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opy of Form Responses 1" sheetId="2" r:id="rId5"/>
    <sheet state="visible" name="fix semua hipertensi" sheetId="3" r:id="rId6"/>
    <sheet state="visible" name="hipertensi&gt;40" sheetId="4" r:id="rId7"/>
    <sheet state="visible" name="Sheet2" sheetId="5" r:id="rId8"/>
  </sheets>
  <definedNames>
    <definedName hidden="1" localSheetId="0" name="_xlnm._FilterDatabase">'Form Responses 1'!$F$1:$F$221</definedName>
    <definedName hidden="1" localSheetId="3" name="_xlnm._FilterDatabase">'hipertensi&gt;40'!$F$1:$F$261</definedName>
  </definedNames>
  <calcPr/>
</workbook>
</file>

<file path=xl/sharedStrings.xml><?xml version="1.0" encoding="utf-8"?>
<sst xmlns="http://schemas.openxmlformats.org/spreadsheetml/2006/main" count="4527" uniqueCount="424">
  <si>
    <t>Dusun</t>
  </si>
  <si>
    <t>Timestamp</t>
  </si>
  <si>
    <t>Score</t>
  </si>
  <si>
    <t>Nama</t>
  </si>
  <si>
    <t>Jenis Kelamin</t>
  </si>
  <si>
    <t>Usia</t>
  </si>
  <si>
    <t>GDS (mg/dL)</t>
  </si>
  <si>
    <t>GDS &gt;200 mg/dL</t>
  </si>
  <si>
    <t>Tekanan darah (mmHg)</t>
  </si>
  <si>
    <t>SBP ≥130 OR DBP ≥80</t>
  </si>
  <si>
    <t>TB (cm)</t>
  </si>
  <si>
    <t>TB (m)</t>
  </si>
  <si>
    <t>BB (kg)</t>
  </si>
  <si>
    <t>BMI</t>
  </si>
  <si>
    <t>BMI Category</t>
  </si>
  <si>
    <t>Lingkar Perut (cm)</t>
  </si>
  <si>
    <t>Riwayat Penyakit PTM</t>
  </si>
  <si>
    <t>Riwayat Penyakit Keluarga</t>
  </si>
  <si>
    <t>Faktor Risiko PTM</t>
  </si>
  <si>
    <t>Total Cholesterol (mg/dL)</t>
  </si>
  <si>
    <t>Hipertensi</t>
  </si>
  <si>
    <t>Pule</t>
  </si>
  <si>
    <t>Masruroh</t>
  </si>
  <si>
    <t>Perempuan</t>
  </si>
  <si>
    <t>103/66</t>
  </si>
  <si>
    <t>none</t>
  </si>
  <si>
    <t>Konsumsi lemak &gt;5 sdm/hari</t>
  </si>
  <si>
    <t>Wulas</t>
  </si>
  <si>
    <t>152/84</t>
  </si>
  <si>
    <t>Hipertensi, DM Type 2</t>
  </si>
  <si>
    <t>Konsumsi gula &gt;4 sdm/hari, Konsumsi garam &gt;1 sdt/hari, Konsumsi lemak &gt;5 sdm/hari</t>
  </si>
  <si>
    <t>Isromiyah</t>
  </si>
  <si>
    <t>125/84</t>
  </si>
  <si>
    <t>Penyakit Jantung</t>
  </si>
  <si>
    <t>Lina GA 32 mg</t>
  </si>
  <si>
    <t>98/72</t>
  </si>
  <si>
    <t>Asam lambung</t>
  </si>
  <si>
    <t>Terpapar asap rokok, Konsumsi lemak &gt;5 sdm/hari</t>
  </si>
  <si>
    <t>Muntiyah</t>
  </si>
  <si>
    <t>120/85</t>
  </si>
  <si>
    <t>Terpapar asap rokok, Konsumsi gula &gt;4 sdm/hari, Konsumsi garam &gt;1 sdt/hari</t>
  </si>
  <si>
    <t>Nuramini</t>
  </si>
  <si>
    <t>115/74</t>
  </si>
  <si>
    <t>DM Type 2</t>
  </si>
  <si>
    <t>Konsumsi garam &gt;1 sdt/hari, Konsumsi lemak &gt;5 sdm/hari</t>
  </si>
  <si>
    <t>Siti Qunayfah</t>
  </si>
  <si>
    <t>108/70</t>
  </si>
  <si>
    <t>Siti Zaimrotun</t>
  </si>
  <si>
    <t>131/87</t>
  </si>
  <si>
    <t>Chanifatul Latifah</t>
  </si>
  <si>
    <t>116/73</t>
  </si>
  <si>
    <t>Asma, Asam lambung</t>
  </si>
  <si>
    <t>Terpapar asap rokok</t>
  </si>
  <si>
    <t>Novia Fitriana</t>
  </si>
  <si>
    <t>122/80</t>
  </si>
  <si>
    <t>Siti Nurhayati</t>
  </si>
  <si>
    <t>115/68</t>
  </si>
  <si>
    <t>Dasriyah</t>
  </si>
  <si>
    <t>120/67</t>
  </si>
  <si>
    <t>Kurang aktivitas fisik, Makan sayur buah &lt;3 porsi</t>
  </si>
  <si>
    <t>Fia Azalia Putri</t>
  </si>
  <si>
    <t>118/65</t>
  </si>
  <si>
    <t>Kurang aktivitas fisik, Terpapar asap rokok, Konsumsi gula &gt;4 sdm/hari</t>
  </si>
  <si>
    <t>Kanarti</t>
  </si>
  <si>
    <t>-</t>
  </si>
  <si>
    <t>183/102</t>
  </si>
  <si>
    <t>Kurang aktivitas fisik, Terpapar asap rokok, Makan sayur buah &lt;3 porsi</t>
  </si>
  <si>
    <t>Siah</t>
  </si>
  <si>
    <t>148/74</t>
  </si>
  <si>
    <t>Kurang aktivitas fisik, Konsumsi garam &gt;1 sdt/hari</t>
  </si>
  <si>
    <t>Rohmah</t>
  </si>
  <si>
    <t>123/77</t>
  </si>
  <si>
    <t>Terpapar asap rokok, Konsumsi gula &gt;4 sdm/hari</t>
  </si>
  <si>
    <t>Dermi Sejati</t>
  </si>
  <si>
    <t>114/83</t>
  </si>
  <si>
    <t>Kurang aktivitas fisik, Konsumsi lemak &gt;5 sdm/hari</t>
  </si>
  <si>
    <t>Rahmawati</t>
  </si>
  <si>
    <t>195/95</t>
  </si>
  <si>
    <t>Kurang aktivitas fisik, Makan sayur buah &lt;3 porsi, Konsumsi lemak &gt;5 sdm/hari</t>
  </si>
  <si>
    <t>Sukardi</t>
  </si>
  <si>
    <t>Laki - Laki</t>
  </si>
  <si>
    <t>73/50</t>
  </si>
  <si>
    <t>Asma</t>
  </si>
  <si>
    <t>Kurang aktivitas fisik</t>
  </si>
  <si>
    <t>Daniah</t>
  </si>
  <si>
    <t>154/73</t>
  </si>
  <si>
    <t>Klumpuk</t>
  </si>
  <si>
    <t>161/89</t>
  </si>
  <si>
    <t>Sulam</t>
  </si>
  <si>
    <t>144/76</t>
  </si>
  <si>
    <t>Merokok, Konsumsi gula &gt;4 sdm/hari, Konsumsi garam &gt;1 sdt/hari, Insomnia</t>
  </si>
  <si>
    <t>Marsandi</t>
  </si>
  <si>
    <t>118/70</t>
  </si>
  <si>
    <t>Merokok, Makan sayur buah &lt;3 porsi</t>
  </si>
  <si>
    <t>Sumirah</t>
  </si>
  <si>
    <t>155/87</t>
  </si>
  <si>
    <t>Konsumsi garam &gt;1 sdt/hari, Insomnia</t>
  </si>
  <si>
    <t>Ulin Ni'mah</t>
  </si>
  <si>
    <t>131/110</t>
  </si>
  <si>
    <t>Konsumsi lemak &gt;5 sdm/hari, Insomnia</t>
  </si>
  <si>
    <t>Umi</t>
  </si>
  <si>
    <t>152/108</t>
  </si>
  <si>
    <t>Makan sayur buah &lt;3 porsi, Konsumsi garam &gt;1 sdt/hari, Konsumsi lemak &gt;5 sdm/hari</t>
  </si>
  <si>
    <t>Tukul</t>
  </si>
  <si>
    <t>190/92</t>
  </si>
  <si>
    <t>Merokok, Konsumsi garam &gt;1 sdt/hari</t>
  </si>
  <si>
    <t>Nurwakhidah</t>
  </si>
  <si>
    <t>125/88</t>
  </si>
  <si>
    <t>Muhdayin</t>
  </si>
  <si>
    <t>134/80</t>
  </si>
  <si>
    <t>Muhammad Taharudin</t>
  </si>
  <si>
    <t>155/97</t>
  </si>
  <si>
    <t>Siti Saidah</t>
  </si>
  <si>
    <t>135/84</t>
  </si>
  <si>
    <t>Gupit</t>
  </si>
  <si>
    <t>Inti Kuswati</t>
  </si>
  <si>
    <t>Terpapar asap rokok, Makan sayur buah &lt;3 porsi, Konsumsi lemak &gt;5 sdm/hari</t>
  </si>
  <si>
    <t>Musarofah</t>
  </si>
  <si>
    <t>141/78</t>
  </si>
  <si>
    <t>Kurang aktivitas fisik, Terpapar asap rokok, Makan sayur buah &lt;3 porsi, Konsumsi lemak &gt;5 sdm/hari</t>
  </si>
  <si>
    <t>Yarodah</t>
  </si>
  <si>
    <t>200/125</t>
  </si>
  <si>
    <t>Hipertensi, Penyakit Jantung, Asam Lambung</t>
  </si>
  <si>
    <t>Sulastri</t>
  </si>
  <si>
    <t>175/108</t>
  </si>
  <si>
    <t>Konsumsi garam &gt;1 sdt/hari</t>
  </si>
  <si>
    <t>Kotiah</t>
  </si>
  <si>
    <t>169/100</t>
  </si>
  <si>
    <t>Hipertensi, Asam Lambung</t>
  </si>
  <si>
    <t>Karmonah</t>
  </si>
  <si>
    <t>170/106</t>
  </si>
  <si>
    <t>Maryamah</t>
  </si>
  <si>
    <t>105/86</t>
  </si>
  <si>
    <t>Makan sayur buah &lt;3 porsi, Konsumsi gula &gt;4 sdm/hari, Konsumsi lemak &gt;5 sdm/hari</t>
  </si>
  <si>
    <t>Asmiyati</t>
  </si>
  <si>
    <t>193/108</t>
  </si>
  <si>
    <t>Siti Munjayati</t>
  </si>
  <si>
    <t>174/103</t>
  </si>
  <si>
    <t>Isti Kariyah</t>
  </si>
  <si>
    <t>158/96</t>
  </si>
  <si>
    <t>Suparnah</t>
  </si>
  <si>
    <t>212/101</t>
  </si>
  <si>
    <t>Makan sayur buah &lt;3 porsi</t>
  </si>
  <si>
    <t>Ernawati</t>
  </si>
  <si>
    <t>123/82</t>
  </si>
  <si>
    <t>Kurang aktivitas fisik, Terpapar asap rokok</t>
  </si>
  <si>
    <t>Himatul Lutfi Aliyah</t>
  </si>
  <si>
    <t>115/73</t>
  </si>
  <si>
    <t>Kurang aktivitas fisik, Konsumsi garam &gt;1 sdt/hari, Konsumsi lemak &gt;5 sdm/hari</t>
  </si>
  <si>
    <t>Sayadah</t>
  </si>
  <si>
    <t>139/86</t>
  </si>
  <si>
    <t>Terpapar asap rokok, Konsumsi garam &gt;1 sdt/hari, Konsumsi lemak &gt;5 sdm/hari</t>
  </si>
  <si>
    <t>Priska</t>
  </si>
  <si>
    <t>100/76</t>
  </si>
  <si>
    <t>Asam Lambung</t>
  </si>
  <si>
    <t>Suparti</t>
  </si>
  <si>
    <t>154/103</t>
  </si>
  <si>
    <t>Kurang aktivitas fisik, Terpapar asap rokok, Konsumsi garam &gt;1 sdt/hari, Konsumsi lemak &gt;5 sdm/hari</t>
  </si>
  <si>
    <t>Triyani</t>
  </si>
  <si>
    <t>141/89</t>
  </si>
  <si>
    <t>Kurang aktivitas fisik, Terpapar asap rokok, Konsumsi lemak &gt;5 sdm/hari</t>
  </si>
  <si>
    <t>Diryamah</t>
  </si>
  <si>
    <t>155/82</t>
  </si>
  <si>
    <t>Tukirah</t>
  </si>
  <si>
    <t>116/79</t>
  </si>
  <si>
    <t>Konsumsi gula &gt;4 sdm/hari, Konsumsi lemak &gt;5 sdm/hari</t>
  </si>
  <si>
    <t>Siti Komariyah</t>
  </si>
  <si>
    <t>120/84</t>
  </si>
  <si>
    <t>Wasilah</t>
  </si>
  <si>
    <t>162/109</t>
  </si>
  <si>
    <t>Insomnia</t>
  </si>
  <si>
    <t>Mujirah</t>
  </si>
  <si>
    <t>179/97</t>
  </si>
  <si>
    <t>Terpapar asap rokok, Konsumsi gula &gt;4 sdm/hari, Konsumsi lemak &gt;5 sdm/hari</t>
  </si>
  <si>
    <t>Sri Ismiyatun</t>
  </si>
  <si>
    <t>149/93</t>
  </si>
  <si>
    <t>Marini</t>
  </si>
  <si>
    <t>194/100</t>
  </si>
  <si>
    <t>Rochimatun</t>
  </si>
  <si>
    <t>148/77</t>
  </si>
  <si>
    <t>Nuryamah</t>
  </si>
  <si>
    <t>176/104</t>
  </si>
  <si>
    <t>Terpapar asap rokok, Insomnia</t>
  </si>
  <si>
    <t>Marwiyah</t>
  </si>
  <si>
    <t>146/91</t>
  </si>
  <si>
    <t>Yeti</t>
  </si>
  <si>
    <t>153/94</t>
  </si>
  <si>
    <t>Cakran</t>
  </si>
  <si>
    <t>Surun</t>
  </si>
  <si>
    <t>116/61</t>
  </si>
  <si>
    <t>Istiyah</t>
  </si>
  <si>
    <t>166/101</t>
  </si>
  <si>
    <t>Didin</t>
  </si>
  <si>
    <t>154/93</t>
  </si>
  <si>
    <t>Suparmi</t>
  </si>
  <si>
    <t>151/90</t>
  </si>
  <si>
    <t>Terpapar asap rokok, Konsumsi lemak &gt;5 sdm/hari, Insomnia</t>
  </si>
  <si>
    <t>Tarwiti</t>
  </si>
  <si>
    <t>162/75</t>
  </si>
  <si>
    <t>Makan sayur buah &lt;3 porsi, Konsumsi lemak &gt;5 sdm/hari</t>
  </si>
  <si>
    <t>Mijatun</t>
  </si>
  <si>
    <t>81/69</t>
  </si>
  <si>
    <t>Suprapti</t>
  </si>
  <si>
    <t>173/97</t>
  </si>
  <si>
    <t>Rini</t>
  </si>
  <si>
    <t>139/94</t>
  </si>
  <si>
    <t>Sunariyah</t>
  </si>
  <si>
    <t>147/93</t>
  </si>
  <si>
    <t>Munarti</t>
  </si>
  <si>
    <t>171/107</t>
  </si>
  <si>
    <t>Suprapto</t>
  </si>
  <si>
    <t>149/82</t>
  </si>
  <si>
    <t>Siti Mujiah</t>
  </si>
  <si>
    <t>HI</t>
  </si>
  <si>
    <t>130/75</t>
  </si>
  <si>
    <t>Intan Lestari</t>
  </si>
  <si>
    <t>121/82</t>
  </si>
  <si>
    <t>Terpapar asap rokok, Makan sayur buah &lt;3 porsi, Konsumsi garam &gt;1 sdt/hari, Konsumsi lemak &gt;5 sdm/hari</t>
  </si>
  <si>
    <t>Suyami</t>
  </si>
  <si>
    <t>149/110</t>
  </si>
  <si>
    <t>Sumarni</t>
  </si>
  <si>
    <t>164/96</t>
  </si>
  <si>
    <t xml:space="preserve">Suyudi </t>
  </si>
  <si>
    <t>156/83</t>
  </si>
  <si>
    <t>Stroke</t>
  </si>
  <si>
    <t>Kurang aktivitas fisik, Terpapar asap rokok, Makan sayur buah &lt;3 porsi, Konsumsi gula &gt;4 sdm/hari</t>
  </si>
  <si>
    <t>Supinah</t>
  </si>
  <si>
    <t>168/80</t>
  </si>
  <si>
    <t>Bening</t>
  </si>
  <si>
    <t>157/105</t>
  </si>
  <si>
    <t>Hipertensi, Stroke</t>
  </si>
  <si>
    <t>Indri</t>
  </si>
  <si>
    <t>140/86</t>
  </si>
  <si>
    <t>Kurang aktivitas fisik, Terpapar asap rokok, Makan sayur buah &lt;3 porsi, Konsumsi gula &gt;4 sdm/hari, Konsumsi lemak &gt;5 sdm/hari</t>
  </si>
  <si>
    <t>Maryani</t>
  </si>
  <si>
    <t>117/70</t>
  </si>
  <si>
    <t>Amsih</t>
  </si>
  <si>
    <t>141/88</t>
  </si>
  <si>
    <t>Ibu Mukris</t>
  </si>
  <si>
    <t>141/83</t>
  </si>
  <si>
    <t>Sriyati</t>
  </si>
  <si>
    <t>175/93</t>
  </si>
  <si>
    <t>Sartiningsih</t>
  </si>
  <si>
    <t>148/80</t>
  </si>
  <si>
    <t>Ibu Tri Istiyati</t>
  </si>
  <si>
    <t>141/76</t>
  </si>
  <si>
    <t>Kurang aktivitas fisik, Makan sayur buah &lt;3 porsi, Konsumsi gula &gt;4 sdm/hari, Insomnia</t>
  </si>
  <si>
    <t>Tiwi Sukowati</t>
  </si>
  <si>
    <t>131/80</t>
  </si>
  <si>
    <t>Welas</t>
  </si>
  <si>
    <t>170/87</t>
  </si>
  <si>
    <t>Terpapar asap rokok, Konsumsi garam &gt;1 sdt/hari</t>
  </si>
  <si>
    <t>Ibu Turinah</t>
  </si>
  <si>
    <t>153/88</t>
  </si>
  <si>
    <t>Siti Saroh</t>
  </si>
  <si>
    <t>130/87</t>
  </si>
  <si>
    <t>Nurul Hikmah</t>
  </si>
  <si>
    <t>150/101</t>
  </si>
  <si>
    <t>Neni</t>
  </si>
  <si>
    <t>124/76</t>
  </si>
  <si>
    <t>Ibu Marliyah</t>
  </si>
  <si>
    <t>169/110</t>
  </si>
  <si>
    <t>Istikatun</t>
  </si>
  <si>
    <t>181/94</t>
  </si>
  <si>
    <t>Ibu Yatima</t>
  </si>
  <si>
    <t>130/80</t>
  </si>
  <si>
    <t>Eni</t>
  </si>
  <si>
    <t>168/86</t>
  </si>
  <si>
    <t>Terpapar asap rokok, Konsumsi gula &gt;4 sdm/hari, Insomnia</t>
  </si>
  <si>
    <t>Pak Tugiman</t>
  </si>
  <si>
    <t>180/97</t>
  </si>
  <si>
    <t>Kurang aktivitas fisik, Terpapar asap rokok, Konsumsi garam &gt;1 sdt/hari</t>
  </si>
  <si>
    <t>Gunung Mijil</t>
  </si>
  <si>
    <t>Hidayati Nur</t>
  </si>
  <si>
    <t>194/107</t>
  </si>
  <si>
    <t>Amin Sutjipto</t>
  </si>
  <si>
    <t>174/67</t>
  </si>
  <si>
    <t>Muslikah</t>
  </si>
  <si>
    <t>141/92</t>
  </si>
  <si>
    <t>Pujiyati</t>
  </si>
  <si>
    <t>112/74</t>
  </si>
  <si>
    <t>Erna Fatmawati</t>
  </si>
  <si>
    <t>119/78</t>
  </si>
  <si>
    <t>Hanifah</t>
  </si>
  <si>
    <t>138/90</t>
  </si>
  <si>
    <t>Kurang aktivitas fisik, Terpapar asap rokok, Insomnia</t>
  </si>
  <si>
    <t>Safitri</t>
  </si>
  <si>
    <t>113/90</t>
  </si>
  <si>
    <t>Siti Arminatin</t>
  </si>
  <si>
    <t>126/83</t>
  </si>
  <si>
    <t>Hartatik</t>
  </si>
  <si>
    <t>132/120</t>
  </si>
  <si>
    <t>Hipertensi, DM Type 2, Penyakit Jantung, Asam Lambung</t>
  </si>
  <si>
    <t>Uyek</t>
  </si>
  <si>
    <t>135/70</t>
  </si>
  <si>
    <t>Jumailah</t>
  </si>
  <si>
    <t>126/78</t>
  </si>
  <si>
    <t>Mursidah</t>
  </si>
  <si>
    <t>127/76</t>
  </si>
  <si>
    <t>Nurul Astuti</t>
  </si>
  <si>
    <t>140/92</t>
  </si>
  <si>
    <t>Konsumsi gula &gt;4 sdm/hari</t>
  </si>
  <si>
    <t>Supriyah</t>
  </si>
  <si>
    <t>Romlah</t>
  </si>
  <si>
    <t>146/120</t>
  </si>
  <si>
    <t>Mudrikah</t>
  </si>
  <si>
    <t>139/84</t>
  </si>
  <si>
    <t>Mulastri</t>
  </si>
  <si>
    <t>140/80</t>
  </si>
  <si>
    <t>Kastimah</t>
  </si>
  <si>
    <t>156/85</t>
  </si>
  <si>
    <t>Nuryati</t>
  </si>
  <si>
    <t>99/68</t>
  </si>
  <si>
    <t>Munjayimah</t>
  </si>
  <si>
    <t>143/88</t>
  </si>
  <si>
    <t>Marsumi</t>
  </si>
  <si>
    <t>124/105</t>
  </si>
  <si>
    <t>Konsumsi gula &gt;4 sdm/hari, Konsumsi lemak &gt;5 sdm/hari, Insomnia</t>
  </si>
  <si>
    <t>Mutmainah</t>
  </si>
  <si>
    <t>123/87</t>
  </si>
  <si>
    <t>Astuti</t>
  </si>
  <si>
    <t>142/94</t>
  </si>
  <si>
    <t>Kholil</t>
  </si>
  <si>
    <t>133/75</t>
  </si>
  <si>
    <t>Zuliyah</t>
  </si>
  <si>
    <t>155/89</t>
  </si>
  <si>
    <t>Kurang aktivitas fisik, Insomnia</t>
  </si>
  <si>
    <t>Suwanti</t>
  </si>
  <si>
    <t>139/78</t>
  </si>
  <si>
    <t>DM Type 2, Asam Lambung</t>
  </si>
  <si>
    <t>Lina</t>
  </si>
  <si>
    <t>Dalangan</t>
  </si>
  <si>
    <t>131/74</t>
  </si>
  <si>
    <t>Marijam</t>
  </si>
  <si>
    <t>162/100</t>
  </si>
  <si>
    <t>Kurang aktivitas fisik, Konsumsi gula &gt;4 sdm/hari, Konsumsi lemak &gt;5 sdm/hari</t>
  </si>
  <si>
    <t>Muhawanah</t>
  </si>
  <si>
    <t>150/89</t>
  </si>
  <si>
    <t>Siti Nasihatu Diniyah</t>
  </si>
  <si>
    <t>132/87</t>
  </si>
  <si>
    <t>Mujiyah</t>
  </si>
  <si>
    <t>150/88</t>
  </si>
  <si>
    <t>Rumiyati</t>
  </si>
  <si>
    <t>122/70</t>
  </si>
  <si>
    <t>Rohmiyatun</t>
  </si>
  <si>
    <t>131/85</t>
  </si>
  <si>
    <t>Mujiyati</t>
  </si>
  <si>
    <t>173/101</t>
  </si>
  <si>
    <t>Kumayah</t>
  </si>
  <si>
    <t>Terpapar asap rokok, Konsumsi gula &gt;4 sdm/hari, Konsumsi garam &gt;1 sdt/hari, Konsumsi lemak &gt;5 sdm/hari</t>
  </si>
  <si>
    <t>Koniah</t>
  </si>
  <si>
    <t>124/88</t>
  </si>
  <si>
    <t>Yatini</t>
  </si>
  <si>
    <t>Mahmudah</t>
  </si>
  <si>
    <t>133/80</t>
  </si>
  <si>
    <t>Puji Lestari</t>
  </si>
  <si>
    <t>116/77</t>
  </si>
  <si>
    <t>Anik</t>
  </si>
  <si>
    <t>137/88</t>
  </si>
  <si>
    <t>Sutinah</t>
  </si>
  <si>
    <t>202/91</t>
  </si>
  <si>
    <t>Maunah</t>
  </si>
  <si>
    <t>146/87</t>
  </si>
  <si>
    <t>Siti Sadiyah</t>
  </si>
  <si>
    <t>149/98</t>
  </si>
  <si>
    <t>Nafsiyah</t>
  </si>
  <si>
    <t>115/78</t>
  </si>
  <si>
    <t>Kebonwage</t>
  </si>
  <si>
    <t>Sulasih</t>
  </si>
  <si>
    <t>171/84</t>
  </si>
  <si>
    <t>Saminah</t>
  </si>
  <si>
    <t>169/84</t>
  </si>
  <si>
    <t>Suratmi</t>
  </si>
  <si>
    <t>104/62</t>
  </si>
  <si>
    <t>Kasanah</t>
  </si>
  <si>
    <t>136/89</t>
  </si>
  <si>
    <t>57,3</t>
  </si>
  <si>
    <t>Kotimah</t>
  </si>
  <si>
    <t>131/96</t>
  </si>
  <si>
    <t>Ida</t>
  </si>
  <si>
    <t>158/104</t>
  </si>
  <si>
    <t>Nurul</t>
  </si>
  <si>
    <t>122/75</t>
  </si>
  <si>
    <t>Ita Rosita</t>
  </si>
  <si>
    <t>122/82</t>
  </si>
  <si>
    <t>Mbah Dinis</t>
  </si>
  <si>
    <t>129/99</t>
  </si>
  <si>
    <t>137,5</t>
  </si>
  <si>
    <t>43,95</t>
  </si>
  <si>
    <t>Siti Ngaisah</t>
  </si>
  <si>
    <t>150/103</t>
  </si>
  <si>
    <t xml:space="preserve">Risti Aprilia </t>
  </si>
  <si>
    <t>127/80</t>
  </si>
  <si>
    <t>148,5</t>
  </si>
  <si>
    <t>50,8</t>
  </si>
  <si>
    <t>Chayatan</t>
  </si>
  <si>
    <t>150/110</t>
  </si>
  <si>
    <t>Sarkonah</t>
  </si>
  <si>
    <t>180/90</t>
  </si>
  <si>
    <t>Nasrikah</t>
  </si>
  <si>
    <t>Suparni</t>
  </si>
  <si>
    <t>177/101</t>
  </si>
  <si>
    <t>Asrowiyah</t>
  </si>
  <si>
    <t xml:space="preserve">Nisa </t>
  </si>
  <si>
    <t>110/65</t>
  </si>
  <si>
    <t>Sutimah</t>
  </si>
  <si>
    <t>169/102</t>
  </si>
  <si>
    <t>Zulaikha</t>
  </si>
  <si>
    <t>119/80</t>
  </si>
  <si>
    <t>60,2</t>
  </si>
  <si>
    <t>Mbah Ruswiyah</t>
  </si>
  <si>
    <t>142/89</t>
  </si>
  <si>
    <t>Kastelani</t>
  </si>
  <si>
    <t>134/84</t>
  </si>
  <si>
    <t>Yanti</t>
  </si>
  <si>
    <t>129/82</t>
  </si>
  <si>
    <t>Anteng</t>
  </si>
  <si>
    <t>Konsumsi gula &gt;4 sdm/hari, Insomnia</t>
  </si>
  <si>
    <t>Isrowiyah</t>
  </si>
  <si>
    <t>137/98</t>
  </si>
  <si>
    <t>Suryati</t>
  </si>
  <si>
    <t>112/72</t>
  </si>
  <si>
    <t>Suyono</t>
  </si>
  <si>
    <t>Penyakit Jantung, Asam Lambung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</si>
</sst>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m/d/yyyy h:mm:ss"/>
    <numFmt numFmtId="166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hidden="1" min="2" max="3" width="18.88"/>
    <col customWidth="1" min="4" max="5" width="18.88"/>
    <col customWidth="1" min="6" max="9" width="10.13"/>
    <col customWidth="1" min="10" max="10" width="18.88"/>
    <col customWidth="1" min="11" max="14" width="10.13"/>
    <col customWidth="1" hidden="1" min="15" max="15" width="12.63"/>
    <col customWidth="1" min="16" max="16" width="10.13"/>
    <col customWidth="1" min="17" max="2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4" t="s">
        <v>11</v>
      </c>
      <c r="M1" s="3" t="s">
        <v>12</v>
      </c>
      <c r="N1" s="6" t="s">
        <v>13</v>
      </c>
      <c r="O1" s="6" t="s">
        <v>14</v>
      </c>
      <c r="P1" s="3" t="s">
        <v>15</v>
      </c>
      <c r="Q1" s="7" t="s">
        <v>16</v>
      </c>
      <c r="R1" s="7" t="s">
        <v>17</v>
      </c>
      <c r="S1" s="7" t="s">
        <v>18</v>
      </c>
      <c r="T1" s="1" t="s">
        <v>19</v>
      </c>
      <c r="U1" s="5" t="s">
        <v>20</v>
      </c>
      <c r="V1" s="8"/>
      <c r="W1" s="8"/>
      <c r="X1" s="8"/>
      <c r="Y1" s="8"/>
    </row>
    <row r="2" hidden="1">
      <c r="A2" s="9" t="s">
        <v>21</v>
      </c>
      <c r="B2" s="10">
        <v>45482.38460488426</v>
      </c>
      <c r="C2" s="11">
        <v>0.0</v>
      </c>
      <c r="D2" s="9" t="s">
        <v>22</v>
      </c>
      <c r="E2" s="9" t="s">
        <v>23</v>
      </c>
      <c r="F2" s="12">
        <v>37.0</v>
      </c>
      <c r="G2" s="12">
        <v>106.0</v>
      </c>
      <c r="H2" s="12" t="b">
        <f t="shared" ref="H2:H122" si="1">IF(G2&gt;200,1)</f>
        <v>0</v>
      </c>
      <c r="I2" s="12" t="s">
        <v>24</v>
      </c>
      <c r="J2" s="9">
        <v>0.0</v>
      </c>
      <c r="K2" s="12">
        <v>146.0</v>
      </c>
      <c r="L2" s="12">
        <f t="shared" ref="L2:L122" si="2">K2/100</f>
        <v>1.46</v>
      </c>
      <c r="M2" s="12">
        <v>60.7</v>
      </c>
      <c r="N2" s="13">
        <f t="shared" ref="N2:N122" si="3">M2/(L2*L2)</f>
        <v>28.47626196</v>
      </c>
      <c r="O2" s="13" t="str">
        <f t="shared" ref="O2:O122" si="4">if(N2&lt;18.5, "Underweight", IF(N2&lt;23, "Normal", IF(N2&lt;25, "Overweight", IF(N2&gt;25, "Obese"))))</f>
        <v>Obese</v>
      </c>
      <c r="P2" s="12">
        <v>86.0</v>
      </c>
      <c r="Q2" s="14" t="s">
        <v>25</v>
      </c>
      <c r="R2" s="14" t="s">
        <v>20</v>
      </c>
      <c r="S2" s="14" t="s">
        <v>26</v>
      </c>
    </row>
    <row r="3">
      <c r="A3" s="9" t="s">
        <v>21</v>
      </c>
      <c r="B3" s="10">
        <v>45482.390922245366</v>
      </c>
      <c r="C3" s="11">
        <v>0.0</v>
      </c>
      <c r="D3" s="9" t="s">
        <v>27</v>
      </c>
      <c r="E3" s="9" t="s">
        <v>23</v>
      </c>
      <c r="F3" s="12">
        <v>74.0</v>
      </c>
      <c r="G3" s="12">
        <v>311.0</v>
      </c>
      <c r="H3" s="12">
        <f t="shared" si="1"/>
        <v>1</v>
      </c>
      <c r="I3" s="12" t="s">
        <v>28</v>
      </c>
      <c r="J3" s="9">
        <v>1.0</v>
      </c>
      <c r="K3" s="12">
        <v>147.0</v>
      </c>
      <c r="L3" s="12">
        <f t="shared" si="2"/>
        <v>1.47</v>
      </c>
      <c r="M3" s="12">
        <v>68.0</v>
      </c>
      <c r="N3" s="13">
        <f t="shared" si="3"/>
        <v>31.46836966</v>
      </c>
      <c r="O3" s="13" t="str">
        <f t="shared" si="4"/>
        <v>Obese</v>
      </c>
      <c r="P3" s="12">
        <v>101.0</v>
      </c>
      <c r="Q3" s="14" t="s">
        <v>29</v>
      </c>
      <c r="R3" s="14"/>
      <c r="S3" s="14" t="s">
        <v>30</v>
      </c>
      <c r="U3" s="9">
        <v>1.0</v>
      </c>
    </row>
    <row r="4">
      <c r="A4" s="9" t="s">
        <v>21</v>
      </c>
      <c r="B4" s="10">
        <v>45482.39388043981</v>
      </c>
      <c r="C4" s="11">
        <v>0.0</v>
      </c>
      <c r="D4" s="9" t="s">
        <v>31</v>
      </c>
      <c r="E4" s="9" t="s">
        <v>23</v>
      </c>
      <c r="F4" s="12">
        <v>59.0</v>
      </c>
      <c r="G4" s="12">
        <v>85.0</v>
      </c>
      <c r="H4" s="12" t="b">
        <f t="shared" si="1"/>
        <v>0</v>
      </c>
      <c r="I4" s="12" t="s">
        <v>32</v>
      </c>
      <c r="J4" s="9">
        <v>1.0</v>
      </c>
      <c r="K4" s="12">
        <v>149.0</v>
      </c>
      <c r="L4" s="12">
        <f t="shared" si="2"/>
        <v>1.49</v>
      </c>
      <c r="M4" s="12">
        <v>60.8</v>
      </c>
      <c r="N4" s="13">
        <f t="shared" si="3"/>
        <v>27.38615378</v>
      </c>
      <c r="O4" s="13" t="str">
        <f t="shared" si="4"/>
        <v>Obese</v>
      </c>
      <c r="P4" s="12">
        <v>102.0</v>
      </c>
      <c r="Q4" s="14" t="s">
        <v>33</v>
      </c>
      <c r="R4" s="14" t="s">
        <v>20</v>
      </c>
      <c r="S4" s="15" t="s">
        <v>25</v>
      </c>
    </row>
    <row r="5" hidden="1">
      <c r="A5" s="9" t="s">
        <v>21</v>
      </c>
      <c r="B5" s="10">
        <v>45482.39672428241</v>
      </c>
      <c r="C5" s="11">
        <v>0.0</v>
      </c>
      <c r="D5" s="9" t="s">
        <v>34</v>
      </c>
      <c r="E5" s="9" t="s">
        <v>23</v>
      </c>
      <c r="F5" s="12">
        <v>23.0</v>
      </c>
      <c r="G5" s="12">
        <v>107.0</v>
      </c>
      <c r="H5" s="12" t="b">
        <f t="shared" si="1"/>
        <v>0</v>
      </c>
      <c r="I5" s="12" t="s">
        <v>35</v>
      </c>
      <c r="J5" s="9">
        <v>0.0</v>
      </c>
      <c r="K5" s="12">
        <v>158.0</v>
      </c>
      <c r="L5" s="12">
        <f t="shared" si="2"/>
        <v>1.58</v>
      </c>
      <c r="M5" s="12">
        <v>62.5</v>
      </c>
      <c r="N5" s="13">
        <f t="shared" si="3"/>
        <v>25.03605191</v>
      </c>
      <c r="O5" s="13" t="str">
        <f t="shared" si="4"/>
        <v>Obese</v>
      </c>
      <c r="P5" s="12">
        <v>105.0</v>
      </c>
      <c r="Q5" s="14" t="s">
        <v>36</v>
      </c>
      <c r="R5" s="14"/>
      <c r="S5" s="14" t="s">
        <v>37</v>
      </c>
      <c r="T5" s="15"/>
    </row>
    <row r="6">
      <c r="A6" s="9" t="s">
        <v>21</v>
      </c>
      <c r="B6" s="10">
        <v>45482.40021627315</v>
      </c>
      <c r="C6" s="11">
        <v>0.0</v>
      </c>
      <c r="D6" s="9" t="s">
        <v>38</v>
      </c>
      <c r="E6" s="9" t="s">
        <v>23</v>
      </c>
      <c r="F6" s="12">
        <v>45.0</v>
      </c>
      <c r="G6" s="12">
        <v>100.0</v>
      </c>
      <c r="H6" s="12" t="b">
        <f t="shared" si="1"/>
        <v>0</v>
      </c>
      <c r="I6" s="12" t="s">
        <v>39</v>
      </c>
      <c r="J6" s="9">
        <v>1.0</v>
      </c>
      <c r="K6" s="12">
        <v>154.6</v>
      </c>
      <c r="L6" s="12">
        <f t="shared" si="2"/>
        <v>1.546</v>
      </c>
      <c r="M6" s="12">
        <v>76.3</v>
      </c>
      <c r="N6" s="13">
        <f t="shared" si="3"/>
        <v>31.92313678</v>
      </c>
      <c r="O6" s="13" t="str">
        <f t="shared" si="4"/>
        <v>Obese</v>
      </c>
      <c r="P6" s="12">
        <v>107.0</v>
      </c>
      <c r="Q6" s="14" t="s">
        <v>25</v>
      </c>
      <c r="R6" s="14"/>
      <c r="S6" s="14" t="s">
        <v>40</v>
      </c>
      <c r="T6" s="15"/>
    </row>
    <row r="7">
      <c r="A7" s="9" t="s">
        <v>21</v>
      </c>
      <c r="B7" s="10">
        <v>45482.40172900463</v>
      </c>
      <c r="C7" s="11">
        <v>0.0</v>
      </c>
      <c r="D7" s="9" t="s">
        <v>41</v>
      </c>
      <c r="E7" s="9" t="s">
        <v>23</v>
      </c>
      <c r="F7" s="12">
        <v>55.0</v>
      </c>
      <c r="G7" s="12">
        <v>235.0</v>
      </c>
      <c r="H7" s="12">
        <f t="shared" si="1"/>
        <v>1</v>
      </c>
      <c r="I7" s="12" t="s">
        <v>42</v>
      </c>
      <c r="J7" s="9">
        <v>0.0</v>
      </c>
      <c r="K7" s="12">
        <v>143.0</v>
      </c>
      <c r="L7" s="12">
        <f t="shared" si="2"/>
        <v>1.43</v>
      </c>
      <c r="M7" s="12">
        <v>53.89</v>
      </c>
      <c r="N7" s="13">
        <f t="shared" si="3"/>
        <v>26.35336691</v>
      </c>
      <c r="O7" s="13" t="str">
        <f t="shared" si="4"/>
        <v>Obese</v>
      </c>
      <c r="P7" s="12">
        <v>89.0</v>
      </c>
      <c r="Q7" s="14" t="s">
        <v>43</v>
      </c>
      <c r="R7" s="14"/>
      <c r="S7" s="14" t="s">
        <v>44</v>
      </c>
      <c r="T7" s="15"/>
    </row>
    <row r="8" hidden="1">
      <c r="A8" s="9" t="s">
        <v>21</v>
      </c>
      <c r="B8" s="10">
        <v>45482.40393619213</v>
      </c>
      <c r="C8" s="11">
        <v>0.0</v>
      </c>
      <c r="D8" s="9" t="s">
        <v>45</v>
      </c>
      <c r="E8" s="9" t="s">
        <v>23</v>
      </c>
      <c r="F8" s="12">
        <v>39.0</v>
      </c>
      <c r="G8" s="12">
        <v>122.0</v>
      </c>
      <c r="H8" s="12" t="b">
        <f t="shared" si="1"/>
        <v>0</v>
      </c>
      <c r="I8" s="12" t="s">
        <v>46</v>
      </c>
      <c r="J8" s="9">
        <v>0.0</v>
      </c>
      <c r="K8" s="12">
        <v>155.0</v>
      </c>
      <c r="L8" s="12">
        <f t="shared" si="2"/>
        <v>1.55</v>
      </c>
      <c r="M8" s="12">
        <v>76.5</v>
      </c>
      <c r="N8" s="13">
        <f t="shared" si="3"/>
        <v>31.84183143</v>
      </c>
      <c r="O8" s="13" t="str">
        <f t="shared" si="4"/>
        <v>Obese</v>
      </c>
      <c r="P8" s="12">
        <v>100.0</v>
      </c>
      <c r="Q8" s="14" t="s">
        <v>25</v>
      </c>
      <c r="R8" s="14"/>
      <c r="S8" s="14" t="s">
        <v>40</v>
      </c>
      <c r="T8" s="15"/>
    </row>
    <row r="9">
      <c r="A9" s="9" t="s">
        <v>21</v>
      </c>
      <c r="B9" s="10">
        <v>45482.40663550926</v>
      </c>
      <c r="C9" s="11">
        <v>0.0</v>
      </c>
      <c r="D9" s="9" t="s">
        <v>47</v>
      </c>
      <c r="E9" s="9" t="s">
        <v>23</v>
      </c>
      <c r="F9" s="12">
        <v>54.0</v>
      </c>
      <c r="G9" s="12">
        <v>189.0</v>
      </c>
      <c r="H9" s="12" t="b">
        <f t="shared" si="1"/>
        <v>0</v>
      </c>
      <c r="I9" s="12" t="s">
        <v>48</v>
      </c>
      <c r="J9" s="9">
        <v>1.0</v>
      </c>
      <c r="K9" s="12">
        <v>153.0</v>
      </c>
      <c r="L9" s="12">
        <f t="shared" si="2"/>
        <v>1.53</v>
      </c>
      <c r="M9" s="12">
        <v>72.7</v>
      </c>
      <c r="N9" s="13">
        <f t="shared" si="3"/>
        <v>31.05643129</v>
      </c>
      <c r="O9" s="13" t="str">
        <f t="shared" si="4"/>
        <v>Obese</v>
      </c>
      <c r="P9" s="12">
        <v>98.0</v>
      </c>
      <c r="Q9" s="14" t="s">
        <v>20</v>
      </c>
      <c r="R9" s="14" t="s">
        <v>20</v>
      </c>
      <c r="S9" s="15"/>
      <c r="T9" s="15"/>
      <c r="U9" s="9">
        <v>1.0</v>
      </c>
    </row>
    <row r="10" hidden="1">
      <c r="A10" s="9" t="s">
        <v>21</v>
      </c>
      <c r="B10" s="10">
        <v>45482.40694090277</v>
      </c>
      <c r="C10" s="11">
        <v>0.0</v>
      </c>
      <c r="D10" s="9" t="s">
        <v>49</v>
      </c>
      <c r="E10" s="9" t="s">
        <v>23</v>
      </c>
      <c r="F10" s="12">
        <v>25.0</v>
      </c>
      <c r="G10" s="12">
        <v>132.0</v>
      </c>
      <c r="H10" s="12" t="b">
        <f t="shared" si="1"/>
        <v>0</v>
      </c>
      <c r="I10" s="12" t="s">
        <v>50</v>
      </c>
      <c r="J10" s="9">
        <v>0.0</v>
      </c>
      <c r="K10" s="12">
        <v>148.0</v>
      </c>
      <c r="L10" s="12">
        <f t="shared" si="2"/>
        <v>1.48</v>
      </c>
      <c r="M10" s="12">
        <v>40.0</v>
      </c>
      <c r="N10" s="13">
        <f t="shared" si="3"/>
        <v>18.26150475</v>
      </c>
      <c r="O10" s="13" t="str">
        <f t="shared" si="4"/>
        <v>Underweight</v>
      </c>
      <c r="P10" s="12">
        <v>61.0</v>
      </c>
      <c r="Q10" s="14" t="s">
        <v>51</v>
      </c>
      <c r="R10" s="15"/>
      <c r="S10" s="14" t="s">
        <v>52</v>
      </c>
      <c r="T10" s="15"/>
    </row>
    <row r="11" hidden="1">
      <c r="A11" s="9" t="s">
        <v>21</v>
      </c>
      <c r="B11" s="10">
        <v>45482.410426585644</v>
      </c>
      <c r="C11" s="11">
        <v>0.0</v>
      </c>
      <c r="D11" s="9" t="s">
        <v>53</v>
      </c>
      <c r="E11" s="9" t="s">
        <v>23</v>
      </c>
      <c r="F11" s="12">
        <v>34.0</v>
      </c>
      <c r="G11" s="12">
        <v>108.0</v>
      </c>
      <c r="H11" s="12" t="b">
        <f t="shared" si="1"/>
        <v>0</v>
      </c>
      <c r="I11" s="12" t="s">
        <v>54</v>
      </c>
      <c r="J11" s="9">
        <v>1.0</v>
      </c>
      <c r="K11" s="12">
        <v>152.0</v>
      </c>
      <c r="L11" s="12">
        <f t="shared" si="2"/>
        <v>1.52</v>
      </c>
      <c r="M11" s="12">
        <v>68.0</v>
      </c>
      <c r="N11" s="13">
        <f t="shared" si="3"/>
        <v>29.43213296</v>
      </c>
      <c r="O11" s="13" t="str">
        <f t="shared" si="4"/>
        <v>Obese</v>
      </c>
      <c r="P11" s="12">
        <v>94.0</v>
      </c>
      <c r="Q11" s="15" t="s">
        <v>25</v>
      </c>
      <c r="R11" s="15"/>
      <c r="S11" s="14" t="s">
        <v>26</v>
      </c>
      <c r="T11" s="15"/>
    </row>
    <row r="12" hidden="1">
      <c r="A12" s="9" t="s">
        <v>21</v>
      </c>
      <c r="B12" s="10">
        <v>45482.41140671296</v>
      </c>
      <c r="C12" s="11">
        <v>0.0</v>
      </c>
      <c r="D12" s="9" t="s">
        <v>55</v>
      </c>
      <c r="E12" s="9" t="s">
        <v>23</v>
      </c>
      <c r="F12" s="12">
        <v>36.0</v>
      </c>
      <c r="G12" s="12">
        <v>122.0</v>
      </c>
      <c r="H12" s="12" t="b">
        <f t="shared" si="1"/>
        <v>0</v>
      </c>
      <c r="I12" s="12" t="s">
        <v>56</v>
      </c>
      <c r="J12" s="9">
        <v>0.0</v>
      </c>
      <c r="K12" s="12">
        <v>155.0</v>
      </c>
      <c r="L12" s="12">
        <f t="shared" si="2"/>
        <v>1.55</v>
      </c>
      <c r="M12" s="12">
        <v>58.9</v>
      </c>
      <c r="N12" s="13">
        <f t="shared" si="3"/>
        <v>24.51612903</v>
      </c>
      <c r="O12" s="13" t="str">
        <f t="shared" si="4"/>
        <v>Overweight</v>
      </c>
      <c r="P12" s="12">
        <v>90.0</v>
      </c>
      <c r="Q12" s="15" t="s">
        <v>25</v>
      </c>
      <c r="R12" s="14" t="s">
        <v>20</v>
      </c>
      <c r="S12" s="14" t="s">
        <v>52</v>
      </c>
      <c r="T12" s="15"/>
      <c r="U12" s="9">
        <v>1.0</v>
      </c>
    </row>
    <row r="13">
      <c r="A13" s="9" t="s">
        <v>21</v>
      </c>
      <c r="B13" s="10">
        <v>45482.41292681713</v>
      </c>
      <c r="C13" s="11">
        <v>0.0</v>
      </c>
      <c r="D13" s="9" t="s">
        <v>57</v>
      </c>
      <c r="E13" s="9" t="s">
        <v>23</v>
      </c>
      <c r="F13" s="12">
        <v>59.0</v>
      </c>
      <c r="G13" s="12">
        <v>115.0</v>
      </c>
      <c r="H13" s="12" t="b">
        <f t="shared" si="1"/>
        <v>0</v>
      </c>
      <c r="I13" s="12" t="s">
        <v>58</v>
      </c>
      <c r="J13" s="9">
        <v>0.0</v>
      </c>
      <c r="K13" s="12">
        <v>148.0</v>
      </c>
      <c r="L13" s="12">
        <f t="shared" si="2"/>
        <v>1.48</v>
      </c>
      <c r="M13" s="12">
        <v>62.7</v>
      </c>
      <c r="N13" s="13">
        <f t="shared" si="3"/>
        <v>28.62490869</v>
      </c>
      <c r="O13" s="13" t="str">
        <f t="shared" si="4"/>
        <v>Obese</v>
      </c>
      <c r="P13" s="12">
        <v>99.0</v>
      </c>
      <c r="Q13" s="15" t="s">
        <v>25</v>
      </c>
      <c r="R13" s="14" t="s">
        <v>43</v>
      </c>
      <c r="S13" s="14" t="s">
        <v>59</v>
      </c>
      <c r="T13" s="16"/>
    </row>
    <row r="14" hidden="1">
      <c r="A14" s="9" t="s">
        <v>21</v>
      </c>
      <c r="B14" s="10">
        <v>45482.414224837965</v>
      </c>
      <c r="C14" s="11">
        <v>0.0</v>
      </c>
      <c r="D14" s="9" t="s">
        <v>60</v>
      </c>
      <c r="E14" s="9" t="s">
        <v>23</v>
      </c>
      <c r="F14" s="12">
        <v>15.0</v>
      </c>
      <c r="G14" s="12">
        <v>136.0</v>
      </c>
      <c r="H14" s="12" t="b">
        <f t="shared" si="1"/>
        <v>0</v>
      </c>
      <c r="I14" s="12" t="s">
        <v>61</v>
      </c>
      <c r="J14" s="9">
        <v>0.0</v>
      </c>
      <c r="K14" s="12">
        <v>158.0</v>
      </c>
      <c r="L14" s="12">
        <f t="shared" si="2"/>
        <v>1.58</v>
      </c>
      <c r="M14" s="12">
        <v>54.9</v>
      </c>
      <c r="N14" s="13">
        <f t="shared" si="3"/>
        <v>21.991668</v>
      </c>
      <c r="O14" s="13" t="str">
        <f t="shared" si="4"/>
        <v>Normal</v>
      </c>
      <c r="P14" s="12">
        <v>73.0</v>
      </c>
      <c r="Q14" s="17"/>
      <c r="R14" s="14" t="s">
        <v>20</v>
      </c>
      <c r="S14" s="14" t="s">
        <v>62</v>
      </c>
      <c r="T14" s="16"/>
    </row>
    <row r="15">
      <c r="A15" s="9" t="s">
        <v>21</v>
      </c>
      <c r="B15" s="10">
        <v>45482.41674069445</v>
      </c>
      <c r="C15" s="11">
        <v>0.0</v>
      </c>
      <c r="D15" s="9" t="s">
        <v>63</v>
      </c>
      <c r="E15" s="9" t="s">
        <v>23</v>
      </c>
      <c r="F15" s="12">
        <v>59.0</v>
      </c>
      <c r="G15" s="12" t="s">
        <v>64</v>
      </c>
      <c r="H15" s="12">
        <f t="shared" si="1"/>
        <v>1</v>
      </c>
      <c r="I15" s="12" t="s">
        <v>65</v>
      </c>
      <c r="J15" s="9">
        <v>1.0</v>
      </c>
      <c r="K15" s="12">
        <v>153.0</v>
      </c>
      <c r="L15" s="12">
        <f t="shared" si="2"/>
        <v>1.53</v>
      </c>
      <c r="M15" s="12">
        <v>60.4</v>
      </c>
      <c r="N15" s="13">
        <f t="shared" si="3"/>
        <v>25.80204195</v>
      </c>
      <c r="O15" s="13" t="str">
        <f t="shared" si="4"/>
        <v>Obese</v>
      </c>
      <c r="P15" s="12">
        <v>91.0</v>
      </c>
      <c r="Q15" s="14" t="s">
        <v>20</v>
      </c>
      <c r="R15" s="17"/>
      <c r="S15" s="14" t="s">
        <v>66</v>
      </c>
      <c r="T15" s="16"/>
      <c r="U15" s="9">
        <v>1.0</v>
      </c>
    </row>
    <row r="16">
      <c r="A16" s="9" t="s">
        <v>21</v>
      </c>
      <c r="B16" s="10">
        <v>45482.41842771991</v>
      </c>
      <c r="C16" s="11">
        <v>0.0</v>
      </c>
      <c r="D16" s="9" t="s">
        <v>67</v>
      </c>
      <c r="E16" s="9" t="s">
        <v>23</v>
      </c>
      <c r="F16" s="12">
        <v>75.0</v>
      </c>
      <c r="G16" s="12">
        <v>126.0</v>
      </c>
      <c r="H16" s="12" t="b">
        <f t="shared" si="1"/>
        <v>0</v>
      </c>
      <c r="I16" s="12" t="s">
        <v>68</v>
      </c>
      <c r="J16" s="9">
        <v>1.0</v>
      </c>
      <c r="K16" s="12">
        <v>128.5</v>
      </c>
      <c r="L16" s="12">
        <f t="shared" si="2"/>
        <v>1.285</v>
      </c>
      <c r="M16" s="12">
        <v>32.3</v>
      </c>
      <c r="N16" s="13">
        <f t="shared" si="3"/>
        <v>19.56123484</v>
      </c>
      <c r="O16" s="13" t="str">
        <f t="shared" si="4"/>
        <v>Normal</v>
      </c>
      <c r="P16" s="12">
        <v>81.0</v>
      </c>
      <c r="Q16" s="14" t="s">
        <v>20</v>
      </c>
      <c r="R16" s="17"/>
      <c r="S16" s="14" t="s">
        <v>69</v>
      </c>
      <c r="T16" s="16"/>
      <c r="U16" s="9">
        <v>1.0</v>
      </c>
    </row>
    <row r="17">
      <c r="A17" s="9" t="s">
        <v>21</v>
      </c>
      <c r="B17" s="10">
        <v>45482.41896645833</v>
      </c>
      <c r="C17" s="11">
        <v>0.0</v>
      </c>
      <c r="D17" s="9" t="s">
        <v>70</v>
      </c>
      <c r="E17" s="9" t="s">
        <v>23</v>
      </c>
      <c r="F17" s="12">
        <v>60.0</v>
      </c>
      <c r="G17" s="12">
        <v>90.0</v>
      </c>
      <c r="H17" s="12" t="b">
        <f t="shared" si="1"/>
        <v>0</v>
      </c>
      <c r="I17" s="12" t="s">
        <v>71</v>
      </c>
      <c r="J17" s="9">
        <v>0.0</v>
      </c>
      <c r="K17" s="12">
        <v>147.0</v>
      </c>
      <c r="L17" s="12">
        <f t="shared" si="2"/>
        <v>1.47</v>
      </c>
      <c r="M17" s="12">
        <v>48.7</v>
      </c>
      <c r="N17" s="13">
        <f t="shared" si="3"/>
        <v>22.53690592</v>
      </c>
      <c r="O17" s="13" t="str">
        <f t="shared" si="4"/>
        <v>Normal</v>
      </c>
      <c r="P17" s="12">
        <v>86.0</v>
      </c>
      <c r="Q17" s="17"/>
      <c r="R17" s="17"/>
      <c r="S17" s="14" t="s">
        <v>72</v>
      </c>
      <c r="T17" s="16"/>
      <c r="U17" s="9">
        <v>0.0</v>
      </c>
    </row>
    <row r="18" hidden="1">
      <c r="A18" s="9" t="s">
        <v>21</v>
      </c>
      <c r="B18" s="10">
        <v>45482.41994237268</v>
      </c>
      <c r="C18" s="11">
        <v>0.0</v>
      </c>
      <c r="D18" s="9" t="s">
        <v>73</v>
      </c>
      <c r="E18" s="9" t="s">
        <v>23</v>
      </c>
      <c r="F18" s="12">
        <v>38.0</v>
      </c>
      <c r="G18" s="12">
        <v>118.0</v>
      </c>
      <c r="H18" s="12" t="b">
        <f t="shared" si="1"/>
        <v>0</v>
      </c>
      <c r="I18" s="12" t="s">
        <v>74</v>
      </c>
      <c r="J18" s="9">
        <v>1.0</v>
      </c>
      <c r="K18" s="12">
        <v>154.0</v>
      </c>
      <c r="L18" s="12">
        <f t="shared" si="2"/>
        <v>1.54</v>
      </c>
      <c r="M18" s="12">
        <v>79.0</v>
      </c>
      <c r="N18" s="13">
        <f t="shared" si="3"/>
        <v>33.310845</v>
      </c>
      <c r="O18" s="13" t="str">
        <f t="shared" si="4"/>
        <v>Obese</v>
      </c>
      <c r="P18" s="12">
        <v>93.0</v>
      </c>
      <c r="Q18" s="17"/>
      <c r="R18" s="14" t="s">
        <v>20</v>
      </c>
      <c r="S18" s="14" t="s">
        <v>75</v>
      </c>
      <c r="T18" s="16"/>
    </row>
    <row r="19">
      <c r="A19" s="9" t="s">
        <v>21</v>
      </c>
      <c r="B19" s="10">
        <v>45482.42255924769</v>
      </c>
      <c r="C19" s="11">
        <v>0.0</v>
      </c>
      <c r="D19" s="9" t="s">
        <v>76</v>
      </c>
      <c r="E19" s="9" t="s">
        <v>23</v>
      </c>
      <c r="F19" s="12">
        <v>57.0</v>
      </c>
      <c r="G19" s="12">
        <v>152.0</v>
      </c>
      <c r="H19" s="12" t="b">
        <f t="shared" si="1"/>
        <v>0</v>
      </c>
      <c r="I19" s="12" t="s">
        <v>77</v>
      </c>
      <c r="J19" s="9">
        <v>1.0</v>
      </c>
      <c r="K19" s="12">
        <v>146.0</v>
      </c>
      <c r="L19" s="12">
        <f t="shared" si="2"/>
        <v>1.46</v>
      </c>
      <c r="M19" s="12">
        <v>52.6</v>
      </c>
      <c r="N19" s="13">
        <f t="shared" si="3"/>
        <v>24.67629949</v>
      </c>
      <c r="O19" s="13" t="str">
        <f t="shared" si="4"/>
        <v>Overweight</v>
      </c>
      <c r="P19" s="12">
        <v>90.0</v>
      </c>
      <c r="Q19" s="14" t="s">
        <v>20</v>
      </c>
      <c r="R19" s="14" t="s">
        <v>20</v>
      </c>
      <c r="S19" s="14" t="s">
        <v>78</v>
      </c>
      <c r="T19" s="16"/>
      <c r="U19" s="9">
        <v>1.0</v>
      </c>
    </row>
    <row r="20">
      <c r="A20" s="9" t="s">
        <v>21</v>
      </c>
      <c r="B20" s="10">
        <v>45482.4259116551</v>
      </c>
      <c r="C20" s="11">
        <v>0.0</v>
      </c>
      <c r="D20" s="9" t="s">
        <v>79</v>
      </c>
      <c r="E20" s="9" t="s">
        <v>80</v>
      </c>
      <c r="F20" s="12">
        <v>86.0</v>
      </c>
      <c r="G20" s="12">
        <v>149.0</v>
      </c>
      <c r="H20" s="12" t="b">
        <f t="shared" si="1"/>
        <v>0</v>
      </c>
      <c r="I20" s="12" t="s">
        <v>81</v>
      </c>
      <c r="J20" s="9">
        <v>0.0</v>
      </c>
      <c r="K20" s="12">
        <v>155.0</v>
      </c>
      <c r="L20" s="12">
        <f t="shared" si="2"/>
        <v>1.55</v>
      </c>
      <c r="M20" s="12">
        <v>42.4</v>
      </c>
      <c r="N20" s="13">
        <f t="shared" si="3"/>
        <v>17.64828304</v>
      </c>
      <c r="O20" s="13" t="str">
        <f t="shared" si="4"/>
        <v>Underweight</v>
      </c>
      <c r="P20" s="12">
        <v>84.0</v>
      </c>
      <c r="Q20" s="14" t="s">
        <v>82</v>
      </c>
      <c r="R20" s="17"/>
      <c r="S20" s="14" t="s">
        <v>83</v>
      </c>
      <c r="T20" s="16"/>
    </row>
    <row r="21">
      <c r="A21" s="9" t="s">
        <v>21</v>
      </c>
      <c r="B21" s="10">
        <v>45482.427149571755</v>
      </c>
      <c r="C21" s="11">
        <v>0.0</v>
      </c>
      <c r="D21" s="9" t="s">
        <v>84</v>
      </c>
      <c r="E21" s="9" t="s">
        <v>23</v>
      </c>
      <c r="F21" s="12">
        <v>63.0</v>
      </c>
      <c r="G21" s="12">
        <v>94.0</v>
      </c>
      <c r="H21" s="12" t="b">
        <f t="shared" si="1"/>
        <v>0</v>
      </c>
      <c r="I21" s="12" t="s">
        <v>85</v>
      </c>
      <c r="J21" s="9">
        <v>1.0</v>
      </c>
      <c r="K21" s="12">
        <v>144.0</v>
      </c>
      <c r="L21" s="12">
        <f t="shared" si="2"/>
        <v>1.44</v>
      </c>
      <c r="M21" s="12">
        <v>46.3</v>
      </c>
      <c r="N21" s="13">
        <f t="shared" si="3"/>
        <v>22.3283179</v>
      </c>
      <c r="O21" s="13" t="str">
        <f t="shared" si="4"/>
        <v>Normal</v>
      </c>
      <c r="P21" s="12">
        <v>82.0</v>
      </c>
      <c r="Q21" s="17"/>
      <c r="R21" s="17"/>
      <c r="S21" s="14" t="s">
        <v>75</v>
      </c>
      <c r="T21" s="16"/>
    </row>
    <row r="22">
      <c r="A22" s="9" t="s">
        <v>21</v>
      </c>
      <c r="B22" s="10">
        <v>45482.43327149306</v>
      </c>
      <c r="C22" s="11">
        <v>0.0</v>
      </c>
      <c r="D22" s="9" t="s">
        <v>86</v>
      </c>
      <c r="E22" s="9" t="s">
        <v>23</v>
      </c>
      <c r="F22" s="12">
        <v>63.0</v>
      </c>
      <c r="G22" s="12">
        <v>129.0</v>
      </c>
      <c r="H22" s="12" t="b">
        <f t="shared" si="1"/>
        <v>0</v>
      </c>
      <c r="I22" s="12" t="s">
        <v>87</v>
      </c>
      <c r="J22" s="9">
        <v>1.0</v>
      </c>
      <c r="K22" s="12">
        <v>150.0</v>
      </c>
      <c r="L22" s="12">
        <f t="shared" si="2"/>
        <v>1.5</v>
      </c>
      <c r="M22" s="12">
        <v>65.7</v>
      </c>
      <c r="N22" s="13">
        <f t="shared" si="3"/>
        <v>29.2</v>
      </c>
      <c r="O22" s="13" t="str">
        <f t="shared" si="4"/>
        <v>Obese</v>
      </c>
      <c r="P22" s="12">
        <v>88.0</v>
      </c>
      <c r="Q22" s="14" t="s">
        <v>20</v>
      </c>
      <c r="R22" s="17"/>
      <c r="S22" s="14" t="s">
        <v>26</v>
      </c>
      <c r="T22" s="16"/>
      <c r="U22" s="9">
        <v>1.0</v>
      </c>
    </row>
    <row r="23">
      <c r="A23" s="9" t="s">
        <v>21</v>
      </c>
      <c r="B23" s="10">
        <v>45482.43682988426</v>
      </c>
      <c r="C23" s="11">
        <v>0.0</v>
      </c>
      <c r="D23" s="9" t="s">
        <v>88</v>
      </c>
      <c r="E23" s="9" t="s">
        <v>80</v>
      </c>
      <c r="F23" s="12">
        <v>74.0</v>
      </c>
      <c r="G23" s="12">
        <v>109.0</v>
      </c>
      <c r="H23" s="12" t="b">
        <f t="shared" si="1"/>
        <v>0</v>
      </c>
      <c r="I23" s="12" t="s">
        <v>89</v>
      </c>
      <c r="J23" s="9">
        <v>1.0</v>
      </c>
      <c r="K23" s="12">
        <v>158.0</v>
      </c>
      <c r="L23" s="12">
        <f t="shared" si="2"/>
        <v>1.58</v>
      </c>
      <c r="M23" s="12">
        <v>43.6</v>
      </c>
      <c r="N23" s="13">
        <f t="shared" si="3"/>
        <v>17.46514982</v>
      </c>
      <c r="O23" s="13" t="str">
        <f t="shared" si="4"/>
        <v>Underweight</v>
      </c>
      <c r="P23" s="12">
        <v>77.0</v>
      </c>
      <c r="Q23" s="14" t="s">
        <v>20</v>
      </c>
      <c r="R23" s="17"/>
      <c r="S23" s="14" t="s">
        <v>90</v>
      </c>
      <c r="T23" s="16"/>
      <c r="U23" s="9">
        <v>1.0</v>
      </c>
    </row>
    <row r="24">
      <c r="A24" s="9" t="s">
        <v>21</v>
      </c>
      <c r="B24" s="10">
        <v>45482.439584120366</v>
      </c>
      <c r="C24" s="11">
        <v>0.0</v>
      </c>
      <c r="D24" s="9" t="s">
        <v>91</v>
      </c>
      <c r="E24" s="9" t="s">
        <v>80</v>
      </c>
      <c r="F24" s="12">
        <v>59.0</v>
      </c>
      <c r="G24" s="12">
        <v>117.0</v>
      </c>
      <c r="H24" s="12" t="b">
        <f t="shared" si="1"/>
        <v>0</v>
      </c>
      <c r="I24" s="12" t="s">
        <v>92</v>
      </c>
      <c r="J24" s="9">
        <v>0.0</v>
      </c>
      <c r="K24" s="12">
        <v>157.0</v>
      </c>
      <c r="L24" s="12">
        <f t="shared" si="2"/>
        <v>1.57</v>
      </c>
      <c r="M24" s="12">
        <v>59.4</v>
      </c>
      <c r="N24" s="13">
        <f t="shared" si="3"/>
        <v>24.0983407</v>
      </c>
      <c r="O24" s="13" t="str">
        <f t="shared" si="4"/>
        <v>Overweight</v>
      </c>
      <c r="P24" s="12">
        <v>85.0</v>
      </c>
      <c r="Q24" s="17"/>
      <c r="R24" s="17"/>
      <c r="S24" s="14" t="s">
        <v>93</v>
      </c>
      <c r="T24" s="16"/>
    </row>
    <row r="25">
      <c r="A25" s="9" t="s">
        <v>21</v>
      </c>
      <c r="B25" s="10">
        <v>45482.44133165509</v>
      </c>
      <c r="C25" s="11">
        <v>0.0</v>
      </c>
      <c r="D25" s="9" t="s">
        <v>94</v>
      </c>
      <c r="E25" s="9" t="s">
        <v>23</v>
      </c>
      <c r="F25" s="12">
        <v>74.0</v>
      </c>
      <c r="G25" s="12">
        <v>238.0</v>
      </c>
      <c r="H25" s="12">
        <f t="shared" si="1"/>
        <v>1</v>
      </c>
      <c r="I25" s="12" t="s">
        <v>95</v>
      </c>
      <c r="J25" s="9">
        <v>1.0</v>
      </c>
      <c r="K25" s="12">
        <v>142.0</v>
      </c>
      <c r="L25" s="12">
        <f t="shared" si="2"/>
        <v>1.42</v>
      </c>
      <c r="M25" s="12">
        <v>57.0</v>
      </c>
      <c r="N25" s="13">
        <f t="shared" si="3"/>
        <v>28.26820075</v>
      </c>
      <c r="O25" s="13" t="str">
        <f t="shared" si="4"/>
        <v>Obese</v>
      </c>
      <c r="P25" s="12">
        <v>99.0</v>
      </c>
      <c r="Q25" s="14" t="s">
        <v>43</v>
      </c>
      <c r="R25" s="14" t="s">
        <v>20</v>
      </c>
      <c r="S25" s="14" t="s">
        <v>96</v>
      </c>
      <c r="T25" s="16"/>
    </row>
    <row r="26" hidden="1">
      <c r="A26" s="9" t="s">
        <v>21</v>
      </c>
      <c r="B26" s="10">
        <v>45482.444677569445</v>
      </c>
      <c r="C26" s="11">
        <v>0.0</v>
      </c>
      <c r="D26" s="9" t="s">
        <v>97</v>
      </c>
      <c r="E26" s="9" t="s">
        <v>23</v>
      </c>
      <c r="F26" s="12">
        <v>16.0</v>
      </c>
      <c r="G26" s="12">
        <v>95.0</v>
      </c>
      <c r="H26" s="12" t="b">
        <f t="shared" si="1"/>
        <v>0</v>
      </c>
      <c r="I26" s="12" t="s">
        <v>98</v>
      </c>
      <c r="J26" s="9">
        <v>1.0</v>
      </c>
      <c r="K26" s="12">
        <v>151.0</v>
      </c>
      <c r="L26" s="12">
        <f t="shared" si="2"/>
        <v>1.51</v>
      </c>
      <c r="M26" s="12">
        <v>54.0</v>
      </c>
      <c r="N26" s="13">
        <f t="shared" si="3"/>
        <v>23.68317179</v>
      </c>
      <c r="O26" s="13" t="str">
        <f t="shared" si="4"/>
        <v>Overweight</v>
      </c>
      <c r="P26" s="12">
        <v>74.0</v>
      </c>
      <c r="Q26" s="17"/>
      <c r="R26" s="17"/>
      <c r="S26" s="14" t="s">
        <v>99</v>
      </c>
      <c r="T26" s="16"/>
    </row>
    <row r="27">
      <c r="A27" s="9" t="s">
        <v>21</v>
      </c>
      <c r="B27" s="10">
        <v>45482.4450612963</v>
      </c>
      <c r="C27" s="11">
        <v>0.0</v>
      </c>
      <c r="D27" s="9" t="s">
        <v>100</v>
      </c>
      <c r="E27" s="9" t="s">
        <v>23</v>
      </c>
      <c r="F27" s="12">
        <v>43.0</v>
      </c>
      <c r="G27" s="12">
        <v>104.0</v>
      </c>
      <c r="H27" s="12" t="b">
        <f t="shared" si="1"/>
        <v>0</v>
      </c>
      <c r="I27" s="12" t="s">
        <v>101</v>
      </c>
      <c r="J27" s="9">
        <v>1.0</v>
      </c>
      <c r="K27" s="12">
        <v>151.0</v>
      </c>
      <c r="L27" s="12">
        <f t="shared" si="2"/>
        <v>1.51</v>
      </c>
      <c r="M27" s="12">
        <v>74.6</v>
      </c>
      <c r="N27" s="13">
        <f t="shared" si="3"/>
        <v>32.71786325</v>
      </c>
      <c r="O27" s="13" t="str">
        <f t="shared" si="4"/>
        <v>Obese</v>
      </c>
      <c r="P27" s="12">
        <v>99.0</v>
      </c>
      <c r="Q27" s="14" t="s">
        <v>20</v>
      </c>
      <c r="R27" s="14" t="s">
        <v>29</v>
      </c>
      <c r="S27" s="14" t="s">
        <v>102</v>
      </c>
      <c r="T27" s="16"/>
      <c r="U27" s="9">
        <v>1.0</v>
      </c>
    </row>
    <row r="28">
      <c r="A28" s="9" t="s">
        <v>21</v>
      </c>
      <c r="B28" s="10">
        <v>45482.4468471875</v>
      </c>
      <c r="C28" s="11">
        <v>0.0</v>
      </c>
      <c r="D28" s="9" t="s">
        <v>103</v>
      </c>
      <c r="E28" s="9" t="s">
        <v>80</v>
      </c>
      <c r="F28" s="12">
        <v>60.0</v>
      </c>
      <c r="G28" s="12">
        <v>109.0</v>
      </c>
      <c r="H28" s="12" t="b">
        <f t="shared" si="1"/>
        <v>0</v>
      </c>
      <c r="I28" s="12" t="s">
        <v>104</v>
      </c>
      <c r="J28" s="9">
        <v>1.0</v>
      </c>
      <c r="K28" s="12">
        <v>149.0</v>
      </c>
      <c r="L28" s="12">
        <f t="shared" si="2"/>
        <v>1.49</v>
      </c>
      <c r="M28" s="12">
        <v>44.7</v>
      </c>
      <c r="N28" s="13">
        <f t="shared" si="3"/>
        <v>20.13422819</v>
      </c>
      <c r="O28" s="13" t="str">
        <f t="shared" si="4"/>
        <v>Normal</v>
      </c>
      <c r="P28" s="12">
        <v>82.0</v>
      </c>
      <c r="Q28" s="14" t="s">
        <v>20</v>
      </c>
      <c r="R28" s="17"/>
      <c r="S28" s="14" t="s">
        <v>105</v>
      </c>
      <c r="T28" s="16"/>
      <c r="U28" s="9">
        <v>1.0</v>
      </c>
    </row>
    <row r="29" hidden="1">
      <c r="A29" s="9" t="s">
        <v>21</v>
      </c>
      <c r="B29" s="10">
        <v>45482.4498609838</v>
      </c>
      <c r="C29" s="11">
        <v>0.0</v>
      </c>
      <c r="D29" s="9" t="s">
        <v>106</v>
      </c>
      <c r="E29" s="9" t="s">
        <v>23</v>
      </c>
      <c r="F29" s="12">
        <v>26.0</v>
      </c>
      <c r="G29" s="12">
        <v>105.0</v>
      </c>
      <c r="H29" s="12" t="b">
        <f t="shared" si="1"/>
        <v>0</v>
      </c>
      <c r="I29" s="12" t="s">
        <v>107</v>
      </c>
      <c r="J29" s="9">
        <v>1.0</v>
      </c>
      <c r="K29" s="12">
        <v>153.0</v>
      </c>
      <c r="L29" s="12">
        <f t="shared" si="2"/>
        <v>1.53</v>
      </c>
      <c r="M29" s="12">
        <v>60.7</v>
      </c>
      <c r="N29" s="13">
        <f t="shared" si="3"/>
        <v>25.93019779</v>
      </c>
      <c r="O29" s="13" t="str">
        <f t="shared" si="4"/>
        <v>Obese</v>
      </c>
      <c r="P29" s="12">
        <v>81.0</v>
      </c>
      <c r="Q29" s="17"/>
      <c r="R29" s="14" t="s">
        <v>20</v>
      </c>
      <c r="S29" s="14" t="s">
        <v>40</v>
      </c>
      <c r="T29" s="16"/>
      <c r="U29" s="9"/>
    </row>
    <row r="30">
      <c r="A30" s="9" t="s">
        <v>21</v>
      </c>
      <c r="B30" s="10">
        <v>45482.45251203704</v>
      </c>
      <c r="C30" s="11">
        <v>0.0</v>
      </c>
      <c r="D30" s="9" t="s">
        <v>108</v>
      </c>
      <c r="E30" s="9" t="s">
        <v>80</v>
      </c>
      <c r="F30" s="12">
        <v>68.0</v>
      </c>
      <c r="G30" s="12">
        <v>117.0</v>
      </c>
      <c r="H30" s="12" t="b">
        <f t="shared" si="1"/>
        <v>0</v>
      </c>
      <c r="I30" s="12" t="s">
        <v>109</v>
      </c>
      <c r="J30" s="9">
        <v>1.0</v>
      </c>
      <c r="K30" s="12">
        <v>151.0</v>
      </c>
      <c r="L30" s="12">
        <f t="shared" si="2"/>
        <v>1.51</v>
      </c>
      <c r="M30" s="12">
        <v>52.4</v>
      </c>
      <c r="N30" s="13">
        <f t="shared" si="3"/>
        <v>22.98144818</v>
      </c>
      <c r="O30" s="13" t="str">
        <f t="shared" si="4"/>
        <v>Normal</v>
      </c>
      <c r="P30" s="12">
        <v>87.0</v>
      </c>
      <c r="Q30" s="17"/>
      <c r="R30" s="17"/>
      <c r="S30" s="17"/>
    </row>
    <row r="31">
      <c r="A31" s="9" t="s">
        <v>21</v>
      </c>
      <c r="B31" s="10">
        <v>45482.460346747685</v>
      </c>
      <c r="C31" s="11">
        <v>0.0</v>
      </c>
      <c r="D31" s="9" t="s">
        <v>110</v>
      </c>
      <c r="E31" s="9" t="s">
        <v>80</v>
      </c>
      <c r="F31" s="12">
        <v>71.0</v>
      </c>
      <c r="G31" s="12">
        <v>150.0</v>
      </c>
      <c r="H31" s="12" t="b">
        <f t="shared" si="1"/>
        <v>0</v>
      </c>
      <c r="I31" s="12" t="s">
        <v>111</v>
      </c>
      <c r="J31" s="9">
        <v>1.0</v>
      </c>
      <c r="K31" s="12">
        <v>163.0</v>
      </c>
      <c r="L31" s="12">
        <f t="shared" si="2"/>
        <v>1.63</v>
      </c>
      <c r="M31" s="12">
        <v>64.7</v>
      </c>
      <c r="N31" s="13">
        <f t="shared" si="3"/>
        <v>24.35168806</v>
      </c>
      <c r="O31" s="13" t="str">
        <f t="shared" si="4"/>
        <v>Overweight</v>
      </c>
      <c r="P31" s="12">
        <v>89.0</v>
      </c>
      <c r="Q31" s="14" t="s">
        <v>20</v>
      </c>
      <c r="R31" s="14" t="s">
        <v>20</v>
      </c>
      <c r="S31" s="14" t="s">
        <v>105</v>
      </c>
      <c r="T31" s="16"/>
      <c r="U31" s="9">
        <v>1.0</v>
      </c>
    </row>
    <row r="32">
      <c r="A32" s="9" t="s">
        <v>21</v>
      </c>
      <c r="B32" s="10">
        <v>45482.47685946759</v>
      </c>
      <c r="C32" s="11">
        <v>0.0</v>
      </c>
      <c r="D32" s="9" t="s">
        <v>112</v>
      </c>
      <c r="E32" s="9" t="s">
        <v>23</v>
      </c>
      <c r="F32" s="12">
        <v>55.0</v>
      </c>
      <c r="G32" s="12">
        <v>108.0</v>
      </c>
      <c r="H32" s="12" t="b">
        <f t="shared" si="1"/>
        <v>0</v>
      </c>
      <c r="I32" s="12" t="s">
        <v>113</v>
      </c>
      <c r="J32" s="9">
        <v>1.0</v>
      </c>
      <c r="K32" s="12">
        <v>144.5</v>
      </c>
      <c r="L32" s="12">
        <f t="shared" si="2"/>
        <v>1.445</v>
      </c>
      <c r="M32" s="12">
        <v>46.0</v>
      </c>
      <c r="N32" s="13">
        <f t="shared" si="3"/>
        <v>22.03038757</v>
      </c>
      <c r="O32" s="13" t="str">
        <f t="shared" si="4"/>
        <v>Normal</v>
      </c>
      <c r="P32" s="12">
        <v>80.0</v>
      </c>
      <c r="Q32" s="17"/>
      <c r="R32" s="14" t="s">
        <v>20</v>
      </c>
      <c r="S32" s="14" t="s">
        <v>52</v>
      </c>
      <c r="T32" s="16"/>
    </row>
    <row r="33" hidden="1">
      <c r="A33" s="9" t="s">
        <v>114</v>
      </c>
      <c r="B33" s="10">
        <v>45483.38026334491</v>
      </c>
      <c r="C33" s="11">
        <v>0.0</v>
      </c>
      <c r="D33" s="9" t="s">
        <v>115</v>
      </c>
      <c r="E33" s="9" t="s">
        <v>23</v>
      </c>
      <c r="F33" s="12">
        <v>39.0</v>
      </c>
      <c r="G33" s="12">
        <v>118.0</v>
      </c>
      <c r="H33" s="12" t="b">
        <f t="shared" si="1"/>
        <v>0</v>
      </c>
      <c r="I33" s="12" t="s">
        <v>64</v>
      </c>
      <c r="K33" s="12">
        <v>154.0</v>
      </c>
      <c r="L33" s="12">
        <f t="shared" si="2"/>
        <v>1.54</v>
      </c>
      <c r="M33" s="12">
        <v>63.0</v>
      </c>
      <c r="N33" s="13">
        <f t="shared" si="3"/>
        <v>26.56434475</v>
      </c>
      <c r="O33" s="13" t="str">
        <f t="shared" si="4"/>
        <v>Obese</v>
      </c>
      <c r="P33" s="12">
        <v>86.0</v>
      </c>
      <c r="Q33" s="17"/>
      <c r="R33" s="17"/>
      <c r="S33" s="14" t="s">
        <v>116</v>
      </c>
      <c r="T33" s="9">
        <v>140.0</v>
      </c>
    </row>
    <row r="34">
      <c r="A34" s="9" t="s">
        <v>114</v>
      </c>
      <c r="B34" s="10">
        <v>45483.38676091435</v>
      </c>
      <c r="C34" s="11">
        <v>0.0</v>
      </c>
      <c r="D34" s="9" t="s">
        <v>117</v>
      </c>
      <c r="E34" s="9" t="s">
        <v>23</v>
      </c>
      <c r="F34" s="12">
        <v>54.0</v>
      </c>
      <c r="G34" s="12">
        <v>121.0</v>
      </c>
      <c r="H34" s="12" t="b">
        <f t="shared" si="1"/>
        <v>0</v>
      </c>
      <c r="I34" s="12" t="s">
        <v>118</v>
      </c>
      <c r="J34" s="9">
        <v>1.0</v>
      </c>
      <c r="K34" s="12">
        <v>146.0</v>
      </c>
      <c r="L34" s="12">
        <f t="shared" si="2"/>
        <v>1.46</v>
      </c>
      <c r="M34" s="12">
        <v>52.0</v>
      </c>
      <c r="N34" s="13">
        <f t="shared" si="3"/>
        <v>24.39482079</v>
      </c>
      <c r="O34" s="13" t="str">
        <f t="shared" si="4"/>
        <v>Overweight</v>
      </c>
      <c r="P34" s="12">
        <v>78.0</v>
      </c>
      <c r="Q34" s="17"/>
      <c r="R34" s="17"/>
      <c r="S34" s="14" t="s">
        <v>119</v>
      </c>
    </row>
    <row r="35">
      <c r="A35" s="9" t="s">
        <v>114</v>
      </c>
      <c r="B35" s="10">
        <v>45483.389649386576</v>
      </c>
      <c r="C35" s="11">
        <v>0.0</v>
      </c>
      <c r="D35" s="9" t="s">
        <v>120</v>
      </c>
      <c r="E35" s="9" t="s">
        <v>23</v>
      </c>
      <c r="F35" s="12">
        <v>62.0</v>
      </c>
      <c r="G35" s="12">
        <v>141.0</v>
      </c>
      <c r="H35" s="12" t="b">
        <f t="shared" si="1"/>
        <v>0</v>
      </c>
      <c r="I35" s="12" t="s">
        <v>121</v>
      </c>
      <c r="J35" s="9">
        <v>1.0</v>
      </c>
      <c r="K35" s="12">
        <v>148.0</v>
      </c>
      <c r="L35" s="12">
        <f t="shared" si="2"/>
        <v>1.48</v>
      </c>
      <c r="M35" s="12">
        <v>64.0</v>
      </c>
      <c r="N35" s="13">
        <f t="shared" si="3"/>
        <v>29.2184076</v>
      </c>
      <c r="O35" s="13" t="str">
        <f t="shared" si="4"/>
        <v>Obese</v>
      </c>
      <c r="P35" s="12">
        <v>96.0</v>
      </c>
      <c r="Q35" s="14" t="s">
        <v>122</v>
      </c>
      <c r="R35" s="14" t="s">
        <v>20</v>
      </c>
      <c r="S35" s="14" t="s">
        <v>119</v>
      </c>
      <c r="T35" s="9">
        <v>232.0</v>
      </c>
      <c r="U35" s="9">
        <v>1.0</v>
      </c>
    </row>
    <row r="36">
      <c r="A36" s="9" t="s">
        <v>114</v>
      </c>
      <c r="B36" s="10">
        <v>45483.38992425926</v>
      </c>
      <c r="C36" s="11">
        <v>0.0</v>
      </c>
      <c r="D36" s="9" t="s">
        <v>123</v>
      </c>
      <c r="E36" s="9" t="s">
        <v>23</v>
      </c>
      <c r="F36" s="12">
        <v>51.0</v>
      </c>
      <c r="G36" s="12">
        <v>115.0</v>
      </c>
      <c r="H36" s="12" t="b">
        <f t="shared" si="1"/>
        <v>0</v>
      </c>
      <c r="I36" s="12" t="s">
        <v>124</v>
      </c>
      <c r="J36" s="9">
        <v>1.0</v>
      </c>
      <c r="K36" s="12">
        <v>143.0</v>
      </c>
      <c r="L36" s="12">
        <f t="shared" si="2"/>
        <v>1.43</v>
      </c>
      <c r="M36" s="12">
        <v>54.0</v>
      </c>
      <c r="N36" s="13">
        <f t="shared" si="3"/>
        <v>26.40715927</v>
      </c>
      <c r="O36" s="13" t="str">
        <f t="shared" si="4"/>
        <v>Obese</v>
      </c>
      <c r="P36" s="12">
        <v>81.0</v>
      </c>
      <c r="Q36" s="14" t="s">
        <v>20</v>
      </c>
      <c r="R36" s="17"/>
      <c r="S36" s="14" t="s">
        <v>125</v>
      </c>
      <c r="T36" s="9" t="s">
        <v>64</v>
      </c>
      <c r="U36" s="9">
        <v>1.0</v>
      </c>
    </row>
    <row r="37">
      <c r="A37" s="9" t="s">
        <v>114</v>
      </c>
      <c r="B37" s="10">
        <v>45483.39312837963</v>
      </c>
      <c r="C37" s="11">
        <v>0.0</v>
      </c>
      <c r="D37" s="9" t="s">
        <v>126</v>
      </c>
      <c r="E37" s="9" t="s">
        <v>23</v>
      </c>
      <c r="F37" s="12">
        <v>60.0</v>
      </c>
      <c r="G37" s="12">
        <v>102.0</v>
      </c>
      <c r="H37" s="12" t="b">
        <f t="shared" si="1"/>
        <v>0</v>
      </c>
      <c r="I37" s="12" t="s">
        <v>127</v>
      </c>
      <c r="J37" s="9">
        <v>1.0</v>
      </c>
      <c r="K37" s="12">
        <v>135.0</v>
      </c>
      <c r="L37" s="12">
        <f t="shared" si="2"/>
        <v>1.35</v>
      </c>
      <c r="M37" s="12">
        <v>43.0</v>
      </c>
      <c r="N37" s="13">
        <f t="shared" si="3"/>
        <v>23.59396433</v>
      </c>
      <c r="O37" s="13" t="str">
        <f t="shared" si="4"/>
        <v>Overweight</v>
      </c>
      <c r="P37" s="12">
        <v>80.0</v>
      </c>
      <c r="Q37" s="14" t="s">
        <v>128</v>
      </c>
      <c r="R37" s="17"/>
      <c r="S37" s="14" t="s">
        <v>125</v>
      </c>
      <c r="U37" s="9">
        <v>1.0</v>
      </c>
    </row>
    <row r="38">
      <c r="A38" s="9" t="s">
        <v>114</v>
      </c>
      <c r="B38" s="10">
        <v>45483.39578721065</v>
      </c>
      <c r="C38" s="11">
        <v>0.0</v>
      </c>
      <c r="D38" s="9" t="s">
        <v>129</v>
      </c>
      <c r="E38" s="9" t="s">
        <v>23</v>
      </c>
      <c r="F38" s="12">
        <v>62.0</v>
      </c>
      <c r="G38" s="12">
        <v>120.0</v>
      </c>
      <c r="H38" s="12" t="b">
        <f t="shared" si="1"/>
        <v>0</v>
      </c>
      <c r="I38" s="12" t="s">
        <v>130</v>
      </c>
      <c r="J38" s="9">
        <v>1.0</v>
      </c>
      <c r="K38" s="12">
        <v>140.4</v>
      </c>
      <c r="L38" s="12">
        <f t="shared" si="2"/>
        <v>1.404</v>
      </c>
      <c r="M38" s="12">
        <v>63.0</v>
      </c>
      <c r="N38" s="13">
        <f t="shared" si="3"/>
        <v>31.95996786</v>
      </c>
      <c r="O38" s="13" t="str">
        <f t="shared" si="4"/>
        <v>Obese</v>
      </c>
      <c r="P38" s="12">
        <v>92.0</v>
      </c>
      <c r="Q38" s="14" t="s">
        <v>20</v>
      </c>
      <c r="R38" s="14" t="s">
        <v>20</v>
      </c>
      <c r="S38" s="14" t="s">
        <v>99</v>
      </c>
      <c r="T38" s="9">
        <v>153.0</v>
      </c>
      <c r="U38" s="9">
        <v>1.0</v>
      </c>
    </row>
    <row r="39">
      <c r="A39" s="9" t="s">
        <v>114</v>
      </c>
      <c r="B39" s="10">
        <v>45483.396933634256</v>
      </c>
      <c r="C39" s="11">
        <v>0.0</v>
      </c>
      <c r="D39" s="9" t="s">
        <v>131</v>
      </c>
      <c r="E39" s="9" t="s">
        <v>23</v>
      </c>
      <c r="F39" s="12">
        <v>63.0</v>
      </c>
      <c r="G39" s="12">
        <v>85.0</v>
      </c>
      <c r="H39" s="12" t="b">
        <f t="shared" si="1"/>
        <v>0</v>
      </c>
      <c r="I39" s="12" t="s">
        <v>132</v>
      </c>
      <c r="J39" s="9">
        <v>1.0</v>
      </c>
      <c r="K39" s="12">
        <v>137.0</v>
      </c>
      <c r="L39" s="12">
        <f t="shared" si="2"/>
        <v>1.37</v>
      </c>
      <c r="M39" s="12">
        <v>59.0</v>
      </c>
      <c r="N39" s="13">
        <f t="shared" si="3"/>
        <v>31.43481272</v>
      </c>
      <c r="O39" s="13" t="str">
        <f t="shared" si="4"/>
        <v>Obese</v>
      </c>
      <c r="P39" s="12">
        <v>93.0</v>
      </c>
      <c r="Q39" s="14" t="s">
        <v>43</v>
      </c>
      <c r="R39" s="17"/>
      <c r="S39" s="14" t="s">
        <v>133</v>
      </c>
      <c r="T39" s="9">
        <v>140.0</v>
      </c>
    </row>
    <row r="40">
      <c r="A40" s="9" t="s">
        <v>114</v>
      </c>
      <c r="B40" s="10">
        <v>45483.3997338426</v>
      </c>
      <c r="C40" s="11">
        <v>0.0</v>
      </c>
      <c r="D40" s="9" t="s">
        <v>134</v>
      </c>
      <c r="E40" s="9" t="s">
        <v>23</v>
      </c>
      <c r="F40" s="12">
        <v>55.0</v>
      </c>
      <c r="G40" s="12">
        <v>255.0</v>
      </c>
      <c r="H40" s="12">
        <f t="shared" si="1"/>
        <v>1</v>
      </c>
      <c r="I40" s="12" t="s">
        <v>135</v>
      </c>
      <c r="J40" s="9">
        <v>1.0</v>
      </c>
      <c r="K40" s="12">
        <v>154.0</v>
      </c>
      <c r="L40" s="12">
        <f t="shared" si="2"/>
        <v>1.54</v>
      </c>
      <c r="M40" s="12">
        <v>68.0</v>
      </c>
      <c r="N40" s="13">
        <f t="shared" si="3"/>
        <v>28.67262608</v>
      </c>
      <c r="O40" s="13" t="str">
        <f t="shared" si="4"/>
        <v>Obese</v>
      </c>
      <c r="P40" s="12">
        <v>82.0</v>
      </c>
      <c r="Q40" s="14" t="s">
        <v>29</v>
      </c>
      <c r="R40" s="17"/>
      <c r="S40" s="14" t="s">
        <v>26</v>
      </c>
      <c r="T40" s="9" t="s">
        <v>64</v>
      </c>
      <c r="U40" s="9">
        <v>1.0</v>
      </c>
    </row>
    <row r="41">
      <c r="A41" s="9" t="s">
        <v>114</v>
      </c>
      <c r="B41" s="10">
        <v>45483.400209907406</v>
      </c>
      <c r="C41" s="11">
        <v>0.0</v>
      </c>
      <c r="D41" s="9" t="s">
        <v>136</v>
      </c>
      <c r="E41" s="9" t="s">
        <v>23</v>
      </c>
      <c r="F41" s="12">
        <v>53.0</v>
      </c>
      <c r="G41" s="12">
        <v>110.0</v>
      </c>
      <c r="H41" s="12" t="b">
        <f t="shared" si="1"/>
        <v>0</v>
      </c>
      <c r="I41" s="12" t="s">
        <v>137</v>
      </c>
      <c r="J41" s="9">
        <v>1.0</v>
      </c>
      <c r="K41" s="12">
        <v>145.0</v>
      </c>
      <c r="L41" s="12">
        <f t="shared" si="2"/>
        <v>1.45</v>
      </c>
      <c r="M41" s="12">
        <v>50.8</v>
      </c>
      <c r="N41" s="13">
        <f t="shared" si="3"/>
        <v>24.16171225</v>
      </c>
      <c r="O41" s="13" t="str">
        <f t="shared" si="4"/>
        <v>Overweight</v>
      </c>
      <c r="P41" s="12">
        <v>75.0</v>
      </c>
      <c r="Q41" s="14" t="s">
        <v>20</v>
      </c>
      <c r="R41" s="14" t="s">
        <v>20</v>
      </c>
      <c r="S41" s="14" t="s">
        <v>99</v>
      </c>
      <c r="U41" s="9">
        <v>1.0</v>
      </c>
    </row>
    <row r="42">
      <c r="A42" s="9" t="s">
        <v>114</v>
      </c>
      <c r="B42" s="10">
        <v>45483.4034041088</v>
      </c>
      <c r="C42" s="11">
        <v>0.0</v>
      </c>
      <c r="D42" s="9" t="s">
        <v>138</v>
      </c>
      <c r="E42" s="9" t="s">
        <v>23</v>
      </c>
      <c r="F42" s="12">
        <v>40.0</v>
      </c>
      <c r="G42" s="12">
        <v>102.0</v>
      </c>
      <c r="H42" s="12" t="b">
        <f t="shared" si="1"/>
        <v>0</v>
      </c>
      <c r="I42" s="12" t="s">
        <v>139</v>
      </c>
      <c r="J42" s="9">
        <v>1.0</v>
      </c>
      <c r="K42" s="12">
        <v>152.5</v>
      </c>
      <c r="L42" s="12">
        <f t="shared" si="2"/>
        <v>1.525</v>
      </c>
      <c r="M42" s="12">
        <v>62.1</v>
      </c>
      <c r="N42" s="13">
        <f t="shared" si="3"/>
        <v>26.70249933</v>
      </c>
      <c r="O42" s="13" t="str">
        <f t="shared" si="4"/>
        <v>Obese</v>
      </c>
      <c r="P42" s="12">
        <v>76.0</v>
      </c>
      <c r="Q42" s="17"/>
      <c r="R42" s="14" t="s">
        <v>20</v>
      </c>
      <c r="S42" s="14" t="s">
        <v>116</v>
      </c>
    </row>
    <row r="43">
      <c r="A43" s="9" t="s">
        <v>114</v>
      </c>
      <c r="B43" s="10">
        <v>45483.40548134259</v>
      </c>
      <c r="C43" s="11">
        <v>0.0</v>
      </c>
      <c r="D43" s="9" t="s">
        <v>140</v>
      </c>
      <c r="E43" s="9" t="s">
        <v>23</v>
      </c>
      <c r="F43" s="12">
        <v>88.0</v>
      </c>
      <c r="G43" s="12">
        <v>136.0</v>
      </c>
      <c r="H43" s="12" t="b">
        <f t="shared" si="1"/>
        <v>0</v>
      </c>
      <c r="I43" s="12" t="s">
        <v>141</v>
      </c>
      <c r="J43" s="9">
        <v>1.0</v>
      </c>
      <c r="K43" s="12">
        <v>149.5</v>
      </c>
      <c r="L43" s="12">
        <f t="shared" si="2"/>
        <v>1.495</v>
      </c>
      <c r="M43" s="12">
        <v>46.0</v>
      </c>
      <c r="N43" s="13">
        <f t="shared" si="3"/>
        <v>20.58142526</v>
      </c>
      <c r="O43" s="13" t="str">
        <f t="shared" si="4"/>
        <v>Normal</v>
      </c>
      <c r="P43" s="12">
        <v>81.0</v>
      </c>
      <c r="Q43" s="14" t="s">
        <v>20</v>
      </c>
      <c r="R43" s="17"/>
      <c r="S43" s="14" t="s">
        <v>142</v>
      </c>
      <c r="T43" s="9">
        <v>140.0</v>
      </c>
      <c r="U43" s="9">
        <v>1.0</v>
      </c>
    </row>
    <row r="44" hidden="1">
      <c r="A44" s="9" t="s">
        <v>114</v>
      </c>
      <c r="B44" s="10">
        <v>45483.40761574074</v>
      </c>
      <c r="C44" s="11">
        <v>0.0</v>
      </c>
      <c r="D44" s="9" t="s">
        <v>143</v>
      </c>
      <c r="E44" s="9" t="s">
        <v>23</v>
      </c>
      <c r="F44" s="12">
        <v>36.0</v>
      </c>
      <c r="G44" s="12">
        <v>136.0</v>
      </c>
      <c r="H44" s="12" t="b">
        <f t="shared" si="1"/>
        <v>0</v>
      </c>
      <c r="I44" s="12" t="s">
        <v>144</v>
      </c>
      <c r="J44" s="9">
        <v>1.0</v>
      </c>
      <c r="K44" s="12">
        <v>144.0</v>
      </c>
      <c r="L44" s="12">
        <f t="shared" si="2"/>
        <v>1.44</v>
      </c>
      <c r="M44" s="12">
        <v>44.0</v>
      </c>
      <c r="N44" s="13">
        <f t="shared" si="3"/>
        <v>21.2191358</v>
      </c>
      <c r="O44" s="13" t="str">
        <f t="shared" si="4"/>
        <v>Normal</v>
      </c>
      <c r="P44" s="12" t="s">
        <v>64</v>
      </c>
      <c r="Q44" s="17"/>
      <c r="R44" s="14" t="s">
        <v>20</v>
      </c>
      <c r="S44" s="14" t="s">
        <v>145</v>
      </c>
    </row>
    <row r="45" hidden="1">
      <c r="A45" s="9" t="s">
        <v>114</v>
      </c>
      <c r="B45" s="10">
        <v>45483.40956292824</v>
      </c>
      <c r="C45" s="11">
        <v>0.0</v>
      </c>
      <c r="D45" s="9" t="s">
        <v>146</v>
      </c>
      <c r="E45" s="9" t="s">
        <v>23</v>
      </c>
      <c r="F45" s="12">
        <v>24.0</v>
      </c>
      <c r="G45" s="12">
        <v>109.0</v>
      </c>
      <c r="H45" s="12" t="b">
        <f t="shared" si="1"/>
        <v>0</v>
      </c>
      <c r="I45" s="12" t="s">
        <v>147</v>
      </c>
      <c r="J45" s="9">
        <v>0.0</v>
      </c>
      <c r="K45" s="12">
        <v>152.0</v>
      </c>
      <c r="L45" s="12">
        <f t="shared" si="2"/>
        <v>1.52</v>
      </c>
      <c r="M45" s="12">
        <v>64.9</v>
      </c>
      <c r="N45" s="13">
        <f t="shared" si="3"/>
        <v>28.09037396</v>
      </c>
      <c r="O45" s="13" t="str">
        <f t="shared" si="4"/>
        <v>Obese</v>
      </c>
      <c r="P45" s="12" t="s">
        <v>64</v>
      </c>
      <c r="Q45" s="17"/>
      <c r="R45" s="17"/>
      <c r="S45" s="14" t="s">
        <v>148</v>
      </c>
    </row>
    <row r="46">
      <c r="A46" s="9" t="s">
        <v>114</v>
      </c>
      <c r="B46" s="10">
        <v>45483.41392150463</v>
      </c>
      <c r="C46" s="11">
        <v>0.0</v>
      </c>
      <c r="D46" s="9" t="s">
        <v>149</v>
      </c>
      <c r="E46" s="9" t="s">
        <v>23</v>
      </c>
      <c r="F46" s="12">
        <v>62.0</v>
      </c>
      <c r="G46" s="12" t="s">
        <v>64</v>
      </c>
      <c r="H46" s="12">
        <f t="shared" si="1"/>
        <v>1</v>
      </c>
      <c r="I46" s="12" t="s">
        <v>150</v>
      </c>
      <c r="J46" s="9">
        <v>1.0</v>
      </c>
      <c r="K46" s="12">
        <v>144.0</v>
      </c>
      <c r="L46" s="12">
        <f t="shared" si="2"/>
        <v>1.44</v>
      </c>
      <c r="M46" s="12">
        <v>55.3</v>
      </c>
      <c r="N46" s="13">
        <f t="shared" si="3"/>
        <v>26.66859568</v>
      </c>
      <c r="O46" s="13" t="str">
        <f t="shared" si="4"/>
        <v>Obese</v>
      </c>
      <c r="P46" s="12">
        <v>82.0</v>
      </c>
      <c r="Q46" s="14" t="s">
        <v>20</v>
      </c>
      <c r="R46" s="17"/>
      <c r="S46" s="14" t="s">
        <v>151</v>
      </c>
      <c r="T46" s="9">
        <v>178.0</v>
      </c>
      <c r="U46" s="9">
        <v>1.0</v>
      </c>
    </row>
    <row r="47" hidden="1">
      <c r="A47" s="9" t="s">
        <v>114</v>
      </c>
      <c r="B47" s="10">
        <v>45483.41506976852</v>
      </c>
      <c r="C47" s="11">
        <v>0.0</v>
      </c>
      <c r="D47" s="9" t="s">
        <v>152</v>
      </c>
      <c r="E47" s="9" t="s">
        <v>23</v>
      </c>
      <c r="F47" s="12">
        <v>26.0</v>
      </c>
      <c r="G47" s="12">
        <v>98.0</v>
      </c>
      <c r="H47" s="12" t="b">
        <f t="shared" si="1"/>
        <v>0</v>
      </c>
      <c r="I47" s="12" t="s">
        <v>153</v>
      </c>
      <c r="J47" s="9">
        <v>0.0</v>
      </c>
      <c r="K47" s="12">
        <v>147.0</v>
      </c>
      <c r="L47" s="12">
        <f t="shared" si="2"/>
        <v>1.47</v>
      </c>
      <c r="M47" s="12">
        <v>43.5</v>
      </c>
      <c r="N47" s="13">
        <f t="shared" si="3"/>
        <v>20.13050118</v>
      </c>
      <c r="O47" s="13" t="str">
        <f t="shared" si="4"/>
        <v>Normal</v>
      </c>
      <c r="P47" s="12">
        <v>68.0</v>
      </c>
      <c r="Q47" s="14" t="s">
        <v>154</v>
      </c>
      <c r="R47" s="14" t="s">
        <v>43</v>
      </c>
      <c r="S47" s="17"/>
    </row>
    <row r="48">
      <c r="A48" s="9" t="s">
        <v>114</v>
      </c>
      <c r="B48" s="10">
        <v>45483.41767530092</v>
      </c>
      <c r="C48" s="11">
        <v>0.0</v>
      </c>
      <c r="D48" s="9" t="s">
        <v>155</v>
      </c>
      <c r="E48" s="9" t="s">
        <v>23</v>
      </c>
      <c r="F48" s="12">
        <v>43.0</v>
      </c>
      <c r="G48" s="12">
        <v>105.0</v>
      </c>
      <c r="H48" s="12" t="b">
        <f t="shared" si="1"/>
        <v>0</v>
      </c>
      <c r="I48" s="12" t="s">
        <v>156</v>
      </c>
      <c r="J48" s="9">
        <v>1.0</v>
      </c>
      <c r="K48" s="12">
        <v>150.0</v>
      </c>
      <c r="L48" s="12">
        <f t="shared" si="2"/>
        <v>1.5</v>
      </c>
      <c r="M48" s="12">
        <v>44.6</v>
      </c>
      <c r="N48" s="13">
        <f t="shared" si="3"/>
        <v>19.82222222</v>
      </c>
      <c r="O48" s="13" t="str">
        <f t="shared" si="4"/>
        <v>Normal</v>
      </c>
      <c r="P48" s="12">
        <v>69.0</v>
      </c>
      <c r="Q48" s="14" t="s">
        <v>20</v>
      </c>
      <c r="R48" s="14" t="s">
        <v>20</v>
      </c>
      <c r="S48" s="14" t="s">
        <v>157</v>
      </c>
      <c r="T48" s="9" t="s">
        <v>64</v>
      </c>
      <c r="U48" s="9">
        <v>1.0</v>
      </c>
    </row>
    <row r="49">
      <c r="A49" s="9" t="s">
        <v>114</v>
      </c>
      <c r="B49" s="10">
        <v>45483.42399744213</v>
      </c>
      <c r="C49" s="11">
        <v>0.0</v>
      </c>
      <c r="D49" s="9" t="s">
        <v>158</v>
      </c>
      <c r="E49" s="9" t="s">
        <v>23</v>
      </c>
      <c r="F49" s="12">
        <v>54.0</v>
      </c>
      <c r="G49" s="12">
        <v>144.0</v>
      </c>
      <c r="H49" s="12" t="b">
        <f t="shared" si="1"/>
        <v>0</v>
      </c>
      <c r="I49" s="12" t="s">
        <v>159</v>
      </c>
      <c r="J49" s="9">
        <v>1.0</v>
      </c>
      <c r="K49" s="12">
        <v>153.0</v>
      </c>
      <c r="L49" s="12">
        <f t="shared" si="2"/>
        <v>1.53</v>
      </c>
      <c r="M49" s="12">
        <v>56.0</v>
      </c>
      <c r="N49" s="13">
        <f t="shared" si="3"/>
        <v>23.922423</v>
      </c>
      <c r="O49" s="13" t="str">
        <f t="shared" si="4"/>
        <v>Overweight</v>
      </c>
      <c r="P49" s="12">
        <v>86.0</v>
      </c>
      <c r="Q49" s="14" t="s">
        <v>20</v>
      </c>
      <c r="R49" s="17"/>
      <c r="S49" s="14" t="s">
        <v>160</v>
      </c>
      <c r="U49" s="9">
        <v>1.0</v>
      </c>
    </row>
    <row r="50">
      <c r="A50" s="9" t="s">
        <v>114</v>
      </c>
      <c r="B50" s="10">
        <v>45483.425903055555</v>
      </c>
      <c r="C50" s="11">
        <v>0.0</v>
      </c>
      <c r="D50" s="9" t="s">
        <v>161</v>
      </c>
      <c r="E50" s="9" t="s">
        <v>23</v>
      </c>
      <c r="F50" s="12">
        <v>58.0</v>
      </c>
      <c r="G50" s="12">
        <v>128.0</v>
      </c>
      <c r="H50" s="12" t="b">
        <f t="shared" si="1"/>
        <v>0</v>
      </c>
      <c r="I50" s="12" t="s">
        <v>162</v>
      </c>
      <c r="J50" s="9">
        <v>1.0</v>
      </c>
      <c r="K50" s="12">
        <v>148.4</v>
      </c>
      <c r="L50" s="12">
        <f t="shared" si="2"/>
        <v>1.484</v>
      </c>
      <c r="M50" s="12">
        <v>52.0</v>
      </c>
      <c r="N50" s="13">
        <f t="shared" si="3"/>
        <v>23.61215045</v>
      </c>
      <c r="O50" s="13" t="str">
        <f t="shared" si="4"/>
        <v>Overweight</v>
      </c>
      <c r="P50" s="12">
        <v>82.8</v>
      </c>
      <c r="Q50" s="14" t="s">
        <v>20</v>
      </c>
      <c r="R50" s="17"/>
      <c r="S50" s="14" t="s">
        <v>151</v>
      </c>
      <c r="T50" s="9" t="s">
        <v>64</v>
      </c>
      <c r="U50" s="9">
        <v>1.0</v>
      </c>
    </row>
    <row r="51">
      <c r="A51" s="9" t="s">
        <v>114</v>
      </c>
      <c r="B51" s="10">
        <v>45483.42629482639</v>
      </c>
      <c r="C51" s="11">
        <v>0.0</v>
      </c>
      <c r="D51" s="9" t="s">
        <v>163</v>
      </c>
      <c r="E51" s="9" t="s">
        <v>23</v>
      </c>
      <c r="F51" s="12">
        <v>70.0</v>
      </c>
      <c r="G51" s="12">
        <v>97.0</v>
      </c>
      <c r="H51" s="12" t="b">
        <f t="shared" si="1"/>
        <v>0</v>
      </c>
      <c r="I51" s="12" t="s">
        <v>164</v>
      </c>
      <c r="J51" s="9">
        <v>0.0</v>
      </c>
      <c r="K51" s="12">
        <v>141.0</v>
      </c>
      <c r="L51" s="12">
        <f t="shared" si="2"/>
        <v>1.41</v>
      </c>
      <c r="M51" s="12">
        <v>39.0</v>
      </c>
      <c r="N51" s="13">
        <f t="shared" si="3"/>
        <v>19.61671948</v>
      </c>
      <c r="O51" s="13" t="str">
        <f t="shared" si="4"/>
        <v>Normal</v>
      </c>
      <c r="P51" s="12">
        <v>69.0</v>
      </c>
      <c r="Q51" s="17"/>
      <c r="R51" s="17"/>
      <c r="S51" s="14" t="s">
        <v>165</v>
      </c>
      <c r="T51" s="9">
        <v>140.0</v>
      </c>
    </row>
    <row r="52">
      <c r="A52" s="9" t="s">
        <v>114</v>
      </c>
      <c r="B52" s="10">
        <v>45483.43047653935</v>
      </c>
      <c r="C52" s="11">
        <v>0.0</v>
      </c>
      <c r="D52" s="9" t="s">
        <v>166</v>
      </c>
      <c r="E52" s="9" t="s">
        <v>23</v>
      </c>
      <c r="F52" s="12">
        <v>42.0</v>
      </c>
      <c r="G52" s="12">
        <v>102.0</v>
      </c>
      <c r="H52" s="12" t="b">
        <f t="shared" si="1"/>
        <v>0</v>
      </c>
      <c r="I52" s="12" t="s">
        <v>167</v>
      </c>
      <c r="J52" s="9">
        <v>1.0</v>
      </c>
      <c r="K52" s="12">
        <v>144.8</v>
      </c>
      <c r="L52" s="12">
        <f t="shared" si="2"/>
        <v>1.448</v>
      </c>
      <c r="M52" s="12">
        <v>62.3</v>
      </c>
      <c r="N52" s="13">
        <f t="shared" si="3"/>
        <v>29.7133024</v>
      </c>
      <c r="O52" s="13" t="str">
        <f t="shared" si="4"/>
        <v>Obese</v>
      </c>
      <c r="P52" s="12">
        <v>89.0</v>
      </c>
      <c r="Q52" s="17"/>
      <c r="R52" s="17"/>
      <c r="S52" s="14" t="s">
        <v>26</v>
      </c>
      <c r="T52" s="9" t="s">
        <v>64</v>
      </c>
    </row>
    <row r="53">
      <c r="A53" s="9" t="s">
        <v>114</v>
      </c>
      <c r="B53" s="10">
        <v>45483.43780234954</v>
      </c>
      <c r="C53" s="11">
        <v>0.0</v>
      </c>
      <c r="D53" s="9" t="s">
        <v>168</v>
      </c>
      <c r="E53" s="9" t="s">
        <v>23</v>
      </c>
      <c r="F53" s="12">
        <v>67.0</v>
      </c>
      <c r="G53" s="12">
        <v>121.0</v>
      </c>
      <c r="H53" s="12" t="b">
        <f t="shared" si="1"/>
        <v>0</v>
      </c>
      <c r="I53" s="12" t="s">
        <v>169</v>
      </c>
      <c r="J53" s="9">
        <v>1.0</v>
      </c>
      <c r="K53" s="12">
        <v>147.0</v>
      </c>
      <c r="L53" s="12">
        <f t="shared" si="2"/>
        <v>1.47</v>
      </c>
      <c r="M53" s="12">
        <v>47.9</v>
      </c>
      <c r="N53" s="13">
        <f t="shared" si="3"/>
        <v>22.16668981</v>
      </c>
      <c r="O53" s="13" t="str">
        <f t="shared" si="4"/>
        <v>Normal</v>
      </c>
      <c r="P53" s="12">
        <v>92.0</v>
      </c>
      <c r="Q53" s="14" t="s">
        <v>20</v>
      </c>
      <c r="R53" s="17"/>
      <c r="S53" s="14" t="s">
        <v>170</v>
      </c>
      <c r="T53" s="9">
        <v>140.0</v>
      </c>
      <c r="U53" s="9">
        <v>1.0</v>
      </c>
    </row>
    <row r="54">
      <c r="A54" s="9" t="s">
        <v>114</v>
      </c>
      <c r="B54" s="10">
        <v>45483.43826896991</v>
      </c>
      <c r="C54" s="11">
        <v>0.0</v>
      </c>
      <c r="D54" s="9" t="s">
        <v>171</v>
      </c>
      <c r="E54" s="9" t="s">
        <v>23</v>
      </c>
      <c r="F54" s="12">
        <v>62.0</v>
      </c>
      <c r="G54" s="12">
        <v>88.0</v>
      </c>
      <c r="H54" s="12" t="b">
        <f t="shared" si="1"/>
        <v>0</v>
      </c>
      <c r="I54" s="12" t="s">
        <v>172</v>
      </c>
      <c r="J54" s="9">
        <v>1.0</v>
      </c>
      <c r="K54" s="12">
        <v>141.0</v>
      </c>
      <c r="L54" s="12">
        <f t="shared" si="2"/>
        <v>1.41</v>
      </c>
      <c r="M54" s="12">
        <v>65.0</v>
      </c>
      <c r="N54" s="13">
        <f t="shared" si="3"/>
        <v>32.69453247</v>
      </c>
      <c r="O54" s="13" t="str">
        <f t="shared" si="4"/>
        <v>Obese</v>
      </c>
      <c r="P54" s="12">
        <v>98.0</v>
      </c>
      <c r="Q54" s="14" t="s">
        <v>20</v>
      </c>
      <c r="R54" s="14" t="s">
        <v>20</v>
      </c>
      <c r="S54" s="14" t="s">
        <v>173</v>
      </c>
      <c r="T54" s="9">
        <v>140.0</v>
      </c>
      <c r="U54" s="9">
        <v>1.0</v>
      </c>
    </row>
    <row r="55">
      <c r="A55" s="9" t="s">
        <v>114</v>
      </c>
      <c r="B55" s="10">
        <v>45483.44143741898</v>
      </c>
      <c r="C55" s="11">
        <v>0.0</v>
      </c>
      <c r="D55" s="9" t="s">
        <v>174</v>
      </c>
      <c r="E55" s="9" t="s">
        <v>23</v>
      </c>
      <c r="F55" s="12">
        <v>64.0</v>
      </c>
      <c r="G55" s="12">
        <v>99.0</v>
      </c>
      <c r="H55" s="12" t="b">
        <f t="shared" si="1"/>
        <v>0</v>
      </c>
      <c r="I55" s="12" t="s">
        <v>175</v>
      </c>
      <c r="J55" s="9">
        <v>1.0</v>
      </c>
      <c r="K55" s="12">
        <v>151.0</v>
      </c>
      <c r="L55" s="12">
        <f t="shared" si="2"/>
        <v>1.51</v>
      </c>
      <c r="M55" s="12">
        <v>46.2</v>
      </c>
      <c r="N55" s="13">
        <f t="shared" si="3"/>
        <v>20.2622692</v>
      </c>
      <c r="O55" s="13" t="str">
        <f t="shared" si="4"/>
        <v>Normal</v>
      </c>
      <c r="P55" s="12">
        <v>78.0</v>
      </c>
      <c r="Q55" s="14" t="s">
        <v>128</v>
      </c>
      <c r="R55" s="14" t="s">
        <v>20</v>
      </c>
      <c r="S55" s="14" t="s">
        <v>26</v>
      </c>
      <c r="T55" s="9">
        <v>140.0</v>
      </c>
      <c r="U55" s="9">
        <v>1.0</v>
      </c>
    </row>
    <row r="56">
      <c r="A56" s="9" t="s">
        <v>114</v>
      </c>
      <c r="B56" s="10">
        <v>45483.44341960648</v>
      </c>
      <c r="C56" s="11">
        <v>0.0</v>
      </c>
      <c r="D56" s="9" t="s">
        <v>176</v>
      </c>
      <c r="E56" s="9" t="s">
        <v>23</v>
      </c>
      <c r="F56" s="12">
        <v>68.0</v>
      </c>
      <c r="G56" s="12">
        <v>140.0</v>
      </c>
      <c r="H56" s="12" t="b">
        <f t="shared" si="1"/>
        <v>0</v>
      </c>
      <c r="I56" s="12" t="s">
        <v>177</v>
      </c>
      <c r="J56" s="9">
        <v>1.0</v>
      </c>
      <c r="K56" s="12">
        <v>145.0</v>
      </c>
      <c r="L56" s="12">
        <f t="shared" si="2"/>
        <v>1.45</v>
      </c>
      <c r="M56" s="12">
        <v>52.0</v>
      </c>
      <c r="N56" s="13">
        <f t="shared" si="3"/>
        <v>24.73246136</v>
      </c>
      <c r="O56" s="13" t="str">
        <f t="shared" si="4"/>
        <v>Overweight</v>
      </c>
      <c r="P56" s="12">
        <v>85.0</v>
      </c>
      <c r="Q56" s="14" t="s">
        <v>20</v>
      </c>
      <c r="R56" s="17"/>
      <c r="S56" s="14" t="s">
        <v>102</v>
      </c>
      <c r="T56" s="9">
        <v>140.0</v>
      </c>
      <c r="U56" s="9">
        <v>1.0</v>
      </c>
    </row>
    <row r="57">
      <c r="A57" s="9" t="s">
        <v>114</v>
      </c>
      <c r="B57" s="10">
        <v>45483.44629721065</v>
      </c>
      <c r="C57" s="11">
        <v>0.0</v>
      </c>
      <c r="D57" s="9" t="s">
        <v>178</v>
      </c>
      <c r="E57" s="9" t="s">
        <v>23</v>
      </c>
      <c r="F57" s="12">
        <v>74.0</v>
      </c>
      <c r="G57" s="12">
        <v>101.0</v>
      </c>
      <c r="H57" s="12" t="b">
        <f t="shared" si="1"/>
        <v>0</v>
      </c>
      <c r="I57" s="12" t="s">
        <v>179</v>
      </c>
      <c r="J57" s="9">
        <v>1.0</v>
      </c>
      <c r="K57" s="12">
        <v>146.4</v>
      </c>
      <c r="L57" s="12">
        <f t="shared" si="2"/>
        <v>1.464</v>
      </c>
      <c r="M57" s="12">
        <v>34.3</v>
      </c>
      <c r="N57" s="13">
        <f t="shared" si="3"/>
        <v>16.00338917</v>
      </c>
      <c r="O57" s="13" t="str">
        <f t="shared" si="4"/>
        <v>Underweight</v>
      </c>
      <c r="P57" s="12">
        <v>63.0</v>
      </c>
      <c r="Q57" s="17"/>
      <c r="R57" s="17"/>
      <c r="S57" s="14" t="s">
        <v>119</v>
      </c>
      <c r="T57" s="9">
        <v>140.0</v>
      </c>
    </row>
    <row r="58">
      <c r="A58" s="9" t="s">
        <v>114</v>
      </c>
      <c r="B58" s="10">
        <v>45483.44782306713</v>
      </c>
      <c r="C58" s="11">
        <v>0.0</v>
      </c>
      <c r="D58" s="9" t="s">
        <v>180</v>
      </c>
      <c r="E58" s="9" t="s">
        <v>23</v>
      </c>
      <c r="F58" s="12">
        <v>58.0</v>
      </c>
      <c r="G58" s="12">
        <v>147.0</v>
      </c>
      <c r="H58" s="12" t="b">
        <f t="shared" si="1"/>
        <v>0</v>
      </c>
      <c r="I58" s="12" t="s">
        <v>181</v>
      </c>
      <c r="J58" s="9">
        <v>1.0</v>
      </c>
      <c r="K58" s="12">
        <v>143.0</v>
      </c>
      <c r="L58" s="12">
        <f t="shared" si="2"/>
        <v>1.43</v>
      </c>
      <c r="M58" s="12">
        <v>56.7</v>
      </c>
      <c r="N58" s="13">
        <f t="shared" si="3"/>
        <v>27.72751724</v>
      </c>
      <c r="O58" s="13" t="str">
        <f t="shared" si="4"/>
        <v>Obese</v>
      </c>
      <c r="P58" s="12">
        <v>81.0</v>
      </c>
      <c r="Q58" s="14" t="s">
        <v>20</v>
      </c>
      <c r="R58" s="17"/>
      <c r="S58" s="14" t="s">
        <v>182</v>
      </c>
      <c r="T58" s="9" t="s">
        <v>64</v>
      </c>
      <c r="U58" s="9">
        <v>1.0</v>
      </c>
    </row>
    <row r="59">
      <c r="A59" s="9" t="s">
        <v>114</v>
      </c>
      <c r="B59" s="10">
        <v>45483.45030824074</v>
      </c>
      <c r="C59" s="11">
        <v>0.0</v>
      </c>
      <c r="D59" s="9" t="s">
        <v>183</v>
      </c>
      <c r="E59" s="9" t="s">
        <v>23</v>
      </c>
      <c r="F59" s="12">
        <v>66.0</v>
      </c>
      <c r="G59" s="12">
        <v>140.0</v>
      </c>
      <c r="H59" s="12" t="b">
        <f t="shared" si="1"/>
        <v>0</v>
      </c>
      <c r="I59" s="12" t="s">
        <v>184</v>
      </c>
      <c r="J59" s="9">
        <v>1.0</v>
      </c>
      <c r="K59" s="12">
        <v>136.0</v>
      </c>
      <c r="L59" s="12">
        <f t="shared" si="2"/>
        <v>1.36</v>
      </c>
      <c r="M59" s="12">
        <v>43.0</v>
      </c>
      <c r="N59" s="13">
        <f t="shared" si="3"/>
        <v>23.2482699</v>
      </c>
      <c r="O59" s="13" t="str">
        <f t="shared" si="4"/>
        <v>Overweight</v>
      </c>
      <c r="P59" s="12">
        <v>86.0</v>
      </c>
      <c r="Q59" s="17"/>
      <c r="R59" s="17"/>
      <c r="S59" s="14" t="s">
        <v>66</v>
      </c>
      <c r="T59" s="9">
        <v>235.0</v>
      </c>
    </row>
    <row r="60">
      <c r="A60" s="9" t="s">
        <v>114</v>
      </c>
      <c r="B60" s="10">
        <v>45483.45274548611</v>
      </c>
      <c r="C60" s="11">
        <v>0.0</v>
      </c>
      <c r="D60" s="9" t="s">
        <v>185</v>
      </c>
      <c r="E60" s="9" t="s">
        <v>23</v>
      </c>
      <c r="F60" s="12">
        <v>74.0</v>
      </c>
      <c r="G60" s="12">
        <v>137.0</v>
      </c>
      <c r="H60" s="12" t="b">
        <f t="shared" si="1"/>
        <v>0</v>
      </c>
      <c r="I60" s="12" t="s">
        <v>186</v>
      </c>
      <c r="J60" s="9">
        <v>1.0</v>
      </c>
      <c r="K60" s="12">
        <v>139.8</v>
      </c>
      <c r="L60" s="12">
        <f t="shared" si="2"/>
        <v>1.398</v>
      </c>
      <c r="M60" s="12">
        <v>52.9</v>
      </c>
      <c r="N60" s="13">
        <f t="shared" si="3"/>
        <v>27.06707518</v>
      </c>
      <c r="O60" s="13" t="str">
        <f t="shared" si="4"/>
        <v>Obese</v>
      </c>
      <c r="P60" s="12">
        <v>89.0</v>
      </c>
      <c r="Q60" s="14" t="s">
        <v>20</v>
      </c>
      <c r="R60" s="17"/>
      <c r="S60" s="14" t="s">
        <v>83</v>
      </c>
      <c r="T60" s="9">
        <v>140.0</v>
      </c>
      <c r="U60" s="9">
        <v>1.0</v>
      </c>
    </row>
    <row r="61">
      <c r="A61" s="9" t="s">
        <v>187</v>
      </c>
      <c r="B61" s="10">
        <v>45486.38903142361</v>
      </c>
      <c r="C61" s="11">
        <v>0.0</v>
      </c>
      <c r="D61" s="9" t="s">
        <v>188</v>
      </c>
      <c r="E61" s="9" t="s">
        <v>80</v>
      </c>
      <c r="F61" s="12">
        <v>80.0</v>
      </c>
      <c r="G61" s="12">
        <v>105.0</v>
      </c>
      <c r="H61" s="12" t="b">
        <f t="shared" si="1"/>
        <v>0</v>
      </c>
      <c r="I61" s="12" t="s">
        <v>189</v>
      </c>
      <c r="J61" s="9">
        <v>0.0</v>
      </c>
      <c r="K61" s="12">
        <v>156.0</v>
      </c>
      <c r="L61" s="12">
        <f t="shared" si="2"/>
        <v>1.56</v>
      </c>
      <c r="M61" s="12">
        <v>44.4</v>
      </c>
      <c r="N61" s="13">
        <f t="shared" si="3"/>
        <v>18.24457594</v>
      </c>
      <c r="O61" s="13" t="str">
        <f t="shared" si="4"/>
        <v>Underweight</v>
      </c>
      <c r="P61" s="12">
        <v>77.0</v>
      </c>
      <c r="Q61" s="17"/>
      <c r="R61" s="17"/>
      <c r="S61" s="14" t="s">
        <v>83</v>
      </c>
      <c r="T61" s="9" t="s">
        <v>64</v>
      </c>
    </row>
    <row r="62">
      <c r="A62" s="9" t="s">
        <v>187</v>
      </c>
      <c r="B62" s="10">
        <v>45486.39148824074</v>
      </c>
      <c r="C62" s="11">
        <v>0.0</v>
      </c>
      <c r="D62" s="9" t="s">
        <v>190</v>
      </c>
      <c r="E62" s="9" t="s">
        <v>23</v>
      </c>
      <c r="F62" s="12">
        <v>68.0</v>
      </c>
      <c r="G62" s="12" t="s">
        <v>64</v>
      </c>
      <c r="H62" s="12">
        <f t="shared" si="1"/>
        <v>1</v>
      </c>
      <c r="I62" s="12" t="s">
        <v>191</v>
      </c>
      <c r="J62" s="9">
        <v>1.0</v>
      </c>
      <c r="K62" s="12">
        <v>150.5</v>
      </c>
      <c r="L62" s="12">
        <f t="shared" si="2"/>
        <v>1.505</v>
      </c>
      <c r="M62" s="12">
        <v>45.0</v>
      </c>
      <c r="N62" s="13">
        <f t="shared" si="3"/>
        <v>19.86733038</v>
      </c>
      <c r="O62" s="13" t="str">
        <f t="shared" si="4"/>
        <v>Normal</v>
      </c>
      <c r="P62" s="12">
        <v>64.0</v>
      </c>
      <c r="Q62" s="14" t="s">
        <v>20</v>
      </c>
      <c r="R62" s="17"/>
      <c r="S62" s="14" t="s">
        <v>26</v>
      </c>
      <c r="T62" s="9" t="s">
        <v>64</v>
      </c>
      <c r="U62" s="9">
        <v>1.0</v>
      </c>
    </row>
    <row r="63">
      <c r="A63" s="9" t="s">
        <v>187</v>
      </c>
      <c r="B63" s="10">
        <v>45486.39276428241</v>
      </c>
      <c r="C63" s="11">
        <v>0.0</v>
      </c>
      <c r="D63" s="9" t="s">
        <v>192</v>
      </c>
      <c r="E63" s="9" t="s">
        <v>23</v>
      </c>
      <c r="F63" s="12">
        <v>63.0</v>
      </c>
      <c r="G63" s="12">
        <v>132.0</v>
      </c>
      <c r="H63" s="12" t="b">
        <f t="shared" si="1"/>
        <v>0</v>
      </c>
      <c r="I63" s="12" t="s">
        <v>193</v>
      </c>
      <c r="J63" s="9">
        <v>1.0</v>
      </c>
      <c r="K63" s="12">
        <v>155.0</v>
      </c>
      <c r="L63" s="12">
        <f t="shared" si="2"/>
        <v>1.55</v>
      </c>
      <c r="M63" s="12">
        <v>64.0</v>
      </c>
      <c r="N63" s="13">
        <f t="shared" si="3"/>
        <v>26.63891779</v>
      </c>
      <c r="O63" s="13" t="str">
        <f t="shared" si="4"/>
        <v>Obese</v>
      </c>
      <c r="P63" s="12">
        <v>105.0</v>
      </c>
      <c r="Q63" s="14" t="s">
        <v>33</v>
      </c>
      <c r="R63" s="17"/>
      <c r="S63" s="14" t="s">
        <v>26</v>
      </c>
    </row>
    <row r="64">
      <c r="A64" s="9" t="s">
        <v>187</v>
      </c>
      <c r="B64" s="10">
        <v>45486.394666990745</v>
      </c>
      <c r="C64" s="11">
        <v>0.0</v>
      </c>
      <c r="D64" s="9" t="s">
        <v>194</v>
      </c>
      <c r="E64" s="9" t="s">
        <v>23</v>
      </c>
      <c r="F64" s="12">
        <v>59.0</v>
      </c>
      <c r="G64" s="12">
        <v>118.0</v>
      </c>
      <c r="H64" s="12" t="b">
        <f t="shared" si="1"/>
        <v>0</v>
      </c>
      <c r="I64" s="12" t="s">
        <v>195</v>
      </c>
      <c r="J64" s="9">
        <v>1.0</v>
      </c>
      <c r="K64" s="12">
        <v>147.0</v>
      </c>
      <c r="L64" s="12">
        <f t="shared" si="2"/>
        <v>1.47</v>
      </c>
      <c r="M64" s="12">
        <v>46.0</v>
      </c>
      <c r="N64" s="13">
        <f t="shared" si="3"/>
        <v>21.28742654</v>
      </c>
      <c r="O64" s="13" t="str">
        <f t="shared" si="4"/>
        <v>Normal</v>
      </c>
      <c r="P64" s="12">
        <v>61.0</v>
      </c>
      <c r="Q64" s="14" t="s">
        <v>20</v>
      </c>
      <c r="R64" s="17"/>
      <c r="S64" s="14" t="s">
        <v>196</v>
      </c>
      <c r="T64" s="9" t="s">
        <v>64</v>
      </c>
      <c r="U64" s="9">
        <v>1.0</v>
      </c>
    </row>
    <row r="65">
      <c r="A65" s="9" t="s">
        <v>187</v>
      </c>
      <c r="B65" s="10">
        <v>45486.3959190162</v>
      </c>
      <c r="C65" s="11">
        <v>0.0</v>
      </c>
      <c r="D65" s="9" t="s">
        <v>197</v>
      </c>
      <c r="E65" s="9" t="s">
        <v>23</v>
      </c>
      <c r="F65" s="12">
        <v>67.0</v>
      </c>
      <c r="G65" s="12">
        <v>94.0</v>
      </c>
      <c r="H65" s="12" t="b">
        <f t="shared" si="1"/>
        <v>0</v>
      </c>
      <c r="I65" s="12" t="s">
        <v>198</v>
      </c>
      <c r="J65" s="9">
        <v>1.0</v>
      </c>
      <c r="K65" s="12">
        <v>142.0</v>
      </c>
      <c r="L65" s="12">
        <f t="shared" si="2"/>
        <v>1.42</v>
      </c>
      <c r="M65" s="12">
        <v>57.0</v>
      </c>
      <c r="N65" s="13">
        <f t="shared" si="3"/>
        <v>28.26820075</v>
      </c>
      <c r="O65" s="13" t="str">
        <f t="shared" si="4"/>
        <v>Obese</v>
      </c>
      <c r="P65" s="12">
        <v>94.0</v>
      </c>
      <c r="Q65" s="14" t="s">
        <v>20</v>
      </c>
      <c r="R65" s="17"/>
      <c r="S65" s="14" t="s">
        <v>199</v>
      </c>
      <c r="U65" s="9">
        <v>1.0</v>
      </c>
    </row>
    <row r="66">
      <c r="A66" s="9" t="s">
        <v>187</v>
      </c>
      <c r="B66" s="10">
        <v>45486.39772689815</v>
      </c>
      <c r="C66" s="11">
        <v>0.0</v>
      </c>
      <c r="D66" s="9" t="s">
        <v>200</v>
      </c>
      <c r="E66" s="9" t="s">
        <v>23</v>
      </c>
      <c r="F66" s="12">
        <v>71.0</v>
      </c>
      <c r="G66" s="12" t="s">
        <v>64</v>
      </c>
      <c r="H66" s="12">
        <f t="shared" si="1"/>
        <v>1</v>
      </c>
      <c r="I66" s="12" t="s">
        <v>201</v>
      </c>
      <c r="J66" s="9">
        <v>0.0</v>
      </c>
      <c r="K66" s="12">
        <v>151.5</v>
      </c>
      <c r="L66" s="12">
        <f t="shared" si="2"/>
        <v>1.515</v>
      </c>
      <c r="M66" s="12">
        <v>41.6</v>
      </c>
      <c r="N66" s="13">
        <f t="shared" si="3"/>
        <v>18.12458474</v>
      </c>
      <c r="O66" s="13" t="str">
        <f t="shared" si="4"/>
        <v>Underweight</v>
      </c>
      <c r="P66" s="12">
        <v>88.0</v>
      </c>
      <c r="Q66" s="17"/>
      <c r="R66" s="17"/>
      <c r="S66" s="14" t="s">
        <v>199</v>
      </c>
      <c r="T66" s="9" t="s">
        <v>64</v>
      </c>
    </row>
    <row r="67">
      <c r="A67" s="9" t="s">
        <v>187</v>
      </c>
      <c r="B67" s="10">
        <v>45486.40041271991</v>
      </c>
      <c r="C67" s="11">
        <v>0.0</v>
      </c>
      <c r="D67" s="9" t="s">
        <v>202</v>
      </c>
      <c r="E67" s="9" t="s">
        <v>23</v>
      </c>
      <c r="F67" s="12">
        <v>53.0</v>
      </c>
      <c r="G67" s="12" t="s">
        <v>64</v>
      </c>
      <c r="H67" s="12">
        <f t="shared" si="1"/>
        <v>1</v>
      </c>
      <c r="I67" s="12" t="s">
        <v>203</v>
      </c>
      <c r="J67" s="9">
        <v>1.0</v>
      </c>
      <c r="K67" s="12">
        <v>150.0</v>
      </c>
      <c r="L67" s="12">
        <f t="shared" si="2"/>
        <v>1.5</v>
      </c>
      <c r="M67" s="12">
        <v>82.0</v>
      </c>
      <c r="N67" s="13">
        <f t="shared" si="3"/>
        <v>36.44444444</v>
      </c>
      <c r="O67" s="13" t="str">
        <f t="shared" si="4"/>
        <v>Obese</v>
      </c>
      <c r="P67" s="12">
        <v>115.0</v>
      </c>
      <c r="Q67" s="14" t="s">
        <v>20</v>
      </c>
      <c r="R67" s="17"/>
      <c r="S67" s="14" t="s">
        <v>37</v>
      </c>
      <c r="U67" s="9">
        <v>1.0</v>
      </c>
    </row>
    <row r="68" hidden="1">
      <c r="A68" s="9" t="s">
        <v>187</v>
      </c>
      <c r="B68" s="10">
        <v>45486.40273706018</v>
      </c>
      <c r="C68" s="11">
        <v>0.0</v>
      </c>
      <c r="D68" s="9" t="s">
        <v>204</v>
      </c>
      <c r="E68" s="9" t="s">
        <v>23</v>
      </c>
      <c r="F68" s="12">
        <v>30.0</v>
      </c>
      <c r="G68" s="12">
        <v>93.0</v>
      </c>
      <c r="H68" s="12" t="b">
        <f t="shared" si="1"/>
        <v>0</v>
      </c>
      <c r="I68" s="12" t="s">
        <v>205</v>
      </c>
      <c r="J68" s="9">
        <v>1.0</v>
      </c>
      <c r="K68" s="12">
        <v>153.0</v>
      </c>
      <c r="L68" s="12">
        <f t="shared" si="2"/>
        <v>1.53</v>
      </c>
      <c r="M68" s="12">
        <v>71.0</v>
      </c>
      <c r="N68" s="13">
        <f t="shared" si="3"/>
        <v>30.33021487</v>
      </c>
      <c r="O68" s="13" t="str">
        <f t="shared" si="4"/>
        <v>Obese</v>
      </c>
      <c r="P68" s="12">
        <v>93.0</v>
      </c>
      <c r="Q68" s="17"/>
      <c r="R68" s="17"/>
      <c r="S68" s="14" t="s">
        <v>52</v>
      </c>
    </row>
    <row r="69">
      <c r="A69" s="9" t="s">
        <v>187</v>
      </c>
      <c r="B69" s="10">
        <v>45486.40303212963</v>
      </c>
      <c r="C69" s="11">
        <v>0.0</v>
      </c>
      <c r="D69" s="9" t="s">
        <v>206</v>
      </c>
      <c r="E69" s="9" t="s">
        <v>23</v>
      </c>
      <c r="F69" s="12">
        <v>71.0</v>
      </c>
      <c r="G69" s="12" t="s">
        <v>64</v>
      </c>
      <c r="H69" s="12">
        <f t="shared" si="1"/>
        <v>1</v>
      </c>
      <c r="I69" s="12" t="s">
        <v>207</v>
      </c>
      <c r="J69" s="9">
        <v>1.0</v>
      </c>
      <c r="K69" s="12">
        <v>147.0</v>
      </c>
      <c r="L69" s="12">
        <f t="shared" si="2"/>
        <v>1.47</v>
      </c>
      <c r="M69" s="12">
        <v>59.0</v>
      </c>
      <c r="N69" s="13">
        <f t="shared" si="3"/>
        <v>27.30343838</v>
      </c>
      <c r="O69" s="13" t="str">
        <f t="shared" si="4"/>
        <v>Obese</v>
      </c>
      <c r="P69" s="12">
        <v>93.0</v>
      </c>
      <c r="Q69" s="17"/>
      <c r="R69" s="17"/>
      <c r="S69" s="14" t="s">
        <v>145</v>
      </c>
      <c r="T69" s="9" t="s">
        <v>64</v>
      </c>
    </row>
    <row r="70">
      <c r="A70" s="9" t="s">
        <v>187</v>
      </c>
      <c r="B70" s="10">
        <v>45486.40501261574</v>
      </c>
      <c r="C70" s="11">
        <v>0.0</v>
      </c>
      <c r="D70" s="9" t="s">
        <v>208</v>
      </c>
      <c r="E70" s="9" t="s">
        <v>23</v>
      </c>
      <c r="F70" s="12">
        <v>43.0</v>
      </c>
      <c r="G70" s="12" t="s">
        <v>64</v>
      </c>
      <c r="H70" s="12">
        <f t="shared" si="1"/>
        <v>1</v>
      </c>
      <c r="I70" s="12" t="s">
        <v>209</v>
      </c>
      <c r="J70" s="9">
        <v>1.0</v>
      </c>
      <c r="K70" s="12">
        <v>155.5</v>
      </c>
      <c r="L70" s="12">
        <f t="shared" si="2"/>
        <v>1.555</v>
      </c>
      <c r="M70" s="12">
        <v>55.0</v>
      </c>
      <c r="N70" s="13">
        <f t="shared" si="3"/>
        <v>22.74583596</v>
      </c>
      <c r="O70" s="13" t="str">
        <f t="shared" si="4"/>
        <v>Normal</v>
      </c>
      <c r="P70" s="12">
        <v>80.0</v>
      </c>
      <c r="Q70" s="17"/>
      <c r="R70" s="17"/>
      <c r="S70" s="14" t="s">
        <v>72</v>
      </c>
    </row>
    <row r="71">
      <c r="A71" s="9" t="s">
        <v>187</v>
      </c>
      <c r="B71" s="10">
        <v>45486.40626498843</v>
      </c>
      <c r="C71" s="11">
        <v>0.0</v>
      </c>
      <c r="D71" s="9" t="s">
        <v>210</v>
      </c>
      <c r="E71" s="9" t="s">
        <v>80</v>
      </c>
      <c r="F71" s="12">
        <v>71.0</v>
      </c>
      <c r="G71" s="12" t="s">
        <v>64</v>
      </c>
      <c r="H71" s="12">
        <f t="shared" si="1"/>
        <v>1</v>
      </c>
      <c r="I71" s="12" t="s">
        <v>211</v>
      </c>
      <c r="J71" s="9">
        <v>1.0</v>
      </c>
      <c r="K71" s="12">
        <v>153.0</v>
      </c>
      <c r="L71" s="12">
        <f t="shared" si="2"/>
        <v>1.53</v>
      </c>
      <c r="M71" s="12">
        <v>53.7</v>
      </c>
      <c r="N71" s="13">
        <f t="shared" si="3"/>
        <v>22.93989491</v>
      </c>
      <c r="O71" s="13" t="str">
        <f t="shared" si="4"/>
        <v>Normal</v>
      </c>
      <c r="P71" s="12">
        <v>85.0</v>
      </c>
      <c r="Q71" s="14" t="s">
        <v>20</v>
      </c>
      <c r="R71" s="17"/>
      <c r="S71" s="14" t="s">
        <v>26</v>
      </c>
      <c r="T71" s="9" t="s">
        <v>64</v>
      </c>
      <c r="U71" s="9">
        <v>1.0</v>
      </c>
    </row>
    <row r="72">
      <c r="A72" s="9" t="s">
        <v>187</v>
      </c>
      <c r="B72" s="10">
        <v>45486.40852405093</v>
      </c>
      <c r="C72" s="11">
        <v>0.0</v>
      </c>
      <c r="D72" s="9" t="s">
        <v>212</v>
      </c>
      <c r="E72" s="9" t="s">
        <v>23</v>
      </c>
      <c r="F72" s="12">
        <v>56.0</v>
      </c>
      <c r="G72" s="12" t="s">
        <v>213</v>
      </c>
      <c r="H72" s="12">
        <f t="shared" si="1"/>
        <v>1</v>
      </c>
      <c r="I72" s="12" t="s">
        <v>214</v>
      </c>
      <c r="J72" s="9">
        <v>1.0</v>
      </c>
      <c r="K72" s="12">
        <v>146.0</v>
      </c>
      <c r="L72" s="12">
        <f t="shared" si="2"/>
        <v>1.46</v>
      </c>
      <c r="M72" s="12">
        <v>63.0</v>
      </c>
      <c r="N72" s="13">
        <f t="shared" si="3"/>
        <v>29.55526365</v>
      </c>
      <c r="O72" s="13" t="str">
        <f t="shared" si="4"/>
        <v>Obese</v>
      </c>
      <c r="P72" s="12">
        <v>97.0</v>
      </c>
      <c r="Q72" s="14" t="s">
        <v>29</v>
      </c>
      <c r="R72" s="17"/>
      <c r="S72" s="14" t="s">
        <v>160</v>
      </c>
      <c r="U72" s="9">
        <v>1.0</v>
      </c>
    </row>
    <row r="73" hidden="1">
      <c r="A73" s="9" t="s">
        <v>187</v>
      </c>
      <c r="B73" s="10">
        <v>45486.408950682875</v>
      </c>
      <c r="C73" s="11">
        <v>0.0</v>
      </c>
      <c r="D73" s="9" t="s">
        <v>215</v>
      </c>
      <c r="E73" s="9" t="s">
        <v>23</v>
      </c>
      <c r="F73" s="12">
        <v>28.0</v>
      </c>
      <c r="G73" s="12">
        <v>102.0</v>
      </c>
      <c r="H73" s="12" t="b">
        <f t="shared" si="1"/>
        <v>0</v>
      </c>
      <c r="I73" s="12" t="s">
        <v>216</v>
      </c>
      <c r="J73" s="9">
        <v>1.0</v>
      </c>
      <c r="K73" s="12">
        <v>156.0</v>
      </c>
      <c r="L73" s="12">
        <f t="shared" si="2"/>
        <v>1.56</v>
      </c>
      <c r="M73" s="12">
        <v>66.0</v>
      </c>
      <c r="N73" s="13">
        <f t="shared" si="3"/>
        <v>27.12031558</v>
      </c>
      <c r="O73" s="13" t="str">
        <f t="shared" si="4"/>
        <v>Obese</v>
      </c>
      <c r="P73" s="12">
        <v>88.0</v>
      </c>
      <c r="Q73" s="17"/>
      <c r="R73" s="17"/>
      <c r="S73" s="14" t="s">
        <v>217</v>
      </c>
      <c r="T73" s="9" t="s">
        <v>64</v>
      </c>
    </row>
    <row r="74" hidden="1">
      <c r="A74" s="9" t="s">
        <v>187</v>
      </c>
      <c r="B74" s="10">
        <v>45486.40975247685</v>
      </c>
      <c r="C74" s="11">
        <v>0.0</v>
      </c>
      <c r="D74" s="9" t="s">
        <v>218</v>
      </c>
      <c r="E74" s="9" t="s">
        <v>23</v>
      </c>
      <c r="F74" s="12">
        <v>37.0</v>
      </c>
      <c r="G74" s="12">
        <v>98.0</v>
      </c>
      <c r="H74" s="12" t="b">
        <f t="shared" si="1"/>
        <v>0</v>
      </c>
      <c r="I74" s="12" t="s">
        <v>219</v>
      </c>
      <c r="J74" s="9">
        <v>1.0</v>
      </c>
      <c r="K74" s="12">
        <v>142.0</v>
      </c>
      <c r="L74" s="12">
        <f t="shared" si="2"/>
        <v>1.42</v>
      </c>
      <c r="M74" s="12">
        <v>53.5</v>
      </c>
      <c r="N74" s="13">
        <f t="shared" si="3"/>
        <v>26.53243404</v>
      </c>
      <c r="O74" s="13" t="str">
        <f t="shared" si="4"/>
        <v>Obese</v>
      </c>
      <c r="P74" s="12">
        <v>81.0</v>
      </c>
      <c r="Q74" s="17"/>
      <c r="R74" s="17"/>
      <c r="S74" s="14" t="s">
        <v>165</v>
      </c>
      <c r="T74" s="9" t="s">
        <v>64</v>
      </c>
    </row>
    <row r="75">
      <c r="A75" s="9" t="s">
        <v>187</v>
      </c>
      <c r="B75" s="10">
        <v>45486.41175858796</v>
      </c>
      <c r="C75" s="11">
        <v>0.0</v>
      </c>
      <c r="D75" s="9" t="s">
        <v>220</v>
      </c>
      <c r="E75" s="9" t="s">
        <v>23</v>
      </c>
      <c r="F75" s="12">
        <v>69.0</v>
      </c>
      <c r="G75" s="12">
        <v>396.0</v>
      </c>
      <c r="H75" s="12">
        <f t="shared" si="1"/>
        <v>1</v>
      </c>
      <c r="I75" s="12" t="s">
        <v>221</v>
      </c>
      <c r="J75" s="9">
        <v>1.0</v>
      </c>
      <c r="K75" s="12">
        <v>156.5</v>
      </c>
      <c r="L75" s="12">
        <f t="shared" si="2"/>
        <v>1.565</v>
      </c>
      <c r="M75" s="12">
        <v>50.0</v>
      </c>
      <c r="N75" s="13">
        <f t="shared" si="3"/>
        <v>20.41462095</v>
      </c>
      <c r="O75" s="13" t="str">
        <f t="shared" si="4"/>
        <v>Normal</v>
      </c>
      <c r="P75" s="12">
        <v>90.0</v>
      </c>
      <c r="Q75" s="14" t="s">
        <v>20</v>
      </c>
      <c r="R75" s="17"/>
      <c r="S75" s="14" t="s">
        <v>83</v>
      </c>
      <c r="U75" s="9">
        <v>1.0</v>
      </c>
    </row>
    <row r="76">
      <c r="A76" s="9" t="s">
        <v>187</v>
      </c>
      <c r="B76" s="10">
        <v>45486.413499155096</v>
      </c>
      <c r="C76" s="11">
        <v>0.0</v>
      </c>
      <c r="D76" s="9" t="s">
        <v>222</v>
      </c>
      <c r="E76" s="9" t="s">
        <v>80</v>
      </c>
      <c r="F76" s="12">
        <v>61.0</v>
      </c>
      <c r="G76" s="12">
        <v>148.0</v>
      </c>
      <c r="H76" s="12" t="b">
        <f t="shared" si="1"/>
        <v>0</v>
      </c>
      <c r="I76" s="12" t="s">
        <v>223</v>
      </c>
      <c r="J76" s="9">
        <v>1.0</v>
      </c>
      <c r="K76" s="12">
        <v>159.0</v>
      </c>
      <c r="L76" s="12">
        <f t="shared" si="2"/>
        <v>1.59</v>
      </c>
      <c r="M76" s="12">
        <v>52.0</v>
      </c>
      <c r="N76" s="13">
        <f t="shared" si="3"/>
        <v>20.56880661</v>
      </c>
      <c r="O76" s="13" t="str">
        <f t="shared" si="4"/>
        <v>Normal</v>
      </c>
      <c r="P76" s="12">
        <v>81.0</v>
      </c>
      <c r="Q76" s="14" t="s">
        <v>224</v>
      </c>
      <c r="R76" s="17"/>
      <c r="S76" s="14" t="s">
        <v>225</v>
      </c>
      <c r="T76" s="9" t="s">
        <v>64</v>
      </c>
    </row>
    <row r="77">
      <c r="A77" s="9" t="s">
        <v>187</v>
      </c>
      <c r="B77" s="10">
        <v>45486.413639074075</v>
      </c>
      <c r="C77" s="11">
        <v>0.0</v>
      </c>
      <c r="D77" s="9" t="s">
        <v>226</v>
      </c>
      <c r="E77" s="9" t="s">
        <v>23</v>
      </c>
      <c r="F77" s="12">
        <v>59.0</v>
      </c>
      <c r="G77" s="12" t="s">
        <v>64</v>
      </c>
      <c r="H77" s="12">
        <f t="shared" si="1"/>
        <v>1</v>
      </c>
      <c r="I77" s="12" t="s">
        <v>227</v>
      </c>
      <c r="J77" s="9">
        <v>1.0</v>
      </c>
      <c r="K77" s="12">
        <v>144.0</v>
      </c>
      <c r="L77" s="12">
        <f t="shared" si="2"/>
        <v>1.44</v>
      </c>
      <c r="M77" s="12">
        <v>51.8</v>
      </c>
      <c r="N77" s="13">
        <f t="shared" si="3"/>
        <v>24.98070988</v>
      </c>
      <c r="O77" s="13" t="str">
        <f t="shared" si="4"/>
        <v>Overweight</v>
      </c>
      <c r="P77" s="12">
        <v>91.0</v>
      </c>
      <c r="Q77" s="14" t="s">
        <v>20</v>
      </c>
      <c r="R77" s="17"/>
      <c r="S77" s="14" t="s">
        <v>26</v>
      </c>
      <c r="T77" s="9" t="s">
        <v>64</v>
      </c>
      <c r="U77" s="9">
        <v>1.0</v>
      </c>
    </row>
    <row r="78">
      <c r="A78" s="9" t="s">
        <v>187</v>
      </c>
      <c r="B78" s="10">
        <v>45486.4158940625</v>
      </c>
      <c r="C78" s="11">
        <v>0.0</v>
      </c>
      <c r="D78" s="9" t="s">
        <v>228</v>
      </c>
      <c r="E78" s="9" t="s">
        <v>23</v>
      </c>
      <c r="F78" s="12">
        <v>70.0</v>
      </c>
      <c r="G78" s="12" t="s">
        <v>64</v>
      </c>
      <c r="H78" s="12">
        <f t="shared" si="1"/>
        <v>1</v>
      </c>
      <c r="I78" s="12" t="s">
        <v>229</v>
      </c>
      <c r="J78" s="9">
        <v>1.0</v>
      </c>
      <c r="K78" s="12">
        <v>150.5</v>
      </c>
      <c r="L78" s="12">
        <f t="shared" si="2"/>
        <v>1.505</v>
      </c>
      <c r="M78" s="12">
        <v>58.9</v>
      </c>
      <c r="N78" s="13">
        <f t="shared" si="3"/>
        <v>26.00412799</v>
      </c>
      <c r="O78" s="13" t="str">
        <f t="shared" si="4"/>
        <v>Obese</v>
      </c>
      <c r="P78" s="12">
        <v>105.0</v>
      </c>
      <c r="Q78" s="14" t="s">
        <v>230</v>
      </c>
      <c r="R78" s="14" t="s">
        <v>20</v>
      </c>
      <c r="S78" s="14" t="s">
        <v>26</v>
      </c>
      <c r="U78" s="9">
        <v>1.0</v>
      </c>
    </row>
    <row r="79">
      <c r="A79" s="9" t="s">
        <v>187</v>
      </c>
      <c r="B79" s="10">
        <v>45486.416414872685</v>
      </c>
      <c r="C79" s="11">
        <v>0.0</v>
      </c>
      <c r="D79" s="9" t="s">
        <v>231</v>
      </c>
      <c r="E79" s="9" t="s">
        <v>23</v>
      </c>
      <c r="F79" s="12">
        <v>42.0</v>
      </c>
      <c r="G79" s="12">
        <v>150.0</v>
      </c>
      <c r="H79" s="12" t="b">
        <f t="shared" si="1"/>
        <v>0</v>
      </c>
      <c r="I79" s="12" t="s">
        <v>232</v>
      </c>
      <c r="J79" s="9">
        <v>1.0</v>
      </c>
      <c r="K79" s="12">
        <v>161.0</v>
      </c>
      <c r="L79" s="12">
        <f t="shared" si="2"/>
        <v>1.61</v>
      </c>
      <c r="M79" s="12">
        <v>42.7</v>
      </c>
      <c r="N79" s="13">
        <f t="shared" si="3"/>
        <v>16.47312989</v>
      </c>
      <c r="O79" s="13" t="str">
        <f t="shared" si="4"/>
        <v>Underweight</v>
      </c>
      <c r="P79" s="12">
        <v>68.0</v>
      </c>
      <c r="Q79" s="17"/>
      <c r="R79" s="17"/>
      <c r="S79" s="14" t="s">
        <v>233</v>
      </c>
      <c r="T79" s="9" t="s">
        <v>64</v>
      </c>
    </row>
    <row r="80">
      <c r="A80" s="9" t="s">
        <v>187</v>
      </c>
      <c r="B80" s="10">
        <v>45486.41773523148</v>
      </c>
      <c r="C80" s="11">
        <v>0.0</v>
      </c>
      <c r="D80" s="9" t="s">
        <v>234</v>
      </c>
      <c r="E80" s="9" t="s">
        <v>23</v>
      </c>
      <c r="F80" s="12">
        <v>53.0</v>
      </c>
      <c r="G80" s="12" t="s">
        <v>64</v>
      </c>
      <c r="H80" s="12">
        <f t="shared" si="1"/>
        <v>1</v>
      </c>
      <c r="I80" s="12" t="s">
        <v>235</v>
      </c>
      <c r="J80" s="9">
        <v>0.0</v>
      </c>
      <c r="K80" s="12">
        <v>153.5</v>
      </c>
      <c r="L80" s="12">
        <f t="shared" si="2"/>
        <v>1.535</v>
      </c>
      <c r="M80" s="12">
        <v>47.2</v>
      </c>
      <c r="N80" s="13">
        <f t="shared" si="3"/>
        <v>20.03204278</v>
      </c>
      <c r="O80" s="13" t="str">
        <f t="shared" si="4"/>
        <v>Normal</v>
      </c>
      <c r="P80" s="12">
        <v>84.0</v>
      </c>
      <c r="Q80" s="14" t="s">
        <v>154</v>
      </c>
      <c r="R80" s="17"/>
      <c r="S80" s="14" t="s">
        <v>37</v>
      </c>
    </row>
    <row r="81">
      <c r="A81" s="9" t="s">
        <v>187</v>
      </c>
      <c r="B81" s="10">
        <v>45486.41857657407</v>
      </c>
      <c r="C81" s="11">
        <v>0.0</v>
      </c>
      <c r="D81" s="9" t="s">
        <v>236</v>
      </c>
      <c r="E81" s="9" t="s">
        <v>23</v>
      </c>
      <c r="F81" s="12">
        <v>62.0</v>
      </c>
      <c r="G81" s="12" t="s">
        <v>64</v>
      </c>
      <c r="H81" s="12">
        <f t="shared" si="1"/>
        <v>1</v>
      </c>
      <c r="I81" s="12" t="s">
        <v>237</v>
      </c>
      <c r="J81" s="9">
        <v>1.0</v>
      </c>
      <c r="K81" s="12">
        <v>146.0</v>
      </c>
      <c r="L81" s="12">
        <f t="shared" si="2"/>
        <v>1.46</v>
      </c>
      <c r="M81" s="12">
        <v>55.0</v>
      </c>
      <c r="N81" s="13">
        <f t="shared" si="3"/>
        <v>25.8022143</v>
      </c>
      <c r="O81" s="13" t="str">
        <f t="shared" si="4"/>
        <v>Obese</v>
      </c>
      <c r="P81" s="12">
        <v>94.0</v>
      </c>
      <c r="Q81" s="17"/>
      <c r="R81" s="17"/>
      <c r="S81" s="14" t="s">
        <v>37</v>
      </c>
      <c r="T81" s="9" t="s">
        <v>64</v>
      </c>
    </row>
    <row r="82">
      <c r="A82" s="9" t="s">
        <v>187</v>
      </c>
      <c r="B82" s="10">
        <v>45486.421146099536</v>
      </c>
      <c r="C82" s="11">
        <v>0.0</v>
      </c>
      <c r="D82" s="9" t="s">
        <v>238</v>
      </c>
      <c r="E82" s="9" t="s">
        <v>23</v>
      </c>
      <c r="F82" s="12">
        <v>70.0</v>
      </c>
      <c r="G82" s="12">
        <v>100.0</v>
      </c>
      <c r="H82" s="12" t="b">
        <f t="shared" si="1"/>
        <v>0</v>
      </c>
      <c r="I82" s="12" t="s">
        <v>239</v>
      </c>
      <c r="J82" s="9">
        <v>1.0</v>
      </c>
      <c r="K82" s="12">
        <v>141.0</v>
      </c>
      <c r="L82" s="12">
        <f t="shared" si="2"/>
        <v>1.41</v>
      </c>
      <c r="M82" s="12">
        <v>46.0</v>
      </c>
      <c r="N82" s="13">
        <f t="shared" si="3"/>
        <v>23.13766913</v>
      </c>
      <c r="O82" s="13" t="str">
        <f t="shared" si="4"/>
        <v>Overweight</v>
      </c>
      <c r="P82" s="12">
        <v>89.0</v>
      </c>
      <c r="Q82" s="17"/>
      <c r="R82" s="17"/>
      <c r="S82" s="14" t="s">
        <v>233</v>
      </c>
      <c r="T82" s="9">
        <v>140.0</v>
      </c>
    </row>
    <row r="83">
      <c r="A83" s="9" t="s">
        <v>187</v>
      </c>
      <c r="B83" s="10">
        <v>45486.42127155093</v>
      </c>
      <c r="C83" s="11">
        <v>0.0</v>
      </c>
      <c r="D83" s="9" t="s">
        <v>240</v>
      </c>
      <c r="E83" s="9" t="s">
        <v>23</v>
      </c>
      <c r="F83" s="12">
        <v>63.0</v>
      </c>
      <c r="G83" s="12">
        <v>111.0</v>
      </c>
      <c r="H83" s="12" t="b">
        <f t="shared" si="1"/>
        <v>0</v>
      </c>
      <c r="I83" s="12" t="s">
        <v>241</v>
      </c>
      <c r="J83" s="9">
        <v>1.0</v>
      </c>
      <c r="K83" s="12">
        <v>159.0</v>
      </c>
      <c r="L83" s="12">
        <f t="shared" si="2"/>
        <v>1.59</v>
      </c>
      <c r="M83" s="12">
        <v>52.0</v>
      </c>
      <c r="N83" s="13">
        <f t="shared" si="3"/>
        <v>20.56880661</v>
      </c>
      <c r="O83" s="13" t="str">
        <f t="shared" si="4"/>
        <v>Normal</v>
      </c>
      <c r="P83" s="12">
        <v>81.0</v>
      </c>
      <c r="Q83" s="14" t="s">
        <v>20</v>
      </c>
      <c r="R83" s="14" t="s">
        <v>20</v>
      </c>
      <c r="S83" s="14" t="s">
        <v>170</v>
      </c>
      <c r="U83" s="9">
        <v>1.0</v>
      </c>
    </row>
    <row r="84">
      <c r="A84" s="9" t="s">
        <v>187</v>
      </c>
      <c r="B84" s="10">
        <v>45486.42220565972</v>
      </c>
      <c r="C84" s="11">
        <v>0.0</v>
      </c>
      <c r="D84" s="9" t="s">
        <v>242</v>
      </c>
      <c r="E84" s="9" t="s">
        <v>23</v>
      </c>
      <c r="F84" s="12">
        <v>52.0</v>
      </c>
      <c r="G84" s="12">
        <v>111.0</v>
      </c>
      <c r="H84" s="12" t="b">
        <f t="shared" si="1"/>
        <v>0</v>
      </c>
      <c r="I84" s="12" t="s">
        <v>243</v>
      </c>
      <c r="J84" s="9">
        <v>1.0</v>
      </c>
      <c r="K84" s="12">
        <v>144.0</v>
      </c>
      <c r="L84" s="12">
        <f t="shared" si="2"/>
        <v>1.44</v>
      </c>
      <c r="M84" s="12">
        <v>41.0</v>
      </c>
      <c r="N84" s="13">
        <f t="shared" si="3"/>
        <v>19.77237654</v>
      </c>
      <c r="O84" s="13" t="str">
        <f t="shared" si="4"/>
        <v>Normal</v>
      </c>
      <c r="P84" s="12">
        <v>70.0</v>
      </c>
      <c r="Q84" s="17"/>
      <c r="R84" s="17"/>
      <c r="S84" s="14" t="s">
        <v>37</v>
      </c>
      <c r="T84" s="9" t="s">
        <v>64</v>
      </c>
    </row>
    <row r="85">
      <c r="A85" s="9" t="s">
        <v>187</v>
      </c>
      <c r="B85" s="10">
        <v>45486.42443068287</v>
      </c>
      <c r="C85" s="11">
        <v>0.0</v>
      </c>
      <c r="D85" s="9" t="s">
        <v>244</v>
      </c>
      <c r="E85" s="9" t="s">
        <v>23</v>
      </c>
      <c r="F85" s="12">
        <v>63.0</v>
      </c>
      <c r="G85" s="12">
        <v>108.0</v>
      </c>
      <c r="H85" s="12" t="b">
        <f t="shared" si="1"/>
        <v>0</v>
      </c>
      <c r="I85" s="12" t="s">
        <v>245</v>
      </c>
      <c r="J85" s="9">
        <v>1.0</v>
      </c>
      <c r="K85" s="12">
        <v>153.5</v>
      </c>
      <c r="L85" s="12">
        <f t="shared" si="2"/>
        <v>1.535</v>
      </c>
      <c r="M85" s="12">
        <v>70.0</v>
      </c>
      <c r="N85" s="13">
        <f t="shared" si="3"/>
        <v>29.70853802</v>
      </c>
      <c r="O85" s="13" t="str">
        <f t="shared" si="4"/>
        <v>Obese</v>
      </c>
      <c r="P85" s="12">
        <v>105.0</v>
      </c>
      <c r="Q85" s="14" t="s">
        <v>128</v>
      </c>
      <c r="R85" s="17"/>
      <c r="S85" s="14" t="s">
        <v>246</v>
      </c>
      <c r="T85" s="9" t="s">
        <v>64</v>
      </c>
      <c r="U85" s="9">
        <v>1.0</v>
      </c>
    </row>
    <row r="86" hidden="1">
      <c r="A86" s="9" t="s">
        <v>187</v>
      </c>
      <c r="B86" s="10">
        <v>45486.425245833336</v>
      </c>
      <c r="C86" s="11">
        <v>0.0</v>
      </c>
      <c r="D86" s="9" t="s">
        <v>247</v>
      </c>
      <c r="E86" s="9" t="s">
        <v>23</v>
      </c>
      <c r="F86" s="12">
        <v>33.0</v>
      </c>
      <c r="G86" s="12">
        <v>123.0</v>
      </c>
      <c r="H86" s="12" t="b">
        <f t="shared" si="1"/>
        <v>0</v>
      </c>
      <c r="I86" s="12" t="s">
        <v>248</v>
      </c>
      <c r="J86" s="9">
        <v>1.0</v>
      </c>
      <c r="K86" s="12">
        <v>152.0</v>
      </c>
      <c r="L86" s="12">
        <f t="shared" si="2"/>
        <v>1.52</v>
      </c>
      <c r="M86" s="12">
        <v>47.8</v>
      </c>
      <c r="N86" s="13">
        <f t="shared" si="3"/>
        <v>20.68905817</v>
      </c>
      <c r="O86" s="13" t="str">
        <f t="shared" si="4"/>
        <v>Normal</v>
      </c>
      <c r="P86" s="12">
        <v>75.0</v>
      </c>
      <c r="Q86" s="17"/>
      <c r="R86" s="17"/>
      <c r="S86" s="14" t="s">
        <v>148</v>
      </c>
    </row>
    <row r="87">
      <c r="A87" s="9" t="s">
        <v>187</v>
      </c>
      <c r="B87" s="10">
        <v>45486.425796261574</v>
      </c>
      <c r="C87" s="11">
        <v>0.0</v>
      </c>
      <c r="D87" s="9" t="s">
        <v>249</v>
      </c>
      <c r="E87" s="9" t="s">
        <v>23</v>
      </c>
      <c r="F87" s="12">
        <v>70.0</v>
      </c>
      <c r="G87" s="12" t="s">
        <v>64</v>
      </c>
      <c r="H87" s="12">
        <f t="shared" si="1"/>
        <v>1</v>
      </c>
      <c r="I87" s="12" t="s">
        <v>250</v>
      </c>
      <c r="J87" s="9">
        <v>1.0</v>
      </c>
      <c r="K87" s="12">
        <v>147.5</v>
      </c>
      <c r="L87" s="12">
        <f t="shared" si="2"/>
        <v>1.475</v>
      </c>
      <c r="M87" s="12">
        <v>39.7</v>
      </c>
      <c r="N87" s="13">
        <f t="shared" si="3"/>
        <v>18.24762999</v>
      </c>
      <c r="O87" s="13" t="str">
        <f t="shared" si="4"/>
        <v>Underweight</v>
      </c>
      <c r="P87" s="12">
        <v>85.0</v>
      </c>
      <c r="Q87" s="14" t="s">
        <v>20</v>
      </c>
      <c r="R87" s="17"/>
      <c r="S87" s="14" t="s">
        <v>251</v>
      </c>
      <c r="T87" s="9" t="s">
        <v>64</v>
      </c>
      <c r="U87" s="9">
        <v>1.0</v>
      </c>
    </row>
    <row r="88">
      <c r="A88" s="9" t="s">
        <v>187</v>
      </c>
      <c r="B88" s="10">
        <v>45486.427719583335</v>
      </c>
      <c r="C88" s="11">
        <v>0.0</v>
      </c>
      <c r="D88" s="9" t="s">
        <v>252</v>
      </c>
      <c r="E88" s="9" t="s">
        <v>23</v>
      </c>
      <c r="F88" s="12">
        <v>61.0</v>
      </c>
      <c r="G88" s="12">
        <v>170.0</v>
      </c>
      <c r="H88" s="12" t="b">
        <f t="shared" si="1"/>
        <v>0</v>
      </c>
      <c r="I88" s="12" t="s">
        <v>253</v>
      </c>
      <c r="J88" s="9">
        <v>1.0</v>
      </c>
      <c r="K88" s="12">
        <v>153.0</v>
      </c>
      <c r="L88" s="12">
        <f t="shared" si="2"/>
        <v>1.53</v>
      </c>
      <c r="M88" s="12">
        <v>65.5</v>
      </c>
      <c r="N88" s="13">
        <f t="shared" si="3"/>
        <v>27.98069119</v>
      </c>
      <c r="O88" s="13" t="str">
        <f t="shared" si="4"/>
        <v>Obese</v>
      </c>
      <c r="P88" s="12">
        <v>96.0</v>
      </c>
      <c r="Q88" s="14" t="s">
        <v>154</v>
      </c>
      <c r="R88" s="17"/>
      <c r="S88" s="14" t="s">
        <v>233</v>
      </c>
      <c r="T88" s="9" t="s">
        <v>64</v>
      </c>
    </row>
    <row r="89">
      <c r="A89" s="9" t="s">
        <v>187</v>
      </c>
      <c r="B89" s="10">
        <v>45486.428194444445</v>
      </c>
      <c r="C89" s="11">
        <v>0.0</v>
      </c>
      <c r="D89" s="9" t="s">
        <v>254</v>
      </c>
      <c r="E89" s="9" t="s">
        <v>23</v>
      </c>
      <c r="F89" s="12">
        <v>44.0</v>
      </c>
      <c r="G89" s="12" t="s">
        <v>64</v>
      </c>
      <c r="H89" s="12">
        <f t="shared" si="1"/>
        <v>1</v>
      </c>
      <c r="I89" s="12" t="s">
        <v>255</v>
      </c>
      <c r="J89" s="9">
        <v>1.0</v>
      </c>
      <c r="K89" s="12">
        <v>151.5</v>
      </c>
      <c r="L89" s="12">
        <f t="shared" si="2"/>
        <v>1.515</v>
      </c>
      <c r="M89" s="12">
        <v>57.6</v>
      </c>
      <c r="N89" s="13">
        <f t="shared" si="3"/>
        <v>25.09557886</v>
      </c>
      <c r="O89" s="13" t="str">
        <f t="shared" si="4"/>
        <v>Obese</v>
      </c>
      <c r="P89" s="12">
        <v>90.0</v>
      </c>
      <c r="Q89" s="17"/>
      <c r="R89" s="17"/>
      <c r="S89" s="14" t="s">
        <v>125</v>
      </c>
    </row>
    <row r="90" hidden="1">
      <c r="A90" s="9" t="s">
        <v>187</v>
      </c>
      <c r="B90" s="10">
        <v>45486.43024615741</v>
      </c>
      <c r="C90" s="11">
        <v>0.0</v>
      </c>
      <c r="D90" s="9" t="s">
        <v>256</v>
      </c>
      <c r="E90" s="9" t="s">
        <v>23</v>
      </c>
      <c r="F90" s="12">
        <v>36.0</v>
      </c>
      <c r="G90" s="12">
        <v>80.0</v>
      </c>
      <c r="H90" s="12" t="b">
        <f t="shared" si="1"/>
        <v>0</v>
      </c>
      <c r="I90" s="12" t="s">
        <v>257</v>
      </c>
      <c r="J90" s="9">
        <v>1.0</v>
      </c>
      <c r="K90" s="12">
        <v>157.0</v>
      </c>
      <c r="L90" s="12">
        <f t="shared" si="2"/>
        <v>1.57</v>
      </c>
      <c r="M90" s="12">
        <v>63.0</v>
      </c>
      <c r="N90" s="13">
        <f t="shared" si="3"/>
        <v>25.5588462</v>
      </c>
      <c r="O90" s="13" t="str">
        <f t="shared" si="4"/>
        <v>Obese</v>
      </c>
      <c r="P90" s="12" t="s">
        <v>64</v>
      </c>
      <c r="Q90" s="14" t="s">
        <v>154</v>
      </c>
      <c r="R90" s="14" t="s">
        <v>20</v>
      </c>
      <c r="S90" s="14" t="s">
        <v>26</v>
      </c>
      <c r="T90" s="9" t="s">
        <v>64</v>
      </c>
    </row>
    <row r="91">
      <c r="A91" s="9" t="s">
        <v>187</v>
      </c>
      <c r="B91" s="10">
        <v>45486.432823958334</v>
      </c>
      <c r="C91" s="11">
        <v>0.0</v>
      </c>
      <c r="D91" s="9" t="s">
        <v>258</v>
      </c>
      <c r="E91" s="9" t="s">
        <v>23</v>
      </c>
      <c r="F91" s="12">
        <v>42.0</v>
      </c>
      <c r="G91" s="12">
        <v>85.0</v>
      </c>
      <c r="H91" s="12" t="b">
        <f t="shared" si="1"/>
        <v>0</v>
      </c>
      <c r="I91" s="12" t="s">
        <v>259</v>
      </c>
      <c r="J91" s="9">
        <v>0.0</v>
      </c>
      <c r="K91" s="12">
        <v>160.0</v>
      </c>
      <c r="L91" s="12">
        <f t="shared" si="2"/>
        <v>1.6</v>
      </c>
      <c r="M91" s="12">
        <v>64.9</v>
      </c>
      <c r="N91" s="13">
        <f t="shared" si="3"/>
        <v>25.3515625</v>
      </c>
      <c r="O91" s="13" t="str">
        <f t="shared" si="4"/>
        <v>Obese</v>
      </c>
      <c r="P91" s="12">
        <v>95.0</v>
      </c>
      <c r="Q91" s="14" t="s">
        <v>20</v>
      </c>
      <c r="R91" s="14" t="s">
        <v>20</v>
      </c>
      <c r="S91" s="14" t="s">
        <v>52</v>
      </c>
      <c r="U91" s="9">
        <v>1.0</v>
      </c>
    </row>
    <row r="92">
      <c r="A92" s="9" t="s">
        <v>187</v>
      </c>
      <c r="B92" s="10">
        <v>45486.43419642361</v>
      </c>
      <c r="C92" s="11">
        <v>0.0</v>
      </c>
      <c r="D92" s="9" t="s">
        <v>260</v>
      </c>
      <c r="E92" s="9" t="s">
        <v>23</v>
      </c>
      <c r="F92" s="12">
        <v>58.0</v>
      </c>
      <c r="G92" s="12">
        <v>140.0</v>
      </c>
      <c r="H92" s="12" t="b">
        <f t="shared" si="1"/>
        <v>0</v>
      </c>
      <c r="I92" s="12" t="s">
        <v>261</v>
      </c>
      <c r="J92" s="9">
        <v>1.0</v>
      </c>
      <c r="K92" s="12">
        <v>157.0</v>
      </c>
      <c r="L92" s="12">
        <f t="shared" si="2"/>
        <v>1.57</v>
      </c>
      <c r="M92" s="12">
        <v>77.9</v>
      </c>
      <c r="N92" s="13">
        <f t="shared" si="3"/>
        <v>31.60371618</v>
      </c>
      <c r="O92" s="13" t="str">
        <f t="shared" si="4"/>
        <v>Obese</v>
      </c>
      <c r="P92" s="12">
        <v>100.0</v>
      </c>
      <c r="Q92" s="14" t="s">
        <v>154</v>
      </c>
      <c r="R92" s="17"/>
      <c r="S92" s="14" t="s">
        <v>151</v>
      </c>
      <c r="T92" s="9" t="s">
        <v>64</v>
      </c>
    </row>
    <row r="93">
      <c r="A93" s="9" t="s">
        <v>187</v>
      </c>
      <c r="B93" s="10">
        <v>45486.43914778935</v>
      </c>
      <c r="C93" s="11">
        <v>0.0</v>
      </c>
      <c r="D93" s="9" t="s">
        <v>262</v>
      </c>
      <c r="E93" s="9" t="s">
        <v>23</v>
      </c>
      <c r="F93" s="12">
        <v>63.0</v>
      </c>
      <c r="G93" s="12" t="s">
        <v>64</v>
      </c>
      <c r="H93" s="12">
        <f t="shared" si="1"/>
        <v>1</v>
      </c>
      <c r="I93" s="12" t="s">
        <v>263</v>
      </c>
      <c r="J93" s="9">
        <v>1.0</v>
      </c>
      <c r="K93" s="12">
        <v>153.5</v>
      </c>
      <c r="L93" s="12">
        <f t="shared" si="2"/>
        <v>1.535</v>
      </c>
      <c r="M93" s="12">
        <v>62.0</v>
      </c>
      <c r="N93" s="13">
        <f t="shared" si="3"/>
        <v>26.31327653</v>
      </c>
      <c r="O93" s="13" t="str">
        <f t="shared" si="4"/>
        <v>Obese</v>
      </c>
      <c r="P93" s="12">
        <v>90.0</v>
      </c>
      <c r="Q93" s="14" t="s">
        <v>20</v>
      </c>
      <c r="R93" s="17"/>
      <c r="S93" s="14" t="s">
        <v>26</v>
      </c>
      <c r="T93" s="9" t="s">
        <v>64</v>
      </c>
      <c r="U93" s="9">
        <v>1.0</v>
      </c>
    </row>
    <row r="94">
      <c r="A94" s="9" t="s">
        <v>187</v>
      </c>
      <c r="B94" s="10">
        <v>45486.44076907408</v>
      </c>
      <c r="C94" s="11">
        <v>0.0</v>
      </c>
      <c r="D94" s="9" t="s">
        <v>264</v>
      </c>
      <c r="E94" s="9" t="s">
        <v>23</v>
      </c>
      <c r="F94" s="12">
        <v>60.0</v>
      </c>
      <c r="G94" s="12" t="s">
        <v>64</v>
      </c>
      <c r="H94" s="12">
        <f t="shared" si="1"/>
        <v>1</v>
      </c>
      <c r="I94" s="12" t="s">
        <v>265</v>
      </c>
      <c r="J94" s="9">
        <v>1.0</v>
      </c>
      <c r="K94" s="12">
        <v>152.0</v>
      </c>
      <c r="L94" s="12">
        <f t="shared" si="2"/>
        <v>1.52</v>
      </c>
      <c r="M94" s="12">
        <v>61.2</v>
      </c>
      <c r="N94" s="13">
        <f t="shared" si="3"/>
        <v>26.48891967</v>
      </c>
      <c r="O94" s="13" t="str">
        <f t="shared" si="4"/>
        <v>Obese</v>
      </c>
      <c r="P94" s="12">
        <v>85.0</v>
      </c>
      <c r="Q94" s="17"/>
      <c r="R94" s="14" t="s">
        <v>20</v>
      </c>
      <c r="S94" s="14" t="s">
        <v>26</v>
      </c>
      <c r="T94" s="9" t="s">
        <v>64</v>
      </c>
    </row>
    <row r="95" hidden="1">
      <c r="A95" s="9" t="s">
        <v>187</v>
      </c>
      <c r="B95" s="10">
        <v>45486.441961585646</v>
      </c>
      <c r="C95" s="11">
        <v>0.0</v>
      </c>
      <c r="D95" s="9" t="s">
        <v>266</v>
      </c>
      <c r="E95" s="9" t="s">
        <v>23</v>
      </c>
      <c r="F95" s="12">
        <v>26.0</v>
      </c>
      <c r="G95" s="12">
        <v>143.0</v>
      </c>
      <c r="H95" s="12" t="b">
        <f t="shared" si="1"/>
        <v>0</v>
      </c>
      <c r="I95" s="12" t="s">
        <v>267</v>
      </c>
      <c r="J95" s="9">
        <v>1.0</v>
      </c>
      <c r="K95" s="12">
        <v>150.5</v>
      </c>
      <c r="L95" s="12">
        <f t="shared" si="2"/>
        <v>1.505</v>
      </c>
      <c r="M95" s="12">
        <v>47.8</v>
      </c>
      <c r="N95" s="13">
        <f t="shared" si="3"/>
        <v>21.10351983</v>
      </c>
      <c r="O95" s="13" t="str">
        <f t="shared" si="4"/>
        <v>Normal</v>
      </c>
      <c r="P95" s="12">
        <v>77.0</v>
      </c>
      <c r="Q95" s="14" t="s">
        <v>154</v>
      </c>
      <c r="R95" s="14" t="s">
        <v>20</v>
      </c>
      <c r="S95" s="14" t="s">
        <v>268</v>
      </c>
    </row>
    <row r="96">
      <c r="A96" s="9" t="s">
        <v>187</v>
      </c>
      <c r="B96" s="10">
        <v>45486.46413152778</v>
      </c>
      <c r="C96" s="11">
        <v>0.0</v>
      </c>
      <c r="D96" s="9" t="s">
        <v>269</v>
      </c>
      <c r="E96" s="9" t="s">
        <v>80</v>
      </c>
      <c r="F96" s="12">
        <v>59.0</v>
      </c>
      <c r="G96" s="12">
        <v>586.0</v>
      </c>
      <c r="H96" s="12">
        <f t="shared" si="1"/>
        <v>1</v>
      </c>
      <c r="I96" s="12" t="s">
        <v>270</v>
      </c>
      <c r="J96" s="9">
        <v>1.0</v>
      </c>
      <c r="K96" s="12">
        <v>153.0</v>
      </c>
      <c r="L96" s="12">
        <f t="shared" si="2"/>
        <v>1.53</v>
      </c>
      <c r="M96" s="12">
        <v>51.6</v>
      </c>
      <c r="N96" s="13">
        <f t="shared" si="3"/>
        <v>22.04280405</v>
      </c>
      <c r="O96" s="13" t="str">
        <f t="shared" si="4"/>
        <v>Normal</v>
      </c>
      <c r="P96" s="12">
        <v>87.0</v>
      </c>
      <c r="Q96" s="17"/>
      <c r="R96" s="17"/>
      <c r="S96" s="14" t="s">
        <v>271</v>
      </c>
      <c r="T96" s="9" t="s">
        <v>64</v>
      </c>
    </row>
    <row r="97">
      <c r="A97" s="9" t="s">
        <v>272</v>
      </c>
      <c r="B97" s="10">
        <v>45493.389472407405</v>
      </c>
      <c r="C97" s="11">
        <v>0.0</v>
      </c>
      <c r="D97" s="9" t="s">
        <v>273</v>
      </c>
      <c r="E97" s="9" t="s">
        <v>23</v>
      </c>
      <c r="F97" s="12">
        <v>47.0</v>
      </c>
      <c r="G97" s="12">
        <v>166.0</v>
      </c>
      <c r="H97" s="12" t="b">
        <f t="shared" si="1"/>
        <v>0</v>
      </c>
      <c r="I97" s="12" t="s">
        <v>274</v>
      </c>
      <c r="J97" s="9">
        <v>1.0</v>
      </c>
      <c r="K97" s="12">
        <v>156.0</v>
      </c>
      <c r="L97" s="12">
        <f t="shared" si="2"/>
        <v>1.56</v>
      </c>
      <c r="M97" s="12">
        <v>60.0</v>
      </c>
      <c r="N97" s="13">
        <f t="shared" si="3"/>
        <v>24.65483235</v>
      </c>
      <c r="O97" s="13" t="str">
        <f t="shared" si="4"/>
        <v>Overweight</v>
      </c>
      <c r="P97" s="12">
        <v>93.0</v>
      </c>
      <c r="Q97" s="14" t="s">
        <v>20</v>
      </c>
      <c r="R97" s="14" t="s">
        <v>20</v>
      </c>
      <c r="S97" s="14" t="s">
        <v>37</v>
      </c>
      <c r="T97" s="9" t="s">
        <v>64</v>
      </c>
      <c r="U97" s="9">
        <v>1.0</v>
      </c>
    </row>
    <row r="98">
      <c r="A98" s="9" t="s">
        <v>272</v>
      </c>
      <c r="B98" s="10">
        <v>45493.3923675</v>
      </c>
      <c r="C98" s="11">
        <v>0.0</v>
      </c>
      <c r="D98" s="9" t="s">
        <v>275</v>
      </c>
      <c r="E98" s="9" t="s">
        <v>80</v>
      </c>
      <c r="F98" s="12">
        <v>88.0</v>
      </c>
      <c r="G98" s="12">
        <v>90.0</v>
      </c>
      <c r="H98" s="12" t="b">
        <f t="shared" si="1"/>
        <v>0</v>
      </c>
      <c r="I98" s="12" t="s">
        <v>276</v>
      </c>
      <c r="J98" s="9">
        <v>1.0</v>
      </c>
      <c r="K98" s="12">
        <v>150.3</v>
      </c>
      <c r="L98" s="12">
        <f t="shared" si="2"/>
        <v>1.503</v>
      </c>
      <c r="M98" s="12">
        <v>39.0</v>
      </c>
      <c r="N98" s="13">
        <f t="shared" si="3"/>
        <v>17.26420745</v>
      </c>
      <c r="O98" s="13" t="str">
        <f t="shared" si="4"/>
        <v>Underweight</v>
      </c>
      <c r="P98" s="12">
        <v>87.0</v>
      </c>
      <c r="Q98" s="14" t="s">
        <v>20</v>
      </c>
      <c r="R98" s="17"/>
      <c r="S98" s="14" t="s">
        <v>83</v>
      </c>
      <c r="T98" s="9" t="s">
        <v>64</v>
      </c>
      <c r="U98" s="9">
        <v>1.0</v>
      </c>
    </row>
    <row r="99">
      <c r="A99" s="9" t="s">
        <v>272</v>
      </c>
      <c r="B99" s="10">
        <v>45493.39331584491</v>
      </c>
      <c r="C99" s="11">
        <v>0.0</v>
      </c>
      <c r="D99" s="9" t="s">
        <v>277</v>
      </c>
      <c r="E99" s="9" t="s">
        <v>23</v>
      </c>
      <c r="F99" s="12">
        <v>52.0</v>
      </c>
      <c r="G99" s="12">
        <v>156.0</v>
      </c>
      <c r="H99" s="12" t="b">
        <f t="shared" si="1"/>
        <v>0</v>
      </c>
      <c r="I99" s="12" t="s">
        <v>278</v>
      </c>
      <c r="J99" s="9">
        <v>1.0</v>
      </c>
      <c r="K99" s="12">
        <v>154.7</v>
      </c>
      <c r="L99" s="12">
        <f t="shared" si="2"/>
        <v>1.547</v>
      </c>
      <c r="M99" s="12">
        <v>69.5</v>
      </c>
      <c r="N99" s="13">
        <f t="shared" si="3"/>
        <v>29.04050586</v>
      </c>
      <c r="O99" s="13" t="str">
        <f t="shared" si="4"/>
        <v>Obese</v>
      </c>
      <c r="P99" s="12">
        <v>104.0</v>
      </c>
      <c r="Q99" s="14" t="s">
        <v>20</v>
      </c>
      <c r="R99" s="14" t="s">
        <v>20</v>
      </c>
      <c r="S99" s="14" t="s">
        <v>37</v>
      </c>
      <c r="U99" s="9">
        <v>1.0</v>
      </c>
    </row>
    <row r="100">
      <c r="A100" s="9" t="s">
        <v>272</v>
      </c>
      <c r="B100" s="10">
        <v>45493.39552140047</v>
      </c>
      <c r="C100" s="11">
        <v>0.0</v>
      </c>
      <c r="D100" s="9" t="s">
        <v>279</v>
      </c>
      <c r="E100" s="9" t="s">
        <v>23</v>
      </c>
      <c r="F100" s="12">
        <v>60.0</v>
      </c>
      <c r="G100" s="12">
        <v>88.0</v>
      </c>
      <c r="H100" s="12" t="b">
        <f t="shared" si="1"/>
        <v>0</v>
      </c>
      <c r="I100" s="12" t="s">
        <v>280</v>
      </c>
      <c r="J100" s="9">
        <v>0.0</v>
      </c>
      <c r="K100" s="12">
        <v>145.3</v>
      </c>
      <c r="L100" s="12">
        <f t="shared" si="2"/>
        <v>1.453</v>
      </c>
      <c r="M100" s="12">
        <v>46.0</v>
      </c>
      <c r="N100" s="13">
        <f t="shared" si="3"/>
        <v>21.78846339</v>
      </c>
      <c r="O100" s="13" t="str">
        <f t="shared" si="4"/>
        <v>Normal</v>
      </c>
      <c r="P100" s="12">
        <v>86.0</v>
      </c>
      <c r="Q100" s="17"/>
      <c r="R100" s="17"/>
      <c r="S100" s="14" t="s">
        <v>151</v>
      </c>
    </row>
    <row r="101" hidden="1">
      <c r="A101" s="9" t="s">
        <v>272</v>
      </c>
      <c r="B101" s="10">
        <v>45493.396596412036</v>
      </c>
      <c r="C101" s="11">
        <v>0.0</v>
      </c>
      <c r="D101" s="9" t="s">
        <v>281</v>
      </c>
      <c r="E101" s="9" t="s">
        <v>23</v>
      </c>
      <c r="F101" s="12">
        <v>24.0</v>
      </c>
      <c r="G101" s="12">
        <v>95.0</v>
      </c>
      <c r="H101" s="12" t="b">
        <f t="shared" si="1"/>
        <v>0</v>
      </c>
      <c r="I101" s="12" t="s">
        <v>282</v>
      </c>
      <c r="J101" s="9">
        <v>0.0</v>
      </c>
      <c r="K101" s="12">
        <v>145.0</v>
      </c>
      <c r="L101" s="12">
        <f t="shared" si="2"/>
        <v>1.45</v>
      </c>
      <c r="M101" s="12">
        <v>40.7</v>
      </c>
      <c r="N101" s="13">
        <f t="shared" si="3"/>
        <v>19.35790725</v>
      </c>
      <c r="O101" s="13" t="str">
        <f t="shared" si="4"/>
        <v>Normal</v>
      </c>
      <c r="P101" s="12" t="s">
        <v>64</v>
      </c>
      <c r="Q101" s="17"/>
      <c r="R101" s="14" t="s">
        <v>20</v>
      </c>
      <c r="S101" s="14" t="s">
        <v>52</v>
      </c>
      <c r="T101" s="9" t="s">
        <v>64</v>
      </c>
    </row>
    <row r="102">
      <c r="A102" s="9" t="s">
        <v>272</v>
      </c>
      <c r="B102" s="10">
        <v>45493.40172375</v>
      </c>
      <c r="C102" s="11">
        <v>0.0</v>
      </c>
      <c r="D102" s="9" t="s">
        <v>283</v>
      </c>
      <c r="E102" s="9" t="s">
        <v>23</v>
      </c>
      <c r="F102" s="12">
        <v>51.0</v>
      </c>
      <c r="G102" s="12">
        <v>115.0</v>
      </c>
      <c r="H102" s="12" t="b">
        <f t="shared" si="1"/>
        <v>0</v>
      </c>
      <c r="I102" s="12" t="s">
        <v>284</v>
      </c>
      <c r="J102" s="9">
        <v>1.0</v>
      </c>
      <c r="K102" s="12">
        <v>146.2</v>
      </c>
      <c r="L102" s="12">
        <f t="shared" si="2"/>
        <v>1.462</v>
      </c>
      <c r="M102" s="12">
        <v>62.65</v>
      </c>
      <c r="N102" s="13">
        <f t="shared" si="3"/>
        <v>29.31070943</v>
      </c>
      <c r="O102" s="13" t="str">
        <f t="shared" si="4"/>
        <v>Obese</v>
      </c>
      <c r="P102" s="12">
        <v>96.0</v>
      </c>
      <c r="Q102" s="17"/>
      <c r="R102" s="17"/>
      <c r="S102" s="14" t="s">
        <v>285</v>
      </c>
    </row>
    <row r="103" hidden="1">
      <c r="A103" s="9" t="s">
        <v>272</v>
      </c>
      <c r="B103" s="10">
        <v>45493.40353966435</v>
      </c>
      <c r="C103" s="11">
        <v>0.0</v>
      </c>
      <c r="D103" s="9" t="s">
        <v>286</v>
      </c>
      <c r="E103" s="9" t="s">
        <v>23</v>
      </c>
      <c r="F103" s="12">
        <v>32.0</v>
      </c>
      <c r="G103" s="12">
        <v>117.0</v>
      </c>
      <c r="H103" s="12" t="b">
        <f t="shared" si="1"/>
        <v>0</v>
      </c>
      <c r="I103" s="12" t="s">
        <v>287</v>
      </c>
      <c r="J103" s="9">
        <v>1.0</v>
      </c>
      <c r="K103" s="12">
        <v>154.0</v>
      </c>
      <c r="L103" s="12">
        <f t="shared" si="2"/>
        <v>1.54</v>
      </c>
      <c r="M103" s="12">
        <v>56.9</v>
      </c>
      <c r="N103" s="13">
        <f t="shared" si="3"/>
        <v>23.99224152</v>
      </c>
      <c r="O103" s="13" t="str">
        <f t="shared" si="4"/>
        <v>Overweight</v>
      </c>
      <c r="P103" s="12">
        <v>94.0</v>
      </c>
      <c r="Q103" s="17"/>
      <c r="R103" s="17"/>
      <c r="S103" s="14" t="s">
        <v>83</v>
      </c>
    </row>
    <row r="104" hidden="1">
      <c r="A104" s="9" t="s">
        <v>272</v>
      </c>
      <c r="B104" s="10">
        <v>45493.40630431713</v>
      </c>
      <c r="C104" s="11">
        <v>0.0</v>
      </c>
      <c r="D104" s="9" t="s">
        <v>288</v>
      </c>
      <c r="E104" s="9" t="s">
        <v>23</v>
      </c>
      <c r="F104" s="12">
        <v>31.0</v>
      </c>
      <c r="G104" s="12">
        <v>96.0</v>
      </c>
      <c r="H104" s="12" t="b">
        <f t="shared" si="1"/>
        <v>0</v>
      </c>
      <c r="I104" s="12" t="s">
        <v>289</v>
      </c>
      <c r="J104" s="9">
        <v>1.0</v>
      </c>
      <c r="K104" s="12">
        <v>146.5</v>
      </c>
      <c r="L104" s="12">
        <f t="shared" si="2"/>
        <v>1.465</v>
      </c>
      <c r="M104" s="12">
        <v>36.0</v>
      </c>
      <c r="N104" s="13">
        <f t="shared" si="3"/>
        <v>16.77363743</v>
      </c>
      <c r="O104" s="13" t="str">
        <f t="shared" si="4"/>
        <v>Underweight</v>
      </c>
      <c r="P104" s="12" t="s">
        <v>64</v>
      </c>
      <c r="Q104" s="17"/>
      <c r="R104" s="17"/>
      <c r="S104" s="14" t="s">
        <v>151</v>
      </c>
      <c r="T104" s="9" t="s">
        <v>64</v>
      </c>
    </row>
    <row r="105">
      <c r="A105" s="9" t="s">
        <v>272</v>
      </c>
      <c r="B105" s="10">
        <v>45493.40960471064</v>
      </c>
      <c r="C105" s="11">
        <v>0.0</v>
      </c>
      <c r="D105" s="9" t="s">
        <v>290</v>
      </c>
      <c r="E105" s="9" t="s">
        <v>23</v>
      </c>
      <c r="F105" s="12">
        <v>60.0</v>
      </c>
      <c r="G105" s="12">
        <v>140.0</v>
      </c>
      <c r="H105" s="12" t="b">
        <f t="shared" si="1"/>
        <v>0</v>
      </c>
      <c r="I105" s="12" t="s">
        <v>291</v>
      </c>
      <c r="J105" s="9">
        <v>1.0</v>
      </c>
      <c r="K105" s="12">
        <v>148.5</v>
      </c>
      <c r="L105" s="12">
        <f t="shared" si="2"/>
        <v>1.485</v>
      </c>
      <c r="M105" s="12">
        <v>96.0</v>
      </c>
      <c r="N105" s="13">
        <f t="shared" si="3"/>
        <v>43.53297283</v>
      </c>
      <c r="O105" s="13" t="str">
        <f t="shared" si="4"/>
        <v>Obese</v>
      </c>
      <c r="P105" s="12">
        <v>136.0</v>
      </c>
      <c r="Q105" s="14" t="s">
        <v>292</v>
      </c>
      <c r="R105" s="17"/>
      <c r="S105" s="14" t="s">
        <v>59</v>
      </c>
      <c r="T105" s="9" t="s">
        <v>64</v>
      </c>
      <c r="U105" s="9">
        <v>1.0</v>
      </c>
    </row>
    <row r="106">
      <c r="A106" s="9" t="s">
        <v>272</v>
      </c>
      <c r="B106" s="10">
        <v>45493.41097541667</v>
      </c>
      <c r="C106" s="11">
        <v>0.0</v>
      </c>
      <c r="D106" s="9" t="s">
        <v>293</v>
      </c>
      <c r="E106" s="9" t="s">
        <v>23</v>
      </c>
      <c r="F106" s="12">
        <v>90.0</v>
      </c>
      <c r="G106" s="12">
        <v>139.0</v>
      </c>
      <c r="H106" s="12" t="b">
        <f t="shared" si="1"/>
        <v>0</v>
      </c>
      <c r="I106" s="12" t="s">
        <v>294</v>
      </c>
      <c r="J106" s="9">
        <v>1.0</v>
      </c>
      <c r="K106" s="12">
        <v>137.5</v>
      </c>
      <c r="L106" s="12">
        <f t="shared" si="2"/>
        <v>1.375</v>
      </c>
      <c r="M106" s="12">
        <v>43.5</v>
      </c>
      <c r="N106" s="13">
        <f t="shared" si="3"/>
        <v>23.00826446</v>
      </c>
      <c r="O106" s="13" t="str">
        <f t="shared" si="4"/>
        <v>Overweight</v>
      </c>
      <c r="P106" s="12">
        <v>89.0</v>
      </c>
      <c r="Q106" s="17"/>
      <c r="R106" s="17"/>
      <c r="S106" s="14" t="s">
        <v>83</v>
      </c>
    </row>
    <row r="107">
      <c r="A107" s="9" t="s">
        <v>272</v>
      </c>
      <c r="B107" s="10">
        <v>45493.41412541667</v>
      </c>
      <c r="C107" s="11">
        <v>0.0</v>
      </c>
      <c r="D107" s="9" t="s">
        <v>295</v>
      </c>
      <c r="E107" s="9" t="s">
        <v>23</v>
      </c>
      <c r="F107" s="12">
        <v>66.0</v>
      </c>
      <c r="G107" s="12">
        <v>121.0</v>
      </c>
      <c r="H107" s="12" t="b">
        <f t="shared" si="1"/>
        <v>0</v>
      </c>
      <c r="I107" s="12" t="s">
        <v>296</v>
      </c>
      <c r="J107" s="9">
        <v>0.0</v>
      </c>
      <c r="K107" s="12">
        <v>141.6</v>
      </c>
      <c r="L107" s="12">
        <f t="shared" si="2"/>
        <v>1.416</v>
      </c>
      <c r="M107" s="12">
        <v>69.0</v>
      </c>
      <c r="N107" s="13">
        <f t="shared" si="3"/>
        <v>34.41300393</v>
      </c>
      <c r="O107" s="13" t="str">
        <f t="shared" si="4"/>
        <v>Obese</v>
      </c>
      <c r="P107" s="12">
        <v>115.0</v>
      </c>
      <c r="Q107" s="17"/>
      <c r="R107" s="17"/>
      <c r="S107" s="14" t="s">
        <v>26</v>
      </c>
      <c r="T107" s="9" t="s">
        <v>64</v>
      </c>
    </row>
    <row r="108">
      <c r="A108" s="9" t="s">
        <v>272</v>
      </c>
      <c r="B108" s="10">
        <v>45493.41775399305</v>
      </c>
      <c r="C108" s="11">
        <v>0.0</v>
      </c>
      <c r="D108" s="9" t="s">
        <v>297</v>
      </c>
      <c r="E108" s="9" t="s">
        <v>23</v>
      </c>
      <c r="F108" s="12">
        <v>60.0</v>
      </c>
      <c r="G108" s="12">
        <v>116.0</v>
      </c>
      <c r="H108" s="12" t="b">
        <f t="shared" si="1"/>
        <v>0</v>
      </c>
      <c r="I108" s="12" t="s">
        <v>298</v>
      </c>
      <c r="J108" s="9">
        <v>0.0</v>
      </c>
      <c r="K108" s="12">
        <v>152.5</v>
      </c>
      <c r="L108" s="12">
        <f t="shared" si="2"/>
        <v>1.525</v>
      </c>
      <c r="M108" s="12">
        <v>49.0</v>
      </c>
      <c r="N108" s="13">
        <f t="shared" si="3"/>
        <v>21.06960494</v>
      </c>
      <c r="O108" s="13" t="str">
        <f t="shared" si="4"/>
        <v>Normal</v>
      </c>
      <c r="P108" s="12">
        <v>90.0</v>
      </c>
      <c r="Q108" s="14" t="s">
        <v>154</v>
      </c>
      <c r="R108" s="17"/>
      <c r="S108" s="14" t="s">
        <v>72</v>
      </c>
    </row>
    <row r="109" hidden="1">
      <c r="A109" s="9" t="s">
        <v>272</v>
      </c>
      <c r="B109" s="10">
        <v>45493.419421909726</v>
      </c>
      <c r="C109" s="11">
        <v>0.0</v>
      </c>
      <c r="D109" s="9" t="s">
        <v>299</v>
      </c>
      <c r="E109" s="9" t="s">
        <v>23</v>
      </c>
      <c r="F109" s="12">
        <v>34.0</v>
      </c>
      <c r="G109" s="12">
        <v>100.0</v>
      </c>
      <c r="H109" s="12" t="b">
        <f t="shared" si="1"/>
        <v>0</v>
      </c>
      <c r="I109" s="12" t="s">
        <v>300</v>
      </c>
      <c r="J109" s="9">
        <v>1.0</v>
      </c>
      <c r="K109" s="12">
        <v>149.8</v>
      </c>
      <c r="L109" s="12">
        <f t="shared" si="2"/>
        <v>1.498</v>
      </c>
      <c r="M109" s="12">
        <v>55.0</v>
      </c>
      <c r="N109" s="13">
        <f t="shared" si="3"/>
        <v>24.50976023</v>
      </c>
      <c r="O109" s="13" t="str">
        <f t="shared" si="4"/>
        <v>Overweight</v>
      </c>
      <c r="P109" s="12">
        <v>86.0</v>
      </c>
      <c r="Q109" s="17"/>
      <c r="R109" s="14" t="s">
        <v>20</v>
      </c>
      <c r="S109" s="14" t="s">
        <v>301</v>
      </c>
    </row>
    <row r="110">
      <c r="A110" s="9" t="s">
        <v>272</v>
      </c>
      <c r="B110" s="10">
        <v>45493.420895868054</v>
      </c>
      <c r="C110" s="11">
        <v>0.0</v>
      </c>
      <c r="D110" s="9" t="s">
        <v>302</v>
      </c>
      <c r="E110" s="9" t="s">
        <v>23</v>
      </c>
      <c r="F110" s="12">
        <v>65.0</v>
      </c>
      <c r="G110" s="12">
        <v>89.0</v>
      </c>
      <c r="H110" s="12" t="b">
        <f t="shared" si="1"/>
        <v>0</v>
      </c>
      <c r="I110" s="12" t="s">
        <v>253</v>
      </c>
      <c r="J110" s="9">
        <v>1.0</v>
      </c>
      <c r="K110" s="12">
        <v>134.5</v>
      </c>
      <c r="L110" s="12">
        <f t="shared" si="2"/>
        <v>1.345</v>
      </c>
      <c r="M110" s="12">
        <v>56.9</v>
      </c>
      <c r="N110" s="13">
        <f t="shared" si="3"/>
        <v>31.45340722</v>
      </c>
      <c r="O110" s="13" t="str">
        <f t="shared" si="4"/>
        <v>Obese</v>
      </c>
      <c r="P110" s="12">
        <v>106.0</v>
      </c>
      <c r="Q110" s="14" t="s">
        <v>20</v>
      </c>
      <c r="R110" s="17"/>
      <c r="S110" s="17"/>
      <c r="T110" s="9" t="s">
        <v>64</v>
      </c>
      <c r="U110" s="9">
        <v>1.0</v>
      </c>
    </row>
    <row r="111">
      <c r="A111" s="9" t="s">
        <v>272</v>
      </c>
      <c r="B111" s="10">
        <v>45493.4236159375</v>
      </c>
      <c r="C111" s="11">
        <v>0.0</v>
      </c>
      <c r="D111" s="9" t="s">
        <v>303</v>
      </c>
      <c r="E111" s="9" t="s">
        <v>23</v>
      </c>
      <c r="F111" s="12">
        <v>58.0</v>
      </c>
      <c r="G111" s="12">
        <v>78.0</v>
      </c>
      <c r="H111" s="12" t="b">
        <f t="shared" si="1"/>
        <v>0</v>
      </c>
      <c r="I111" s="12" t="s">
        <v>304</v>
      </c>
      <c r="J111" s="9">
        <v>1.0</v>
      </c>
      <c r="K111" s="12">
        <v>144.6</v>
      </c>
      <c r="L111" s="12">
        <f t="shared" si="2"/>
        <v>1.446</v>
      </c>
      <c r="M111" s="12">
        <v>46.2</v>
      </c>
      <c r="N111" s="13">
        <f t="shared" si="3"/>
        <v>22.09557916</v>
      </c>
      <c r="O111" s="13" t="str">
        <f t="shared" si="4"/>
        <v>Normal</v>
      </c>
      <c r="P111" s="12">
        <v>83.0</v>
      </c>
      <c r="Q111" s="14" t="s">
        <v>20</v>
      </c>
      <c r="R111" s="17"/>
      <c r="S111" s="14" t="s">
        <v>173</v>
      </c>
      <c r="U111" s="9">
        <v>1.0</v>
      </c>
    </row>
    <row r="112">
      <c r="A112" s="9" t="s">
        <v>272</v>
      </c>
      <c r="B112" s="10">
        <v>45493.426813819446</v>
      </c>
      <c r="C112" s="11">
        <v>0.0</v>
      </c>
      <c r="D112" s="9" t="s">
        <v>305</v>
      </c>
      <c r="E112" s="9" t="s">
        <v>23</v>
      </c>
      <c r="F112" s="12">
        <v>68.0</v>
      </c>
      <c r="G112" s="12">
        <v>122.0</v>
      </c>
      <c r="H112" s="12" t="b">
        <f t="shared" si="1"/>
        <v>0</v>
      </c>
      <c r="I112" s="12" t="s">
        <v>306</v>
      </c>
      <c r="J112" s="9">
        <v>1.0</v>
      </c>
      <c r="K112" s="12">
        <v>142.5</v>
      </c>
      <c r="L112" s="12">
        <f t="shared" si="2"/>
        <v>1.425</v>
      </c>
      <c r="M112" s="12">
        <v>58.0</v>
      </c>
      <c r="N112" s="13">
        <f t="shared" si="3"/>
        <v>28.56263466</v>
      </c>
      <c r="O112" s="13" t="str">
        <f t="shared" si="4"/>
        <v>Obese</v>
      </c>
      <c r="P112" s="12">
        <v>105.0</v>
      </c>
      <c r="Q112" s="14" t="s">
        <v>128</v>
      </c>
      <c r="R112" s="17"/>
      <c r="S112" s="14" t="s">
        <v>44</v>
      </c>
      <c r="T112" s="9" t="s">
        <v>64</v>
      </c>
      <c r="U112" s="9">
        <v>1.0</v>
      </c>
    </row>
    <row r="113">
      <c r="A113" s="9" t="s">
        <v>272</v>
      </c>
      <c r="B113" s="10">
        <v>45493.429751284726</v>
      </c>
      <c r="C113" s="11">
        <v>0.0</v>
      </c>
      <c r="D113" s="9" t="s">
        <v>307</v>
      </c>
      <c r="E113" s="9" t="s">
        <v>23</v>
      </c>
      <c r="F113" s="12">
        <v>69.0</v>
      </c>
      <c r="G113" s="12">
        <v>134.0</v>
      </c>
      <c r="H113" s="12" t="b">
        <f t="shared" si="1"/>
        <v>0</v>
      </c>
      <c r="I113" s="12" t="s">
        <v>308</v>
      </c>
      <c r="J113" s="9">
        <v>1.0</v>
      </c>
      <c r="K113" s="12">
        <v>131.4</v>
      </c>
      <c r="L113" s="12">
        <f t="shared" si="2"/>
        <v>1.314</v>
      </c>
      <c r="M113" s="12">
        <v>42.6</v>
      </c>
      <c r="N113" s="13">
        <f t="shared" si="3"/>
        <v>24.67282445</v>
      </c>
      <c r="O113" s="13" t="str">
        <f t="shared" si="4"/>
        <v>Overweight</v>
      </c>
      <c r="P113" s="12">
        <v>88.0</v>
      </c>
      <c r="Q113" s="17"/>
      <c r="R113" s="17"/>
      <c r="S113" s="14" t="s">
        <v>199</v>
      </c>
    </row>
    <row r="114">
      <c r="A114" s="9" t="s">
        <v>272</v>
      </c>
      <c r="B114" s="10">
        <v>45493.43150733796</v>
      </c>
      <c r="C114" s="11">
        <v>0.0</v>
      </c>
      <c r="D114" s="9" t="s">
        <v>309</v>
      </c>
      <c r="E114" s="9" t="s">
        <v>23</v>
      </c>
      <c r="F114" s="12">
        <v>66.0</v>
      </c>
      <c r="G114" s="12">
        <v>117.0</v>
      </c>
      <c r="H114" s="12" t="b">
        <f t="shared" si="1"/>
        <v>0</v>
      </c>
      <c r="I114" s="12" t="s">
        <v>310</v>
      </c>
      <c r="J114" s="9">
        <v>1.0</v>
      </c>
      <c r="K114" s="12">
        <v>144.3</v>
      </c>
      <c r="L114" s="12">
        <f t="shared" si="2"/>
        <v>1.443</v>
      </c>
      <c r="M114" s="12">
        <v>43.7</v>
      </c>
      <c r="N114" s="13">
        <f t="shared" si="3"/>
        <v>20.98692327</v>
      </c>
      <c r="O114" s="13" t="str">
        <f t="shared" si="4"/>
        <v>Normal</v>
      </c>
      <c r="P114" s="12">
        <v>86.0</v>
      </c>
      <c r="Q114" s="14" t="s">
        <v>20</v>
      </c>
      <c r="R114" s="17"/>
      <c r="S114" s="14" t="s">
        <v>170</v>
      </c>
      <c r="T114" s="9" t="s">
        <v>64</v>
      </c>
      <c r="U114" s="9">
        <v>1.0</v>
      </c>
    </row>
    <row r="115">
      <c r="A115" s="9" t="s">
        <v>272</v>
      </c>
      <c r="B115" s="10">
        <v>45493.43384012731</v>
      </c>
      <c r="C115" s="11">
        <v>0.0</v>
      </c>
      <c r="D115" s="9" t="s">
        <v>311</v>
      </c>
      <c r="E115" s="9" t="s">
        <v>23</v>
      </c>
      <c r="F115" s="12">
        <v>60.0</v>
      </c>
      <c r="G115" s="12">
        <v>119.0</v>
      </c>
      <c r="H115" s="12" t="b">
        <f t="shared" si="1"/>
        <v>0</v>
      </c>
      <c r="I115" s="12" t="s">
        <v>312</v>
      </c>
      <c r="J115" s="9">
        <v>0.0</v>
      </c>
      <c r="K115" s="12">
        <v>144.0</v>
      </c>
      <c r="L115" s="12">
        <f t="shared" si="2"/>
        <v>1.44</v>
      </c>
      <c r="M115" s="12">
        <v>49.2</v>
      </c>
      <c r="N115" s="13">
        <f t="shared" si="3"/>
        <v>23.72685185</v>
      </c>
      <c r="O115" s="13" t="str">
        <f t="shared" si="4"/>
        <v>Overweight</v>
      </c>
      <c r="P115" s="12">
        <v>89.0</v>
      </c>
      <c r="Q115" s="17"/>
      <c r="R115" s="14" t="s">
        <v>20</v>
      </c>
      <c r="S115" s="14" t="s">
        <v>26</v>
      </c>
    </row>
    <row r="116">
      <c r="A116" s="9" t="s">
        <v>272</v>
      </c>
      <c r="B116" s="10">
        <v>45493.43518975694</v>
      </c>
      <c r="C116" s="11">
        <v>0.0</v>
      </c>
      <c r="D116" s="9" t="s">
        <v>313</v>
      </c>
      <c r="E116" s="9" t="s">
        <v>23</v>
      </c>
      <c r="F116" s="12">
        <v>66.0</v>
      </c>
      <c r="G116" s="12">
        <v>132.0</v>
      </c>
      <c r="H116" s="12" t="b">
        <f t="shared" si="1"/>
        <v>0</v>
      </c>
      <c r="I116" s="12" t="s">
        <v>314</v>
      </c>
      <c r="J116" s="9">
        <v>1.0</v>
      </c>
      <c r="K116" s="12">
        <v>137.4</v>
      </c>
      <c r="L116" s="12">
        <f t="shared" si="2"/>
        <v>1.374</v>
      </c>
      <c r="M116" s="12">
        <v>43.4</v>
      </c>
      <c r="N116" s="13">
        <f t="shared" si="3"/>
        <v>22.98879799</v>
      </c>
      <c r="O116" s="13" t="str">
        <f t="shared" si="4"/>
        <v>Normal</v>
      </c>
      <c r="P116" s="12">
        <v>86.0</v>
      </c>
      <c r="Q116" s="14" t="s">
        <v>128</v>
      </c>
      <c r="R116" s="17"/>
      <c r="S116" s="17"/>
      <c r="T116" s="9" t="s">
        <v>64</v>
      </c>
      <c r="U116" s="9">
        <v>1.0</v>
      </c>
    </row>
    <row r="117">
      <c r="A117" s="9" t="s">
        <v>272</v>
      </c>
      <c r="B117" s="10">
        <v>45493.43793347222</v>
      </c>
      <c r="C117" s="11">
        <v>0.0</v>
      </c>
      <c r="D117" s="9" t="s">
        <v>315</v>
      </c>
      <c r="E117" s="9" t="s">
        <v>23</v>
      </c>
      <c r="F117" s="12">
        <v>59.0</v>
      </c>
      <c r="G117" s="12">
        <v>156.0</v>
      </c>
      <c r="H117" s="12" t="b">
        <f t="shared" si="1"/>
        <v>0</v>
      </c>
      <c r="I117" s="12" t="s">
        <v>316</v>
      </c>
      <c r="J117" s="9">
        <v>1.0</v>
      </c>
      <c r="K117" s="12">
        <v>144.8</v>
      </c>
      <c r="L117" s="12">
        <f t="shared" si="2"/>
        <v>1.448</v>
      </c>
      <c r="M117" s="12">
        <v>73.4</v>
      </c>
      <c r="N117" s="13">
        <f t="shared" si="3"/>
        <v>35.00732578</v>
      </c>
      <c r="O117" s="13" t="str">
        <f t="shared" si="4"/>
        <v>Obese</v>
      </c>
      <c r="P117" s="12">
        <v>116.0</v>
      </c>
      <c r="Q117" s="14" t="s">
        <v>29</v>
      </c>
      <c r="R117" s="14" t="s">
        <v>43</v>
      </c>
      <c r="S117" s="14" t="s">
        <v>317</v>
      </c>
      <c r="U117" s="9">
        <v>1.0</v>
      </c>
    </row>
    <row r="118">
      <c r="A118" s="9" t="s">
        <v>272</v>
      </c>
      <c r="B118" s="10">
        <v>45493.44138559028</v>
      </c>
      <c r="C118" s="11">
        <v>0.0</v>
      </c>
      <c r="D118" s="9" t="s">
        <v>318</v>
      </c>
      <c r="E118" s="9" t="s">
        <v>23</v>
      </c>
      <c r="F118" s="12">
        <v>43.0</v>
      </c>
      <c r="G118" s="12">
        <v>107.0</v>
      </c>
      <c r="H118" s="12" t="b">
        <f t="shared" si="1"/>
        <v>0</v>
      </c>
      <c r="I118" s="12" t="s">
        <v>319</v>
      </c>
      <c r="J118" s="9">
        <v>1.0</v>
      </c>
      <c r="K118" s="12">
        <v>151.0</v>
      </c>
      <c r="L118" s="12">
        <f t="shared" si="2"/>
        <v>1.51</v>
      </c>
      <c r="M118" s="12">
        <v>58.9</v>
      </c>
      <c r="N118" s="13">
        <f t="shared" si="3"/>
        <v>25.83220034</v>
      </c>
      <c r="O118" s="13" t="str">
        <f t="shared" si="4"/>
        <v>Obese</v>
      </c>
      <c r="P118" s="12">
        <v>88.0</v>
      </c>
      <c r="Q118" s="17"/>
      <c r="R118" s="17"/>
      <c r="S118" s="14" t="s">
        <v>301</v>
      </c>
    </row>
    <row r="119" hidden="1">
      <c r="A119" s="9" t="s">
        <v>272</v>
      </c>
      <c r="B119" s="10">
        <v>45493.44295090278</v>
      </c>
      <c r="C119" s="11">
        <v>0.0</v>
      </c>
      <c r="D119" s="9" t="s">
        <v>320</v>
      </c>
      <c r="E119" s="9" t="s">
        <v>23</v>
      </c>
      <c r="F119" s="12">
        <v>35.0</v>
      </c>
      <c r="G119" s="12">
        <v>124.0</v>
      </c>
      <c r="H119" s="12" t="b">
        <f t="shared" si="1"/>
        <v>0</v>
      </c>
      <c r="I119" s="12" t="s">
        <v>321</v>
      </c>
      <c r="J119" s="9">
        <v>1.0</v>
      </c>
      <c r="K119" s="12">
        <v>147.0</v>
      </c>
      <c r="L119" s="12">
        <f t="shared" si="2"/>
        <v>1.47</v>
      </c>
      <c r="M119" s="12">
        <v>48.9</v>
      </c>
      <c r="N119" s="13">
        <f t="shared" si="3"/>
        <v>22.62945995</v>
      </c>
      <c r="O119" s="13" t="str">
        <f t="shared" si="4"/>
        <v>Normal</v>
      </c>
      <c r="P119" s="12">
        <v>87.0</v>
      </c>
      <c r="Q119" s="14" t="s">
        <v>20</v>
      </c>
      <c r="R119" s="17"/>
      <c r="S119" s="14" t="s">
        <v>125</v>
      </c>
      <c r="T119" s="9" t="s">
        <v>64</v>
      </c>
      <c r="U119" s="9">
        <v>1.0</v>
      </c>
    </row>
    <row r="120">
      <c r="A120" s="9" t="s">
        <v>272</v>
      </c>
      <c r="B120" s="10">
        <v>45493.44768077546</v>
      </c>
      <c r="C120" s="11">
        <v>0.0</v>
      </c>
      <c r="D120" s="9" t="s">
        <v>322</v>
      </c>
      <c r="E120" s="9" t="s">
        <v>80</v>
      </c>
      <c r="F120" s="12">
        <v>54.0</v>
      </c>
      <c r="G120" s="12">
        <v>149.0</v>
      </c>
      <c r="H120" s="12" t="b">
        <f t="shared" si="1"/>
        <v>0</v>
      </c>
      <c r="I120" s="12" t="s">
        <v>323</v>
      </c>
      <c r="J120" s="9">
        <v>1.0</v>
      </c>
      <c r="K120" s="12">
        <v>148.0</v>
      </c>
      <c r="L120" s="12">
        <f t="shared" si="2"/>
        <v>1.48</v>
      </c>
      <c r="M120" s="12">
        <v>51.45</v>
      </c>
      <c r="N120" s="13">
        <f t="shared" si="3"/>
        <v>23.48886048</v>
      </c>
      <c r="O120" s="13" t="str">
        <f t="shared" si="4"/>
        <v>Overweight</v>
      </c>
      <c r="P120" s="12">
        <v>80.0</v>
      </c>
      <c r="Q120" s="14" t="s">
        <v>20</v>
      </c>
      <c r="R120" s="17"/>
      <c r="S120" s="14" t="s">
        <v>165</v>
      </c>
      <c r="U120" s="9">
        <v>1.0</v>
      </c>
    </row>
    <row r="121">
      <c r="A121" s="9" t="s">
        <v>272</v>
      </c>
      <c r="B121" s="10">
        <v>45493.4506434838</v>
      </c>
      <c r="C121" s="11">
        <v>0.0</v>
      </c>
      <c r="D121" s="9" t="s">
        <v>324</v>
      </c>
      <c r="E121" s="9" t="s">
        <v>23</v>
      </c>
      <c r="F121" s="12">
        <v>54.0</v>
      </c>
      <c r="G121" s="12">
        <v>136.0</v>
      </c>
      <c r="H121" s="12" t="b">
        <f t="shared" si="1"/>
        <v>0</v>
      </c>
      <c r="I121" s="12" t="s">
        <v>325</v>
      </c>
      <c r="J121" s="9">
        <v>1.0</v>
      </c>
      <c r="K121" s="12">
        <v>151.0</v>
      </c>
      <c r="L121" s="12">
        <f t="shared" si="2"/>
        <v>1.51</v>
      </c>
      <c r="M121" s="12">
        <v>62.4</v>
      </c>
      <c r="N121" s="13">
        <f t="shared" si="3"/>
        <v>27.36722074</v>
      </c>
      <c r="O121" s="13" t="str">
        <f t="shared" si="4"/>
        <v>Obese</v>
      </c>
      <c r="P121" s="12">
        <v>97.0</v>
      </c>
      <c r="Q121" s="14" t="s">
        <v>20</v>
      </c>
      <c r="R121" s="17"/>
      <c r="S121" s="14" t="s">
        <v>326</v>
      </c>
      <c r="U121" s="9">
        <v>1.0</v>
      </c>
    </row>
    <row r="122">
      <c r="A122" s="9" t="s">
        <v>272</v>
      </c>
      <c r="B122" s="10">
        <v>45493.45864745371</v>
      </c>
      <c r="C122" s="11">
        <v>0.0</v>
      </c>
      <c r="D122" s="9" t="s">
        <v>327</v>
      </c>
      <c r="E122" s="9" t="s">
        <v>23</v>
      </c>
      <c r="F122" s="12">
        <v>71.0</v>
      </c>
      <c r="G122" s="12">
        <v>202.0</v>
      </c>
      <c r="H122" s="12">
        <f t="shared" si="1"/>
        <v>1</v>
      </c>
      <c r="I122" s="12" t="s">
        <v>328</v>
      </c>
      <c r="J122" s="9">
        <v>1.0</v>
      </c>
      <c r="K122" s="12">
        <v>139.0</v>
      </c>
      <c r="L122" s="12">
        <f t="shared" si="2"/>
        <v>1.39</v>
      </c>
      <c r="M122" s="12">
        <v>60.85</v>
      </c>
      <c r="N122" s="13">
        <f t="shared" si="3"/>
        <v>31.49422908</v>
      </c>
      <c r="O122" s="13" t="str">
        <f t="shared" si="4"/>
        <v>Obese</v>
      </c>
      <c r="P122" s="12">
        <v>113.0</v>
      </c>
      <c r="Q122" s="14" t="s">
        <v>329</v>
      </c>
      <c r="R122" s="17"/>
      <c r="S122" s="14" t="s">
        <v>37</v>
      </c>
      <c r="U122" s="9"/>
    </row>
    <row r="123" hidden="1">
      <c r="F123" s="18"/>
      <c r="G123" s="19"/>
      <c r="H123" s="19"/>
      <c r="I123" s="19"/>
      <c r="K123" s="19"/>
      <c r="L123" s="19"/>
      <c r="M123" s="19"/>
      <c r="N123" s="18"/>
      <c r="O123" s="18"/>
      <c r="P123" s="19"/>
      <c r="Q123" s="17"/>
      <c r="R123" s="17"/>
      <c r="S123" s="17"/>
    </row>
    <row r="124" hidden="1">
      <c r="F124" s="19"/>
      <c r="G124" s="19"/>
      <c r="H124" s="19"/>
      <c r="I124" s="19"/>
      <c r="K124" s="19"/>
      <c r="L124" s="19"/>
      <c r="M124" s="19"/>
      <c r="N124" s="18"/>
      <c r="O124" s="18"/>
      <c r="P124" s="19"/>
      <c r="Q124" s="17"/>
      <c r="R124" s="17"/>
      <c r="S124" s="17"/>
    </row>
    <row r="125" hidden="1">
      <c r="F125" s="19"/>
      <c r="G125" s="19"/>
      <c r="H125" s="19"/>
      <c r="I125" s="19"/>
      <c r="K125" s="19"/>
      <c r="L125" s="19"/>
      <c r="M125" s="19"/>
      <c r="N125" s="18"/>
      <c r="O125" s="18"/>
      <c r="P125" s="19"/>
      <c r="Q125" s="17"/>
      <c r="R125" s="17"/>
      <c r="S125" s="17"/>
    </row>
    <row r="126" hidden="1">
      <c r="F126" s="19"/>
      <c r="G126" s="19"/>
      <c r="H126" s="19"/>
      <c r="I126" s="19"/>
      <c r="K126" s="19"/>
      <c r="L126" s="19"/>
      <c r="M126" s="19"/>
      <c r="N126" s="18"/>
      <c r="O126" s="18"/>
      <c r="P126" s="19"/>
      <c r="Q126" s="17"/>
      <c r="R126" s="17"/>
      <c r="S126" s="17"/>
    </row>
    <row r="127" hidden="1">
      <c r="F127" s="19"/>
      <c r="G127" s="19"/>
      <c r="H127" s="19"/>
      <c r="I127" s="19"/>
      <c r="K127" s="19"/>
      <c r="L127" s="19"/>
      <c r="M127" s="19"/>
      <c r="N127" s="18"/>
      <c r="O127" s="18"/>
      <c r="P127" s="19"/>
      <c r="Q127" s="17"/>
      <c r="R127" s="17"/>
      <c r="S127" s="17"/>
    </row>
    <row r="128" hidden="1">
      <c r="F128" s="19"/>
      <c r="G128" s="19"/>
      <c r="H128" s="19"/>
      <c r="I128" s="19"/>
      <c r="K128" s="19"/>
      <c r="L128" s="19"/>
      <c r="M128" s="19"/>
      <c r="N128" s="18"/>
      <c r="O128" s="18"/>
      <c r="P128" s="19"/>
      <c r="Q128" s="17"/>
      <c r="R128" s="17"/>
      <c r="S128" s="17"/>
    </row>
    <row r="129" hidden="1">
      <c r="F129" s="19"/>
      <c r="G129" s="19"/>
      <c r="H129" s="19"/>
      <c r="I129" s="19"/>
      <c r="K129" s="19"/>
      <c r="L129" s="19"/>
      <c r="M129" s="19"/>
      <c r="N129" s="18"/>
      <c r="O129" s="18"/>
      <c r="P129" s="19"/>
      <c r="Q129" s="17"/>
      <c r="R129" s="17"/>
      <c r="S129" s="17"/>
    </row>
    <row r="130" hidden="1">
      <c r="F130" s="19"/>
      <c r="G130" s="19"/>
      <c r="H130" s="19"/>
      <c r="I130" s="19"/>
      <c r="K130" s="19"/>
      <c r="L130" s="19"/>
      <c r="M130" s="19"/>
      <c r="N130" s="18"/>
      <c r="O130" s="18"/>
      <c r="P130" s="19"/>
      <c r="Q130" s="17"/>
      <c r="R130" s="17"/>
      <c r="S130" s="17"/>
    </row>
    <row r="131" hidden="1">
      <c r="F131" s="19"/>
      <c r="G131" s="19"/>
      <c r="H131" s="19"/>
      <c r="I131" s="19"/>
      <c r="K131" s="19"/>
      <c r="L131" s="19"/>
      <c r="M131" s="19"/>
      <c r="N131" s="18"/>
      <c r="O131" s="18"/>
      <c r="P131" s="19"/>
      <c r="Q131" s="17"/>
      <c r="R131" s="17"/>
      <c r="S131" s="17"/>
    </row>
    <row r="132" hidden="1">
      <c r="F132" s="19"/>
      <c r="G132" s="19"/>
      <c r="H132" s="19"/>
      <c r="I132" s="19"/>
      <c r="K132" s="19"/>
      <c r="L132" s="19"/>
      <c r="M132" s="19"/>
      <c r="N132" s="18"/>
      <c r="O132" s="18"/>
      <c r="P132" s="19"/>
      <c r="Q132" s="17"/>
      <c r="R132" s="17"/>
      <c r="S132" s="17"/>
    </row>
    <row r="133" hidden="1">
      <c r="F133" s="19"/>
      <c r="G133" s="19"/>
      <c r="H133" s="19"/>
      <c r="I133" s="19"/>
      <c r="K133" s="19"/>
      <c r="L133" s="19"/>
      <c r="M133" s="19"/>
      <c r="N133" s="18"/>
      <c r="O133" s="18"/>
      <c r="P133" s="19"/>
      <c r="Q133" s="17"/>
      <c r="R133" s="17"/>
      <c r="S133" s="17"/>
    </row>
    <row r="134" hidden="1">
      <c r="F134" s="19"/>
      <c r="G134" s="19"/>
      <c r="H134" s="19"/>
      <c r="I134" s="19"/>
      <c r="K134" s="19"/>
      <c r="L134" s="19"/>
      <c r="M134" s="19"/>
      <c r="N134" s="18"/>
      <c r="O134" s="18"/>
      <c r="P134" s="19"/>
      <c r="Q134" s="17"/>
      <c r="R134" s="17"/>
      <c r="S134" s="17"/>
    </row>
    <row r="135" hidden="1">
      <c r="F135" s="19"/>
      <c r="G135" s="19"/>
      <c r="H135" s="19"/>
      <c r="I135" s="19"/>
      <c r="K135" s="19"/>
      <c r="L135" s="19"/>
      <c r="M135" s="19"/>
      <c r="N135" s="18"/>
      <c r="O135" s="18"/>
      <c r="P135" s="19"/>
      <c r="Q135" s="17"/>
      <c r="R135" s="17"/>
      <c r="S135" s="17"/>
    </row>
    <row r="136" hidden="1">
      <c r="F136" s="19"/>
      <c r="G136" s="19"/>
      <c r="H136" s="19"/>
      <c r="I136" s="19"/>
      <c r="K136" s="19"/>
      <c r="L136" s="19"/>
      <c r="M136" s="19"/>
      <c r="N136" s="18"/>
      <c r="O136" s="18"/>
      <c r="P136" s="19"/>
      <c r="Q136" s="17"/>
      <c r="R136" s="17"/>
      <c r="S136" s="17"/>
    </row>
    <row r="137" hidden="1">
      <c r="F137" s="19"/>
      <c r="G137" s="19"/>
      <c r="H137" s="19"/>
      <c r="I137" s="19"/>
      <c r="K137" s="19"/>
      <c r="L137" s="19"/>
      <c r="M137" s="19"/>
      <c r="N137" s="18"/>
      <c r="O137" s="18"/>
      <c r="P137" s="19"/>
      <c r="Q137" s="17"/>
      <c r="R137" s="17"/>
      <c r="S137" s="17"/>
    </row>
    <row r="138" hidden="1">
      <c r="F138" s="19"/>
      <c r="G138" s="19"/>
      <c r="H138" s="19"/>
      <c r="I138" s="19"/>
      <c r="K138" s="19"/>
      <c r="L138" s="19"/>
      <c r="M138" s="19"/>
      <c r="N138" s="18"/>
      <c r="O138" s="18"/>
      <c r="P138" s="19"/>
      <c r="Q138" s="17"/>
      <c r="R138" s="17"/>
      <c r="S138" s="17"/>
    </row>
    <row r="139" hidden="1">
      <c r="F139" s="19"/>
      <c r="G139" s="19"/>
      <c r="H139" s="19"/>
      <c r="I139" s="19"/>
      <c r="K139" s="19"/>
      <c r="L139" s="19"/>
      <c r="M139" s="19"/>
      <c r="N139" s="18"/>
      <c r="O139" s="18"/>
      <c r="P139" s="19"/>
      <c r="Q139" s="17"/>
      <c r="R139" s="17"/>
      <c r="S139" s="17"/>
    </row>
    <row r="140" hidden="1">
      <c r="F140" s="19"/>
      <c r="G140" s="19"/>
      <c r="H140" s="19"/>
      <c r="I140" s="19"/>
      <c r="K140" s="19"/>
      <c r="L140" s="19"/>
      <c r="M140" s="19"/>
      <c r="N140" s="18"/>
      <c r="O140" s="18"/>
      <c r="P140" s="19"/>
      <c r="Q140" s="17"/>
      <c r="R140" s="17"/>
      <c r="S140" s="17"/>
    </row>
    <row r="141" hidden="1">
      <c r="F141" s="19"/>
      <c r="G141" s="19"/>
      <c r="H141" s="19"/>
      <c r="I141" s="19"/>
      <c r="K141" s="19"/>
      <c r="L141" s="19"/>
      <c r="M141" s="19"/>
      <c r="N141" s="18"/>
      <c r="O141" s="18"/>
      <c r="P141" s="19"/>
      <c r="Q141" s="17"/>
      <c r="R141" s="17"/>
      <c r="S141" s="17"/>
    </row>
    <row r="142" hidden="1">
      <c r="F142" s="19"/>
      <c r="G142" s="19"/>
      <c r="H142" s="19"/>
      <c r="I142" s="19"/>
      <c r="K142" s="19"/>
      <c r="L142" s="19"/>
      <c r="M142" s="19"/>
      <c r="N142" s="18"/>
      <c r="O142" s="18"/>
      <c r="P142" s="19"/>
      <c r="Q142" s="17"/>
      <c r="R142" s="17"/>
      <c r="S142" s="17"/>
    </row>
    <row r="143" hidden="1">
      <c r="F143" s="19"/>
      <c r="G143" s="19"/>
      <c r="H143" s="19"/>
      <c r="I143" s="19"/>
      <c r="K143" s="19"/>
      <c r="L143" s="19"/>
      <c r="M143" s="19"/>
      <c r="N143" s="18"/>
      <c r="O143" s="18"/>
      <c r="P143" s="19"/>
      <c r="Q143" s="17"/>
      <c r="R143" s="17"/>
      <c r="S143" s="17"/>
    </row>
    <row r="144" hidden="1">
      <c r="F144" s="19"/>
      <c r="G144" s="19"/>
      <c r="H144" s="19"/>
      <c r="I144" s="19"/>
      <c r="K144" s="19"/>
      <c r="L144" s="19"/>
      <c r="M144" s="19"/>
      <c r="N144" s="18"/>
      <c r="O144" s="18"/>
      <c r="P144" s="19"/>
      <c r="Q144" s="17"/>
      <c r="R144" s="17"/>
      <c r="S144" s="17"/>
    </row>
    <row r="145" hidden="1">
      <c r="F145" s="19"/>
      <c r="G145" s="19"/>
      <c r="H145" s="19"/>
      <c r="I145" s="19"/>
      <c r="K145" s="19"/>
      <c r="L145" s="19"/>
      <c r="M145" s="19"/>
      <c r="N145" s="18"/>
      <c r="O145" s="18"/>
      <c r="P145" s="19"/>
      <c r="Q145" s="17"/>
      <c r="R145" s="17"/>
      <c r="S145" s="17"/>
    </row>
    <row r="146" hidden="1">
      <c r="F146" s="19"/>
      <c r="G146" s="19"/>
      <c r="H146" s="19"/>
      <c r="I146" s="19"/>
      <c r="K146" s="19"/>
      <c r="L146" s="19"/>
      <c r="M146" s="19"/>
      <c r="N146" s="18"/>
      <c r="O146" s="18"/>
      <c r="P146" s="19"/>
      <c r="Q146" s="17"/>
      <c r="R146" s="17"/>
      <c r="S146" s="17"/>
    </row>
    <row r="147" hidden="1">
      <c r="F147" s="19"/>
      <c r="G147" s="19"/>
      <c r="H147" s="19"/>
      <c r="I147" s="19"/>
      <c r="K147" s="19"/>
      <c r="L147" s="19"/>
      <c r="M147" s="19"/>
      <c r="N147" s="18"/>
      <c r="O147" s="18"/>
      <c r="P147" s="19"/>
      <c r="Q147" s="17"/>
      <c r="R147" s="17"/>
      <c r="S147" s="17"/>
    </row>
    <row r="148" hidden="1">
      <c r="F148" s="19"/>
      <c r="G148" s="19"/>
      <c r="H148" s="19"/>
      <c r="I148" s="19"/>
      <c r="K148" s="19"/>
      <c r="L148" s="19"/>
      <c r="M148" s="19"/>
      <c r="N148" s="18"/>
      <c r="O148" s="18"/>
      <c r="P148" s="19"/>
      <c r="Q148" s="17"/>
      <c r="R148" s="17"/>
      <c r="S148" s="17"/>
    </row>
    <row r="149" hidden="1">
      <c r="F149" s="19"/>
      <c r="G149" s="19"/>
      <c r="H149" s="19"/>
      <c r="I149" s="19"/>
      <c r="K149" s="19"/>
      <c r="L149" s="19"/>
      <c r="M149" s="19"/>
      <c r="N149" s="18"/>
      <c r="O149" s="18"/>
      <c r="P149" s="19"/>
      <c r="Q149" s="17"/>
      <c r="R149" s="17"/>
      <c r="S149" s="17"/>
    </row>
    <row r="150" hidden="1">
      <c r="F150" s="19"/>
      <c r="G150" s="19"/>
      <c r="H150" s="19"/>
      <c r="I150" s="19"/>
      <c r="K150" s="19"/>
      <c r="L150" s="19"/>
      <c r="M150" s="19"/>
      <c r="N150" s="18"/>
      <c r="O150" s="18"/>
      <c r="P150" s="19"/>
      <c r="Q150" s="17"/>
      <c r="R150" s="17"/>
      <c r="S150" s="17"/>
    </row>
    <row r="151" hidden="1">
      <c r="F151" s="19"/>
      <c r="G151" s="19"/>
      <c r="H151" s="19"/>
      <c r="I151" s="19"/>
      <c r="K151" s="19"/>
      <c r="L151" s="19"/>
      <c r="M151" s="19"/>
      <c r="N151" s="18"/>
      <c r="O151" s="18"/>
      <c r="P151" s="19"/>
      <c r="Q151" s="17"/>
      <c r="R151" s="17"/>
      <c r="S151" s="17"/>
    </row>
    <row r="152" hidden="1">
      <c r="F152" s="19"/>
      <c r="G152" s="19"/>
      <c r="H152" s="19"/>
      <c r="I152" s="19"/>
      <c r="K152" s="19"/>
      <c r="L152" s="19"/>
      <c r="M152" s="19"/>
      <c r="N152" s="18"/>
      <c r="O152" s="18"/>
      <c r="P152" s="19"/>
      <c r="Q152" s="17"/>
      <c r="R152" s="17"/>
      <c r="S152" s="17"/>
    </row>
    <row r="153" hidden="1">
      <c r="F153" s="19"/>
      <c r="G153" s="19"/>
      <c r="H153" s="19"/>
      <c r="I153" s="19"/>
      <c r="K153" s="19"/>
      <c r="L153" s="19"/>
      <c r="M153" s="19"/>
      <c r="N153" s="18"/>
      <c r="O153" s="18"/>
      <c r="P153" s="19"/>
      <c r="Q153" s="17"/>
      <c r="R153" s="17"/>
      <c r="S153" s="17"/>
    </row>
    <row r="154" hidden="1">
      <c r="F154" s="19"/>
      <c r="G154" s="19"/>
      <c r="H154" s="19"/>
      <c r="I154" s="19"/>
      <c r="K154" s="19"/>
      <c r="L154" s="19"/>
      <c r="M154" s="19"/>
      <c r="N154" s="18"/>
      <c r="O154" s="18"/>
      <c r="P154" s="19"/>
      <c r="Q154" s="17"/>
      <c r="R154" s="17"/>
      <c r="S154" s="17"/>
    </row>
    <row r="155" hidden="1">
      <c r="F155" s="19"/>
      <c r="G155" s="19"/>
      <c r="H155" s="19"/>
      <c r="I155" s="19"/>
      <c r="K155" s="19"/>
      <c r="L155" s="19"/>
      <c r="M155" s="19"/>
      <c r="N155" s="18"/>
      <c r="O155" s="18"/>
      <c r="P155" s="19"/>
      <c r="Q155" s="17"/>
      <c r="R155" s="17"/>
      <c r="S155" s="17"/>
    </row>
    <row r="156" hidden="1">
      <c r="F156" s="19"/>
      <c r="G156" s="19"/>
      <c r="H156" s="19"/>
      <c r="I156" s="19"/>
      <c r="K156" s="19"/>
      <c r="L156" s="19"/>
      <c r="M156" s="19"/>
      <c r="N156" s="18"/>
      <c r="O156" s="18"/>
      <c r="P156" s="19"/>
      <c r="Q156" s="17"/>
      <c r="R156" s="17"/>
      <c r="S156" s="17"/>
    </row>
    <row r="157" hidden="1">
      <c r="F157" s="19"/>
      <c r="G157" s="19"/>
      <c r="H157" s="19"/>
      <c r="I157" s="19"/>
      <c r="K157" s="19"/>
      <c r="L157" s="19"/>
      <c r="M157" s="19"/>
      <c r="N157" s="18"/>
      <c r="O157" s="18"/>
      <c r="P157" s="19"/>
      <c r="Q157" s="17"/>
      <c r="R157" s="17"/>
      <c r="S157" s="17"/>
    </row>
    <row r="158" hidden="1">
      <c r="F158" s="19"/>
      <c r="G158" s="19"/>
      <c r="H158" s="19"/>
      <c r="I158" s="19"/>
      <c r="K158" s="19"/>
      <c r="L158" s="19"/>
      <c r="M158" s="19"/>
      <c r="N158" s="18"/>
      <c r="O158" s="18"/>
      <c r="P158" s="19"/>
      <c r="Q158" s="17"/>
      <c r="R158" s="17"/>
      <c r="S158" s="17"/>
    </row>
    <row r="159" hidden="1">
      <c r="F159" s="19"/>
      <c r="G159" s="19"/>
      <c r="H159" s="19"/>
      <c r="I159" s="19"/>
      <c r="K159" s="19"/>
      <c r="L159" s="19"/>
      <c r="M159" s="19"/>
      <c r="N159" s="18"/>
      <c r="O159" s="18"/>
      <c r="P159" s="19"/>
      <c r="Q159" s="17"/>
      <c r="R159" s="17"/>
      <c r="S159" s="17"/>
    </row>
    <row r="160" hidden="1">
      <c r="F160" s="19"/>
      <c r="G160" s="19"/>
      <c r="H160" s="19"/>
      <c r="I160" s="19"/>
      <c r="K160" s="19"/>
      <c r="L160" s="19"/>
      <c r="M160" s="19"/>
      <c r="N160" s="18"/>
      <c r="O160" s="18"/>
      <c r="P160" s="19"/>
      <c r="Q160" s="17"/>
      <c r="R160" s="17"/>
      <c r="S160" s="17"/>
    </row>
    <row r="161" hidden="1">
      <c r="F161" s="19"/>
      <c r="G161" s="19"/>
      <c r="H161" s="19"/>
      <c r="I161" s="19"/>
      <c r="K161" s="19"/>
      <c r="L161" s="19"/>
      <c r="M161" s="19"/>
      <c r="N161" s="18"/>
      <c r="O161" s="18"/>
      <c r="P161" s="19"/>
      <c r="Q161" s="17"/>
      <c r="R161" s="17"/>
      <c r="S161" s="17"/>
    </row>
    <row r="162" hidden="1">
      <c r="F162" s="19"/>
      <c r="G162" s="19"/>
      <c r="H162" s="19"/>
      <c r="I162" s="19"/>
      <c r="K162" s="19"/>
      <c r="L162" s="19"/>
      <c r="M162" s="19"/>
      <c r="N162" s="18"/>
      <c r="O162" s="18"/>
      <c r="P162" s="19"/>
      <c r="Q162" s="17"/>
      <c r="R162" s="17"/>
      <c r="S162" s="17"/>
    </row>
    <row r="163" hidden="1">
      <c r="F163" s="19"/>
      <c r="G163" s="19"/>
      <c r="H163" s="19"/>
      <c r="I163" s="19"/>
      <c r="K163" s="19"/>
      <c r="L163" s="19"/>
      <c r="M163" s="19"/>
      <c r="N163" s="18"/>
      <c r="O163" s="18"/>
      <c r="P163" s="19"/>
      <c r="Q163" s="17"/>
      <c r="R163" s="17"/>
      <c r="S163" s="17"/>
    </row>
    <row r="164" hidden="1">
      <c r="F164" s="19"/>
      <c r="G164" s="19"/>
      <c r="H164" s="19"/>
      <c r="I164" s="19"/>
      <c r="K164" s="19"/>
      <c r="L164" s="19"/>
      <c r="M164" s="19"/>
      <c r="N164" s="18"/>
      <c r="O164" s="18"/>
      <c r="P164" s="19"/>
      <c r="Q164" s="17"/>
      <c r="R164" s="17"/>
      <c r="S164" s="17"/>
    </row>
    <row r="165" hidden="1">
      <c r="F165" s="19"/>
      <c r="G165" s="19"/>
      <c r="H165" s="19"/>
      <c r="I165" s="19"/>
      <c r="K165" s="19"/>
      <c r="L165" s="19"/>
      <c r="M165" s="19"/>
      <c r="N165" s="18"/>
      <c r="O165" s="18"/>
      <c r="P165" s="19"/>
      <c r="Q165" s="17"/>
      <c r="R165" s="17"/>
      <c r="S165" s="17"/>
    </row>
    <row r="166" hidden="1">
      <c r="F166" s="19"/>
      <c r="G166" s="19"/>
      <c r="H166" s="19"/>
      <c r="I166" s="19"/>
      <c r="K166" s="19"/>
      <c r="L166" s="19"/>
      <c r="M166" s="19"/>
      <c r="N166" s="18"/>
      <c r="O166" s="18"/>
      <c r="P166" s="19"/>
      <c r="Q166" s="17"/>
      <c r="R166" s="17"/>
      <c r="S166" s="17"/>
    </row>
    <row r="167" hidden="1">
      <c r="F167" s="19"/>
      <c r="G167" s="19"/>
      <c r="H167" s="19"/>
      <c r="I167" s="19"/>
      <c r="K167" s="19"/>
      <c r="L167" s="19"/>
      <c r="M167" s="19"/>
      <c r="N167" s="18"/>
      <c r="O167" s="18"/>
      <c r="P167" s="19"/>
      <c r="Q167" s="17"/>
      <c r="R167" s="17"/>
      <c r="S167" s="17"/>
    </row>
    <row r="168" hidden="1">
      <c r="F168" s="19"/>
      <c r="G168" s="19"/>
      <c r="H168" s="19"/>
      <c r="I168" s="19"/>
      <c r="K168" s="19"/>
      <c r="L168" s="19"/>
      <c r="M168" s="19"/>
      <c r="N168" s="18"/>
      <c r="O168" s="18"/>
      <c r="P168" s="19"/>
      <c r="Q168" s="17"/>
      <c r="R168" s="17"/>
      <c r="S168" s="17"/>
    </row>
    <row r="169" hidden="1">
      <c r="F169" s="19"/>
      <c r="G169" s="19"/>
      <c r="H169" s="19"/>
      <c r="I169" s="19"/>
      <c r="K169" s="19"/>
      <c r="L169" s="19"/>
      <c r="M169" s="19"/>
      <c r="N169" s="18"/>
      <c r="O169" s="18"/>
      <c r="P169" s="19"/>
      <c r="Q169" s="17"/>
      <c r="R169" s="17"/>
      <c r="S169" s="17"/>
    </row>
    <row r="170" hidden="1">
      <c r="F170" s="19"/>
      <c r="G170" s="19"/>
      <c r="H170" s="19"/>
      <c r="I170" s="19"/>
      <c r="K170" s="19"/>
      <c r="L170" s="19"/>
      <c r="M170" s="19"/>
      <c r="N170" s="18"/>
      <c r="O170" s="18"/>
      <c r="P170" s="19"/>
      <c r="Q170" s="17"/>
      <c r="R170" s="17"/>
      <c r="S170" s="17"/>
    </row>
    <row r="171" hidden="1">
      <c r="F171" s="19"/>
      <c r="G171" s="19"/>
      <c r="H171" s="19"/>
      <c r="I171" s="19"/>
      <c r="K171" s="19"/>
      <c r="L171" s="19"/>
      <c r="M171" s="19"/>
      <c r="N171" s="18"/>
      <c r="O171" s="18"/>
      <c r="P171" s="19"/>
      <c r="Q171" s="17"/>
      <c r="R171" s="17"/>
      <c r="S171" s="17"/>
    </row>
    <row r="172" hidden="1">
      <c r="F172" s="19"/>
      <c r="G172" s="19"/>
      <c r="H172" s="19"/>
      <c r="I172" s="19"/>
      <c r="K172" s="19"/>
      <c r="L172" s="19"/>
      <c r="M172" s="19"/>
      <c r="N172" s="18"/>
      <c r="O172" s="18"/>
      <c r="P172" s="19"/>
      <c r="Q172" s="17"/>
      <c r="R172" s="17"/>
      <c r="S172" s="17"/>
    </row>
    <row r="173" hidden="1">
      <c r="F173" s="19"/>
      <c r="G173" s="19"/>
      <c r="H173" s="19"/>
      <c r="I173" s="19"/>
      <c r="K173" s="19"/>
      <c r="L173" s="19"/>
      <c r="M173" s="19"/>
      <c r="N173" s="18"/>
      <c r="O173" s="18"/>
      <c r="P173" s="19"/>
      <c r="Q173" s="17"/>
      <c r="R173" s="17"/>
      <c r="S173" s="17"/>
    </row>
    <row r="174" hidden="1">
      <c r="F174" s="19"/>
      <c r="G174" s="19"/>
      <c r="H174" s="19"/>
      <c r="I174" s="19"/>
      <c r="K174" s="19"/>
      <c r="L174" s="19"/>
      <c r="M174" s="19"/>
      <c r="N174" s="18"/>
      <c r="O174" s="18"/>
      <c r="P174" s="19"/>
      <c r="Q174" s="17"/>
      <c r="R174" s="17"/>
      <c r="S174" s="17"/>
    </row>
    <row r="175" hidden="1">
      <c r="F175" s="19"/>
      <c r="G175" s="19"/>
      <c r="H175" s="19"/>
      <c r="I175" s="19"/>
      <c r="K175" s="19"/>
      <c r="L175" s="19"/>
      <c r="M175" s="19"/>
      <c r="N175" s="18"/>
      <c r="O175" s="18"/>
      <c r="P175" s="19"/>
      <c r="Q175" s="17"/>
      <c r="R175" s="17"/>
      <c r="S175" s="17"/>
    </row>
    <row r="176" hidden="1">
      <c r="F176" s="19"/>
      <c r="G176" s="19"/>
      <c r="H176" s="19"/>
      <c r="I176" s="19"/>
      <c r="K176" s="19"/>
      <c r="L176" s="19"/>
      <c r="M176" s="19"/>
      <c r="N176" s="18"/>
      <c r="O176" s="18"/>
      <c r="P176" s="19"/>
      <c r="Q176" s="17"/>
      <c r="R176" s="17"/>
      <c r="S176" s="17"/>
    </row>
    <row r="177" hidden="1">
      <c r="F177" s="19"/>
      <c r="G177" s="19"/>
      <c r="H177" s="19"/>
      <c r="I177" s="19"/>
      <c r="K177" s="19"/>
      <c r="L177" s="19"/>
      <c r="M177" s="19"/>
      <c r="N177" s="18"/>
      <c r="O177" s="18"/>
      <c r="P177" s="19"/>
      <c r="Q177" s="17"/>
      <c r="R177" s="17"/>
      <c r="S177" s="17"/>
    </row>
    <row r="178" hidden="1">
      <c r="F178" s="19"/>
      <c r="G178" s="19"/>
      <c r="H178" s="19"/>
      <c r="I178" s="19"/>
      <c r="K178" s="19"/>
      <c r="L178" s="19"/>
      <c r="M178" s="19"/>
      <c r="N178" s="18"/>
      <c r="O178" s="18"/>
      <c r="P178" s="19"/>
      <c r="Q178" s="17"/>
      <c r="R178" s="17"/>
      <c r="S178" s="17"/>
    </row>
    <row r="179" hidden="1">
      <c r="F179" s="19"/>
      <c r="G179" s="19"/>
      <c r="H179" s="19"/>
      <c r="I179" s="19"/>
      <c r="K179" s="19"/>
      <c r="L179" s="19"/>
      <c r="M179" s="19"/>
      <c r="N179" s="18"/>
      <c r="O179" s="18"/>
      <c r="P179" s="19"/>
      <c r="Q179" s="17"/>
      <c r="R179" s="17"/>
      <c r="S179" s="17"/>
    </row>
    <row r="180" hidden="1">
      <c r="F180" s="19"/>
      <c r="G180" s="19"/>
      <c r="H180" s="19"/>
      <c r="I180" s="19"/>
      <c r="K180" s="19"/>
      <c r="L180" s="19"/>
      <c r="M180" s="19"/>
      <c r="N180" s="18"/>
      <c r="O180" s="18"/>
      <c r="P180" s="19"/>
      <c r="Q180" s="17"/>
      <c r="R180" s="17"/>
      <c r="S180" s="17"/>
    </row>
    <row r="181" hidden="1">
      <c r="F181" s="19"/>
      <c r="G181" s="19"/>
      <c r="H181" s="19"/>
      <c r="I181" s="19"/>
      <c r="K181" s="19"/>
      <c r="L181" s="19"/>
      <c r="M181" s="19"/>
      <c r="N181" s="18"/>
      <c r="O181" s="18"/>
      <c r="P181" s="19"/>
      <c r="Q181" s="17"/>
      <c r="R181" s="17"/>
      <c r="S181" s="17"/>
    </row>
    <row r="182" hidden="1">
      <c r="F182" s="19"/>
      <c r="G182" s="19"/>
      <c r="H182" s="19"/>
      <c r="I182" s="19"/>
      <c r="K182" s="19"/>
      <c r="L182" s="19"/>
      <c r="M182" s="19"/>
      <c r="N182" s="18"/>
      <c r="O182" s="18"/>
      <c r="P182" s="19"/>
      <c r="Q182" s="17"/>
      <c r="R182" s="17"/>
      <c r="S182" s="17"/>
    </row>
    <row r="183" hidden="1">
      <c r="F183" s="19"/>
      <c r="G183" s="19"/>
      <c r="H183" s="19"/>
      <c r="I183" s="19"/>
      <c r="K183" s="19"/>
      <c r="L183" s="19"/>
      <c r="M183" s="19"/>
      <c r="N183" s="18"/>
      <c r="O183" s="18"/>
      <c r="P183" s="19"/>
      <c r="Q183" s="17"/>
      <c r="R183" s="17"/>
      <c r="S183" s="17"/>
    </row>
    <row r="184" hidden="1">
      <c r="F184" s="19"/>
      <c r="G184" s="19"/>
      <c r="H184" s="19"/>
      <c r="I184" s="19"/>
      <c r="K184" s="19"/>
      <c r="L184" s="19"/>
      <c r="M184" s="19"/>
      <c r="N184" s="18"/>
      <c r="O184" s="18"/>
      <c r="P184" s="19"/>
      <c r="Q184" s="17"/>
      <c r="R184" s="17"/>
      <c r="S184" s="17"/>
    </row>
    <row r="185" hidden="1">
      <c r="F185" s="19"/>
      <c r="G185" s="19"/>
      <c r="H185" s="19"/>
      <c r="I185" s="19"/>
      <c r="K185" s="19"/>
      <c r="L185" s="19"/>
      <c r="M185" s="19"/>
      <c r="N185" s="18"/>
      <c r="O185" s="18"/>
      <c r="P185" s="19"/>
      <c r="Q185" s="17"/>
      <c r="R185" s="17"/>
      <c r="S185" s="17"/>
    </row>
    <row r="186" hidden="1">
      <c r="F186" s="19"/>
      <c r="G186" s="19"/>
      <c r="H186" s="19"/>
      <c r="I186" s="19"/>
      <c r="K186" s="19"/>
      <c r="L186" s="19"/>
      <c r="M186" s="19"/>
      <c r="N186" s="18"/>
      <c r="O186" s="18"/>
      <c r="P186" s="19"/>
      <c r="Q186" s="17"/>
      <c r="R186" s="17"/>
      <c r="S186" s="17"/>
    </row>
    <row r="187" hidden="1">
      <c r="F187" s="19"/>
      <c r="G187" s="19"/>
      <c r="H187" s="19"/>
      <c r="I187" s="19"/>
      <c r="K187" s="19"/>
      <c r="L187" s="19"/>
      <c r="M187" s="19"/>
      <c r="N187" s="18"/>
      <c r="O187" s="18"/>
      <c r="P187" s="19"/>
      <c r="Q187" s="17"/>
      <c r="R187" s="17"/>
      <c r="S187" s="17"/>
    </row>
    <row r="188" hidden="1">
      <c r="F188" s="19"/>
      <c r="G188" s="19"/>
      <c r="H188" s="19"/>
      <c r="I188" s="19"/>
      <c r="K188" s="19"/>
      <c r="L188" s="19"/>
      <c r="M188" s="19"/>
      <c r="N188" s="18"/>
      <c r="O188" s="18"/>
      <c r="P188" s="19"/>
      <c r="Q188" s="17"/>
      <c r="R188" s="17"/>
      <c r="S188" s="17"/>
    </row>
    <row r="189" hidden="1">
      <c r="F189" s="19"/>
      <c r="G189" s="19"/>
      <c r="H189" s="19"/>
      <c r="I189" s="19"/>
      <c r="K189" s="19"/>
      <c r="L189" s="19"/>
      <c r="M189" s="19"/>
      <c r="N189" s="18"/>
      <c r="O189" s="18"/>
      <c r="P189" s="19"/>
      <c r="Q189" s="17"/>
      <c r="R189" s="17"/>
      <c r="S189" s="17"/>
    </row>
    <row r="190" hidden="1">
      <c r="F190" s="19"/>
      <c r="G190" s="19"/>
      <c r="H190" s="19"/>
      <c r="I190" s="19"/>
      <c r="K190" s="19"/>
      <c r="L190" s="19"/>
      <c r="M190" s="19"/>
      <c r="N190" s="18"/>
      <c r="O190" s="18"/>
      <c r="P190" s="19"/>
      <c r="Q190" s="17"/>
      <c r="R190" s="17"/>
      <c r="S190" s="17"/>
    </row>
    <row r="191" hidden="1">
      <c r="F191" s="19"/>
      <c r="G191" s="19"/>
      <c r="H191" s="19"/>
      <c r="I191" s="19"/>
      <c r="K191" s="19"/>
      <c r="L191" s="19"/>
      <c r="M191" s="19"/>
      <c r="N191" s="18"/>
      <c r="O191" s="18"/>
      <c r="P191" s="19"/>
      <c r="Q191" s="17"/>
      <c r="R191" s="17"/>
      <c r="S191" s="17"/>
    </row>
    <row r="192" hidden="1">
      <c r="F192" s="19"/>
      <c r="G192" s="19"/>
      <c r="H192" s="19"/>
      <c r="I192" s="19"/>
      <c r="K192" s="19"/>
      <c r="L192" s="19"/>
      <c r="M192" s="19"/>
      <c r="N192" s="18"/>
      <c r="O192" s="18"/>
      <c r="P192" s="19"/>
      <c r="Q192" s="17"/>
      <c r="R192" s="17"/>
      <c r="S192" s="17"/>
    </row>
    <row r="193" hidden="1">
      <c r="F193" s="19"/>
      <c r="G193" s="19"/>
      <c r="H193" s="19"/>
      <c r="I193" s="19"/>
      <c r="K193" s="19"/>
      <c r="L193" s="19"/>
      <c r="M193" s="19"/>
      <c r="N193" s="18"/>
      <c r="O193" s="18"/>
      <c r="P193" s="19"/>
      <c r="Q193" s="17"/>
      <c r="R193" s="17"/>
      <c r="S193" s="17"/>
    </row>
    <row r="194" hidden="1">
      <c r="F194" s="19"/>
      <c r="G194" s="19"/>
      <c r="H194" s="19"/>
      <c r="I194" s="19"/>
      <c r="K194" s="19"/>
      <c r="L194" s="19"/>
      <c r="M194" s="19"/>
      <c r="N194" s="18"/>
      <c r="O194" s="18"/>
      <c r="P194" s="19"/>
      <c r="Q194" s="17"/>
      <c r="R194" s="17"/>
      <c r="S194" s="17"/>
    </row>
    <row r="195" hidden="1">
      <c r="F195" s="19"/>
      <c r="G195" s="19"/>
      <c r="H195" s="19"/>
      <c r="I195" s="19"/>
      <c r="K195" s="19"/>
      <c r="L195" s="19"/>
      <c r="M195" s="19"/>
      <c r="N195" s="18"/>
      <c r="O195" s="18"/>
      <c r="P195" s="19"/>
      <c r="Q195" s="17"/>
      <c r="R195" s="17"/>
      <c r="S195" s="17"/>
    </row>
    <row r="196" hidden="1">
      <c r="F196" s="19"/>
      <c r="G196" s="19"/>
      <c r="H196" s="19"/>
      <c r="I196" s="19"/>
      <c r="K196" s="19"/>
      <c r="L196" s="19"/>
      <c r="M196" s="19"/>
      <c r="N196" s="18"/>
      <c r="O196" s="18"/>
      <c r="P196" s="19"/>
      <c r="Q196" s="17"/>
      <c r="R196" s="17"/>
      <c r="S196" s="17"/>
    </row>
    <row r="197" hidden="1">
      <c r="F197" s="19"/>
      <c r="G197" s="19"/>
      <c r="H197" s="19"/>
      <c r="I197" s="19"/>
      <c r="K197" s="19"/>
      <c r="L197" s="19"/>
      <c r="M197" s="19"/>
      <c r="N197" s="18"/>
      <c r="O197" s="18"/>
      <c r="P197" s="19"/>
      <c r="Q197" s="17"/>
      <c r="R197" s="17"/>
      <c r="S197" s="17"/>
    </row>
    <row r="198" hidden="1">
      <c r="F198" s="19"/>
      <c r="G198" s="19"/>
      <c r="H198" s="19"/>
      <c r="I198" s="19"/>
      <c r="K198" s="19"/>
      <c r="L198" s="19"/>
      <c r="M198" s="19"/>
      <c r="N198" s="18"/>
      <c r="O198" s="18"/>
      <c r="P198" s="19"/>
      <c r="Q198" s="17"/>
      <c r="R198" s="17"/>
      <c r="S198" s="17"/>
    </row>
    <row r="199" hidden="1">
      <c r="F199" s="19"/>
      <c r="G199" s="19"/>
      <c r="H199" s="19"/>
      <c r="I199" s="19"/>
      <c r="K199" s="19"/>
      <c r="L199" s="19"/>
      <c r="M199" s="19"/>
      <c r="N199" s="18"/>
      <c r="O199" s="18"/>
      <c r="P199" s="19"/>
      <c r="Q199" s="17"/>
      <c r="R199" s="17"/>
      <c r="S199" s="17"/>
    </row>
    <row r="200" hidden="1">
      <c r="F200" s="19"/>
      <c r="G200" s="19"/>
      <c r="H200" s="19"/>
      <c r="I200" s="19"/>
      <c r="K200" s="19"/>
      <c r="L200" s="19"/>
      <c r="M200" s="19"/>
      <c r="N200" s="18"/>
      <c r="O200" s="18"/>
      <c r="P200" s="19"/>
      <c r="Q200" s="17"/>
      <c r="R200" s="17"/>
      <c r="S200" s="17"/>
    </row>
    <row r="201" hidden="1">
      <c r="F201" s="19"/>
      <c r="G201" s="19"/>
      <c r="H201" s="19"/>
      <c r="I201" s="19"/>
      <c r="K201" s="19"/>
      <c r="L201" s="19"/>
      <c r="M201" s="19"/>
      <c r="N201" s="18"/>
      <c r="O201" s="18"/>
      <c r="P201" s="19"/>
      <c r="Q201" s="17"/>
      <c r="R201" s="17"/>
      <c r="S201" s="17"/>
    </row>
    <row r="202" hidden="1">
      <c r="F202" s="19"/>
      <c r="G202" s="19"/>
      <c r="H202" s="19"/>
      <c r="I202" s="19"/>
      <c r="K202" s="19"/>
      <c r="L202" s="19"/>
      <c r="M202" s="19"/>
      <c r="N202" s="18"/>
      <c r="O202" s="18"/>
      <c r="P202" s="19"/>
      <c r="Q202" s="17"/>
      <c r="R202" s="17"/>
      <c r="S202" s="17"/>
    </row>
    <row r="203" hidden="1">
      <c r="F203" s="19"/>
      <c r="G203" s="19"/>
      <c r="H203" s="19"/>
      <c r="I203" s="19"/>
      <c r="K203" s="19"/>
      <c r="L203" s="19"/>
      <c r="M203" s="19"/>
      <c r="N203" s="18"/>
      <c r="O203" s="18"/>
      <c r="P203" s="19"/>
      <c r="Q203" s="17"/>
      <c r="R203" s="17"/>
      <c r="S203" s="17"/>
    </row>
    <row r="204" hidden="1">
      <c r="F204" s="19"/>
      <c r="G204" s="19"/>
      <c r="H204" s="19"/>
      <c r="I204" s="19"/>
      <c r="K204" s="19"/>
      <c r="L204" s="19"/>
      <c r="M204" s="19"/>
      <c r="N204" s="18"/>
      <c r="O204" s="18"/>
      <c r="P204" s="19"/>
      <c r="Q204" s="17"/>
      <c r="R204" s="17"/>
      <c r="S204" s="17"/>
    </row>
    <row r="205" hidden="1">
      <c r="F205" s="19"/>
      <c r="G205" s="19"/>
      <c r="H205" s="19"/>
      <c r="I205" s="19"/>
      <c r="K205" s="19"/>
      <c r="L205" s="19"/>
      <c r="M205" s="19"/>
      <c r="N205" s="18"/>
      <c r="O205" s="18"/>
      <c r="P205" s="19"/>
      <c r="Q205" s="17"/>
      <c r="R205" s="17"/>
      <c r="S205" s="17"/>
    </row>
    <row r="206" hidden="1">
      <c r="F206" s="19"/>
      <c r="G206" s="19"/>
      <c r="H206" s="19"/>
      <c r="I206" s="19"/>
      <c r="K206" s="19"/>
      <c r="L206" s="19"/>
      <c r="M206" s="19"/>
      <c r="N206" s="18"/>
      <c r="O206" s="18"/>
      <c r="P206" s="19"/>
      <c r="Q206" s="17"/>
      <c r="R206" s="17"/>
      <c r="S206" s="17"/>
    </row>
    <row r="207" hidden="1">
      <c r="F207" s="19"/>
      <c r="G207" s="19"/>
      <c r="H207" s="19"/>
      <c r="I207" s="19"/>
      <c r="K207" s="19"/>
      <c r="L207" s="19"/>
      <c r="M207" s="19"/>
      <c r="N207" s="18"/>
      <c r="O207" s="18"/>
      <c r="P207" s="19"/>
      <c r="Q207" s="17"/>
      <c r="R207" s="17"/>
      <c r="S207" s="17"/>
    </row>
    <row r="208" hidden="1">
      <c r="F208" s="19"/>
      <c r="G208" s="19"/>
      <c r="H208" s="19"/>
      <c r="I208" s="19"/>
      <c r="K208" s="19"/>
      <c r="L208" s="19"/>
      <c r="M208" s="19"/>
      <c r="N208" s="18"/>
      <c r="O208" s="18"/>
      <c r="P208" s="19"/>
      <c r="Q208" s="17"/>
      <c r="R208" s="17"/>
      <c r="S208" s="17"/>
    </row>
    <row r="209" hidden="1">
      <c r="F209" s="19"/>
      <c r="G209" s="19"/>
      <c r="H209" s="19"/>
      <c r="I209" s="19"/>
      <c r="K209" s="19"/>
      <c r="L209" s="19"/>
      <c r="M209" s="19"/>
      <c r="N209" s="18"/>
      <c r="O209" s="18"/>
      <c r="P209" s="19"/>
      <c r="Q209" s="17"/>
      <c r="R209" s="17"/>
      <c r="S209" s="17"/>
    </row>
    <row r="210" hidden="1">
      <c r="F210" s="19"/>
      <c r="G210" s="19"/>
      <c r="H210" s="19"/>
      <c r="I210" s="19"/>
      <c r="K210" s="19"/>
      <c r="L210" s="19"/>
      <c r="M210" s="19"/>
      <c r="N210" s="18"/>
      <c r="O210" s="18"/>
      <c r="P210" s="19"/>
      <c r="Q210" s="17"/>
      <c r="R210" s="17"/>
      <c r="S210" s="17"/>
    </row>
    <row r="211" hidden="1">
      <c r="F211" s="19"/>
      <c r="G211" s="19"/>
      <c r="H211" s="19"/>
      <c r="I211" s="19"/>
      <c r="K211" s="19"/>
      <c r="L211" s="19"/>
      <c r="M211" s="19"/>
      <c r="N211" s="18"/>
      <c r="O211" s="18"/>
      <c r="P211" s="19"/>
      <c r="Q211" s="17"/>
      <c r="R211" s="17"/>
      <c r="S211" s="17"/>
    </row>
    <row r="212" hidden="1">
      <c r="F212" s="19"/>
      <c r="G212" s="19"/>
      <c r="H212" s="19"/>
      <c r="I212" s="19"/>
      <c r="K212" s="19"/>
      <c r="L212" s="19"/>
      <c r="M212" s="19"/>
      <c r="N212" s="18"/>
      <c r="O212" s="18"/>
      <c r="P212" s="19"/>
      <c r="Q212" s="17"/>
      <c r="R212" s="17"/>
      <c r="S212" s="17"/>
    </row>
    <row r="213" hidden="1">
      <c r="F213" s="19"/>
      <c r="G213" s="19"/>
      <c r="H213" s="19"/>
      <c r="I213" s="19"/>
      <c r="K213" s="19"/>
      <c r="L213" s="19"/>
      <c r="M213" s="19"/>
      <c r="N213" s="18"/>
      <c r="O213" s="18"/>
      <c r="P213" s="19"/>
      <c r="Q213" s="17"/>
      <c r="R213" s="17"/>
      <c r="S213" s="17"/>
    </row>
    <row r="214" hidden="1">
      <c r="F214" s="19"/>
      <c r="G214" s="19"/>
      <c r="H214" s="19"/>
      <c r="I214" s="19"/>
      <c r="K214" s="19"/>
      <c r="L214" s="19"/>
      <c r="M214" s="19"/>
      <c r="N214" s="18"/>
      <c r="O214" s="18"/>
      <c r="P214" s="19"/>
      <c r="Q214" s="17"/>
      <c r="R214" s="17"/>
      <c r="S214" s="17"/>
    </row>
    <row r="215" hidden="1">
      <c r="F215" s="19"/>
      <c r="G215" s="19"/>
      <c r="H215" s="19"/>
      <c r="I215" s="19"/>
      <c r="K215" s="19"/>
      <c r="L215" s="19"/>
      <c r="M215" s="19"/>
      <c r="N215" s="18"/>
      <c r="O215" s="18"/>
      <c r="P215" s="19"/>
      <c r="Q215" s="17"/>
      <c r="R215" s="17"/>
      <c r="S215" s="17"/>
    </row>
    <row r="216" hidden="1">
      <c r="F216" s="19"/>
      <c r="G216" s="19"/>
      <c r="H216" s="19"/>
      <c r="I216" s="19"/>
      <c r="K216" s="19"/>
      <c r="L216" s="19"/>
      <c r="M216" s="19"/>
      <c r="N216" s="18"/>
      <c r="O216" s="18"/>
      <c r="P216" s="19"/>
      <c r="Q216" s="17"/>
      <c r="R216" s="17"/>
      <c r="S216" s="17"/>
    </row>
    <row r="217" hidden="1">
      <c r="F217" s="19"/>
      <c r="G217" s="19"/>
      <c r="H217" s="19"/>
      <c r="I217" s="19"/>
      <c r="K217" s="19"/>
      <c r="L217" s="19"/>
      <c r="M217" s="19"/>
      <c r="N217" s="18"/>
      <c r="O217" s="18"/>
      <c r="P217" s="19"/>
      <c r="Q217" s="17"/>
      <c r="R217" s="17"/>
      <c r="S217" s="17"/>
    </row>
    <row r="218" hidden="1">
      <c r="F218" s="19"/>
      <c r="G218" s="19"/>
      <c r="H218" s="19"/>
      <c r="I218" s="19"/>
      <c r="K218" s="19"/>
      <c r="L218" s="19"/>
      <c r="M218" s="19"/>
      <c r="N218" s="18"/>
      <c r="O218" s="18"/>
      <c r="P218" s="19"/>
      <c r="Q218" s="17"/>
      <c r="R218" s="17"/>
      <c r="S218" s="17"/>
    </row>
    <row r="219" hidden="1">
      <c r="F219" s="19"/>
      <c r="G219" s="19"/>
      <c r="H219" s="19"/>
      <c r="I219" s="19"/>
      <c r="K219" s="19"/>
      <c r="L219" s="19"/>
      <c r="M219" s="19"/>
      <c r="N219" s="18"/>
      <c r="O219" s="18"/>
      <c r="P219" s="19"/>
      <c r="Q219" s="17"/>
      <c r="R219" s="17"/>
      <c r="S219" s="17"/>
    </row>
    <row r="220" hidden="1">
      <c r="F220" s="19"/>
      <c r="G220" s="19"/>
      <c r="H220" s="19"/>
      <c r="I220" s="19"/>
      <c r="K220" s="19"/>
      <c r="L220" s="19"/>
      <c r="M220" s="19"/>
      <c r="N220" s="18"/>
      <c r="O220" s="18"/>
      <c r="P220" s="19"/>
      <c r="Q220" s="17"/>
      <c r="R220" s="17"/>
      <c r="S220" s="17"/>
    </row>
    <row r="221" hidden="1">
      <c r="F221" s="19"/>
      <c r="G221" s="19"/>
      <c r="H221" s="19"/>
      <c r="I221" s="19"/>
      <c r="K221" s="19"/>
      <c r="L221" s="19"/>
      <c r="M221" s="19"/>
      <c r="N221" s="18"/>
      <c r="O221" s="18"/>
      <c r="P221" s="19"/>
      <c r="Q221" s="17"/>
      <c r="R221" s="17"/>
      <c r="S221" s="17"/>
    </row>
  </sheetData>
  <autoFilter ref="$F$1:$F$221">
    <filterColumn colId="0">
      <customFilters>
        <customFilter operator="greaterThanOrEqual" val="40"/>
      </customFilters>
    </filterColumn>
  </autoFilter>
  <conditionalFormatting sqref="F1:F221">
    <cfRule type="cellIs" dxfId="0" priority="1" operator="lessThan">
      <formula>19</formula>
    </cfRule>
  </conditionalFormatting>
  <conditionalFormatting sqref="G1:I221 K1:M221 P1:P221">
    <cfRule type="containsText" dxfId="0" priority="2" operator="containsText" text="-">
      <formula>NOT(ISERROR(SEARCH(("-"),(G1))))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hidden="1" min="2" max="3" width="18.88"/>
    <col customWidth="1" min="4" max="5" width="18.88"/>
    <col customWidth="1" min="6" max="16" width="10.13"/>
    <col customWidth="1" min="17" max="18" width="18.88"/>
    <col customWidth="1" min="19" max="19" width="112.75"/>
    <col customWidth="1" hidden="1" min="20" max="20" width="18.88"/>
    <col customWidth="1" min="21" max="2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4" t="s">
        <v>11</v>
      </c>
      <c r="M1" s="3" t="s">
        <v>12</v>
      </c>
      <c r="N1" s="6" t="s">
        <v>13</v>
      </c>
      <c r="O1" s="6" t="s">
        <v>14</v>
      </c>
      <c r="P1" s="3" t="s">
        <v>15</v>
      </c>
      <c r="Q1" s="7" t="s">
        <v>16</v>
      </c>
      <c r="R1" s="7" t="s">
        <v>17</v>
      </c>
      <c r="S1" s="7" t="s">
        <v>18</v>
      </c>
      <c r="T1" s="1" t="s">
        <v>19</v>
      </c>
      <c r="U1" s="8"/>
      <c r="V1" s="8"/>
      <c r="W1" s="8"/>
      <c r="X1" s="8"/>
      <c r="Y1" s="8"/>
    </row>
    <row r="2">
      <c r="A2" s="9" t="s">
        <v>21</v>
      </c>
      <c r="B2" s="10">
        <v>45482.38460488426</v>
      </c>
      <c r="C2" s="11">
        <v>0.0</v>
      </c>
      <c r="D2" s="9" t="s">
        <v>22</v>
      </c>
      <c r="E2" s="9" t="s">
        <v>23</v>
      </c>
      <c r="F2" s="12">
        <v>37.0</v>
      </c>
      <c r="G2" s="12">
        <v>106.0</v>
      </c>
      <c r="H2" s="12" t="b">
        <f t="shared" ref="H2:H140" si="1">IF(G2&gt;200,1)</f>
        <v>0</v>
      </c>
      <c r="I2" s="12" t="s">
        <v>24</v>
      </c>
      <c r="J2" s="9">
        <v>0.0</v>
      </c>
      <c r="K2" s="12">
        <v>146.0</v>
      </c>
      <c r="L2" s="12">
        <f t="shared" ref="L2:L140" si="2">K2/100</f>
        <v>1.46</v>
      </c>
      <c r="M2" s="12">
        <v>60.7</v>
      </c>
      <c r="N2" s="13">
        <f t="shared" ref="N2:N140" si="3">M2/(L2*L2)</f>
        <v>28.47626196</v>
      </c>
      <c r="O2" s="13" t="str">
        <f t="shared" ref="O2:O140" si="4">if(N2&lt;18.5, "Underweight", IF(N2&lt;23, "Normal", IF(N2&lt;25, "Overweight", IF(N2&gt;25, "Obese"))))</f>
        <v>Obese</v>
      </c>
      <c r="P2" s="12">
        <v>86.0</v>
      </c>
      <c r="Q2" s="17"/>
      <c r="R2" s="14" t="s">
        <v>20</v>
      </c>
      <c r="S2" s="14" t="s">
        <v>26</v>
      </c>
      <c r="T2" s="16"/>
    </row>
    <row r="3">
      <c r="A3" s="9" t="s">
        <v>21</v>
      </c>
      <c r="B3" s="10">
        <v>45482.390922245366</v>
      </c>
      <c r="C3" s="11">
        <v>0.0</v>
      </c>
      <c r="D3" s="9" t="s">
        <v>27</v>
      </c>
      <c r="E3" s="9" t="s">
        <v>23</v>
      </c>
      <c r="F3" s="12">
        <v>74.0</v>
      </c>
      <c r="G3" s="12">
        <v>311.0</v>
      </c>
      <c r="H3" s="12">
        <f t="shared" si="1"/>
        <v>1</v>
      </c>
      <c r="I3" s="12" t="s">
        <v>28</v>
      </c>
      <c r="J3" s="9">
        <v>1.0</v>
      </c>
      <c r="K3" s="12">
        <v>147.0</v>
      </c>
      <c r="L3" s="12">
        <f t="shared" si="2"/>
        <v>1.47</v>
      </c>
      <c r="M3" s="12">
        <v>68.0</v>
      </c>
      <c r="N3" s="13">
        <f t="shared" si="3"/>
        <v>31.46836966</v>
      </c>
      <c r="O3" s="13" t="str">
        <f t="shared" si="4"/>
        <v>Obese</v>
      </c>
      <c r="P3" s="12">
        <v>101.0</v>
      </c>
      <c r="Q3" s="14" t="s">
        <v>29</v>
      </c>
      <c r="R3" s="17"/>
      <c r="S3" s="14" t="s">
        <v>30</v>
      </c>
      <c r="T3" s="16"/>
    </row>
    <row r="4">
      <c r="A4" s="9" t="s">
        <v>21</v>
      </c>
      <c r="B4" s="10">
        <v>45482.39388043981</v>
      </c>
      <c r="C4" s="11">
        <v>0.0</v>
      </c>
      <c r="D4" s="9" t="s">
        <v>31</v>
      </c>
      <c r="E4" s="9" t="s">
        <v>23</v>
      </c>
      <c r="F4" s="12">
        <v>59.0</v>
      </c>
      <c r="G4" s="12">
        <v>85.0</v>
      </c>
      <c r="H4" s="12" t="b">
        <f t="shared" si="1"/>
        <v>0</v>
      </c>
      <c r="I4" s="12" t="s">
        <v>32</v>
      </c>
      <c r="J4" s="9">
        <v>1.0</v>
      </c>
      <c r="K4" s="12">
        <v>149.0</v>
      </c>
      <c r="L4" s="12">
        <f t="shared" si="2"/>
        <v>1.49</v>
      </c>
      <c r="M4" s="12">
        <v>60.8</v>
      </c>
      <c r="N4" s="13">
        <f t="shared" si="3"/>
        <v>27.38615378</v>
      </c>
      <c r="O4" s="13" t="str">
        <f t="shared" si="4"/>
        <v>Obese</v>
      </c>
      <c r="P4" s="12">
        <v>102.0</v>
      </c>
      <c r="Q4" s="14" t="s">
        <v>33</v>
      </c>
      <c r="R4" s="14" t="s">
        <v>20</v>
      </c>
      <c r="S4" s="14"/>
      <c r="T4" s="16"/>
    </row>
    <row r="5">
      <c r="A5" s="9" t="s">
        <v>21</v>
      </c>
      <c r="B5" s="10">
        <v>45482.39672428241</v>
      </c>
      <c r="C5" s="11">
        <v>0.0</v>
      </c>
      <c r="D5" s="9" t="s">
        <v>330</v>
      </c>
      <c r="E5" s="9" t="s">
        <v>23</v>
      </c>
      <c r="F5" s="12">
        <v>23.0</v>
      </c>
      <c r="G5" s="12">
        <v>107.0</v>
      </c>
      <c r="H5" s="12" t="b">
        <f t="shared" si="1"/>
        <v>0</v>
      </c>
      <c r="I5" s="12" t="s">
        <v>35</v>
      </c>
      <c r="J5" s="9">
        <v>0.0</v>
      </c>
      <c r="K5" s="12">
        <v>158.0</v>
      </c>
      <c r="L5" s="12">
        <f t="shared" si="2"/>
        <v>1.58</v>
      </c>
      <c r="M5" s="12">
        <v>62.5</v>
      </c>
      <c r="N5" s="13">
        <f t="shared" si="3"/>
        <v>25.03605191</v>
      </c>
      <c r="O5" s="13" t="str">
        <f t="shared" si="4"/>
        <v>Obese</v>
      </c>
      <c r="P5" s="12">
        <v>105.0</v>
      </c>
      <c r="Q5" s="14" t="s">
        <v>36</v>
      </c>
      <c r="R5" s="17"/>
      <c r="S5" s="14" t="s">
        <v>37</v>
      </c>
      <c r="T5" s="16"/>
    </row>
    <row r="6">
      <c r="A6" s="9" t="s">
        <v>21</v>
      </c>
      <c r="B6" s="10">
        <v>45482.40021627315</v>
      </c>
      <c r="C6" s="11">
        <v>0.0</v>
      </c>
      <c r="D6" s="9" t="s">
        <v>38</v>
      </c>
      <c r="E6" s="9" t="s">
        <v>23</v>
      </c>
      <c r="F6" s="12">
        <v>45.0</v>
      </c>
      <c r="G6" s="12">
        <v>100.0</v>
      </c>
      <c r="H6" s="12" t="b">
        <f t="shared" si="1"/>
        <v>0</v>
      </c>
      <c r="I6" s="12" t="s">
        <v>39</v>
      </c>
      <c r="J6" s="9">
        <v>1.0</v>
      </c>
      <c r="K6" s="12">
        <v>154.6</v>
      </c>
      <c r="L6" s="12">
        <f t="shared" si="2"/>
        <v>1.546</v>
      </c>
      <c r="M6" s="12">
        <v>76.3</v>
      </c>
      <c r="N6" s="13">
        <f t="shared" si="3"/>
        <v>31.92313678</v>
      </c>
      <c r="O6" s="13" t="str">
        <f t="shared" si="4"/>
        <v>Obese</v>
      </c>
      <c r="P6" s="12">
        <v>107.0</v>
      </c>
      <c r="Q6" s="17"/>
      <c r="R6" s="17"/>
      <c r="S6" s="14" t="s">
        <v>40</v>
      </c>
      <c r="T6" s="16"/>
    </row>
    <row r="7">
      <c r="A7" s="9" t="s">
        <v>21</v>
      </c>
      <c r="B7" s="10">
        <v>45482.40172900463</v>
      </c>
      <c r="C7" s="11">
        <v>0.0</v>
      </c>
      <c r="D7" s="9" t="s">
        <v>41</v>
      </c>
      <c r="E7" s="9" t="s">
        <v>23</v>
      </c>
      <c r="F7" s="12">
        <v>55.0</v>
      </c>
      <c r="G7" s="12">
        <v>235.0</v>
      </c>
      <c r="H7" s="12">
        <f t="shared" si="1"/>
        <v>1</v>
      </c>
      <c r="I7" s="12" t="s">
        <v>42</v>
      </c>
      <c r="J7" s="9">
        <v>0.0</v>
      </c>
      <c r="K7" s="12">
        <v>143.0</v>
      </c>
      <c r="L7" s="12">
        <f t="shared" si="2"/>
        <v>1.43</v>
      </c>
      <c r="M7" s="12">
        <v>53.89</v>
      </c>
      <c r="N7" s="13">
        <f t="shared" si="3"/>
        <v>26.35336691</v>
      </c>
      <c r="O7" s="13" t="str">
        <f t="shared" si="4"/>
        <v>Obese</v>
      </c>
      <c r="P7" s="12">
        <v>89.0</v>
      </c>
      <c r="Q7" s="14" t="s">
        <v>43</v>
      </c>
      <c r="R7" s="17"/>
      <c r="S7" s="14" t="s">
        <v>44</v>
      </c>
      <c r="T7" s="16"/>
    </row>
    <row r="8">
      <c r="A8" s="9" t="s">
        <v>21</v>
      </c>
      <c r="B8" s="10">
        <v>45482.40393619213</v>
      </c>
      <c r="C8" s="11">
        <v>0.0</v>
      </c>
      <c r="D8" s="9" t="s">
        <v>45</v>
      </c>
      <c r="E8" s="9" t="s">
        <v>23</v>
      </c>
      <c r="F8" s="12">
        <v>39.0</v>
      </c>
      <c r="G8" s="12">
        <v>122.0</v>
      </c>
      <c r="H8" s="12" t="b">
        <f t="shared" si="1"/>
        <v>0</v>
      </c>
      <c r="I8" s="12" t="s">
        <v>46</v>
      </c>
      <c r="J8" s="9">
        <v>0.0</v>
      </c>
      <c r="K8" s="12">
        <v>155.0</v>
      </c>
      <c r="L8" s="12">
        <f t="shared" si="2"/>
        <v>1.55</v>
      </c>
      <c r="M8" s="12">
        <v>76.5</v>
      </c>
      <c r="N8" s="13">
        <f t="shared" si="3"/>
        <v>31.84183143</v>
      </c>
      <c r="O8" s="13" t="str">
        <f t="shared" si="4"/>
        <v>Obese</v>
      </c>
      <c r="P8" s="12">
        <v>100.0</v>
      </c>
      <c r="Q8" s="17"/>
      <c r="R8" s="17"/>
      <c r="S8" s="14" t="s">
        <v>40</v>
      </c>
      <c r="T8" s="16"/>
    </row>
    <row r="9">
      <c r="A9" s="9" t="s">
        <v>21</v>
      </c>
      <c r="B9" s="10">
        <v>45482.40663550926</v>
      </c>
      <c r="C9" s="11">
        <v>0.0</v>
      </c>
      <c r="D9" s="9" t="s">
        <v>47</v>
      </c>
      <c r="E9" s="9" t="s">
        <v>23</v>
      </c>
      <c r="F9" s="12">
        <v>54.0</v>
      </c>
      <c r="G9" s="12">
        <v>189.0</v>
      </c>
      <c r="H9" s="12" t="b">
        <f t="shared" si="1"/>
        <v>0</v>
      </c>
      <c r="I9" s="12" t="s">
        <v>48</v>
      </c>
      <c r="J9" s="9">
        <v>1.0</v>
      </c>
      <c r="K9" s="12">
        <v>153.0</v>
      </c>
      <c r="L9" s="12">
        <f t="shared" si="2"/>
        <v>1.53</v>
      </c>
      <c r="M9" s="12">
        <v>72.7</v>
      </c>
      <c r="N9" s="13">
        <f t="shared" si="3"/>
        <v>31.05643129</v>
      </c>
      <c r="O9" s="13" t="str">
        <f t="shared" si="4"/>
        <v>Obese</v>
      </c>
      <c r="P9" s="12">
        <v>98.0</v>
      </c>
      <c r="Q9" s="14" t="s">
        <v>20</v>
      </c>
      <c r="R9" s="14" t="s">
        <v>20</v>
      </c>
      <c r="S9" s="14"/>
      <c r="T9" s="16"/>
    </row>
    <row r="10">
      <c r="A10" s="9" t="s">
        <v>21</v>
      </c>
      <c r="B10" s="10">
        <v>45482.40694090277</v>
      </c>
      <c r="C10" s="11">
        <v>0.0</v>
      </c>
      <c r="D10" s="9" t="s">
        <v>49</v>
      </c>
      <c r="E10" s="9" t="s">
        <v>23</v>
      </c>
      <c r="F10" s="12">
        <v>25.0</v>
      </c>
      <c r="G10" s="12">
        <v>132.0</v>
      </c>
      <c r="H10" s="12" t="b">
        <f t="shared" si="1"/>
        <v>0</v>
      </c>
      <c r="I10" s="12" t="s">
        <v>50</v>
      </c>
      <c r="J10" s="9">
        <v>0.0</v>
      </c>
      <c r="K10" s="12">
        <v>148.0</v>
      </c>
      <c r="L10" s="12">
        <f t="shared" si="2"/>
        <v>1.48</v>
      </c>
      <c r="M10" s="12">
        <v>40.0</v>
      </c>
      <c r="N10" s="13">
        <f t="shared" si="3"/>
        <v>18.26150475</v>
      </c>
      <c r="O10" s="13" t="str">
        <f t="shared" si="4"/>
        <v>Underweight</v>
      </c>
      <c r="P10" s="12">
        <v>61.0</v>
      </c>
      <c r="Q10" s="14" t="s">
        <v>51</v>
      </c>
      <c r="R10" s="17"/>
      <c r="S10" s="14" t="s">
        <v>52</v>
      </c>
      <c r="T10" s="16"/>
    </row>
    <row r="11">
      <c r="A11" s="9" t="s">
        <v>21</v>
      </c>
      <c r="B11" s="10">
        <v>45482.410426585644</v>
      </c>
      <c r="C11" s="11">
        <v>0.0</v>
      </c>
      <c r="D11" s="9" t="s">
        <v>53</v>
      </c>
      <c r="E11" s="9" t="s">
        <v>23</v>
      </c>
      <c r="F11" s="12">
        <v>34.0</v>
      </c>
      <c r="G11" s="12">
        <v>108.0</v>
      </c>
      <c r="H11" s="12" t="b">
        <f t="shared" si="1"/>
        <v>0</v>
      </c>
      <c r="I11" s="12" t="s">
        <v>54</v>
      </c>
      <c r="J11" s="9">
        <v>1.0</v>
      </c>
      <c r="K11" s="12">
        <v>152.0</v>
      </c>
      <c r="L11" s="12">
        <f t="shared" si="2"/>
        <v>1.52</v>
      </c>
      <c r="M11" s="12">
        <v>68.0</v>
      </c>
      <c r="N11" s="13">
        <f t="shared" si="3"/>
        <v>29.43213296</v>
      </c>
      <c r="O11" s="13" t="str">
        <f t="shared" si="4"/>
        <v>Obese</v>
      </c>
      <c r="P11" s="12">
        <v>94.0</v>
      </c>
      <c r="Q11" s="17"/>
      <c r="R11" s="17"/>
      <c r="S11" s="14" t="s">
        <v>26</v>
      </c>
      <c r="T11" s="16"/>
    </row>
    <row r="12">
      <c r="A12" s="9" t="s">
        <v>21</v>
      </c>
      <c r="B12" s="10">
        <v>45482.41140671296</v>
      </c>
      <c r="C12" s="11">
        <v>0.0</v>
      </c>
      <c r="D12" s="9" t="s">
        <v>55</v>
      </c>
      <c r="E12" s="9" t="s">
        <v>23</v>
      </c>
      <c r="F12" s="12">
        <v>36.0</v>
      </c>
      <c r="G12" s="12">
        <v>122.0</v>
      </c>
      <c r="H12" s="12" t="b">
        <f t="shared" si="1"/>
        <v>0</v>
      </c>
      <c r="I12" s="12" t="s">
        <v>56</v>
      </c>
      <c r="J12" s="9">
        <v>0.0</v>
      </c>
      <c r="K12" s="12">
        <v>155.0</v>
      </c>
      <c r="L12" s="12">
        <f t="shared" si="2"/>
        <v>1.55</v>
      </c>
      <c r="M12" s="12">
        <v>58.9</v>
      </c>
      <c r="N12" s="13">
        <f t="shared" si="3"/>
        <v>24.51612903</v>
      </c>
      <c r="O12" s="13" t="str">
        <f t="shared" si="4"/>
        <v>Overweight</v>
      </c>
      <c r="P12" s="12">
        <v>90.0</v>
      </c>
      <c r="Q12" s="17"/>
      <c r="R12" s="14" t="s">
        <v>20</v>
      </c>
      <c r="S12" s="14" t="s">
        <v>52</v>
      </c>
      <c r="T12" s="16"/>
    </row>
    <row r="13">
      <c r="A13" s="9" t="s">
        <v>21</v>
      </c>
      <c r="B13" s="10">
        <v>45482.41292681713</v>
      </c>
      <c r="C13" s="11">
        <v>0.0</v>
      </c>
      <c r="D13" s="9" t="s">
        <v>57</v>
      </c>
      <c r="E13" s="9" t="s">
        <v>23</v>
      </c>
      <c r="F13" s="12">
        <v>59.0</v>
      </c>
      <c r="G13" s="12">
        <v>115.0</v>
      </c>
      <c r="H13" s="12" t="b">
        <f t="shared" si="1"/>
        <v>0</v>
      </c>
      <c r="I13" s="12" t="s">
        <v>58</v>
      </c>
      <c r="J13" s="9">
        <v>0.0</v>
      </c>
      <c r="K13" s="12">
        <v>148.0</v>
      </c>
      <c r="L13" s="12">
        <f t="shared" si="2"/>
        <v>1.48</v>
      </c>
      <c r="M13" s="12">
        <v>62.7</v>
      </c>
      <c r="N13" s="13">
        <f t="shared" si="3"/>
        <v>28.62490869</v>
      </c>
      <c r="O13" s="13" t="str">
        <f t="shared" si="4"/>
        <v>Obese</v>
      </c>
      <c r="P13" s="12">
        <v>99.0</v>
      </c>
      <c r="Q13" s="17"/>
      <c r="R13" s="14" t="s">
        <v>43</v>
      </c>
      <c r="S13" s="14" t="s">
        <v>59</v>
      </c>
      <c r="T13" s="16"/>
    </row>
    <row r="14">
      <c r="A14" s="9" t="s">
        <v>21</v>
      </c>
      <c r="B14" s="10">
        <v>45482.414224837965</v>
      </c>
      <c r="C14" s="11">
        <v>0.0</v>
      </c>
      <c r="D14" s="9" t="s">
        <v>60</v>
      </c>
      <c r="E14" s="9" t="s">
        <v>23</v>
      </c>
      <c r="F14" s="12">
        <v>15.0</v>
      </c>
      <c r="G14" s="12">
        <v>136.0</v>
      </c>
      <c r="H14" s="12" t="b">
        <f t="shared" si="1"/>
        <v>0</v>
      </c>
      <c r="I14" s="12" t="s">
        <v>61</v>
      </c>
      <c r="J14" s="9">
        <v>0.0</v>
      </c>
      <c r="K14" s="12">
        <v>158.0</v>
      </c>
      <c r="L14" s="12">
        <f t="shared" si="2"/>
        <v>1.58</v>
      </c>
      <c r="M14" s="12">
        <v>54.9</v>
      </c>
      <c r="N14" s="13">
        <f t="shared" si="3"/>
        <v>21.991668</v>
      </c>
      <c r="O14" s="13" t="str">
        <f t="shared" si="4"/>
        <v>Normal</v>
      </c>
      <c r="P14" s="12">
        <v>73.0</v>
      </c>
      <c r="Q14" s="17"/>
      <c r="R14" s="14" t="s">
        <v>20</v>
      </c>
      <c r="S14" s="14" t="s">
        <v>62</v>
      </c>
      <c r="T14" s="16"/>
    </row>
    <row r="15">
      <c r="A15" s="9" t="s">
        <v>21</v>
      </c>
      <c r="B15" s="10">
        <v>45482.41674069445</v>
      </c>
      <c r="C15" s="11">
        <v>0.0</v>
      </c>
      <c r="D15" s="9" t="s">
        <v>63</v>
      </c>
      <c r="E15" s="9" t="s">
        <v>23</v>
      </c>
      <c r="F15" s="12">
        <v>59.0</v>
      </c>
      <c r="G15" s="12"/>
      <c r="H15" s="12" t="b">
        <f t="shared" si="1"/>
        <v>0</v>
      </c>
      <c r="I15" s="12" t="s">
        <v>65</v>
      </c>
      <c r="J15" s="9">
        <v>1.0</v>
      </c>
      <c r="K15" s="12">
        <v>153.0</v>
      </c>
      <c r="L15" s="12">
        <f t="shared" si="2"/>
        <v>1.53</v>
      </c>
      <c r="M15" s="12">
        <v>60.4</v>
      </c>
      <c r="N15" s="13">
        <f t="shared" si="3"/>
        <v>25.80204195</v>
      </c>
      <c r="O15" s="13" t="str">
        <f t="shared" si="4"/>
        <v>Obese</v>
      </c>
      <c r="P15" s="12">
        <v>91.0</v>
      </c>
      <c r="Q15" s="14" t="s">
        <v>20</v>
      </c>
      <c r="R15" s="17"/>
      <c r="S15" s="14" t="s">
        <v>66</v>
      </c>
      <c r="T15" s="16"/>
    </row>
    <row r="16">
      <c r="A16" s="9" t="s">
        <v>21</v>
      </c>
      <c r="B16" s="10">
        <v>45482.41842771991</v>
      </c>
      <c r="C16" s="11">
        <v>0.0</v>
      </c>
      <c r="D16" s="9" t="s">
        <v>67</v>
      </c>
      <c r="E16" s="9" t="s">
        <v>23</v>
      </c>
      <c r="F16" s="12">
        <v>75.0</v>
      </c>
      <c r="G16" s="12">
        <v>126.0</v>
      </c>
      <c r="H16" s="12" t="b">
        <f t="shared" si="1"/>
        <v>0</v>
      </c>
      <c r="I16" s="12" t="s">
        <v>68</v>
      </c>
      <c r="J16" s="9">
        <v>1.0</v>
      </c>
      <c r="K16" s="12">
        <v>128.5</v>
      </c>
      <c r="L16" s="12">
        <f t="shared" si="2"/>
        <v>1.285</v>
      </c>
      <c r="M16" s="12">
        <v>32.3</v>
      </c>
      <c r="N16" s="13">
        <f t="shared" si="3"/>
        <v>19.56123484</v>
      </c>
      <c r="O16" s="13" t="str">
        <f t="shared" si="4"/>
        <v>Normal</v>
      </c>
      <c r="P16" s="12">
        <v>81.0</v>
      </c>
      <c r="Q16" s="14" t="s">
        <v>20</v>
      </c>
      <c r="R16" s="17"/>
      <c r="S16" s="14" t="s">
        <v>69</v>
      </c>
      <c r="T16" s="16"/>
    </row>
    <row r="17">
      <c r="A17" s="9" t="s">
        <v>21</v>
      </c>
      <c r="B17" s="10">
        <v>45482.41896645833</v>
      </c>
      <c r="C17" s="11">
        <v>0.0</v>
      </c>
      <c r="D17" s="9" t="s">
        <v>70</v>
      </c>
      <c r="E17" s="9" t="s">
        <v>23</v>
      </c>
      <c r="F17" s="12">
        <v>60.0</v>
      </c>
      <c r="G17" s="12">
        <v>90.0</v>
      </c>
      <c r="H17" s="12" t="b">
        <f t="shared" si="1"/>
        <v>0</v>
      </c>
      <c r="I17" s="12" t="s">
        <v>71</v>
      </c>
      <c r="J17" s="9">
        <v>0.0</v>
      </c>
      <c r="K17" s="12">
        <v>147.0</v>
      </c>
      <c r="L17" s="12">
        <f t="shared" si="2"/>
        <v>1.47</v>
      </c>
      <c r="M17" s="12">
        <v>48.7</v>
      </c>
      <c r="N17" s="13">
        <f t="shared" si="3"/>
        <v>22.53690592</v>
      </c>
      <c r="O17" s="13" t="str">
        <f t="shared" si="4"/>
        <v>Normal</v>
      </c>
      <c r="P17" s="12">
        <v>86.0</v>
      </c>
      <c r="Q17" s="17"/>
      <c r="R17" s="17"/>
      <c r="S17" s="14" t="s">
        <v>72</v>
      </c>
      <c r="T17" s="16"/>
    </row>
    <row r="18">
      <c r="A18" s="9" t="s">
        <v>21</v>
      </c>
      <c r="B18" s="10">
        <v>45482.41994237268</v>
      </c>
      <c r="C18" s="11">
        <v>0.0</v>
      </c>
      <c r="D18" s="9" t="s">
        <v>73</v>
      </c>
      <c r="E18" s="9" t="s">
        <v>23</v>
      </c>
      <c r="F18" s="12">
        <v>38.0</v>
      </c>
      <c r="G18" s="12">
        <v>118.0</v>
      </c>
      <c r="H18" s="12" t="b">
        <f t="shared" si="1"/>
        <v>0</v>
      </c>
      <c r="I18" s="12" t="s">
        <v>74</v>
      </c>
      <c r="J18" s="9">
        <v>1.0</v>
      </c>
      <c r="K18" s="12">
        <v>154.0</v>
      </c>
      <c r="L18" s="12">
        <f t="shared" si="2"/>
        <v>1.54</v>
      </c>
      <c r="M18" s="12">
        <v>79.0</v>
      </c>
      <c r="N18" s="13">
        <f t="shared" si="3"/>
        <v>33.310845</v>
      </c>
      <c r="O18" s="13" t="str">
        <f t="shared" si="4"/>
        <v>Obese</v>
      </c>
      <c r="P18" s="12">
        <v>93.0</v>
      </c>
      <c r="Q18" s="17"/>
      <c r="R18" s="14" t="s">
        <v>20</v>
      </c>
      <c r="S18" s="14" t="s">
        <v>75</v>
      </c>
      <c r="T18" s="16"/>
    </row>
    <row r="19">
      <c r="A19" s="9" t="s">
        <v>21</v>
      </c>
      <c r="B19" s="10">
        <v>45482.42255924769</v>
      </c>
      <c r="C19" s="11">
        <v>0.0</v>
      </c>
      <c r="D19" s="9" t="s">
        <v>76</v>
      </c>
      <c r="E19" s="9" t="s">
        <v>23</v>
      </c>
      <c r="F19" s="12">
        <v>57.0</v>
      </c>
      <c r="G19" s="12">
        <v>152.0</v>
      </c>
      <c r="H19" s="12" t="b">
        <f t="shared" si="1"/>
        <v>0</v>
      </c>
      <c r="I19" s="12" t="s">
        <v>77</v>
      </c>
      <c r="J19" s="9">
        <v>1.0</v>
      </c>
      <c r="K19" s="12">
        <v>146.0</v>
      </c>
      <c r="L19" s="12">
        <f t="shared" si="2"/>
        <v>1.46</v>
      </c>
      <c r="M19" s="12">
        <v>52.6</v>
      </c>
      <c r="N19" s="13">
        <f t="shared" si="3"/>
        <v>24.67629949</v>
      </c>
      <c r="O19" s="13" t="str">
        <f t="shared" si="4"/>
        <v>Overweight</v>
      </c>
      <c r="P19" s="12">
        <v>90.0</v>
      </c>
      <c r="Q19" s="14" t="s">
        <v>20</v>
      </c>
      <c r="R19" s="14" t="s">
        <v>20</v>
      </c>
      <c r="S19" s="14" t="s">
        <v>78</v>
      </c>
      <c r="T19" s="16"/>
    </row>
    <row r="20">
      <c r="A20" s="9" t="s">
        <v>21</v>
      </c>
      <c r="B20" s="10">
        <v>45482.4259116551</v>
      </c>
      <c r="C20" s="11">
        <v>0.0</v>
      </c>
      <c r="D20" s="9" t="s">
        <v>79</v>
      </c>
      <c r="E20" s="9" t="s">
        <v>80</v>
      </c>
      <c r="F20" s="12">
        <v>86.0</v>
      </c>
      <c r="G20" s="12">
        <v>149.0</v>
      </c>
      <c r="H20" s="12" t="b">
        <f t="shared" si="1"/>
        <v>0</v>
      </c>
      <c r="I20" s="12" t="s">
        <v>81</v>
      </c>
      <c r="J20" s="9">
        <v>0.0</v>
      </c>
      <c r="K20" s="12">
        <v>155.0</v>
      </c>
      <c r="L20" s="12">
        <f t="shared" si="2"/>
        <v>1.55</v>
      </c>
      <c r="M20" s="12">
        <v>42.4</v>
      </c>
      <c r="N20" s="13">
        <f t="shared" si="3"/>
        <v>17.64828304</v>
      </c>
      <c r="O20" s="13" t="str">
        <f t="shared" si="4"/>
        <v>Underweight</v>
      </c>
      <c r="P20" s="12">
        <v>84.0</v>
      </c>
      <c r="Q20" s="14" t="s">
        <v>82</v>
      </c>
      <c r="R20" s="17"/>
      <c r="S20" s="14" t="s">
        <v>83</v>
      </c>
      <c r="T20" s="16"/>
    </row>
    <row r="21">
      <c r="A21" s="9" t="s">
        <v>21</v>
      </c>
      <c r="B21" s="10">
        <v>45482.427149571755</v>
      </c>
      <c r="C21" s="11">
        <v>0.0</v>
      </c>
      <c r="D21" s="9" t="s">
        <v>84</v>
      </c>
      <c r="E21" s="9" t="s">
        <v>23</v>
      </c>
      <c r="F21" s="12">
        <v>63.0</v>
      </c>
      <c r="G21" s="12">
        <v>94.0</v>
      </c>
      <c r="H21" s="12" t="b">
        <f t="shared" si="1"/>
        <v>0</v>
      </c>
      <c r="I21" s="12" t="s">
        <v>85</v>
      </c>
      <c r="J21" s="9">
        <v>1.0</v>
      </c>
      <c r="K21" s="12">
        <v>144.0</v>
      </c>
      <c r="L21" s="12">
        <f t="shared" si="2"/>
        <v>1.44</v>
      </c>
      <c r="M21" s="12">
        <v>46.3</v>
      </c>
      <c r="N21" s="13">
        <f t="shared" si="3"/>
        <v>22.3283179</v>
      </c>
      <c r="O21" s="13" t="str">
        <f t="shared" si="4"/>
        <v>Normal</v>
      </c>
      <c r="P21" s="12">
        <v>82.0</v>
      </c>
      <c r="Q21" s="17"/>
      <c r="R21" s="17"/>
      <c r="S21" s="14" t="s">
        <v>75</v>
      </c>
      <c r="T21" s="16"/>
    </row>
    <row r="22">
      <c r="A22" s="9" t="s">
        <v>21</v>
      </c>
      <c r="B22" s="10">
        <v>45482.43327149306</v>
      </c>
      <c r="C22" s="11">
        <v>0.0</v>
      </c>
      <c r="D22" s="9" t="s">
        <v>86</v>
      </c>
      <c r="E22" s="9" t="s">
        <v>23</v>
      </c>
      <c r="F22" s="12">
        <v>63.0</v>
      </c>
      <c r="G22" s="12">
        <v>129.0</v>
      </c>
      <c r="H22" s="12" t="b">
        <f t="shared" si="1"/>
        <v>0</v>
      </c>
      <c r="I22" s="12" t="s">
        <v>87</v>
      </c>
      <c r="J22" s="9">
        <v>1.0</v>
      </c>
      <c r="K22" s="12">
        <v>150.0</v>
      </c>
      <c r="L22" s="12">
        <f t="shared" si="2"/>
        <v>1.5</v>
      </c>
      <c r="M22" s="12">
        <v>65.7</v>
      </c>
      <c r="N22" s="13">
        <f t="shared" si="3"/>
        <v>29.2</v>
      </c>
      <c r="O22" s="13" t="str">
        <f t="shared" si="4"/>
        <v>Obese</v>
      </c>
      <c r="P22" s="12">
        <v>88.0</v>
      </c>
      <c r="Q22" s="14" t="s">
        <v>20</v>
      </c>
      <c r="R22" s="17"/>
      <c r="S22" s="14" t="s">
        <v>26</v>
      </c>
      <c r="T22" s="16"/>
    </row>
    <row r="23">
      <c r="A23" s="9" t="s">
        <v>21</v>
      </c>
      <c r="B23" s="10">
        <v>45482.43682988426</v>
      </c>
      <c r="C23" s="11">
        <v>0.0</v>
      </c>
      <c r="D23" s="9" t="s">
        <v>88</v>
      </c>
      <c r="E23" s="9" t="s">
        <v>80</v>
      </c>
      <c r="F23" s="12">
        <v>74.0</v>
      </c>
      <c r="G23" s="12">
        <v>109.0</v>
      </c>
      <c r="H23" s="12" t="b">
        <f t="shared" si="1"/>
        <v>0</v>
      </c>
      <c r="I23" s="12" t="s">
        <v>89</v>
      </c>
      <c r="J23" s="9">
        <v>1.0</v>
      </c>
      <c r="K23" s="12">
        <v>158.0</v>
      </c>
      <c r="L23" s="12">
        <f t="shared" si="2"/>
        <v>1.58</v>
      </c>
      <c r="M23" s="12">
        <v>43.6</v>
      </c>
      <c r="N23" s="13">
        <f t="shared" si="3"/>
        <v>17.46514982</v>
      </c>
      <c r="O23" s="13" t="str">
        <f t="shared" si="4"/>
        <v>Underweight</v>
      </c>
      <c r="P23" s="12">
        <v>77.0</v>
      </c>
      <c r="Q23" s="14" t="s">
        <v>20</v>
      </c>
      <c r="R23" s="17"/>
      <c r="S23" s="14" t="s">
        <v>90</v>
      </c>
      <c r="T23" s="16"/>
    </row>
    <row r="24">
      <c r="A24" s="9" t="s">
        <v>21</v>
      </c>
      <c r="B24" s="10">
        <v>45482.439584120366</v>
      </c>
      <c r="C24" s="11">
        <v>0.0</v>
      </c>
      <c r="D24" s="9" t="s">
        <v>91</v>
      </c>
      <c r="E24" s="9" t="s">
        <v>80</v>
      </c>
      <c r="F24" s="12">
        <v>59.0</v>
      </c>
      <c r="G24" s="12">
        <v>117.0</v>
      </c>
      <c r="H24" s="12" t="b">
        <f t="shared" si="1"/>
        <v>0</v>
      </c>
      <c r="I24" s="12" t="s">
        <v>92</v>
      </c>
      <c r="J24" s="9">
        <v>0.0</v>
      </c>
      <c r="K24" s="12">
        <v>157.0</v>
      </c>
      <c r="L24" s="12">
        <f t="shared" si="2"/>
        <v>1.57</v>
      </c>
      <c r="M24" s="12">
        <v>59.4</v>
      </c>
      <c r="N24" s="13">
        <f t="shared" si="3"/>
        <v>24.0983407</v>
      </c>
      <c r="O24" s="13" t="str">
        <f t="shared" si="4"/>
        <v>Overweight</v>
      </c>
      <c r="P24" s="12">
        <v>85.0</v>
      </c>
      <c r="Q24" s="17"/>
      <c r="R24" s="17"/>
      <c r="S24" s="14" t="s">
        <v>93</v>
      </c>
      <c r="T24" s="16"/>
    </row>
    <row r="25">
      <c r="A25" s="9" t="s">
        <v>21</v>
      </c>
      <c r="B25" s="10">
        <v>45482.44133165509</v>
      </c>
      <c r="C25" s="11">
        <v>0.0</v>
      </c>
      <c r="D25" s="9" t="s">
        <v>94</v>
      </c>
      <c r="E25" s="9" t="s">
        <v>23</v>
      </c>
      <c r="F25" s="12">
        <v>74.0</v>
      </c>
      <c r="G25" s="12">
        <v>238.0</v>
      </c>
      <c r="H25" s="12">
        <f t="shared" si="1"/>
        <v>1</v>
      </c>
      <c r="I25" s="12" t="s">
        <v>95</v>
      </c>
      <c r="J25" s="9">
        <v>1.0</v>
      </c>
      <c r="K25" s="12">
        <v>142.0</v>
      </c>
      <c r="L25" s="12">
        <f t="shared" si="2"/>
        <v>1.42</v>
      </c>
      <c r="M25" s="12">
        <v>57.0</v>
      </c>
      <c r="N25" s="13">
        <f t="shared" si="3"/>
        <v>28.26820075</v>
      </c>
      <c r="O25" s="13" t="str">
        <f t="shared" si="4"/>
        <v>Obese</v>
      </c>
      <c r="P25" s="12">
        <v>99.0</v>
      </c>
      <c r="Q25" s="14" t="s">
        <v>43</v>
      </c>
      <c r="R25" s="14" t="s">
        <v>20</v>
      </c>
      <c r="S25" s="14" t="s">
        <v>96</v>
      </c>
      <c r="T25" s="16"/>
    </row>
    <row r="26">
      <c r="A26" s="9" t="s">
        <v>21</v>
      </c>
      <c r="B26" s="10">
        <v>45482.444677569445</v>
      </c>
      <c r="C26" s="11">
        <v>0.0</v>
      </c>
      <c r="D26" s="9" t="s">
        <v>97</v>
      </c>
      <c r="E26" s="9" t="s">
        <v>23</v>
      </c>
      <c r="F26" s="12">
        <v>16.0</v>
      </c>
      <c r="G26" s="12">
        <v>95.0</v>
      </c>
      <c r="H26" s="12" t="b">
        <f t="shared" si="1"/>
        <v>0</v>
      </c>
      <c r="I26" s="12" t="s">
        <v>98</v>
      </c>
      <c r="J26" s="9">
        <v>1.0</v>
      </c>
      <c r="K26" s="12">
        <v>151.0</v>
      </c>
      <c r="L26" s="12">
        <f t="shared" si="2"/>
        <v>1.51</v>
      </c>
      <c r="M26" s="12">
        <v>54.0</v>
      </c>
      <c r="N26" s="13">
        <f t="shared" si="3"/>
        <v>23.68317179</v>
      </c>
      <c r="O26" s="13" t="str">
        <f t="shared" si="4"/>
        <v>Overweight</v>
      </c>
      <c r="P26" s="12">
        <v>74.0</v>
      </c>
      <c r="Q26" s="17"/>
      <c r="R26" s="17"/>
      <c r="S26" s="14" t="s">
        <v>99</v>
      </c>
      <c r="T26" s="16"/>
    </row>
    <row r="27">
      <c r="A27" s="9" t="s">
        <v>21</v>
      </c>
      <c r="B27" s="10">
        <v>45482.4450612963</v>
      </c>
      <c r="C27" s="11">
        <v>0.0</v>
      </c>
      <c r="D27" s="9" t="s">
        <v>100</v>
      </c>
      <c r="E27" s="9" t="s">
        <v>23</v>
      </c>
      <c r="F27" s="12">
        <v>43.0</v>
      </c>
      <c r="G27" s="12">
        <v>104.0</v>
      </c>
      <c r="H27" s="12" t="b">
        <f t="shared" si="1"/>
        <v>0</v>
      </c>
      <c r="I27" s="12" t="s">
        <v>101</v>
      </c>
      <c r="J27" s="9">
        <v>1.0</v>
      </c>
      <c r="K27" s="12">
        <v>151.0</v>
      </c>
      <c r="L27" s="12">
        <f t="shared" si="2"/>
        <v>1.51</v>
      </c>
      <c r="M27" s="12">
        <v>74.6</v>
      </c>
      <c r="N27" s="13">
        <f t="shared" si="3"/>
        <v>32.71786325</v>
      </c>
      <c r="O27" s="13" t="str">
        <f t="shared" si="4"/>
        <v>Obese</v>
      </c>
      <c r="P27" s="12">
        <v>99.0</v>
      </c>
      <c r="Q27" s="14" t="s">
        <v>20</v>
      </c>
      <c r="R27" s="14" t="s">
        <v>29</v>
      </c>
      <c r="S27" s="14" t="s">
        <v>102</v>
      </c>
      <c r="T27" s="16"/>
    </row>
    <row r="28">
      <c r="A28" s="9" t="s">
        <v>21</v>
      </c>
      <c r="B28" s="10">
        <v>45482.4468471875</v>
      </c>
      <c r="C28" s="11">
        <v>0.0</v>
      </c>
      <c r="D28" s="9" t="s">
        <v>103</v>
      </c>
      <c r="E28" s="9" t="s">
        <v>80</v>
      </c>
      <c r="F28" s="12">
        <v>60.0</v>
      </c>
      <c r="G28" s="12">
        <v>109.0</v>
      </c>
      <c r="H28" s="12" t="b">
        <f t="shared" si="1"/>
        <v>0</v>
      </c>
      <c r="I28" s="12" t="s">
        <v>104</v>
      </c>
      <c r="J28" s="9">
        <v>1.0</v>
      </c>
      <c r="K28" s="12">
        <v>149.0</v>
      </c>
      <c r="L28" s="12">
        <f t="shared" si="2"/>
        <v>1.49</v>
      </c>
      <c r="M28" s="12">
        <v>44.7</v>
      </c>
      <c r="N28" s="13">
        <f t="shared" si="3"/>
        <v>20.13422819</v>
      </c>
      <c r="O28" s="13" t="str">
        <f t="shared" si="4"/>
        <v>Normal</v>
      </c>
      <c r="P28" s="12">
        <v>82.0</v>
      </c>
      <c r="Q28" s="14" t="s">
        <v>20</v>
      </c>
      <c r="R28" s="17"/>
      <c r="S28" s="14" t="s">
        <v>105</v>
      </c>
      <c r="T28" s="16"/>
    </row>
    <row r="29">
      <c r="A29" s="9" t="s">
        <v>21</v>
      </c>
      <c r="B29" s="10">
        <v>45482.4498609838</v>
      </c>
      <c r="C29" s="11">
        <v>0.0</v>
      </c>
      <c r="D29" s="9" t="s">
        <v>106</v>
      </c>
      <c r="E29" s="9" t="s">
        <v>23</v>
      </c>
      <c r="F29" s="12">
        <v>26.0</v>
      </c>
      <c r="G29" s="12">
        <v>105.0</v>
      </c>
      <c r="H29" s="12" t="b">
        <f t="shared" si="1"/>
        <v>0</v>
      </c>
      <c r="I29" s="12" t="s">
        <v>107</v>
      </c>
      <c r="J29" s="9">
        <v>1.0</v>
      </c>
      <c r="K29" s="12">
        <v>153.0</v>
      </c>
      <c r="L29" s="12">
        <f t="shared" si="2"/>
        <v>1.53</v>
      </c>
      <c r="M29" s="12">
        <v>60.7</v>
      </c>
      <c r="N29" s="13">
        <f t="shared" si="3"/>
        <v>25.93019779</v>
      </c>
      <c r="O29" s="13" t="str">
        <f t="shared" si="4"/>
        <v>Obese</v>
      </c>
      <c r="P29" s="12">
        <v>81.0</v>
      </c>
      <c r="Q29" s="17"/>
      <c r="R29" s="14" t="s">
        <v>20</v>
      </c>
      <c r="S29" s="14" t="s">
        <v>40</v>
      </c>
      <c r="T29" s="16"/>
    </row>
    <row r="30">
      <c r="A30" s="9" t="s">
        <v>21</v>
      </c>
      <c r="B30" s="10">
        <v>45482.45251203704</v>
      </c>
      <c r="C30" s="11">
        <v>0.0</v>
      </c>
      <c r="D30" s="9" t="s">
        <v>108</v>
      </c>
      <c r="E30" s="9" t="s">
        <v>80</v>
      </c>
      <c r="F30" s="12">
        <v>68.0</v>
      </c>
      <c r="G30" s="12">
        <v>117.0</v>
      </c>
      <c r="H30" s="12" t="b">
        <f t="shared" si="1"/>
        <v>0</v>
      </c>
      <c r="I30" s="12" t="s">
        <v>109</v>
      </c>
      <c r="J30" s="9">
        <v>1.0</v>
      </c>
      <c r="K30" s="12">
        <v>151.0</v>
      </c>
      <c r="L30" s="12">
        <f t="shared" si="2"/>
        <v>1.51</v>
      </c>
      <c r="M30" s="12">
        <v>52.4</v>
      </c>
      <c r="N30" s="13">
        <f t="shared" si="3"/>
        <v>22.98144818</v>
      </c>
      <c r="O30" s="13" t="str">
        <f t="shared" si="4"/>
        <v>Normal</v>
      </c>
      <c r="P30" s="12">
        <v>87.0</v>
      </c>
      <c r="Q30" s="17"/>
      <c r="R30" s="17"/>
      <c r="S30" s="17"/>
    </row>
    <row r="31">
      <c r="A31" s="9" t="s">
        <v>21</v>
      </c>
      <c r="B31" s="10">
        <v>45482.460346747685</v>
      </c>
      <c r="C31" s="11">
        <v>0.0</v>
      </c>
      <c r="D31" s="9" t="s">
        <v>110</v>
      </c>
      <c r="E31" s="9" t="s">
        <v>80</v>
      </c>
      <c r="F31" s="12">
        <v>71.0</v>
      </c>
      <c r="G31" s="12">
        <v>150.0</v>
      </c>
      <c r="H31" s="12" t="b">
        <f t="shared" si="1"/>
        <v>0</v>
      </c>
      <c r="I31" s="12" t="s">
        <v>111</v>
      </c>
      <c r="J31" s="9">
        <v>1.0</v>
      </c>
      <c r="K31" s="12">
        <v>163.0</v>
      </c>
      <c r="L31" s="12">
        <f t="shared" si="2"/>
        <v>1.63</v>
      </c>
      <c r="M31" s="12">
        <v>64.7</v>
      </c>
      <c r="N31" s="13">
        <f t="shared" si="3"/>
        <v>24.35168806</v>
      </c>
      <c r="O31" s="13" t="str">
        <f t="shared" si="4"/>
        <v>Overweight</v>
      </c>
      <c r="P31" s="12">
        <v>89.0</v>
      </c>
      <c r="Q31" s="14" t="s">
        <v>20</v>
      </c>
      <c r="R31" s="14" t="s">
        <v>20</v>
      </c>
      <c r="S31" s="14" t="s">
        <v>105</v>
      </c>
      <c r="T31" s="16"/>
    </row>
    <row r="32">
      <c r="A32" s="9" t="s">
        <v>21</v>
      </c>
      <c r="B32" s="10">
        <v>45482.47685946759</v>
      </c>
      <c r="C32" s="11">
        <v>0.0</v>
      </c>
      <c r="D32" s="9" t="s">
        <v>112</v>
      </c>
      <c r="E32" s="9" t="s">
        <v>23</v>
      </c>
      <c r="F32" s="12">
        <v>55.0</v>
      </c>
      <c r="G32" s="12">
        <v>108.0</v>
      </c>
      <c r="H32" s="12" t="b">
        <f t="shared" si="1"/>
        <v>0</v>
      </c>
      <c r="I32" s="12" t="s">
        <v>113</v>
      </c>
      <c r="J32" s="9">
        <v>1.0</v>
      </c>
      <c r="K32" s="12">
        <v>144.5</v>
      </c>
      <c r="L32" s="12">
        <f t="shared" si="2"/>
        <v>1.445</v>
      </c>
      <c r="M32" s="12">
        <v>46.0</v>
      </c>
      <c r="N32" s="13">
        <f t="shared" si="3"/>
        <v>22.03038757</v>
      </c>
      <c r="O32" s="13" t="str">
        <f t="shared" si="4"/>
        <v>Normal</v>
      </c>
      <c r="P32" s="12">
        <v>80.0</v>
      </c>
      <c r="Q32" s="17"/>
      <c r="R32" s="14" t="s">
        <v>20</v>
      </c>
      <c r="S32" s="14" t="s">
        <v>52</v>
      </c>
      <c r="T32" s="16"/>
    </row>
    <row r="33">
      <c r="A33" s="9" t="s">
        <v>114</v>
      </c>
      <c r="B33" s="10">
        <v>45483.38026334491</v>
      </c>
      <c r="C33" s="11">
        <v>0.0</v>
      </c>
      <c r="D33" s="9" t="s">
        <v>115</v>
      </c>
      <c r="E33" s="9" t="s">
        <v>23</v>
      </c>
      <c r="F33" s="12">
        <v>39.0</v>
      </c>
      <c r="G33" s="12">
        <v>118.0</v>
      </c>
      <c r="H33" s="12" t="b">
        <f t="shared" si="1"/>
        <v>0</v>
      </c>
      <c r="I33" s="12" t="s">
        <v>64</v>
      </c>
      <c r="K33" s="12">
        <v>154.0</v>
      </c>
      <c r="L33" s="12">
        <f t="shared" si="2"/>
        <v>1.54</v>
      </c>
      <c r="M33" s="12">
        <v>63.0</v>
      </c>
      <c r="N33" s="13">
        <f t="shared" si="3"/>
        <v>26.56434475</v>
      </c>
      <c r="O33" s="13" t="str">
        <f t="shared" si="4"/>
        <v>Obese</v>
      </c>
      <c r="P33" s="12">
        <v>86.0</v>
      </c>
      <c r="Q33" s="17"/>
      <c r="R33" s="17"/>
      <c r="S33" s="14" t="s">
        <v>116</v>
      </c>
      <c r="T33" s="9">
        <v>140.0</v>
      </c>
    </row>
    <row r="34">
      <c r="A34" s="9" t="s">
        <v>114</v>
      </c>
      <c r="B34" s="10">
        <v>45483.38676091435</v>
      </c>
      <c r="C34" s="11">
        <v>0.0</v>
      </c>
      <c r="D34" s="9" t="s">
        <v>117</v>
      </c>
      <c r="E34" s="9" t="s">
        <v>23</v>
      </c>
      <c r="F34" s="12">
        <v>54.0</v>
      </c>
      <c r="G34" s="12">
        <v>121.0</v>
      </c>
      <c r="H34" s="12" t="b">
        <f t="shared" si="1"/>
        <v>0</v>
      </c>
      <c r="I34" s="12" t="s">
        <v>118</v>
      </c>
      <c r="J34" s="9">
        <v>1.0</v>
      </c>
      <c r="K34" s="12">
        <v>146.0</v>
      </c>
      <c r="L34" s="12">
        <f t="shared" si="2"/>
        <v>1.46</v>
      </c>
      <c r="M34" s="12">
        <v>52.0</v>
      </c>
      <c r="N34" s="13">
        <f t="shared" si="3"/>
        <v>24.39482079</v>
      </c>
      <c r="O34" s="13" t="str">
        <f t="shared" si="4"/>
        <v>Overweight</v>
      </c>
      <c r="P34" s="12">
        <v>78.0</v>
      </c>
      <c r="Q34" s="17"/>
      <c r="R34" s="17"/>
      <c r="S34" s="14" t="s">
        <v>119</v>
      </c>
    </row>
    <row r="35">
      <c r="A35" s="9" t="s">
        <v>114</v>
      </c>
      <c r="B35" s="10">
        <v>45483.389649386576</v>
      </c>
      <c r="C35" s="11">
        <v>0.0</v>
      </c>
      <c r="D35" s="9" t="s">
        <v>120</v>
      </c>
      <c r="E35" s="9" t="s">
        <v>23</v>
      </c>
      <c r="F35" s="12">
        <v>62.0</v>
      </c>
      <c r="G35" s="12">
        <v>141.0</v>
      </c>
      <c r="H35" s="12" t="b">
        <f t="shared" si="1"/>
        <v>0</v>
      </c>
      <c r="I35" s="12" t="s">
        <v>121</v>
      </c>
      <c r="J35" s="9">
        <v>1.0</v>
      </c>
      <c r="K35" s="12">
        <v>148.0</v>
      </c>
      <c r="L35" s="12">
        <f t="shared" si="2"/>
        <v>1.48</v>
      </c>
      <c r="M35" s="12">
        <v>64.0</v>
      </c>
      <c r="N35" s="13">
        <f t="shared" si="3"/>
        <v>29.2184076</v>
      </c>
      <c r="O35" s="13" t="str">
        <f t="shared" si="4"/>
        <v>Obese</v>
      </c>
      <c r="P35" s="12">
        <v>96.0</v>
      </c>
      <c r="Q35" s="14" t="s">
        <v>122</v>
      </c>
      <c r="R35" s="14" t="s">
        <v>20</v>
      </c>
      <c r="S35" s="14" t="s">
        <v>119</v>
      </c>
      <c r="T35" s="9">
        <v>232.0</v>
      </c>
    </row>
    <row r="36">
      <c r="A36" s="9" t="s">
        <v>114</v>
      </c>
      <c r="B36" s="10">
        <v>45483.38992425926</v>
      </c>
      <c r="C36" s="11">
        <v>0.0</v>
      </c>
      <c r="D36" s="9" t="s">
        <v>123</v>
      </c>
      <c r="E36" s="9" t="s">
        <v>23</v>
      </c>
      <c r="F36" s="12">
        <v>51.0</v>
      </c>
      <c r="G36" s="12">
        <v>115.0</v>
      </c>
      <c r="H36" s="12" t="b">
        <f t="shared" si="1"/>
        <v>0</v>
      </c>
      <c r="I36" s="12" t="s">
        <v>124</v>
      </c>
      <c r="J36" s="9">
        <v>1.0</v>
      </c>
      <c r="K36" s="12">
        <v>143.0</v>
      </c>
      <c r="L36" s="12">
        <f t="shared" si="2"/>
        <v>1.43</v>
      </c>
      <c r="M36" s="12">
        <v>54.0</v>
      </c>
      <c r="N36" s="13">
        <f t="shared" si="3"/>
        <v>26.40715927</v>
      </c>
      <c r="O36" s="13" t="str">
        <f t="shared" si="4"/>
        <v>Obese</v>
      </c>
      <c r="P36" s="12">
        <v>81.0</v>
      </c>
      <c r="Q36" s="14" t="s">
        <v>20</v>
      </c>
      <c r="R36" s="17"/>
      <c r="S36" s="14" t="s">
        <v>125</v>
      </c>
      <c r="T36" s="9" t="s">
        <v>64</v>
      </c>
    </row>
    <row r="37">
      <c r="A37" s="9" t="s">
        <v>114</v>
      </c>
      <c r="B37" s="10">
        <v>45483.39312837963</v>
      </c>
      <c r="C37" s="11">
        <v>0.0</v>
      </c>
      <c r="D37" s="9" t="s">
        <v>126</v>
      </c>
      <c r="E37" s="9" t="s">
        <v>23</v>
      </c>
      <c r="F37" s="12">
        <v>60.0</v>
      </c>
      <c r="G37" s="12">
        <v>102.0</v>
      </c>
      <c r="H37" s="12" t="b">
        <f t="shared" si="1"/>
        <v>0</v>
      </c>
      <c r="I37" s="12" t="s">
        <v>127</v>
      </c>
      <c r="J37" s="9">
        <v>1.0</v>
      </c>
      <c r="K37" s="12">
        <v>135.0</v>
      </c>
      <c r="L37" s="12">
        <f t="shared" si="2"/>
        <v>1.35</v>
      </c>
      <c r="M37" s="12">
        <v>43.0</v>
      </c>
      <c r="N37" s="13">
        <f t="shared" si="3"/>
        <v>23.59396433</v>
      </c>
      <c r="O37" s="13" t="str">
        <f t="shared" si="4"/>
        <v>Overweight</v>
      </c>
      <c r="P37" s="12">
        <v>80.0</v>
      </c>
      <c r="Q37" s="14" t="s">
        <v>128</v>
      </c>
      <c r="R37" s="17"/>
      <c r="S37" s="14" t="s">
        <v>125</v>
      </c>
    </row>
    <row r="38">
      <c r="A38" s="9" t="s">
        <v>114</v>
      </c>
      <c r="B38" s="10">
        <v>45483.39578721065</v>
      </c>
      <c r="C38" s="11">
        <v>0.0</v>
      </c>
      <c r="D38" s="9" t="s">
        <v>129</v>
      </c>
      <c r="E38" s="9" t="s">
        <v>23</v>
      </c>
      <c r="F38" s="12">
        <v>62.0</v>
      </c>
      <c r="G38" s="12">
        <v>120.0</v>
      </c>
      <c r="H38" s="12" t="b">
        <f t="shared" si="1"/>
        <v>0</v>
      </c>
      <c r="I38" s="12" t="s">
        <v>130</v>
      </c>
      <c r="J38" s="9">
        <v>1.0</v>
      </c>
      <c r="K38" s="12">
        <v>140.4</v>
      </c>
      <c r="L38" s="12">
        <f t="shared" si="2"/>
        <v>1.404</v>
      </c>
      <c r="M38" s="12">
        <v>63.0</v>
      </c>
      <c r="N38" s="13">
        <f t="shared" si="3"/>
        <v>31.95996786</v>
      </c>
      <c r="O38" s="13" t="str">
        <f t="shared" si="4"/>
        <v>Obese</v>
      </c>
      <c r="P38" s="12">
        <v>92.0</v>
      </c>
      <c r="Q38" s="14" t="s">
        <v>20</v>
      </c>
      <c r="R38" s="14" t="s">
        <v>20</v>
      </c>
      <c r="S38" s="14" t="s">
        <v>99</v>
      </c>
      <c r="T38" s="9">
        <v>153.0</v>
      </c>
    </row>
    <row r="39">
      <c r="A39" s="9" t="s">
        <v>114</v>
      </c>
      <c r="B39" s="10">
        <v>45483.396933634256</v>
      </c>
      <c r="C39" s="11">
        <v>0.0</v>
      </c>
      <c r="D39" s="9" t="s">
        <v>131</v>
      </c>
      <c r="E39" s="9" t="s">
        <v>23</v>
      </c>
      <c r="F39" s="12">
        <v>63.0</v>
      </c>
      <c r="G39" s="12">
        <v>85.0</v>
      </c>
      <c r="H39" s="12" t="b">
        <f t="shared" si="1"/>
        <v>0</v>
      </c>
      <c r="I39" s="12" t="s">
        <v>132</v>
      </c>
      <c r="J39" s="9">
        <v>1.0</v>
      </c>
      <c r="K39" s="12">
        <v>137.0</v>
      </c>
      <c r="L39" s="12">
        <f t="shared" si="2"/>
        <v>1.37</v>
      </c>
      <c r="M39" s="12">
        <v>59.0</v>
      </c>
      <c r="N39" s="13">
        <f t="shared" si="3"/>
        <v>31.43481272</v>
      </c>
      <c r="O39" s="13" t="str">
        <f t="shared" si="4"/>
        <v>Obese</v>
      </c>
      <c r="P39" s="12">
        <v>93.0</v>
      </c>
      <c r="Q39" s="14" t="s">
        <v>43</v>
      </c>
      <c r="R39" s="17"/>
      <c r="S39" s="14" t="s">
        <v>133</v>
      </c>
      <c r="T39" s="9">
        <v>140.0</v>
      </c>
    </row>
    <row r="40">
      <c r="A40" s="9" t="s">
        <v>114</v>
      </c>
      <c r="B40" s="10">
        <v>45483.3997338426</v>
      </c>
      <c r="C40" s="11">
        <v>0.0</v>
      </c>
      <c r="D40" s="9" t="s">
        <v>134</v>
      </c>
      <c r="E40" s="9" t="s">
        <v>23</v>
      </c>
      <c r="F40" s="12">
        <v>55.0</v>
      </c>
      <c r="G40" s="12">
        <v>255.0</v>
      </c>
      <c r="H40" s="12">
        <f t="shared" si="1"/>
        <v>1</v>
      </c>
      <c r="I40" s="12" t="s">
        <v>135</v>
      </c>
      <c r="J40" s="9">
        <v>1.0</v>
      </c>
      <c r="K40" s="12">
        <v>154.0</v>
      </c>
      <c r="L40" s="12">
        <f t="shared" si="2"/>
        <v>1.54</v>
      </c>
      <c r="M40" s="12">
        <v>68.0</v>
      </c>
      <c r="N40" s="13">
        <f t="shared" si="3"/>
        <v>28.67262608</v>
      </c>
      <c r="O40" s="13" t="str">
        <f t="shared" si="4"/>
        <v>Obese</v>
      </c>
      <c r="P40" s="12">
        <v>82.0</v>
      </c>
      <c r="Q40" s="14" t="s">
        <v>29</v>
      </c>
      <c r="R40" s="17"/>
      <c r="S40" s="14" t="s">
        <v>26</v>
      </c>
      <c r="T40" s="9" t="s">
        <v>64</v>
      </c>
    </row>
    <row r="41">
      <c r="A41" s="9" t="s">
        <v>114</v>
      </c>
      <c r="B41" s="10">
        <v>45483.400209907406</v>
      </c>
      <c r="C41" s="11">
        <v>0.0</v>
      </c>
      <c r="D41" s="9" t="s">
        <v>136</v>
      </c>
      <c r="E41" s="9" t="s">
        <v>23</v>
      </c>
      <c r="F41" s="12">
        <v>53.0</v>
      </c>
      <c r="G41" s="12">
        <v>110.0</v>
      </c>
      <c r="H41" s="12" t="b">
        <f t="shared" si="1"/>
        <v>0</v>
      </c>
      <c r="I41" s="12" t="s">
        <v>137</v>
      </c>
      <c r="J41" s="9">
        <v>1.0</v>
      </c>
      <c r="K41" s="12">
        <v>145.0</v>
      </c>
      <c r="L41" s="12">
        <f t="shared" si="2"/>
        <v>1.45</v>
      </c>
      <c r="M41" s="12">
        <v>50.8</v>
      </c>
      <c r="N41" s="13">
        <f t="shared" si="3"/>
        <v>24.16171225</v>
      </c>
      <c r="O41" s="13" t="str">
        <f t="shared" si="4"/>
        <v>Overweight</v>
      </c>
      <c r="P41" s="12">
        <v>75.0</v>
      </c>
      <c r="Q41" s="14" t="s">
        <v>20</v>
      </c>
      <c r="R41" s="14" t="s">
        <v>20</v>
      </c>
      <c r="S41" s="14" t="s">
        <v>99</v>
      </c>
    </row>
    <row r="42">
      <c r="A42" s="9" t="s">
        <v>114</v>
      </c>
      <c r="B42" s="10">
        <v>45483.4034041088</v>
      </c>
      <c r="C42" s="11">
        <v>0.0</v>
      </c>
      <c r="D42" s="9" t="s">
        <v>138</v>
      </c>
      <c r="E42" s="9" t="s">
        <v>23</v>
      </c>
      <c r="F42" s="12">
        <v>40.0</v>
      </c>
      <c r="G42" s="12">
        <v>102.0</v>
      </c>
      <c r="H42" s="12" t="b">
        <f t="shared" si="1"/>
        <v>0</v>
      </c>
      <c r="I42" s="12" t="s">
        <v>139</v>
      </c>
      <c r="J42" s="9">
        <v>1.0</v>
      </c>
      <c r="K42" s="12">
        <v>152.5</v>
      </c>
      <c r="L42" s="12">
        <f t="shared" si="2"/>
        <v>1.525</v>
      </c>
      <c r="M42" s="12">
        <v>62.1</v>
      </c>
      <c r="N42" s="13">
        <f t="shared" si="3"/>
        <v>26.70249933</v>
      </c>
      <c r="O42" s="13" t="str">
        <f t="shared" si="4"/>
        <v>Obese</v>
      </c>
      <c r="P42" s="12">
        <v>76.0</v>
      </c>
      <c r="Q42" s="17"/>
      <c r="R42" s="14" t="s">
        <v>20</v>
      </c>
      <c r="S42" s="14" t="s">
        <v>116</v>
      </c>
    </row>
    <row r="43">
      <c r="A43" s="9" t="s">
        <v>114</v>
      </c>
      <c r="B43" s="10">
        <v>45483.40548134259</v>
      </c>
      <c r="C43" s="11">
        <v>0.0</v>
      </c>
      <c r="D43" s="9" t="s">
        <v>140</v>
      </c>
      <c r="E43" s="9" t="s">
        <v>23</v>
      </c>
      <c r="F43" s="12">
        <v>88.0</v>
      </c>
      <c r="G43" s="12">
        <v>136.0</v>
      </c>
      <c r="H43" s="12" t="b">
        <f t="shared" si="1"/>
        <v>0</v>
      </c>
      <c r="I43" s="12" t="s">
        <v>141</v>
      </c>
      <c r="J43" s="9">
        <v>1.0</v>
      </c>
      <c r="K43" s="12">
        <v>149.5</v>
      </c>
      <c r="L43" s="12">
        <f t="shared" si="2"/>
        <v>1.495</v>
      </c>
      <c r="M43" s="12">
        <v>46.0</v>
      </c>
      <c r="N43" s="13">
        <f t="shared" si="3"/>
        <v>20.58142526</v>
      </c>
      <c r="O43" s="13" t="str">
        <f t="shared" si="4"/>
        <v>Normal</v>
      </c>
      <c r="P43" s="12">
        <v>81.0</v>
      </c>
      <c r="Q43" s="14" t="s">
        <v>20</v>
      </c>
      <c r="R43" s="17"/>
      <c r="S43" s="14" t="s">
        <v>142</v>
      </c>
      <c r="T43" s="9">
        <v>140.0</v>
      </c>
    </row>
    <row r="44">
      <c r="A44" s="9" t="s">
        <v>114</v>
      </c>
      <c r="B44" s="10">
        <v>45483.40761574074</v>
      </c>
      <c r="C44" s="11">
        <v>0.0</v>
      </c>
      <c r="D44" s="9" t="s">
        <v>143</v>
      </c>
      <c r="E44" s="9" t="s">
        <v>23</v>
      </c>
      <c r="F44" s="12">
        <v>36.0</v>
      </c>
      <c r="G44" s="12">
        <v>136.0</v>
      </c>
      <c r="H44" s="12" t="b">
        <f t="shared" si="1"/>
        <v>0</v>
      </c>
      <c r="I44" s="12" t="s">
        <v>144</v>
      </c>
      <c r="J44" s="9">
        <v>1.0</v>
      </c>
      <c r="K44" s="12">
        <v>144.0</v>
      </c>
      <c r="L44" s="12">
        <f t="shared" si="2"/>
        <v>1.44</v>
      </c>
      <c r="M44" s="12">
        <v>44.0</v>
      </c>
      <c r="N44" s="13">
        <f t="shared" si="3"/>
        <v>21.2191358</v>
      </c>
      <c r="O44" s="13" t="str">
        <f t="shared" si="4"/>
        <v>Normal</v>
      </c>
      <c r="P44" s="12" t="s">
        <v>64</v>
      </c>
      <c r="Q44" s="17"/>
      <c r="R44" s="14" t="s">
        <v>20</v>
      </c>
      <c r="S44" s="14" t="s">
        <v>145</v>
      </c>
    </row>
    <row r="45">
      <c r="A45" s="9" t="s">
        <v>114</v>
      </c>
      <c r="B45" s="10">
        <v>45483.40956292824</v>
      </c>
      <c r="C45" s="11">
        <v>0.0</v>
      </c>
      <c r="D45" s="9" t="s">
        <v>146</v>
      </c>
      <c r="E45" s="9" t="s">
        <v>23</v>
      </c>
      <c r="F45" s="12">
        <v>24.0</v>
      </c>
      <c r="G45" s="12">
        <v>109.0</v>
      </c>
      <c r="H45" s="12" t="b">
        <f t="shared" si="1"/>
        <v>0</v>
      </c>
      <c r="I45" s="12" t="s">
        <v>147</v>
      </c>
      <c r="J45" s="9">
        <v>0.0</v>
      </c>
      <c r="K45" s="12">
        <v>152.0</v>
      </c>
      <c r="L45" s="12">
        <f t="shared" si="2"/>
        <v>1.52</v>
      </c>
      <c r="M45" s="12">
        <v>64.9</v>
      </c>
      <c r="N45" s="13">
        <f t="shared" si="3"/>
        <v>28.09037396</v>
      </c>
      <c r="O45" s="13" t="str">
        <f t="shared" si="4"/>
        <v>Obese</v>
      </c>
      <c r="P45" s="12" t="s">
        <v>64</v>
      </c>
      <c r="Q45" s="17"/>
      <c r="R45" s="17"/>
      <c r="S45" s="14" t="s">
        <v>148</v>
      </c>
    </row>
    <row r="46">
      <c r="A46" s="9" t="s">
        <v>114</v>
      </c>
      <c r="B46" s="10">
        <v>45483.41392150463</v>
      </c>
      <c r="C46" s="11">
        <v>0.0</v>
      </c>
      <c r="D46" s="9" t="s">
        <v>149</v>
      </c>
      <c r="E46" s="9" t="s">
        <v>23</v>
      </c>
      <c r="F46" s="12">
        <v>62.0</v>
      </c>
      <c r="G46" s="12"/>
      <c r="H46" s="12" t="b">
        <f t="shared" si="1"/>
        <v>0</v>
      </c>
      <c r="I46" s="12" t="s">
        <v>150</v>
      </c>
      <c r="J46" s="9">
        <v>1.0</v>
      </c>
      <c r="K46" s="12">
        <v>144.0</v>
      </c>
      <c r="L46" s="12">
        <f t="shared" si="2"/>
        <v>1.44</v>
      </c>
      <c r="M46" s="12">
        <v>55.3</v>
      </c>
      <c r="N46" s="13">
        <f t="shared" si="3"/>
        <v>26.66859568</v>
      </c>
      <c r="O46" s="13" t="str">
        <f t="shared" si="4"/>
        <v>Obese</v>
      </c>
      <c r="P46" s="12">
        <v>82.0</v>
      </c>
      <c r="Q46" s="14" t="s">
        <v>20</v>
      </c>
      <c r="R46" s="17"/>
      <c r="S46" s="14" t="s">
        <v>151</v>
      </c>
      <c r="T46" s="9">
        <v>178.0</v>
      </c>
    </row>
    <row r="47">
      <c r="A47" s="9" t="s">
        <v>114</v>
      </c>
      <c r="B47" s="10">
        <v>45483.41506976852</v>
      </c>
      <c r="C47" s="11">
        <v>0.0</v>
      </c>
      <c r="D47" s="9" t="s">
        <v>152</v>
      </c>
      <c r="E47" s="9" t="s">
        <v>23</v>
      </c>
      <c r="F47" s="12">
        <v>26.0</v>
      </c>
      <c r="G47" s="12">
        <v>98.0</v>
      </c>
      <c r="H47" s="12" t="b">
        <f t="shared" si="1"/>
        <v>0</v>
      </c>
      <c r="I47" s="12" t="s">
        <v>153</v>
      </c>
      <c r="J47" s="9">
        <v>0.0</v>
      </c>
      <c r="K47" s="12">
        <v>147.0</v>
      </c>
      <c r="L47" s="12">
        <f t="shared" si="2"/>
        <v>1.47</v>
      </c>
      <c r="M47" s="12">
        <v>43.5</v>
      </c>
      <c r="N47" s="13">
        <f t="shared" si="3"/>
        <v>20.13050118</v>
      </c>
      <c r="O47" s="13" t="str">
        <f t="shared" si="4"/>
        <v>Normal</v>
      </c>
      <c r="P47" s="12">
        <v>68.0</v>
      </c>
      <c r="Q47" s="14" t="s">
        <v>154</v>
      </c>
      <c r="R47" s="14" t="s">
        <v>43</v>
      </c>
      <c r="S47" s="17"/>
    </row>
    <row r="48">
      <c r="A48" s="9" t="s">
        <v>114</v>
      </c>
      <c r="B48" s="10">
        <v>45483.41767530092</v>
      </c>
      <c r="C48" s="11">
        <v>0.0</v>
      </c>
      <c r="D48" s="9" t="s">
        <v>155</v>
      </c>
      <c r="E48" s="9" t="s">
        <v>23</v>
      </c>
      <c r="F48" s="12">
        <v>43.0</v>
      </c>
      <c r="G48" s="12">
        <v>105.0</v>
      </c>
      <c r="H48" s="12" t="b">
        <f t="shared" si="1"/>
        <v>0</v>
      </c>
      <c r="I48" s="12" t="s">
        <v>156</v>
      </c>
      <c r="J48" s="9">
        <v>1.0</v>
      </c>
      <c r="K48" s="12">
        <v>150.0</v>
      </c>
      <c r="L48" s="12">
        <f t="shared" si="2"/>
        <v>1.5</v>
      </c>
      <c r="M48" s="12">
        <v>44.6</v>
      </c>
      <c r="N48" s="13">
        <f t="shared" si="3"/>
        <v>19.82222222</v>
      </c>
      <c r="O48" s="13" t="str">
        <f t="shared" si="4"/>
        <v>Normal</v>
      </c>
      <c r="P48" s="12">
        <v>69.0</v>
      </c>
      <c r="Q48" s="14" t="s">
        <v>20</v>
      </c>
      <c r="R48" s="14" t="s">
        <v>20</v>
      </c>
      <c r="S48" s="14" t="s">
        <v>157</v>
      </c>
      <c r="T48" s="9" t="s">
        <v>64</v>
      </c>
    </row>
    <row r="49">
      <c r="A49" s="9" t="s">
        <v>114</v>
      </c>
      <c r="B49" s="10">
        <v>45483.42399744213</v>
      </c>
      <c r="C49" s="11">
        <v>0.0</v>
      </c>
      <c r="D49" s="9" t="s">
        <v>158</v>
      </c>
      <c r="E49" s="9" t="s">
        <v>23</v>
      </c>
      <c r="F49" s="12">
        <v>54.0</v>
      </c>
      <c r="G49" s="12">
        <v>144.0</v>
      </c>
      <c r="H49" s="12" t="b">
        <f t="shared" si="1"/>
        <v>0</v>
      </c>
      <c r="I49" s="12" t="s">
        <v>159</v>
      </c>
      <c r="J49" s="9">
        <v>1.0</v>
      </c>
      <c r="K49" s="12">
        <v>153.0</v>
      </c>
      <c r="L49" s="12">
        <f t="shared" si="2"/>
        <v>1.53</v>
      </c>
      <c r="M49" s="12">
        <v>56.0</v>
      </c>
      <c r="N49" s="13">
        <f t="shared" si="3"/>
        <v>23.922423</v>
      </c>
      <c r="O49" s="13" t="str">
        <f t="shared" si="4"/>
        <v>Overweight</v>
      </c>
      <c r="P49" s="12">
        <v>86.0</v>
      </c>
      <c r="Q49" s="14" t="s">
        <v>20</v>
      </c>
      <c r="R49" s="17"/>
      <c r="S49" s="14" t="s">
        <v>160</v>
      </c>
    </row>
    <row r="50">
      <c r="A50" s="9" t="s">
        <v>114</v>
      </c>
      <c r="B50" s="10">
        <v>45483.425903055555</v>
      </c>
      <c r="C50" s="11">
        <v>0.0</v>
      </c>
      <c r="D50" s="9" t="s">
        <v>161</v>
      </c>
      <c r="E50" s="9" t="s">
        <v>23</v>
      </c>
      <c r="F50" s="12">
        <v>58.0</v>
      </c>
      <c r="G50" s="12">
        <v>128.0</v>
      </c>
      <c r="H50" s="12" t="b">
        <f t="shared" si="1"/>
        <v>0</v>
      </c>
      <c r="I50" s="12" t="s">
        <v>162</v>
      </c>
      <c r="J50" s="9">
        <v>1.0</v>
      </c>
      <c r="K50" s="12">
        <v>148.4</v>
      </c>
      <c r="L50" s="12">
        <f t="shared" si="2"/>
        <v>1.484</v>
      </c>
      <c r="M50" s="12">
        <v>52.0</v>
      </c>
      <c r="N50" s="13">
        <f t="shared" si="3"/>
        <v>23.61215045</v>
      </c>
      <c r="O50" s="13" t="str">
        <f t="shared" si="4"/>
        <v>Overweight</v>
      </c>
      <c r="P50" s="12">
        <v>82.8</v>
      </c>
      <c r="Q50" s="14" t="s">
        <v>20</v>
      </c>
      <c r="R50" s="17"/>
      <c r="S50" s="14" t="s">
        <v>151</v>
      </c>
      <c r="T50" s="9" t="s">
        <v>64</v>
      </c>
    </row>
    <row r="51">
      <c r="A51" s="9" t="s">
        <v>114</v>
      </c>
      <c r="B51" s="10">
        <v>45483.42629482639</v>
      </c>
      <c r="C51" s="11">
        <v>0.0</v>
      </c>
      <c r="D51" s="9" t="s">
        <v>163</v>
      </c>
      <c r="E51" s="9" t="s">
        <v>23</v>
      </c>
      <c r="F51" s="12">
        <v>70.0</v>
      </c>
      <c r="G51" s="12">
        <v>97.0</v>
      </c>
      <c r="H51" s="12" t="b">
        <f t="shared" si="1"/>
        <v>0</v>
      </c>
      <c r="I51" s="12" t="s">
        <v>164</v>
      </c>
      <c r="J51" s="9">
        <v>0.0</v>
      </c>
      <c r="K51" s="12">
        <v>141.0</v>
      </c>
      <c r="L51" s="12">
        <f t="shared" si="2"/>
        <v>1.41</v>
      </c>
      <c r="M51" s="12">
        <v>39.0</v>
      </c>
      <c r="N51" s="13">
        <f t="shared" si="3"/>
        <v>19.61671948</v>
      </c>
      <c r="O51" s="13" t="str">
        <f t="shared" si="4"/>
        <v>Normal</v>
      </c>
      <c r="P51" s="12">
        <v>69.0</v>
      </c>
      <c r="Q51" s="17"/>
      <c r="R51" s="17"/>
      <c r="S51" s="14" t="s">
        <v>165</v>
      </c>
      <c r="T51" s="9">
        <v>140.0</v>
      </c>
    </row>
    <row r="52">
      <c r="A52" s="9" t="s">
        <v>114</v>
      </c>
      <c r="B52" s="10">
        <v>45483.43047653935</v>
      </c>
      <c r="C52" s="11">
        <v>0.0</v>
      </c>
      <c r="D52" s="9" t="s">
        <v>166</v>
      </c>
      <c r="E52" s="9" t="s">
        <v>23</v>
      </c>
      <c r="F52" s="12">
        <v>42.0</v>
      </c>
      <c r="G52" s="12">
        <v>102.0</v>
      </c>
      <c r="H52" s="12" t="b">
        <f t="shared" si="1"/>
        <v>0</v>
      </c>
      <c r="I52" s="12" t="s">
        <v>167</v>
      </c>
      <c r="J52" s="9">
        <v>1.0</v>
      </c>
      <c r="K52" s="12">
        <v>144.8</v>
      </c>
      <c r="L52" s="12">
        <f t="shared" si="2"/>
        <v>1.448</v>
      </c>
      <c r="M52" s="12">
        <v>62.3</v>
      </c>
      <c r="N52" s="13">
        <f t="shared" si="3"/>
        <v>29.7133024</v>
      </c>
      <c r="O52" s="13" t="str">
        <f t="shared" si="4"/>
        <v>Obese</v>
      </c>
      <c r="P52" s="12">
        <v>89.0</v>
      </c>
      <c r="Q52" s="17"/>
      <c r="R52" s="17"/>
      <c r="S52" s="14" t="s">
        <v>26</v>
      </c>
      <c r="T52" s="9" t="s">
        <v>64</v>
      </c>
    </row>
    <row r="53">
      <c r="A53" s="9" t="s">
        <v>114</v>
      </c>
      <c r="B53" s="10">
        <v>45483.43780234954</v>
      </c>
      <c r="C53" s="11">
        <v>0.0</v>
      </c>
      <c r="D53" s="9" t="s">
        <v>168</v>
      </c>
      <c r="E53" s="9" t="s">
        <v>23</v>
      </c>
      <c r="F53" s="12">
        <v>67.0</v>
      </c>
      <c r="G53" s="12">
        <v>121.0</v>
      </c>
      <c r="H53" s="12" t="b">
        <f t="shared" si="1"/>
        <v>0</v>
      </c>
      <c r="I53" s="12" t="s">
        <v>169</v>
      </c>
      <c r="J53" s="9">
        <v>1.0</v>
      </c>
      <c r="K53" s="12">
        <v>147.0</v>
      </c>
      <c r="L53" s="12">
        <f t="shared" si="2"/>
        <v>1.47</v>
      </c>
      <c r="M53" s="12">
        <v>47.9</v>
      </c>
      <c r="N53" s="13">
        <f t="shared" si="3"/>
        <v>22.16668981</v>
      </c>
      <c r="O53" s="13" t="str">
        <f t="shared" si="4"/>
        <v>Normal</v>
      </c>
      <c r="P53" s="12">
        <v>92.0</v>
      </c>
      <c r="Q53" s="14" t="s">
        <v>20</v>
      </c>
      <c r="R53" s="17"/>
      <c r="S53" s="14" t="s">
        <v>170</v>
      </c>
      <c r="T53" s="9">
        <v>140.0</v>
      </c>
    </row>
    <row r="54">
      <c r="A54" s="9" t="s">
        <v>114</v>
      </c>
      <c r="B54" s="10">
        <v>45483.43826896991</v>
      </c>
      <c r="C54" s="11">
        <v>0.0</v>
      </c>
      <c r="D54" s="9" t="s">
        <v>171</v>
      </c>
      <c r="E54" s="9" t="s">
        <v>23</v>
      </c>
      <c r="F54" s="12">
        <v>62.0</v>
      </c>
      <c r="G54" s="12">
        <v>88.0</v>
      </c>
      <c r="H54" s="12" t="b">
        <f t="shared" si="1"/>
        <v>0</v>
      </c>
      <c r="I54" s="12" t="s">
        <v>172</v>
      </c>
      <c r="J54" s="9">
        <v>1.0</v>
      </c>
      <c r="K54" s="12">
        <v>141.0</v>
      </c>
      <c r="L54" s="12">
        <f t="shared" si="2"/>
        <v>1.41</v>
      </c>
      <c r="M54" s="12">
        <v>65.0</v>
      </c>
      <c r="N54" s="13">
        <f t="shared" si="3"/>
        <v>32.69453247</v>
      </c>
      <c r="O54" s="13" t="str">
        <f t="shared" si="4"/>
        <v>Obese</v>
      </c>
      <c r="P54" s="12">
        <v>98.0</v>
      </c>
      <c r="Q54" s="14" t="s">
        <v>20</v>
      </c>
      <c r="R54" s="14" t="s">
        <v>20</v>
      </c>
      <c r="S54" s="14" t="s">
        <v>173</v>
      </c>
      <c r="T54" s="9">
        <v>140.0</v>
      </c>
    </row>
    <row r="55">
      <c r="A55" s="9" t="s">
        <v>114</v>
      </c>
      <c r="B55" s="10">
        <v>45483.44143741898</v>
      </c>
      <c r="C55" s="11">
        <v>0.0</v>
      </c>
      <c r="D55" s="9" t="s">
        <v>174</v>
      </c>
      <c r="E55" s="9" t="s">
        <v>23</v>
      </c>
      <c r="F55" s="12">
        <v>64.0</v>
      </c>
      <c r="G55" s="12">
        <v>99.0</v>
      </c>
      <c r="H55" s="12" t="b">
        <f t="shared" si="1"/>
        <v>0</v>
      </c>
      <c r="I55" s="12" t="s">
        <v>175</v>
      </c>
      <c r="J55" s="9">
        <v>1.0</v>
      </c>
      <c r="K55" s="12">
        <v>151.0</v>
      </c>
      <c r="L55" s="12">
        <f t="shared" si="2"/>
        <v>1.51</v>
      </c>
      <c r="M55" s="12">
        <v>46.2</v>
      </c>
      <c r="N55" s="13">
        <f t="shared" si="3"/>
        <v>20.2622692</v>
      </c>
      <c r="O55" s="13" t="str">
        <f t="shared" si="4"/>
        <v>Normal</v>
      </c>
      <c r="P55" s="12">
        <v>78.0</v>
      </c>
      <c r="Q55" s="14" t="s">
        <v>128</v>
      </c>
      <c r="R55" s="14" t="s">
        <v>20</v>
      </c>
      <c r="S55" s="14" t="s">
        <v>26</v>
      </c>
      <c r="T55" s="9">
        <v>140.0</v>
      </c>
    </row>
    <row r="56">
      <c r="A56" s="9" t="s">
        <v>114</v>
      </c>
      <c r="B56" s="10">
        <v>45483.44341960648</v>
      </c>
      <c r="C56" s="11">
        <v>0.0</v>
      </c>
      <c r="D56" s="9" t="s">
        <v>176</v>
      </c>
      <c r="E56" s="9" t="s">
        <v>23</v>
      </c>
      <c r="F56" s="12">
        <v>68.0</v>
      </c>
      <c r="G56" s="12">
        <v>140.0</v>
      </c>
      <c r="H56" s="12" t="b">
        <f t="shared" si="1"/>
        <v>0</v>
      </c>
      <c r="I56" s="12" t="s">
        <v>177</v>
      </c>
      <c r="J56" s="9">
        <v>1.0</v>
      </c>
      <c r="K56" s="12">
        <v>145.0</v>
      </c>
      <c r="L56" s="12">
        <f t="shared" si="2"/>
        <v>1.45</v>
      </c>
      <c r="M56" s="12">
        <v>52.0</v>
      </c>
      <c r="N56" s="13">
        <f t="shared" si="3"/>
        <v>24.73246136</v>
      </c>
      <c r="O56" s="13" t="str">
        <f t="shared" si="4"/>
        <v>Overweight</v>
      </c>
      <c r="P56" s="12">
        <v>85.0</v>
      </c>
      <c r="Q56" s="14" t="s">
        <v>20</v>
      </c>
      <c r="R56" s="17"/>
      <c r="S56" s="14" t="s">
        <v>102</v>
      </c>
      <c r="T56" s="9">
        <v>140.0</v>
      </c>
    </row>
    <row r="57">
      <c r="A57" s="9" t="s">
        <v>114</v>
      </c>
      <c r="B57" s="10">
        <v>45483.44629721065</v>
      </c>
      <c r="C57" s="11">
        <v>0.0</v>
      </c>
      <c r="D57" s="9" t="s">
        <v>178</v>
      </c>
      <c r="E57" s="9" t="s">
        <v>23</v>
      </c>
      <c r="F57" s="12">
        <v>74.0</v>
      </c>
      <c r="G57" s="12">
        <v>101.0</v>
      </c>
      <c r="H57" s="12" t="b">
        <f t="shared" si="1"/>
        <v>0</v>
      </c>
      <c r="I57" s="12" t="s">
        <v>179</v>
      </c>
      <c r="J57" s="9">
        <v>1.0</v>
      </c>
      <c r="K57" s="12">
        <v>146.4</v>
      </c>
      <c r="L57" s="12">
        <f t="shared" si="2"/>
        <v>1.464</v>
      </c>
      <c r="M57" s="12">
        <v>34.3</v>
      </c>
      <c r="N57" s="13">
        <f t="shared" si="3"/>
        <v>16.00338917</v>
      </c>
      <c r="O57" s="13" t="str">
        <f t="shared" si="4"/>
        <v>Underweight</v>
      </c>
      <c r="P57" s="12">
        <v>63.0</v>
      </c>
      <c r="Q57" s="17"/>
      <c r="R57" s="17"/>
      <c r="S57" s="14" t="s">
        <v>119</v>
      </c>
      <c r="T57" s="9">
        <v>140.0</v>
      </c>
    </row>
    <row r="58">
      <c r="A58" s="9" t="s">
        <v>114</v>
      </c>
      <c r="B58" s="10">
        <v>45483.44782306713</v>
      </c>
      <c r="C58" s="11">
        <v>0.0</v>
      </c>
      <c r="D58" s="9" t="s">
        <v>180</v>
      </c>
      <c r="E58" s="9" t="s">
        <v>23</v>
      </c>
      <c r="F58" s="12">
        <v>58.0</v>
      </c>
      <c r="G58" s="12">
        <v>147.0</v>
      </c>
      <c r="H58" s="12" t="b">
        <f t="shared" si="1"/>
        <v>0</v>
      </c>
      <c r="I58" s="12" t="s">
        <v>181</v>
      </c>
      <c r="J58" s="9">
        <v>1.0</v>
      </c>
      <c r="K58" s="12">
        <v>143.0</v>
      </c>
      <c r="L58" s="12">
        <f t="shared" si="2"/>
        <v>1.43</v>
      </c>
      <c r="M58" s="12">
        <v>56.7</v>
      </c>
      <c r="N58" s="13">
        <f t="shared" si="3"/>
        <v>27.72751724</v>
      </c>
      <c r="O58" s="13" t="str">
        <f t="shared" si="4"/>
        <v>Obese</v>
      </c>
      <c r="P58" s="12">
        <v>81.0</v>
      </c>
      <c r="Q58" s="14" t="s">
        <v>20</v>
      </c>
      <c r="R58" s="17"/>
      <c r="S58" s="14" t="s">
        <v>182</v>
      </c>
      <c r="T58" s="9" t="s">
        <v>64</v>
      </c>
    </row>
    <row r="59">
      <c r="A59" s="9" t="s">
        <v>114</v>
      </c>
      <c r="B59" s="10">
        <v>45483.45030824074</v>
      </c>
      <c r="C59" s="11">
        <v>0.0</v>
      </c>
      <c r="D59" s="9" t="s">
        <v>183</v>
      </c>
      <c r="E59" s="9" t="s">
        <v>23</v>
      </c>
      <c r="F59" s="12">
        <v>66.0</v>
      </c>
      <c r="G59" s="12">
        <v>140.0</v>
      </c>
      <c r="H59" s="12" t="b">
        <f t="shared" si="1"/>
        <v>0</v>
      </c>
      <c r="I59" s="12" t="s">
        <v>184</v>
      </c>
      <c r="J59" s="9">
        <v>1.0</v>
      </c>
      <c r="K59" s="12">
        <v>136.0</v>
      </c>
      <c r="L59" s="12">
        <f t="shared" si="2"/>
        <v>1.36</v>
      </c>
      <c r="M59" s="12">
        <v>43.0</v>
      </c>
      <c r="N59" s="13">
        <f t="shared" si="3"/>
        <v>23.2482699</v>
      </c>
      <c r="O59" s="13" t="str">
        <f t="shared" si="4"/>
        <v>Overweight</v>
      </c>
      <c r="P59" s="12">
        <v>86.0</v>
      </c>
      <c r="Q59" s="17"/>
      <c r="R59" s="17"/>
      <c r="S59" s="14" t="s">
        <v>66</v>
      </c>
      <c r="T59" s="9">
        <v>235.0</v>
      </c>
    </row>
    <row r="60">
      <c r="A60" s="9" t="s">
        <v>114</v>
      </c>
      <c r="B60" s="10">
        <v>45483.45274548611</v>
      </c>
      <c r="C60" s="11">
        <v>0.0</v>
      </c>
      <c r="D60" s="9" t="s">
        <v>185</v>
      </c>
      <c r="E60" s="9" t="s">
        <v>23</v>
      </c>
      <c r="F60" s="12">
        <v>74.0</v>
      </c>
      <c r="G60" s="12">
        <v>137.0</v>
      </c>
      <c r="H60" s="12" t="b">
        <f t="shared" si="1"/>
        <v>0</v>
      </c>
      <c r="I60" s="12" t="s">
        <v>186</v>
      </c>
      <c r="J60" s="9">
        <v>1.0</v>
      </c>
      <c r="K60" s="12">
        <v>139.8</v>
      </c>
      <c r="L60" s="12">
        <f t="shared" si="2"/>
        <v>1.398</v>
      </c>
      <c r="M60" s="12">
        <v>52.9</v>
      </c>
      <c r="N60" s="13">
        <f t="shared" si="3"/>
        <v>27.06707518</v>
      </c>
      <c r="O60" s="13" t="str">
        <f t="shared" si="4"/>
        <v>Obese</v>
      </c>
      <c r="P60" s="12">
        <v>89.0</v>
      </c>
      <c r="Q60" s="14" t="s">
        <v>20</v>
      </c>
      <c r="R60" s="17"/>
      <c r="S60" s="14" t="s">
        <v>83</v>
      </c>
      <c r="T60" s="9">
        <v>140.0</v>
      </c>
    </row>
    <row r="61">
      <c r="A61" s="9" t="s">
        <v>187</v>
      </c>
      <c r="B61" s="10">
        <v>45486.38903142361</v>
      </c>
      <c r="C61" s="11">
        <v>0.0</v>
      </c>
      <c r="D61" s="9" t="s">
        <v>188</v>
      </c>
      <c r="E61" s="9" t="s">
        <v>80</v>
      </c>
      <c r="F61" s="12">
        <v>80.0</v>
      </c>
      <c r="G61" s="12">
        <v>105.0</v>
      </c>
      <c r="H61" s="12" t="b">
        <f t="shared" si="1"/>
        <v>0</v>
      </c>
      <c r="I61" s="12" t="s">
        <v>189</v>
      </c>
      <c r="J61" s="9">
        <v>0.0</v>
      </c>
      <c r="K61" s="12">
        <v>156.0</v>
      </c>
      <c r="L61" s="12">
        <f t="shared" si="2"/>
        <v>1.56</v>
      </c>
      <c r="M61" s="12">
        <v>44.4</v>
      </c>
      <c r="N61" s="13">
        <f t="shared" si="3"/>
        <v>18.24457594</v>
      </c>
      <c r="O61" s="13" t="str">
        <f t="shared" si="4"/>
        <v>Underweight</v>
      </c>
      <c r="P61" s="12">
        <v>77.0</v>
      </c>
      <c r="Q61" s="17"/>
      <c r="R61" s="17"/>
      <c r="S61" s="14" t="s">
        <v>83</v>
      </c>
      <c r="T61" s="9" t="s">
        <v>64</v>
      </c>
    </row>
    <row r="62">
      <c r="A62" s="9" t="s">
        <v>187</v>
      </c>
      <c r="B62" s="10">
        <v>45486.39148824074</v>
      </c>
      <c r="C62" s="11">
        <v>0.0</v>
      </c>
      <c r="D62" s="9" t="s">
        <v>190</v>
      </c>
      <c r="E62" s="9" t="s">
        <v>23</v>
      </c>
      <c r="F62" s="12">
        <v>68.0</v>
      </c>
      <c r="G62" s="12"/>
      <c r="H62" s="12" t="b">
        <f t="shared" si="1"/>
        <v>0</v>
      </c>
      <c r="I62" s="12" t="s">
        <v>191</v>
      </c>
      <c r="J62" s="9">
        <v>1.0</v>
      </c>
      <c r="K62" s="12">
        <v>150.5</v>
      </c>
      <c r="L62" s="12">
        <f t="shared" si="2"/>
        <v>1.505</v>
      </c>
      <c r="M62" s="12">
        <v>45.0</v>
      </c>
      <c r="N62" s="13">
        <f t="shared" si="3"/>
        <v>19.86733038</v>
      </c>
      <c r="O62" s="13" t="str">
        <f t="shared" si="4"/>
        <v>Normal</v>
      </c>
      <c r="P62" s="12">
        <v>64.0</v>
      </c>
      <c r="Q62" s="14" t="s">
        <v>20</v>
      </c>
      <c r="R62" s="17"/>
      <c r="S62" s="14" t="s">
        <v>26</v>
      </c>
      <c r="T62" s="9" t="s">
        <v>64</v>
      </c>
    </row>
    <row r="63">
      <c r="A63" s="9" t="s">
        <v>187</v>
      </c>
      <c r="B63" s="10">
        <v>45486.39276428241</v>
      </c>
      <c r="C63" s="11">
        <v>0.0</v>
      </c>
      <c r="D63" s="9" t="s">
        <v>192</v>
      </c>
      <c r="E63" s="9" t="s">
        <v>23</v>
      </c>
      <c r="F63" s="12">
        <v>63.0</v>
      </c>
      <c r="G63" s="12">
        <v>132.0</v>
      </c>
      <c r="H63" s="12" t="b">
        <f t="shared" si="1"/>
        <v>0</v>
      </c>
      <c r="I63" s="12" t="s">
        <v>193</v>
      </c>
      <c r="J63" s="9">
        <v>1.0</v>
      </c>
      <c r="K63" s="12">
        <v>155.0</v>
      </c>
      <c r="L63" s="12">
        <f t="shared" si="2"/>
        <v>1.55</v>
      </c>
      <c r="M63" s="12">
        <v>64.0</v>
      </c>
      <c r="N63" s="13">
        <f t="shared" si="3"/>
        <v>26.63891779</v>
      </c>
      <c r="O63" s="13" t="str">
        <f t="shared" si="4"/>
        <v>Obese</v>
      </c>
      <c r="P63" s="12">
        <v>105.0</v>
      </c>
      <c r="Q63" s="14" t="s">
        <v>33</v>
      </c>
      <c r="R63" s="17"/>
      <c r="S63" s="14" t="s">
        <v>26</v>
      </c>
    </row>
    <row r="64">
      <c r="A64" s="9" t="s">
        <v>187</v>
      </c>
      <c r="B64" s="10">
        <v>45486.394666990745</v>
      </c>
      <c r="C64" s="11">
        <v>0.0</v>
      </c>
      <c r="D64" s="9" t="s">
        <v>194</v>
      </c>
      <c r="E64" s="9" t="s">
        <v>23</v>
      </c>
      <c r="F64" s="12">
        <v>59.0</v>
      </c>
      <c r="G64" s="12">
        <v>118.0</v>
      </c>
      <c r="H64" s="12" t="b">
        <f t="shared" si="1"/>
        <v>0</v>
      </c>
      <c r="I64" s="12" t="s">
        <v>195</v>
      </c>
      <c r="J64" s="9">
        <v>1.0</v>
      </c>
      <c r="K64" s="12">
        <v>147.0</v>
      </c>
      <c r="L64" s="12">
        <f t="shared" si="2"/>
        <v>1.47</v>
      </c>
      <c r="M64" s="12">
        <v>46.0</v>
      </c>
      <c r="N64" s="13">
        <f t="shared" si="3"/>
        <v>21.28742654</v>
      </c>
      <c r="O64" s="13" t="str">
        <f t="shared" si="4"/>
        <v>Normal</v>
      </c>
      <c r="P64" s="12">
        <v>61.0</v>
      </c>
      <c r="Q64" s="14" t="s">
        <v>20</v>
      </c>
      <c r="R64" s="17"/>
      <c r="S64" s="14" t="s">
        <v>196</v>
      </c>
      <c r="T64" s="9" t="s">
        <v>64</v>
      </c>
    </row>
    <row r="65">
      <c r="A65" s="9" t="s">
        <v>187</v>
      </c>
      <c r="B65" s="10">
        <v>45486.3959190162</v>
      </c>
      <c r="C65" s="11">
        <v>0.0</v>
      </c>
      <c r="D65" s="9" t="s">
        <v>197</v>
      </c>
      <c r="E65" s="9" t="s">
        <v>23</v>
      </c>
      <c r="F65" s="12">
        <v>67.0</v>
      </c>
      <c r="G65" s="12">
        <v>94.0</v>
      </c>
      <c r="H65" s="12" t="b">
        <f t="shared" si="1"/>
        <v>0</v>
      </c>
      <c r="I65" s="12" t="s">
        <v>198</v>
      </c>
      <c r="J65" s="9">
        <v>1.0</v>
      </c>
      <c r="K65" s="12">
        <v>142.0</v>
      </c>
      <c r="L65" s="12">
        <f t="shared" si="2"/>
        <v>1.42</v>
      </c>
      <c r="M65" s="12">
        <v>57.0</v>
      </c>
      <c r="N65" s="13">
        <f t="shared" si="3"/>
        <v>28.26820075</v>
      </c>
      <c r="O65" s="13" t="str">
        <f t="shared" si="4"/>
        <v>Obese</v>
      </c>
      <c r="P65" s="12">
        <v>94.0</v>
      </c>
      <c r="Q65" s="14" t="s">
        <v>20</v>
      </c>
      <c r="R65" s="17"/>
      <c r="S65" s="14" t="s">
        <v>199</v>
      </c>
    </row>
    <row r="66">
      <c r="A66" s="9" t="s">
        <v>187</v>
      </c>
      <c r="B66" s="10">
        <v>45486.39772689815</v>
      </c>
      <c r="C66" s="11">
        <v>0.0</v>
      </c>
      <c r="D66" s="9" t="s">
        <v>200</v>
      </c>
      <c r="E66" s="9" t="s">
        <v>23</v>
      </c>
      <c r="F66" s="12">
        <v>71.0</v>
      </c>
      <c r="G66" s="12"/>
      <c r="H66" s="12" t="b">
        <f t="shared" si="1"/>
        <v>0</v>
      </c>
      <c r="I66" s="12" t="s">
        <v>201</v>
      </c>
      <c r="J66" s="9">
        <v>0.0</v>
      </c>
      <c r="K66" s="12">
        <v>151.5</v>
      </c>
      <c r="L66" s="12">
        <f t="shared" si="2"/>
        <v>1.515</v>
      </c>
      <c r="M66" s="12">
        <v>41.6</v>
      </c>
      <c r="N66" s="13">
        <f t="shared" si="3"/>
        <v>18.12458474</v>
      </c>
      <c r="O66" s="13" t="str">
        <f t="shared" si="4"/>
        <v>Underweight</v>
      </c>
      <c r="P66" s="12">
        <v>88.0</v>
      </c>
      <c r="Q66" s="17"/>
      <c r="R66" s="17"/>
      <c r="S66" s="14" t="s">
        <v>199</v>
      </c>
      <c r="T66" s="9" t="s">
        <v>64</v>
      </c>
    </row>
    <row r="67">
      <c r="A67" s="9" t="s">
        <v>187</v>
      </c>
      <c r="B67" s="10">
        <v>45486.40041271991</v>
      </c>
      <c r="C67" s="11">
        <v>0.0</v>
      </c>
      <c r="D67" s="9" t="s">
        <v>202</v>
      </c>
      <c r="E67" s="9" t="s">
        <v>23</v>
      </c>
      <c r="F67" s="12">
        <v>53.0</v>
      </c>
      <c r="G67" s="12"/>
      <c r="H67" s="12" t="b">
        <f t="shared" si="1"/>
        <v>0</v>
      </c>
      <c r="I67" s="12" t="s">
        <v>203</v>
      </c>
      <c r="J67" s="9">
        <v>1.0</v>
      </c>
      <c r="K67" s="12">
        <v>150.0</v>
      </c>
      <c r="L67" s="12">
        <f t="shared" si="2"/>
        <v>1.5</v>
      </c>
      <c r="M67" s="12">
        <v>82.0</v>
      </c>
      <c r="N67" s="13">
        <f t="shared" si="3"/>
        <v>36.44444444</v>
      </c>
      <c r="O67" s="13" t="str">
        <f t="shared" si="4"/>
        <v>Obese</v>
      </c>
      <c r="P67" s="12">
        <v>115.0</v>
      </c>
      <c r="Q67" s="14" t="s">
        <v>20</v>
      </c>
      <c r="R67" s="17"/>
      <c r="S67" s="14" t="s">
        <v>37</v>
      </c>
    </row>
    <row r="68">
      <c r="A68" s="9" t="s">
        <v>187</v>
      </c>
      <c r="B68" s="10">
        <v>45486.40273706018</v>
      </c>
      <c r="C68" s="11">
        <v>0.0</v>
      </c>
      <c r="D68" s="9" t="s">
        <v>204</v>
      </c>
      <c r="E68" s="9" t="s">
        <v>23</v>
      </c>
      <c r="F68" s="12">
        <v>30.0</v>
      </c>
      <c r="G68" s="12">
        <v>93.0</v>
      </c>
      <c r="H68" s="12" t="b">
        <f t="shared" si="1"/>
        <v>0</v>
      </c>
      <c r="I68" s="12" t="s">
        <v>205</v>
      </c>
      <c r="J68" s="9">
        <v>1.0</v>
      </c>
      <c r="K68" s="12">
        <v>153.0</v>
      </c>
      <c r="L68" s="12">
        <f t="shared" si="2"/>
        <v>1.53</v>
      </c>
      <c r="M68" s="12">
        <v>71.0</v>
      </c>
      <c r="N68" s="13">
        <f t="shared" si="3"/>
        <v>30.33021487</v>
      </c>
      <c r="O68" s="13" t="str">
        <f t="shared" si="4"/>
        <v>Obese</v>
      </c>
      <c r="P68" s="12">
        <v>93.0</v>
      </c>
      <c r="Q68" s="17"/>
      <c r="R68" s="17"/>
      <c r="S68" s="14" t="s">
        <v>52</v>
      </c>
    </row>
    <row r="69">
      <c r="A69" s="9" t="s">
        <v>187</v>
      </c>
      <c r="B69" s="10">
        <v>45486.40303212963</v>
      </c>
      <c r="C69" s="11">
        <v>0.0</v>
      </c>
      <c r="D69" s="9" t="s">
        <v>206</v>
      </c>
      <c r="E69" s="9" t="s">
        <v>23</v>
      </c>
      <c r="F69" s="12">
        <v>71.0</v>
      </c>
      <c r="G69" s="12"/>
      <c r="H69" s="12" t="b">
        <f t="shared" si="1"/>
        <v>0</v>
      </c>
      <c r="I69" s="12" t="s">
        <v>207</v>
      </c>
      <c r="J69" s="9">
        <v>1.0</v>
      </c>
      <c r="K69" s="12">
        <v>147.0</v>
      </c>
      <c r="L69" s="12">
        <f t="shared" si="2"/>
        <v>1.47</v>
      </c>
      <c r="M69" s="12">
        <v>59.0</v>
      </c>
      <c r="N69" s="13">
        <f t="shared" si="3"/>
        <v>27.30343838</v>
      </c>
      <c r="O69" s="13" t="str">
        <f t="shared" si="4"/>
        <v>Obese</v>
      </c>
      <c r="P69" s="12">
        <v>93.0</v>
      </c>
      <c r="Q69" s="17"/>
      <c r="R69" s="17"/>
      <c r="S69" s="14" t="s">
        <v>145</v>
      </c>
      <c r="T69" s="9" t="s">
        <v>64</v>
      </c>
    </row>
    <row r="70">
      <c r="A70" s="9" t="s">
        <v>187</v>
      </c>
      <c r="B70" s="10">
        <v>45486.40501261574</v>
      </c>
      <c r="C70" s="11">
        <v>0.0</v>
      </c>
      <c r="D70" s="9" t="s">
        <v>208</v>
      </c>
      <c r="E70" s="9" t="s">
        <v>23</v>
      </c>
      <c r="F70" s="12">
        <v>43.0</v>
      </c>
      <c r="G70" s="12"/>
      <c r="H70" s="12" t="b">
        <f t="shared" si="1"/>
        <v>0</v>
      </c>
      <c r="I70" s="12" t="s">
        <v>209</v>
      </c>
      <c r="J70" s="9">
        <v>1.0</v>
      </c>
      <c r="K70" s="12">
        <v>155.5</v>
      </c>
      <c r="L70" s="12">
        <f t="shared" si="2"/>
        <v>1.555</v>
      </c>
      <c r="M70" s="12">
        <v>55.0</v>
      </c>
      <c r="N70" s="13">
        <f t="shared" si="3"/>
        <v>22.74583596</v>
      </c>
      <c r="O70" s="13" t="str">
        <f t="shared" si="4"/>
        <v>Normal</v>
      </c>
      <c r="P70" s="12">
        <v>80.0</v>
      </c>
      <c r="Q70" s="17"/>
      <c r="R70" s="17"/>
      <c r="S70" s="14" t="s">
        <v>72</v>
      </c>
    </row>
    <row r="71">
      <c r="A71" s="9" t="s">
        <v>187</v>
      </c>
      <c r="B71" s="10">
        <v>45486.40626498843</v>
      </c>
      <c r="C71" s="11">
        <v>0.0</v>
      </c>
      <c r="D71" s="9" t="s">
        <v>210</v>
      </c>
      <c r="E71" s="9" t="s">
        <v>80</v>
      </c>
      <c r="F71" s="12">
        <v>71.0</v>
      </c>
      <c r="G71" s="12"/>
      <c r="H71" s="12" t="b">
        <f t="shared" si="1"/>
        <v>0</v>
      </c>
      <c r="I71" s="12" t="s">
        <v>211</v>
      </c>
      <c r="J71" s="9">
        <v>1.0</v>
      </c>
      <c r="K71" s="12">
        <v>153.0</v>
      </c>
      <c r="L71" s="12">
        <f t="shared" si="2"/>
        <v>1.53</v>
      </c>
      <c r="M71" s="12">
        <v>53.7</v>
      </c>
      <c r="N71" s="13">
        <f t="shared" si="3"/>
        <v>22.93989491</v>
      </c>
      <c r="O71" s="13" t="str">
        <f t="shared" si="4"/>
        <v>Normal</v>
      </c>
      <c r="P71" s="12">
        <v>85.0</v>
      </c>
      <c r="Q71" s="14" t="s">
        <v>20</v>
      </c>
      <c r="R71" s="17"/>
      <c r="S71" s="14" t="s">
        <v>26</v>
      </c>
      <c r="T71" s="9" t="s">
        <v>64</v>
      </c>
    </row>
    <row r="72">
      <c r="A72" s="9" t="s">
        <v>187</v>
      </c>
      <c r="B72" s="10">
        <v>45486.40852405093</v>
      </c>
      <c r="C72" s="11">
        <v>0.0</v>
      </c>
      <c r="D72" s="9" t="s">
        <v>212</v>
      </c>
      <c r="E72" s="9" t="s">
        <v>23</v>
      </c>
      <c r="F72" s="12">
        <v>56.0</v>
      </c>
      <c r="G72" s="12" t="s">
        <v>213</v>
      </c>
      <c r="H72" s="12">
        <f t="shared" si="1"/>
        <v>1</v>
      </c>
      <c r="I72" s="12" t="s">
        <v>214</v>
      </c>
      <c r="J72" s="9">
        <v>1.0</v>
      </c>
      <c r="K72" s="12">
        <v>146.0</v>
      </c>
      <c r="L72" s="12">
        <f t="shared" si="2"/>
        <v>1.46</v>
      </c>
      <c r="M72" s="12">
        <v>63.0</v>
      </c>
      <c r="N72" s="13">
        <f t="shared" si="3"/>
        <v>29.55526365</v>
      </c>
      <c r="O72" s="13" t="str">
        <f t="shared" si="4"/>
        <v>Obese</v>
      </c>
      <c r="P72" s="12">
        <v>97.0</v>
      </c>
      <c r="Q72" s="14" t="s">
        <v>29</v>
      </c>
      <c r="R72" s="17"/>
      <c r="S72" s="14" t="s">
        <v>160</v>
      </c>
    </row>
    <row r="73">
      <c r="A73" s="9" t="s">
        <v>187</v>
      </c>
      <c r="B73" s="10">
        <v>45486.408950682875</v>
      </c>
      <c r="C73" s="11">
        <v>0.0</v>
      </c>
      <c r="D73" s="9" t="s">
        <v>215</v>
      </c>
      <c r="E73" s="9" t="s">
        <v>23</v>
      </c>
      <c r="F73" s="12">
        <v>28.0</v>
      </c>
      <c r="G73" s="12">
        <v>102.0</v>
      </c>
      <c r="H73" s="12" t="b">
        <f t="shared" si="1"/>
        <v>0</v>
      </c>
      <c r="I73" s="12" t="s">
        <v>216</v>
      </c>
      <c r="J73" s="9">
        <v>1.0</v>
      </c>
      <c r="K73" s="12">
        <v>156.0</v>
      </c>
      <c r="L73" s="12">
        <f t="shared" si="2"/>
        <v>1.56</v>
      </c>
      <c r="M73" s="12">
        <v>66.0</v>
      </c>
      <c r="N73" s="13">
        <f t="shared" si="3"/>
        <v>27.12031558</v>
      </c>
      <c r="O73" s="13" t="str">
        <f t="shared" si="4"/>
        <v>Obese</v>
      </c>
      <c r="P73" s="12">
        <v>88.0</v>
      </c>
      <c r="Q73" s="17"/>
      <c r="R73" s="17"/>
      <c r="S73" s="14" t="s">
        <v>217</v>
      </c>
      <c r="T73" s="9" t="s">
        <v>64</v>
      </c>
    </row>
    <row r="74">
      <c r="A74" s="9" t="s">
        <v>187</v>
      </c>
      <c r="B74" s="10">
        <v>45486.40975247685</v>
      </c>
      <c r="C74" s="11">
        <v>0.0</v>
      </c>
      <c r="D74" s="9" t="s">
        <v>218</v>
      </c>
      <c r="E74" s="9" t="s">
        <v>23</v>
      </c>
      <c r="F74" s="12">
        <v>37.0</v>
      </c>
      <c r="G74" s="12">
        <v>98.0</v>
      </c>
      <c r="H74" s="12" t="b">
        <f t="shared" si="1"/>
        <v>0</v>
      </c>
      <c r="I74" s="12" t="s">
        <v>219</v>
      </c>
      <c r="J74" s="9">
        <v>1.0</v>
      </c>
      <c r="K74" s="12">
        <v>142.0</v>
      </c>
      <c r="L74" s="12">
        <f t="shared" si="2"/>
        <v>1.42</v>
      </c>
      <c r="M74" s="12">
        <v>53.5</v>
      </c>
      <c r="N74" s="13">
        <f t="shared" si="3"/>
        <v>26.53243404</v>
      </c>
      <c r="O74" s="13" t="str">
        <f t="shared" si="4"/>
        <v>Obese</v>
      </c>
      <c r="P74" s="12">
        <v>81.0</v>
      </c>
      <c r="Q74" s="17"/>
      <c r="R74" s="17"/>
      <c r="S74" s="14" t="s">
        <v>165</v>
      </c>
      <c r="T74" s="9" t="s">
        <v>64</v>
      </c>
    </row>
    <row r="75">
      <c r="A75" s="9" t="s">
        <v>187</v>
      </c>
      <c r="B75" s="10">
        <v>45486.41175858796</v>
      </c>
      <c r="C75" s="11">
        <v>0.0</v>
      </c>
      <c r="D75" s="9" t="s">
        <v>220</v>
      </c>
      <c r="E75" s="9" t="s">
        <v>23</v>
      </c>
      <c r="F75" s="12">
        <v>69.0</v>
      </c>
      <c r="G75" s="12">
        <v>396.0</v>
      </c>
      <c r="H75" s="12">
        <f t="shared" si="1"/>
        <v>1</v>
      </c>
      <c r="I75" s="12" t="s">
        <v>221</v>
      </c>
      <c r="J75" s="9">
        <v>1.0</v>
      </c>
      <c r="K75" s="12">
        <v>156.5</v>
      </c>
      <c r="L75" s="12">
        <f t="shared" si="2"/>
        <v>1.565</v>
      </c>
      <c r="M75" s="12">
        <v>50.0</v>
      </c>
      <c r="N75" s="13">
        <f t="shared" si="3"/>
        <v>20.41462095</v>
      </c>
      <c r="O75" s="13" t="str">
        <f t="shared" si="4"/>
        <v>Normal</v>
      </c>
      <c r="P75" s="12">
        <v>90.0</v>
      </c>
      <c r="Q75" s="14" t="s">
        <v>20</v>
      </c>
      <c r="R75" s="17"/>
      <c r="S75" s="14" t="s">
        <v>83</v>
      </c>
    </row>
    <row r="76">
      <c r="A76" s="9" t="s">
        <v>187</v>
      </c>
      <c r="B76" s="10">
        <v>45486.413499155096</v>
      </c>
      <c r="C76" s="11">
        <v>0.0</v>
      </c>
      <c r="D76" s="9" t="s">
        <v>222</v>
      </c>
      <c r="E76" s="9" t="s">
        <v>80</v>
      </c>
      <c r="F76" s="12">
        <v>61.0</v>
      </c>
      <c r="G76" s="12">
        <v>148.0</v>
      </c>
      <c r="H76" s="12" t="b">
        <f t="shared" si="1"/>
        <v>0</v>
      </c>
      <c r="I76" s="12" t="s">
        <v>223</v>
      </c>
      <c r="J76" s="9">
        <v>1.0</v>
      </c>
      <c r="K76" s="12">
        <v>159.0</v>
      </c>
      <c r="L76" s="12">
        <f t="shared" si="2"/>
        <v>1.59</v>
      </c>
      <c r="M76" s="12">
        <v>52.0</v>
      </c>
      <c r="N76" s="13">
        <f t="shared" si="3"/>
        <v>20.56880661</v>
      </c>
      <c r="O76" s="13" t="str">
        <f t="shared" si="4"/>
        <v>Normal</v>
      </c>
      <c r="P76" s="12">
        <v>81.0</v>
      </c>
      <c r="Q76" s="14" t="s">
        <v>224</v>
      </c>
      <c r="R76" s="17"/>
      <c r="S76" s="14" t="s">
        <v>225</v>
      </c>
      <c r="T76" s="9" t="s">
        <v>64</v>
      </c>
    </row>
    <row r="77">
      <c r="A77" s="9" t="s">
        <v>187</v>
      </c>
      <c r="B77" s="10">
        <v>45486.413639074075</v>
      </c>
      <c r="C77" s="11">
        <v>0.0</v>
      </c>
      <c r="D77" s="9" t="s">
        <v>226</v>
      </c>
      <c r="E77" s="9" t="s">
        <v>23</v>
      </c>
      <c r="F77" s="12">
        <v>59.0</v>
      </c>
      <c r="G77" s="12"/>
      <c r="H77" s="12" t="b">
        <f t="shared" si="1"/>
        <v>0</v>
      </c>
      <c r="I77" s="12" t="s">
        <v>227</v>
      </c>
      <c r="J77" s="9">
        <v>1.0</v>
      </c>
      <c r="K77" s="12">
        <v>144.0</v>
      </c>
      <c r="L77" s="12">
        <f t="shared" si="2"/>
        <v>1.44</v>
      </c>
      <c r="M77" s="12">
        <v>51.8</v>
      </c>
      <c r="N77" s="13">
        <f t="shared" si="3"/>
        <v>24.98070988</v>
      </c>
      <c r="O77" s="13" t="str">
        <f t="shared" si="4"/>
        <v>Overweight</v>
      </c>
      <c r="P77" s="12">
        <v>91.0</v>
      </c>
      <c r="Q77" s="14" t="s">
        <v>20</v>
      </c>
      <c r="R77" s="17"/>
      <c r="S77" s="14" t="s">
        <v>26</v>
      </c>
      <c r="T77" s="9" t="s">
        <v>64</v>
      </c>
    </row>
    <row r="78">
      <c r="A78" s="9" t="s">
        <v>187</v>
      </c>
      <c r="B78" s="10">
        <v>45486.4158940625</v>
      </c>
      <c r="C78" s="11">
        <v>0.0</v>
      </c>
      <c r="D78" s="9" t="s">
        <v>228</v>
      </c>
      <c r="E78" s="9" t="s">
        <v>23</v>
      </c>
      <c r="F78" s="12">
        <v>70.0</v>
      </c>
      <c r="G78" s="12"/>
      <c r="H78" s="12" t="b">
        <f t="shared" si="1"/>
        <v>0</v>
      </c>
      <c r="I78" s="12" t="s">
        <v>229</v>
      </c>
      <c r="J78" s="9">
        <v>1.0</v>
      </c>
      <c r="K78" s="12">
        <v>150.5</v>
      </c>
      <c r="L78" s="12">
        <f t="shared" si="2"/>
        <v>1.505</v>
      </c>
      <c r="M78" s="12">
        <v>58.9</v>
      </c>
      <c r="N78" s="13">
        <f t="shared" si="3"/>
        <v>26.00412799</v>
      </c>
      <c r="O78" s="13" t="str">
        <f t="shared" si="4"/>
        <v>Obese</v>
      </c>
      <c r="P78" s="12">
        <v>105.0</v>
      </c>
      <c r="Q78" s="14" t="s">
        <v>230</v>
      </c>
      <c r="R78" s="14" t="s">
        <v>20</v>
      </c>
      <c r="S78" s="14" t="s">
        <v>26</v>
      </c>
    </row>
    <row r="79">
      <c r="A79" s="9" t="s">
        <v>187</v>
      </c>
      <c r="B79" s="10">
        <v>45486.416414872685</v>
      </c>
      <c r="C79" s="11">
        <v>0.0</v>
      </c>
      <c r="D79" s="9" t="s">
        <v>231</v>
      </c>
      <c r="E79" s="9" t="s">
        <v>23</v>
      </c>
      <c r="F79" s="12">
        <v>42.0</v>
      </c>
      <c r="G79" s="12">
        <v>150.0</v>
      </c>
      <c r="H79" s="12" t="b">
        <f t="shared" si="1"/>
        <v>0</v>
      </c>
      <c r="I79" s="12" t="s">
        <v>232</v>
      </c>
      <c r="J79" s="9">
        <v>1.0</v>
      </c>
      <c r="K79" s="12">
        <v>161.0</v>
      </c>
      <c r="L79" s="12">
        <f t="shared" si="2"/>
        <v>1.61</v>
      </c>
      <c r="M79" s="12">
        <v>42.7</v>
      </c>
      <c r="N79" s="13">
        <f t="shared" si="3"/>
        <v>16.47312989</v>
      </c>
      <c r="O79" s="13" t="str">
        <f t="shared" si="4"/>
        <v>Underweight</v>
      </c>
      <c r="P79" s="12">
        <v>68.0</v>
      </c>
      <c r="Q79" s="17"/>
      <c r="R79" s="17"/>
      <c r="S79" s="14" t="s">
        <v>233</v>
      </c>
      <c r="T79" s="9" t="s">
        <v>64</v>
      </c>
    </row>
    <row r="80">
      <c r="A80" s="9" t="s">
        <v>187</v>
      </c>
      <c r="B80" s="10">
        <v>45486.41773523148</v>
      </c>
      <c r="C80" s="11">
        <v>0.0</v>
      </c>
      <c r="D80" s="9" t="s">
        <v>234</v>
      </c>
      <c r="E80" s="9" t="s">
        <v>23</v>
      </c>
      <c r="F80" s="12">
        <v>53.0</v>
      </c>
      <c r="G80" s="12"/>
      <c r="H80" s="12" t="b">
        <f t="shared" si="1"/>
        <v>0</v>
      </c>
      <c r="I80" s="12" t="s">
        <v>235</v>
      </c>
      <c r="J80" s="9">
        <v>0.0</v>
      </c>
      <c r="K80" s="12">
        <v>153.5</v>
      </c>
      <c r="L80" s="12">
        <f t="shared" si="2"/>
        <v>1.535</v>
      </c>
      <c r="M80" s="12">
        <v>47.2</v>
      </c>
      <c r="N80" s="13">
        <f t="shared" si="3"/>
        <v>20.03204278</v>
      </c>
      <c r="O80" s="13" t="str">
        <f t="shared" si="4"/>
        <v>Normal</v>
      </c>
      <c r="P80" s="12">
        <v>84.0</v>
      </c>
      <c r="Q80" s="14" t="s">
        <v>154</v>
      </c>
      <c r="R80" s="17"/>
      <c r="S80" s="14" t="s">
        <v>37</v>
      </c>
    </row>
    <row r="81">
      <c r="A81" s="9" t="s">
        <v>187</v>
      </c>
      <c r="B81" s="10">
        <v>45486.41857657407</v>
      </c>
      <c r="C81" s="11">
        <v>0.0</v>
      </c>
      <c r="D81" s="9" t="s">
        <v>236</v>
      </c>
      <c r="E81" s="9" t="s">
        <v>23</v>
      </c>
      <c r="F81" s="12">
        <v>62.0</v>
      </c>
      <c r="G81" s="12"/>
      <c r="H81" s="12" t="b">
        <f t="shared" si="1"/>
        <v>0</v>
      </c>
      <c r="I81" s="12" t="s">
        <v>237</v>
      </c>
      <c r="J81" s="9">
        <v>1.0</v>
      </c>
      <c r="K81" s="12">
        <v>146.0</v>
      </c>
      <c r="L81" s="12">
        <f t="shared" si="2"/>
        <v>1.46</v>
      </c>
      <c r="M81" s="12">
        <v>55.0</v>
      </c>
      <c r="N81" s="13">
        <f t="shared" si="3"/>
        <v>25.8022143</v>
      </c>
      <c r="O81" s="13" t="str">
        <f t="shared" si="4"/>
        <v>Obese</v>
      </c>
      <c r="P81" s="12">
        <v>94.0</v>
      </c>
      <c r="Q81" s="17"/>
      <c r="R81" s="17"/>
      <c r="S81" s="14" t="s">
        <v>37</v>
      </c>
      <c r="T81" s="9" t="s">
        <v>64</v>
      </c>
    </row>
    <row r="82">
      <c r="A82" s="9" t="s">
        <v>187</v>
      </c>
      <c r="B82" s="10">
        <v>45486.421146099536</v>
      </c>
      <c r="C82" s="11">
        <v>0.0</v>
      </c>
      <c r="D82" s="9" t="s">
        <v>238</v>
      </c>
      <c r="E82" s="9" t="s">
        <v>23</v>
      </c>
      <c r="F82" s="12">
        <v>70.0</v>
      </c>
      <c r="G82" s="12">
        <v>100.0</v>
      </c>
      <c r="H82" s="12" t="b">
        <f t="shared" si="1"/>
        <v>0</v>
      </c>
      <c r="I82" s="12" t="s">
        <v>239</v>
      </c>
      <c r="J82" s="9">
        <v>1.0</v>
      </c>
      <c r="K82" s="12">
        <v>141.0</v>
      </c>
      <c r="L82" s="12">
        <f t="shared" si="2"/>
        <v>1.41</v>
      </c>
      <c r="M82" s="12">
        <v>46.0</v>
      </c>
      <c r="N82" s="13">
        <f t="shared" si="3"/>
        <v>23.13766913</v>
      </c>
      <c r="O82" s="13" t="str">
        <f t="shared" si="4"/>
        <v>Overweight</v>
      </c>
      <c r="P82" s="12">
        <v>89.0</v>
      </c>
      <c r="Q82" s="17"/>
      <c r="R82" s="17"/>
      <c r="S82" s="14" t="s">
        <v>233</v>
      </c>
      <c r="T82" s="9">
        <v>140.0</v>
      </c>
    </row>
    <row r="83">
      <c r="A83" s="9" t="s">
        <v>187</v>
      </c>
      <c r="B83" s="10">
        <v>45486.42127155093</v>
      </c>
      <c r="C83" s="11">
        <v>0.0</v>
      </c>
      <c r="D83" s="9" t="s">
        <v>240</v>
      </c>
      <c r="E83" s="9" t="s">
        <v>23</v>
      </c>
      <c r="F83" s="12">
        <v>63.0</v>
      </c>
      <c r="G83" s="12">
        <v>111.0</v>
      </c>
      <c r="H83" s="12" t="b">
        <f t="shared" si="1"/>
        <v>0</v>
      </c>
      <c r="I83" s="12" t="s">
        <v>241</v>
      </c>
      <c r="J83" s="9">
        <v>1.0</v>
      </c>
      <c r="K83" s="12">
        <v>159.0</v>
      </c>
      <c r="L83" s="12">
        <f t="shared" si="2"/>
        <v>1.59</v>
      </c>
      <c r="M83" s="12">
        <v>52.0</v>
      </c>
      <c r="N83" s="13">
        <f t="shared" si="3"/>
        <v>20.56880661</v>
      </c>
      <c r="O83" s="13" t="str">
        <f t="shared" si="4"/>
        <v>Normal</v>
      </c>
      <c r="P83" s="12">
        <v>81.0</v>
      </c>
      <c r="Q83" s="14" t="s">
        <v>20</v>
      </c>
      <c r="R83" s="14" t="s">
        <v>20</v>
      </c>
      <c r="S83" s="14" t="s">
        <v>170</v>
      </c>
    </row>
    <row r="84">
      <c r="A84" s="9" t="s">
        <v>187</v>
      </c>
      <c r="B84" s="10">
        <v>45486.42220565972</v>
      </c>
      <c r="C84" s="11">
        <v>0.0</v>
      </c>
      <c r="D84" s="9" t="s">
        <v>242</v>
      </c>
      <c r="E84" s="9" t="s">
        <v>23</v>
      </c>
      <c r="F84" s="12">
        <v>52.0</v>
      </c>
      <c r="G84" s="12">
        <v>111.0</v>
      </c>
      <c r="H84" s="12" t="b">
        <f t="shared" si="1"/>
        <v>0</v>
      </c>
      <c r="I84" s="12" t="s">
        <v>243</v>
      </c>
      <c r="J84" s="9">
        <v>1.0</v>
      </c>
      <c r="K84" s="12">
        <v>144.0</v>
      </c>
      <c r="L84" s="12">
        <f t="shared" si="2"/>
        <v>1.44</v>
      </c>
      <c r="M84" s="12">
        <v>41.0</v>
      </c>
      <c r="N84" s="13">
        <f t="shared" si="3"/>
        <v>19.77237654</v>
      </c>
      <c r="O84" s="13" t="str">
        <f t="shared" si="4"/>
        <v>Normal</v>
      </c>
      <c r="P84" s="12">
        <v>70.0</v>
      </c>
      <c r="Q84" s="17"/>
      <c r="R84" s="17"/>
      <c r="S84" s="14" t="s">
        <v>37</v>
      </c>
      <c r="T84" s="9" t="s">
        <v>64</v>
      </c>
    </row>
    <row r="85">
      <c r="A85" s="9" t="s">
        <v>187</v>
      </c>
      <c r="B85" s="10">
        <v>45486.42443068287</v>
      </c>
      <c r="C85" s="11">
        <v>0.0</v>
      </c>
      <c r="D85" s="9" t="s">
        <v>244</v>
      </c>
      <c r="E85" s="9" t="s">
        <v>23</v>
      </c>
      <c r="F85" s="12">
        <v>63.0</v>
      </c>
      <c r="G85" s="12">
        <v>108.0</v>
      </c>
      <c r="H85" s="12" t="b">
        <f t="shared" si="1"/>
        <v>0</v>
      </c>
      <c r="I85" s="12" t="s">
        <v>245</v>
      </c>
      <c r="J85" s="9">
        <v>1.0</v>
      </c>
      <c r="K85" s="12">
        <v>153.5</v>
      </c>
      <c r="L85" s="12">
        <f t="shared" si="2"/>
        <v>1.535</v>
      </c>
      <c r="M85" s="12">
        <v>70.0</v>
      </c>
      <c r="N85" s="13">
        <f t="shared" si="3"/>
        <v>29.70853802</v>
      </c>
      <c r="O85" s="13" t="str">
        <f t="shared" si="4"/>
        <v>Obese</v>
      </c>
      <c r="P85" s="12">
        <v>105.0</v>
      </c>
      <c r="Q85" s="14" t="s">
        <v>128</v>
      </c>
      <c r="R85" s="17"/>
      <c r="S85" s="14" t="s">
        <v>246</v>
      </c>
      <c r="T85" s="9" t="s">
        <v>64</v>
      </c>
    </row>
    <row r="86">
      <c r="A86" s="9" t="s">
        <v>187</v>
      </c>
      <c r="B86" s="10">
        <v>45486.425245833336</v>
      </c>
      <c r="C86" s="11">
        <v>0.0</v>
      </c>
      <c r="D86" s="9" t="s">
        <v>247</v>
      </c>
      <c r="E86" s="9" t="s">
        <v>23</v>
      </c>
      <c r="F86" s="12">
        <v>33.0</v>
      </c>
      <c r="G86" s="12">
        <v>123.0</v>
      </c>
      <c r="H86" s="12" t="b">
        <f t="shared" si="1"/>
        <v>0</v>
      </c>
      <c r="I86" s="12" t="s">
        <v>248</v>
      </c>
      <c r="J86" s="9">
        <v>1.0</v>
      </c>
      <c r="K86" s="12">
        <v>152.0</v>
      </c>
      <c r="L86" s="12">
        <f t="shared" si="2"/>
        <v>1.52</v>
      </c>
      <c r="M86" s="12">
        <v>47.8</v>
      </c>
      <c r="N86" s="13">
        <f t="shared" si="3"/>
        <v>20.68905817</v>
      </c>
      <c r="O86" s="13" t="str">
        <f t="shared" si="4"/>
        <v>Normal</v>
      </c>
      <c r="P86" s="12">
        <v>75.0</v>
      </c>
      <c r="Q86" s="17"/>
      <c r="R86" s="17"/>
      <c r="S86" s="14" t="s">
        <v>148</v>
      </c>
    </row>
    <row r="87">
      <c r="A87" s="9" t="s">
        <v>187</v>
      </c>
      <c r="B87" s="10">
        <v>45486.425796261574</v>
      </c>
      <c r="C87" s="11">
        <v>0.0</v>
      </c>
      <c r="D87" s="9" t="s">
        <v>249</v>
      </c>
      <c r="E87" s="9" t="s">
        <v>23</v>
      </c>
      <c r="F87" s="12">
        <v>70.0</v>
      </c>
      <c r="G87" s="12"/>
      <c r="H87" s="12" t="b">
        <f t="shared" si="1"/>
        <v>0</v>
      </c>
      <c r="I87" s="12" t="s">
        <v>250</v>
      </c>
      <c r="J87" s="9">
        <v>1.0</v>
      </c>
      <c r="K87" s="12">
        <v>147.5</v>
      </c>
      <c r="L87" s="12">
        <f t="shared" si="2"/>
        <v>1.475</v>
      </c>
      <c r="M87" s="12">
        <v>39.7</v>
      </c>
      <c r="N87" s="13">
        <f t="shared" si="3"/>
        <v>18.24762999</v>
      </c>
      <c r="O87" s="13" t="str">
        <f t="shared" si="4"/>
        <v>Underweight</v>
      </c>
      <c r="P87" s="12">
        <v>85.0</v>
      </c>
      <c r="Q87" s="14" t="s">
        <v>20</v>
      </c>
      <c r="R87" s="17"/>
      <c r="S87" s="14" t="s">
        <v>251</v>
      </c>
      <c r="T87" s="9" t="s">
        <v>64</v>
      </c>
    </row>
    <row r="88">
      <c r="A88" s="9" t="s">
        <v>187</v>
      </c>
      <c r="B88" s="10">
        <v>45486.427719583335</v>
      </c>
      <c r="C88" s="11">
        <v>0.0</v>
      </c>
      <c r="D88" s="9" t="s">
        <v>252</v>
      </c>
      <c r="E88" s="9" t="s">
        <v>23</v>
      </c>
      <c r="F88" s="12">
        <v>61.0</v>
      </c>
      <c r="G88" s="12">
        <v>170.0</v>
      </c>
      <c r="H88" s="12" t="b">
        <f t="shared" si="1"/>
        <v>0</v>
      </c>
      <c r="I88" s="12" t="s">
        <v>253</v>
      </c>
      <c r="J88" s="9">
        <v>1.0</v>
      </c>
      <c r="K88" s="12">
        <v>153.0</v>
      </c>
      <c r="L88" s="12">
        <f t="shared" si="2"/>
        <v>1.53</v>
      </c>
      <c r="M88" s="12">
        <v>65.5</v>
      </c>
      <c r="N88" s="13">
        <f t="shared" si="3"/>
        <v>27.98069119</v>
      </c>
      <c r="O88" s="13" t="str">
        <f t="shared" si="4"/>
        <v>Obese</v>
      </c>
      <c r="P88" s="12">
        <v>96.0</v>
      </c>
      <c r="Q88" s="14" t="s">
        <v>154</v>
      </c>
      <c r="R88" s="17"/>
      <c r="S88" s="14" t="s">
        <v>233</v>
      </c>
      <c r="T88" s="9" t="s">
        <v>64</v>
      </c>
    </row>
    <row r="89">
      <c r="A89" s="9" t="s">
        <v>187</v>
      </c>
      <c r="B89" s="10">
        <v>45486.428194444445</v>
      </c>
      <c r="C89" s="11">
        <v>0.0</v>
      </c>
      <c r="D89" s="9" t="s">
        <v>254</v>
      </c>
      <c r="E89" s="9" t="s">
        <v>23</v>
      </c>
      <c r="F89" s="12">
        <v>44.0</v>
      </c>
      <c r="G89" s="12"/>
      <c r="H89" s="12" t="b">
        <f t="shared" si="1"/>
        <v>0</v>
      </c>
      <c r="I89" s="12" t="s">
        <v>255</v>
      </c>
      <c r="J89" s="9">
        <v>1.0</v>
      </c>
      <c r="K89" s="12">
        <v>151.5</v>
      </c>
      <c r="L89" s="12">
        <f t="shared" si="2"/>
        <v>1.515</v>
      </c>
      <c r="M89" s="12">
        <v>57.6</v>
      </c>
      <c r="N89" s="13">
        <f t="shared" si="3"/>
        <v>25.09557886</v>
      </c>
      <c r="O89" s="13" t="str">
        <f t="shared" si="4"/>
        <v>Obese</v>
      </c>
      <c r="P89" s="12">
        <v>90.0</v>
      </c>
      <c r="Q89" s="17"/>
      <c r="R89" s="17"/>
      <c r="S89" s="14" t="s">
        <v>125</v>
      </c>
    </row>
    <row r="90">
      <c r="A90" s="9" t="s">
        <v>187</v>
      </c>
      <c r="B90" s="10">
        <v>45486.43024615741</v>
      </c>
      <c r="C90" s="11">
        <v>0.0</v>
      </c>
      <c r="D90" s="9" t="s">
        <v>256</v>
      </c>
      <c r="E90" s="9" t="s">
        <v>23</v>
      </c>
      <c r="F90" s="12">
        <v>36.0</v>
      </c>
      <c r="G90" s="12">
        <v>80.0</v>
      </c>
      <c r="H90" s="12" t="b">
        <f t="shared" si="1"/>
        <v>0</v>
      </c>
      <c r="I90" s="12" t="s">
        <v>257</v>
      </c>
      <c r="J90" s="9">
        <v>1.0</v>
      </c>
      <c r="K90" s="12">
        <v>157.0</v>
      </c>
      <c r="L90" s="12">
        <f t="shared" si="2"/>
        <v>1.57</v>
      </c>
      <c r="M90" s="12">
        <v>63.0</v>
      </c>
      <c r="N90" s="13">
        <f t="shared" si="3"/>
        <v>25.5588462</v>
      </c>
      <c r="O90" s="13" t="str">
        <f t="shared" si="4"/>
        <v>Obese</v>
      </c>
      <c r="P90" s="12" t="s">
        <v>64</v>
      </c>
      <c r="Q90" s="14" t="s">
        <v>154</v>
      </c>
      <c r="R90" s="14" t="s">
        <v>20</v>
      </c>
      <c r="S90" s="14" t="s">
        <v>26</v>
      </c>
      <c r="T90" s="9" t="s">
        <v>64</v>
      </c>
    </row>
    <row r="91">
      <c r="A91" s="9" t="s">
        <v>187</v>
      </c>
      <c r="B91" s="10">
        <v>45486.432823958334</v>
      </c>
      <c r="C91" s="11">
        <v>0.0</v>
      </c>
      <c r="D91" s="9" t="s">
        <v>258</v>
      </c>
      <c r="E91" s="9" t="s">
        <v>23</v>
      </c>
      <c r="F91" s="12">
        <v>42.0</v>
      </c>
      <c r="G91" s="12">
        <v>85.0</v>
      </c>
      <c r="H91" s="12" t="b">
        <f t="shared" si="1"/>
        <v>0</v>
      </c>
      <c r="I91" s="12" t="s">
        <v>259</v>
      </c>
      <c r="J91" s="9">
        <v>0.0</v>
      </c>
      <c r="K91" s="12">
        <v>160.0</v>
      </c>
      <c r="L91" s="12">
        <f t="shared" si="2"/>
        <v>1.6</v>
      </c>
      <c r="M91" s="12">
        <v>64.9</v>
      </c>
      <c r="N91" s="13">
        <f t="shared" si="3"/>
        <v>25.3515625</v>
      </c>
      <c r="O91" s="13" t="str">
        <f t="shared" si="4"/>
        <v>Obese</v>
      </c>
      <c r="P91" s="12">
        <v>95.0</v>
      </c>
      <c r="Q91" s="14" t="s">
        <v>20</v>
      </c>
      <c r="R91" s="14" t="s">
        <v>20</v>
      </c>
      <c r="S91" s="14" t="s">
        <v>52</v>
      </c>
    </row>
    <row r="92">
      <c r="A92" s="9" t="s">
        <v>187</v>
      </c>
      <c r="B92" s="10">
        <v>45486.43419642361</v>
      </c>
      <c r="C92" s="11">
        <v>0.0</v>
      </c>
      <c r="D92" s="9" t="s">
        <v>260</v>
      </c>
      <c r="E92" s="9" t="s">
        <v>23</v>
      </c>
      <c r="F92" s="12">
        <v>58.0</v>
      </c>
      <c r="G92" s="12">
        <v>140.0</v>
      </c>
      <c r="H92" s="12" t="b">
        <f t="shared" si="1"/>
        <v>0</v>
      </c>
      <c r="I92" s="12" t="s">
        <v>261</v>
      </c>
      <c r="J92" s="9">
        <v>1.0</v>
      </c>
      <c r="K92" s="12">
        <v>157.0</v>
      </c>
      <c r="L92" s="12">
        <f t="shared" si="2"/>
        <v>1.57</v>
      </c>
      <c r="M92" s="12">
        <v>77.9</v>
      </c>
      <c r="N92" s="13">
        <f t="shared" si="3"/>
        <v>31.60371618</v>
      </c>
      <c r="O92" s="13" t="str">
        <f t="shared" si="4"/>
        <v>Obese</v>
      </c>
      <c r="P92" s="12">
        <v>100.0</v>
      </c>
      <c r="Q92" s="14" t="s">
        <v>154</v>
      </c>
      <c r="R92" s="17"/>
      <c r="S92" s="14" t="s">
        <v>151</v>
      </c>
      <c r="T92" s="9" t="s">
        <v>64</v>
      </c>
    </row>
    <row r="93">
      <c r="A93" s="9" t="s">
        <v>187</v>
      </c>
      <c r="B93" s="10">
        <v>45486.43914778935</v>
      </c>
      <c r="C93" s="11">
        <v>0.0</v>
      </c>
      <c r="D93" s="9" t="s">
        <v>262</v>
      </c>
      <c r="E93" s="9" t="s">
        <v>23</v>
      </c>
      <c r="F93" s="12">
        <v>63.0</v>
      </c>
      <c r="G93" s="12"/>
      <c r="H93" s="12" t="b">
        <f t="shared" si="1"/>
        <v>0</v>
      </c>
      <c r="I93" s="12" t="s">
        <v>263</v>
      </c>
      <c r="J93" s="9">
        <v>1.0</v>
      </c>
      <c r="K93" s="12">
        <v>153.5</v>
      </c>
      <c r="L93" s="12">
        <f t="shared" si="2"/>
        <v>1.535</v>
      </c>
      <c r="M93" s="12">
        <v>62.0</v>
      </c>
      <c r="N93" s="13">
        <f t="shared" si="3"/>
        <v>26.31327653</v>
      </c>
      <c r="O93" s="13" t="str">
        <f t="shared" si="4"/>
        <v>Obese</v>
      </c>
      <c r="P93" s="12">
        <v>90.0</v>
      </c>
      <c r="Q93" s="14" t="s">
        <v>20</v>
      </c>
      <c r="R93" s="17"/>
      <c r="S93" s="14" t="s">
        <v>26</v>
      </c>
      <c r="T93" s="9" t="s">
        <v>64</v>
      </c>
    </row>
    <row r="94">
      <c r="A94" s="9" t="s">
        <v>187</v>
      </c>
      <c r="B94" s="10">
        <v>45486.44076907408</v>
      </c>
      <c r="C94" s="11">
        <v>0.0</v>
      </c>
      <c r="D94" s="9" t="s">
        <v>264</v>
      </c>
      <c r="E94" s="9" t="s">
        <v>23</v>
      </c>
      <c r="F94" s="12">
        <v>60.0</v>
      </c>
      <c r="G94" s="12"/>
      <c r="H94" s="12" t="b">
        <f t="shared" si="1"/>
        <v>0</v>
      </c>
      <c r="I94" s="12" t="s">
        <v>265</v>
      </c>
      <c r="J94" s="9">
        <v>1.0</v>
      </c>
      <c r="K94" s="12">
        <v>152.0</v>
      </c>
      <c r="L94" s="12">
        <f t="shared" si="2"/>
        <v>1.52</v>
      </c>
      <c r="M94" s="12">
        <v>61.2</v>
      </c>
      <c r="N94" s="13">
        <f t="shared" si="3"/>
        <v>26.48891967</v>
      </c>
      <c r="O94" s="13" t="str">
        <f t="shared" si="4"/>
        <v>Obese</v>
      </c>
      <c r="P94" s="12">
        <v>85.0</v>
      </c>
      <c r="Q94" s="17"/>
      <c r="R94" s="14" t="s">
        <v>20</v>
      </c>
      <c r="S94" s="14" t="s">
        <v>26</v>
      </c>
      <c r="T94" s="9" t="s">
        <v>64</v>
      </c>
    </row>
    <row r="95">
      <c r="A95" s="9" t="s">
        <v>187</v>
      </c>
      <c r="B95" s="10">
        <v>45486.441961585646</v>
      </c>
      <c r="C95" s="11">
        <v>0.0</v>
      </c>
      <c r="D95" s="9" t="s">
        <v>266</v>
      </c>
      <c r="E95" s="9" t="s">
        <v>23</v>
      </c>
      <c r="F95" s="12">
        <v>26.0</v>
      </c>
      <c r="G95" s="12">
        <v>143.0</v>
      </c>
      <c r="H95" s="12" t="b">
        <f t="shared" si="1"/>
        <v>0</v>
      </c>
      <c r="I95" s="12" t="s">
        <v>267</v>
      </c>
      <c r="J95" s="9">
        <v>1.0</v>
      </c>
      <c r="K95" s="12">
        <v>150.5</v>
      </c>
      <c r="L95" s="12">
        <f t="shared" si="2"/>
        <v>1.505</v>
      </c>
      <c r="M95" s="12">
        <v>47.8</v>
      </c>
      <c r="N95" s="13">
        <f t="shared" si="3"/>
        <v>21.10351983</v>
      </c>
      <c r="O95" s="13" t="str">
        <f t="shared" si="4"/>
        <v>Normal</v>
      </c>
      <c r="P95" s="12">
        <v>77.0</v>
      </c>
      <c r="Q95" s="14" t="s">
        <v>154</v>
      </c>
      <c r="R95" s="14" t="s">
        <v>20</v>
      </c>
      <c r="S95" s="14" t="s">
        <v>268</v>
      </c>
    </row>
    <row r="96">
      <c r="A96" s="9" t="s">
        <v>187</v>
      </c>
      <c r="B96" s="10">
        <v>45486.46413152778</v>
      </c>
      <c r="C96" s="11">
        <v>0.0</v>
      </c>
      <c r="D96" s="9" t="s">
        <v>269</v>
      </c>
      <c r="E96" s="9" t="s">
        <v>80</v>
      </c>
      <c r="F96" s="12">
        <v>59.0</v>
      </c>
      <c r="G96" s="12">
        <v>586.0</v>
      </c>
      <c r="H96" s="12">
        <f t="shared" si="1"/>
        <v>1</v>
      </c>
      <c r="I96" s="12" t="s">
        <v>270</v>
      </c>
      <c r="J96" s="9">
        <v>1.0</v>
      </c>
      <c r="K96" s="12">
        <v>153.0</v>
      </c>
      <c r="L96" s="12">
        <f t="shared" si="2"/>
        <v>1.53</v>
      </c>
      <c r="M96" s="12">
        <v>51.6</v>
      </c>
      <c r="N96" s="13">
        <f t="shared" si="3"/>
        <v>22.04280405</v>
      </c>
      <c r="O96" s="13" t="str">
        <f t="shared" si="4"/>
        <v>Normal</v>
      </c>
      <c r="P96" s="12">
        <v>87.0</v>
      </c>
      <c r="Q96" s="17"/>
      <c r="R96" s="17"/>
      <c r="S96" s="14" t="s">
        <v>271</v>
      </c>
      <c r="T96" s="9" t="s">
        <v>64</v>
      </c>
    </row>
    <row r="97">
      <c r="A97" s="9" t="s">
        <v>272</v>
      </c>
      <c r="B97" s="10">
        <v>45493.389472407405</v>
      </c>
      <c r="C97" s="11">
        <v>0.0</v>
      </c>
      <c r="D97" s="9" t="s">
        <v>273</v>
      </c>
      <c r="E97" s="9" t="s">
        <v>23</v>
      </c>
      <c r="F97" s="12">
        <v>47.0</v>
      </c>
      <c r="G97" s="12">
        <v>166.0</v>
      </c>
      <c r="H97" s="12" t="b">
        <f t="shared" si="1"/>
        <v>0</v>
      </c>
      <c r="I97" s="12" t="s">
        <v>274</v>
      </c>
      <c r="J97" s="9">
        <v>1.0</v>
      </c>
      <c r="K97" s="12">
        <v>156.0</v>
      </c>
      <c r="L97" s="12">
        <f t="shared" si="2"/>
        <v>1.56</v>
      </c>
      <c r="M97" s="12">
        <v>60.0</v>
      </c>
      <c r="N97" s="13">
        <f t="shared" si="3"/>
        <v>24.65483235</v>
      </c>
      <c r="O97" s="13" t="str">
        <f t="shared" si="4"/>
        <v>Overweight</v>
      </c>
      <c r="P97" s="12">
        <v>93.0</v>
      </c>
      <c r="Q97" s="14" t="s">
        <v>20</v>
      </c>
      <c r="R97" s="14" t="s">
        <v>20</v>
      </c>
      <c r="S97" s="14" t="s">
        <v>37</v>
      </c>
      <c r="T97" s="9" t="s">
        <v>64</v>
      </c>
    </row>
    <row r="98">
      <c r="A98" s="9" t="s">
        <v>272</v>
      </c>
      <c r="B98" s="10">
        <v>45493.3923675</v>
      </c>
      <c r="C98" s="11">
        <v>0.0</v>
      </c>
      <c r="D98" s="9" t="s">
        <v>275</v>
      </c>
      <c r="E98" s="9" t="s">
        <v>80</v>
      </c>
      <c r="F98" s="12">
        <v>88.0</v>
      </c>
      <c r="G98" s="12">
        <v>90.0</v>
      </c>
      <c r="H98" s="12" t="b">
        <f t="shared" si="1"/>
        <v>0</v>
      </c>
      <c r="I98" s="12" t="s">
        <v>276</v>
      </c>
      <c r="J98" s="9">
        <v>1.0</v>
      </c>
      <c r="K98" s="12">
        <v>150.3</v>
      </c>
      <c r="L98" s="12">
        <f t="shared" si="2"/>
        <v>1.503</v>
      </c>
      <c r="M98" s="12">
        <v>39.0</v>
      </c>
      <c r="N98" s="13">
        <f t="shared" si="3"/>
        <v>17.26420745</v>
      </c>
      <c r="O98" s="13" t="str">
        <f t="shared" si="4"/>
        <v>Underweight</v>
      </c>
      <c r="P98" s="12">
        <v>87.0</v>
      </c>
      <c r="Q98" s="14" t="s">
        <v>20</v>
      </c>
      <c r="R98" s="17"/>
      <c r="S98" s="14" t="s">
        <v>83</v>
      </c>
      <c r="T98" s="9" t="s">
        <v>64</v>
      </c>
    </row>
    <row r="99">
      <c r="A99" s="9" t="s">
        <v>272</v>
      </c>
      <c r="B99" s="10">
        <v>45493.39331584491</v>
      </c>
      <c r="C99" s="11">
        <v>0.0</v>
      </c>
      <c r="D99" s="9" t="s">
        <v>277</v>
      </c>
      <c r="E99" s="9" t="s">
        <v>23</v>
      </c>
      <c r="F99" s="12">
        <v>52.0</v>
      </c>
      <c r="G99" s="12">
        <v>156.0</v>
      </c>
      <c r="H99" s="12" t="b">
        <f t="shared" si="1"/>
        <v>0</v>
      </c>
      <c r="I99" s="12" t="s">
        <v>278</v>
      </c>
      <c r="J99" s="9">
        <v>1.0</v>
      </c>
      <c r="K99" s="12">
        <v>154.7</v>
      </c>
      <c r="L99" s="12">
        <f t="shared" si="2"/>
        <v>1.547</v>
      </c>
      <c r="M99" s="12">
        <v>69.5</v>
      </c>
      <c r="N99" s="13">
        <f t="shared" si="3"/>
        <v>29.04050586</v>
      </c>
      <c r="O99" s="13" t="str">
        <f t="shared" si="4"/>
        <v>Obese</v>
      </c>
      <c r="P99" s="12">
        <v>104.0</v>
      </c>
      <c r="Q99" s="14" t="s">
        <v>20</v>
      </c>
      <c r="R99" s="14" t="s">
        <v>20</v>
      </c>
      <c r="S99" s="14" t="s">
        <v>37</v>
      </c>
    </row>
    <row r="100">
      <c r="A100" s="9" t="s">
        <v>272</v>
      </c>
      <c r="B100" s="10">
        <v>45493.39552140047</v>
      </c>
      <c r="C100" s="11">
        <v>0.0</v>
      </c>
      <c r="D100" s="9" t="s">
        <v>279</v>
      </c>
      <c r="E100" s="9" t="s">
        <v>23</v>
      </c>
      <c r="F100" s="12">
        <v>60.0</v>
      </c>
      <c r="G100" s="12">
        <v>88.0</v>
      </c>
      <c r="H100" s="12" t="b">
        <f t="shared" si="1"/>
        <v>0</v>
      </c>
      <c r="I100" s="12" t="s">
        <v>280</v>
      </c>
      <c r="J100" s="9">
        <v>0.0</v>
      </c>
      <c r="K100" s="12">
        <v>145.3</v>
      </c>
      <c r="L100" s="12">
        <f t="shared" si="2"/>
        <v>1.453</v>
      </c>
      <c r="M100" s="12">
        <v>46.0</v>
      </c>
      <c r="N100" s="13">
        <f t="shared" si="3"/>
        <v>21.78846339</v>
      </c>
      <c r="O100" s="13" t="str">
        <f t="shared" si="4"/>
        <v>Normal</v>
      </c>
      <c r="P100" s="12">
        <v>86.0</v>
      </c>
      <c r="Q100" s="17"/>
      <c r="R100" s="17"/>
      <c r="S100" s="14" t="s">
        <v>151</v>
      </c>
    </row>
    <row r="101">
      <c r="A101" s="9" t="s">
        <v>272</v>
      </c>
      <c r="B101" s="10">
        <v>45493.396596412036</v>
      </c>
      <c r="C101" s="11">
        <v>0.0</v>
      </c>
      <c r="D101" s="9" t="s">
        <v>281</v>
      </c>
      <c r="E101" s="9" t="s">
        <v>23</v>
      </c>
      <c r="F101" s="12">
        <v>24.0</v>
      </c>
      <c r="G101" s="12">
        <v>95.0</v>
      </c>
      <c r="H101" s="12" t="b">
        <f t="shared" si="1"/>
        <v>0</v>
      </c>
      <c r="I101" s="12" t="s">
        <v>282</v>
      </c>
      <c r="J101" s="9">
        <v>0.0</v>
      </c>
      <c r="K101" s="12">
        <v>145.0</v>
      </c>
      <c r="L101" s="12">
        <f t="shared" si="2"/>
        <v>1.45</v>
      </c>
      <c r="M101" s="12">
        <v>40.7</v>
      </c>
      <c r="N101" s="13">
        <f t="shared" si="3"/>
        <v>19.35790725</v>
      </c>
      <c r="O101" s="13" t="str">
        <f t="shared" si="4"/>
        <v>Normal</v>
      </c>
      <c r="P101" s="12" t="s">
        <v>64</v>
      </c>
      <c r="Q101" s="17"/>
      <c r="R101" s="14" t="s">
        <v>20</v>
      </c>
      <c r="S101" s="14" t="s">
        <v>52</v>
      </c>
      <c r="T101" s="9" t="s">
        <v>64</v>
      </c>
    </row>
    <row r="102">
      <c r="A102" s="9" t="s">
        <v>272</v>
      </c>
      <c r="B102" s="10">
        <v>45493.40172375</v>
      </c>
      <c r="C102" s="11">
        <v>0.0</v>
      </c>
      <c r="D102" s="9" t="s">
        <v>283</v>
      </c>
      <c r="E102" s="9" t="s">
        <v>23</v>
      </c>
      <c r="F102" s="12">
        <v>51.0</v>
      </c>
      <c r="G102" s="12">
        <v>115.0</v>
      </c>
      <c r="H102" s="12" t="b">
        <f t="shared" si="1"/>
        <v>0</v>
      </c>
      <c r="I102" s="12" t="s">
        <v>284</v>
      </c>
      <c r="J102" s="9">
        <v>1.0</v>
      </c>
      <c r="K102" s="12">
        <v>146.2</v>
      </c>
      <c r="L102" s="12">
        <f t="shared" si="2"/>
        <v>1.462</v>
      </c>
      <c r="M102" s="12">
        <v>62.65</v>
      </c>
      <c r="N102" s="13">
        <f t="shared" si="3"/>
        <v>29.31070943</v>
      </c>
      <c r="O102" s="13" t="str">
        <f t="shared" si="4"/>
        <v>Obese</v>
      </c>
      <c r="P102" s="12">
        <v>96.0</v>
      </c>
      <c r="Q102" s="17"/>
      <c r="R102" s="17"/>
      <c r="S102" s="14" t="s">
        <v>285</v>
      </c>
    </row>
    <row r="103">
      <c r="A103" s="9" t="s">
        <v>272</v>
      </c>
      <c r="B103" s="10">
        <v>45493.40353966435</v>
      </c>
      <c r="C103" s="11">
        <v>0.0</v>
      </c>
      <c r="D103" s="9" t="s">
        <v>286</v>
      </c>
      <c r="E103" s="9" t="s">
        <v>23</v>
      </c>
      <c r="F103" s="12">
        <v>32.0</v>
      </c>
      <c r="G103" s="12">
        <v>117.0</v>
      </c>
      <c r="H103" s="12" t="b">
        <f t="shared" si="1"/>
        <v>0</v>
      </c>
      <c r="I103" s="12" t="s">
        <v>287</v>
      </c>
      <c r="J103" s="9">
        <v>1.0</v>
      </c>
      <c r="K103" s="12">
        <v>154.0</v>
      </c>
      <c r="L103" s="12">
        <f t="shared" si="2"/>
        <v>1.54</v>
      </c>
      <c r="M103" s="12">
        <v>56.9</v>
      </c>
      <c r="N103" s="13">
        <f t="shared" si="3"/>
        <v>23.99224152</v>
      </c>
      <c r="O103" s="13" t="str">
        <f t="shared" si="4"/>
        <v>Overweight</v>
      </c>
      <c r="P103" s="12">
        <v>94.0</v>
      </c>
      <c r="Q103" s="17"/>
      <c r="R103" s="17"/>
      <c r="S103" s="14" t="s">
        <v>83</v>
      </c>
    </row>
    <row r="104">
      <c r="A104" s="9" t="s">
        <v>272</v>
      </c>
      <c r="B104" s="10">
        <v>45493.40630431713</v>
      </c>
      <c r="C104" s="11">
        <v>0.0</v>
      </c>
      <c r="D104" s="9" t="s">
        <v>288</v>
      </c>
      <c r="E104" s="9" t="s">
        <v>23</v>
      </c>
      <c r="F104" s="12">
        <v>31.0</v>
      </c>
      <c r="G104" s="12">
        <v>96.0</v>
      </c>
      <c r="H104" s="12" t="b">
        <f t="shared" si="1"/>
        <v>0</v>
      </c>
      <c r="I104" s="12" t="s">
        <v>289</v>
      </c>
      <c r="J104" s="9">
        <v>1.0</v>
      </c>
      <c r="K104" s="12">
        <v>146.5</v>
      </c>
      <c r="L104" s="12">
        <f t="shared" si="2"/>
        <v>1.465</v>
      </c>
      <c r="M104" s="12">
        <v>36.0</v>
      </c>
      <c r="N104" s="13">
        <f t="shared" si="3"/>
        <v>16.77363743</v>
      </c>
      <c r="O104" s="13" t="str">
        <f t="shared" si="4"/>
        <v>Underweight</v>
      </c>
      <c r="P104" s="12" t="s">
        <v>64</v>
      </c>
      <c r="Q104" s="17"/>
      <c r="R104" s="17"/>
      <c r="S104" s="14" t="s">
        <v>151</v>
      </c>
      <c r="T104" s="9" t="s">
        <v>64</v>
      </c>
    </row>
    <row r="105">
      <c r="A105" s="9" t="s">
        <v>272</v>
      </c>
      <c r="B105" s="10">
        <v>45493.40960471064</v>
      </c>
      <c r="C105" s="11">
        <v>0.0</v>
      </c>
      <c r="D105" s="9" t="s">
        <v>290</v>
      </c>
      <c r="E105" s="9" t="s">
        <v>23</v>
      </c>
      <c r="F105" s="12">
        <v>60.0</v>
      </c>
      <c r="G105" s="12">
        <v>140.0</v>
      </c>
      <c r="H105" s="12" t="b">
        <f t="shared" si="1"/>
        <v>0</v>
      </c>
      <c r="I105" s="12" t="s">
        <v>291</v>
      </c>
      <c r="J105" s="9">
        <v>1.0</v>
      </c>
      <c r="K105" s="12">
        <v>148.5</v>
      </c>
      <c r="L105" s="12">
        <f t="shared" si="2"/>
        <v>1.485</v>
      </c>
      <c r="M105" s="12">
        <v>96.0</v>
      </c>
      <c r="N105" s="13">
        <f t="shared" si="3"/>
        <v>43.53297283</v>
      </c>
      <c r="O105" s="13" t="str">
        <f t="shared" si="4"/>
        <v>Obese</v>
      </c>
      <c r="P105" s="12">
        <v>136.0</v>
      </c>
      <c r="Q105" s="14" t="s">
        <v>292</v>
      </c>
      <c r="R105" s="17"/>
      <c r="S105" s="14" t="s">
        <v>59</v>
      </c>
      <c r="T105" s="9" t="s">
        <v>64</v>
      </c>
    </row>
    <row r="106">
      <c r="A106" s="9" t="s">
        <v>272</v>
      </c>
      <c r="B106" s="10">
        <v>45493.41097541667</v>
      </c>
      <c r="C106" s="11">
        <v>0.0</v>
      </c>
      <c r="D106" s="9" t="s">
        <v>293</v>
      </c>
      <c r="E106" s="9" t="s">
        <v>23</v>
      </c>
      <c r="F106" s="12">
        <v>90.0</v>
      </c>
      <c r="G106" s="12">
        <v>139.0</v>
      </c>
      <c r="H106" s="12" t="b">
        <f t="shared" si="1"/>
        <v>0</v>
      </c>
      <c r="I106" s="12" t="s">
        <v>294</v>
      </c>
      <c r="J106" s="9">
        <v>1.0</v>
      </c>
      <c r="K106" s="12">
        <v>137.5</v>
      </c>
      <c r="L106" s="12">
        <f t="shared" si="2"/>
        <v>1.375</v>
      </c>
      <c r="M106" s="12">
        <v>43.5</v>
      </c>
      <c r="N106" s="13">
        <f t="shared" si="3"/>
        <v>23.00826446</v>
      </c>
      <c r="O106" s="13" t="str">
        <f t="shared" si="4"/>
        <v>Overweight</v>
      </c>
      <c r="P106" s="12">
        <v>89.0</v>
      </c>
      <c r="Q106" s="17"/>
      <c r="R106" s="17"/>
      <c r="S106" s="14" t="s">
        <v>83</v>
      </c>
    </row>
    <row r="107">
      <c r="A107" s="9" t="s">
        <v>272</v>
      </c>
      <c r="B107" s="10">
        <v>45493.41412541667</v>
      </c>
      <c r="C107" s="11">
        <v>0.0</v>
      </c>
      <c r="D107" s="9" t="s">
        <v>295</v>
      </c>
      <c r="E107" s="9" t="s">
        <v>23</v>
      </c>
      <c r="F107" s="12">
        <v>66.0</v>
      </c>
      <c r="G107" s="12">
        <v>121.0</v>
      </c>
      <c r="H107" s="12" t="b">
        <f t="shared" si="1"/>
        <v>0</v>
      </c>
      <c r="I107" s="12" t="s">
        <v>296</v>
      </c>
      <c r="J107" s="9">
        <v>0.0</v>
      </c>
      <c r="K107" s="12">
        <v>141.6</v>
      </c>
      <c r="L107" s="12">
        <f t="shared" si="2"/>
        <v>1.416</v>
      </c>
      <c r="M107" s="12">
        <v>69.0</v>
      </c>
      <c r="N107" s="13">
        <f t="shared" si="3"/>
        <v>34.41300393</v>
      </c>
      <c r="O107" s="13" t="str">
        <f t="shared" si="4"/>
        <v>Obese</v>
      </c>
      <c r="P107" s="12">
        <v>115.0</v>
      </c>
      <c r="Q107" s="17"/>
      <c r="R107" s="17"/>
      <c r="S107" s="14" t="s">
        <v>26</v>
      </c>
      <c r="T107" s="9" t="s">
        <v>64</v>
      </c>
    </row>
    <row r="108">
      <c r="A108" s="9" t="s">
        <v>272</v>
      </c>
      <c r="B108" s="10">
        <v>45493.41775399305</v>
      </c>
      <c r="C108" s="11">
        <v>0.0</v>
      </c>
      <c r="D108" s="9" t="s">
        <v>297</v>
      </c>
      <c r="E108" s="9" t="s">
        <v>23</v>
      </c>
      <c r="F108" s="12">
        <v>60.0</v>
      </c>
      <c r="G108" s="12">
        <v>116.0</v>
      </c>
      <c r="H108" s="12" t="b">
        <f t="shared" si="1"/>
        <v>0</v>
      </c>
      <c r="I108" s="12" t="s">
        <v>298</v>
      </c>
      <c r="J108" s="9">
        <v>0.0</v>
      </c>
      <c r="K108" s="12">
        <v>152.5</v>
      </c>
      <c r="L108" s="12">
        <f t="shared" si="2"/>
        <v>1.525</v>
      </c>
      <c r="M108" s="12">
        <v>49.0</v>
      </c>
      <c r="N108" s="13">
        <f t="shared" si="3"/>
        <v>21.06960494</v>
      </c>
      <c r="O108" s="13" t="str">
        <f t="shared" si="4"/>
        <v>Normal</v>
      </c>
      <c r="P108" s="12">
        <v>90.0</v>
      </c>
      <c r="Q108" s="14" t="s">
        <v>154</v>
      </c>
      <c r="R108" s="17"/>
      <c r="S108" s="14" t="s">
        <v>72</v>
      </c>
    </row>
    <row r="109">
      <c r="A109" s="9" t="s">
        <v>272</v>
      </c>
      <c r="B109" s="10">
        <v>45493.419421909726</v>
      </c>
      <c r="C109" s="11">
        <v>0.0</v>
      </c>
      <c r="D109" s="9" t="s">
        <v>299</v>
      </c>
      <c r="E109" s="9" t="s">
        <v>23</v>
      </c>
      <c r="F109" s="12">
        <v>34.0</v>
      </c>
      <c r="G109" s="12">
        <v>100.0</v>
      </c>
      <c r="H109" s="12" t="b">
        <f t="shared" si="1"/>
        <v>0</v>
      </c>
      <c r="I109" s="12" t="s">
        <v>300</v>
      </c>
      <c r="J109" s="9">
        <v>1.0</v>
      </c>
      <c r="K109" s="12">
        <v>149.8</v>
      </c>
      <c r="L109" s="12">
        <f t="shared" si="2"/>
        <v>1.498</v>
      </c>
      <c r="M109" s="12">
        <v>55.0</v>
      </c>
      <c r="N109" s="13">
        <f t="shared" si="3"/>
        <v>24.50976023</v>
      </c>
      <c r="O109" s="13" t="str">
        <f t="shared" si="4"/>
        <v>Overweight</v>
      </c>
      <c r="P109" s="12">
        <v>86.0</v>
      </c>
      <c r="Q109" s="17"/>
      <c r="R109" s="14" t="s">
        <v>20</v>
      </c>
      <c r="S109" s="14" t="s">
        <v>301</v>
      </c>
    </row>
    <row r="110">
      <c r="A110" s="9" t="s">
        <v>272</v>
      </c>
      <c r="B110" s="10">
        <v>45493.420895868054</v>
      </c>
      <c r="C110" s="11">
        <v>0.0</v>
      </c>
      <c r="D110" s="9" t="s">
        <v>302</v>
      </c>
      <c r="E110" s="9" t="s">
        <v>23</v>
      </c>
      <c r="F110" s="12">
        <v>65.0</v>
      </c>
      <c r="G110" s="12">
        <v>89.0</v>
      </c>
      <c r="H110" s="12" t="b">
        <f t="shared" si="1"/>
        <v>0</v>
      </c>
      <c r="I110" s="12" t="s">
        <v>253</v>
      </c>
      <c r="J110" s="9">
        <v>1.0</v>
      </c>
      <c r="K110" s="12">
        <v>134.5</v>
      </c>
      <c r="L110" s="12">
        <f t="shared" si="2"/>
        <v>1.345</v>
      </c>
      <c r="M110" s="12">
        <v>56.9</v>
      </c>
      <c r="N110" s="13">
        <f t="shared" si="3"/>
        <v>31.45340722</v>
      </c>
      <c r="O110" s="13" t="str">
        <f t="shared" si="4"/>
        <v>Obese</v>
      </c>
      <c r="P110" s="12">
        <v>106.0</v>
      </c>
      <c r="Q110" s="14" t="s">
        <v>20</v>
      </c>
      <c r="R110" s="17"/>
      <c r="S110" s="17"/>
      <c r="T110" s="9" t="s">
        <v>64</v>
      </c>
    </row>
    <row r="111">
      <c r="A111" s="9" t="s">
        <v>272</v>
      </c>
      <c r="B111" s="10">
        <v>45493.4236159375</v>
      </c>
      <c r="C111" s="11">
        <v>0.0</v>
      </c>
      <c r="D111" s="9" t="s">
        <v>303</v>
      </c>
      <c r="E111" s="9" t="s">
        <v>23</v>
      </c>
      <c r="F111" s="12">
        <v>58.0</v>
      </c>
      <c r="G111" s="12">
        <v>78.0</v>
      </c>
      <c r="H111" s="12" t="b">
        <f t="shared" si="1"/>
        <v>0</v>
      </c>
      <c r="I111" s="12" t="s">
        <v>304</v>
      </c>
      <c r="J111" s="9">
        <v>1.0</v>
      </c>
      <c r="K111" s="12">
        <v>144.6</v>
      </c>
      <c r="L111" s="12">
        <f t="shared" si="2"/>
        <v>1.446</v>
      </c>
      <c r="M111" s="12">
        <v>46.2</v>
      </c>
      <c r="N111" s="13">
        <f t="shared" si="3"/>
        <v>22.09557916</v>
      </c>
      <c r="O111" s="13" t="str">
        <f t="shared" si="4"/>
        <v>Normal</v>
      </c>
      <c r="P111" s="12">
        <v>83.0</v>
      </c>
      <c r="Q111" s="14" t="s">
        <v>20</v>
      </c>
      <c r="R111" s="17"/>
      <c r="S111" s="14" t="s">
        <v>173</v>
      </c>
    </row>
    <row r="112">
      <c r="A112" s="9" t="s">
        <v>272</v>
      </c>
      <c r="B112" s="10">
        <v>45493.426813819446</v>
      </c>
      <c r="C112" s="11">
        <v>0.0</v>
      </c>
      <c r="D112" s="9" t="s">
        <v>305</v>
      </c>
      <c r="E112" s="9" t="s">
        <v>23</v>
      </c>
      <c r="F112" s="12">
        <v>68.0</v>
      </c>
      <c r="G112" s="12">
        <v>122.0</v>
      </c>
      <c r="H112" s="12" t="b">
        <f t="shared" si="1"/>
        <v>0</v>
      </c>
      <c r="I112" s="12" t="s">
        <v>306</v>
      </c>
      <c r="J112" s="9">
        <v>1.0</v>
      </c>
      <c r="K112" s="12">
        <v>142.5</v>
      </c>
      <c r="L112" s="12">
        <f t="shared" si="2"/>
        <v>1.425</v>
      </c>
      <c r="M112" s="12">
        <v>58.0</v>
      </c>
      <c r="N112" s="13">
        <f t="shared" si="3"/>
        <v>28.56263466</v>
      </c>
      <c r="O112" s="13" t="str">
        <f t="shared" si="4"/>
        <v>Obese</v>
      </c>
      <c r="P112" s="12">
        <v>105.0</v>
      </c>
      <c r="Q112" s="14" t="s">
        <v>128</v>
      </c>
      <c r="R112" s="17"/>
      <c r="S112" s="14" t="s">
        <v>44</v>
      </c>
      <c r="T112" s="9" t="s">
        <v>64</v>
      </c>
    </row>
    <row r="113">
      <c r="A113" s="9" t="s">
        <v>272</v>
      </c>
      <c r="B113" s="10">
        <v>45493.429751284726</v>
      </c>
      <c r="C113" s="11">
        <v>0.0</v>
      </c>
      <c r="D113" s="9" t="s">
        <v>307</v>
      </c>
      <c r="E113" s="9" t="s">
        <v>23</v>
      </c>
      <c r="F113" s="12">
        <v>69.0</v>
      </c>
      <c r="G113" s="12">
        <v>134.0</v>
      </c>
      <c r="H113" s="12" t="b">
        <f t="shared" si="1"/>
        <v>0</v>
      </c>
      <c r="I113" s="12" t="s">
        <v>308</v>
      </c>
      <c r="J113" s="9">
        <v>1.0</v>
      </c>
      <c r="K113" s="12">
        <v>131.4</v>
      </c>
      <c r="L113" s="12">
        <f t="shared" si="2"/>
        <v>1.314</v>
      </c>
      <c r="M113" s="12">
        <v>42.6</v>
      </c>
      <c r="N113" s="13">
        <f t="shared" si="3"/>
        <v>24.67282445</v>
      </c>
      <c r="O113" s="13" t="str">
        <f t="shared" si="4"/>
        <v>Overweight</v>
      </c>
      <c r="P113" s="12">
        <v>88.0</v>
      </c>
      <c r="Q113" s="17"/>
      <c r="R113" s="17"/>
      <c r="S113" s="14" t="s">
        <v>199</v>
      </c>
    </row>
    <row r="114">
      <c r="A114" s="9" t="s">
        <v>272</v>
      </c>
      <c r="B114" s="10">
        <v>45493.43150733796</v>
      </c>
      <c r="C114" s="11">
        <v>0.0</v>
      </c>
      <c r="D114" s="9" t="s">
        <v>309</v>
      </c>
      <c r="E114" s="9" t="s">
        <v>23</v>
      </c>
      <c r="F114" s="12">
        <v>66.0</v>
      </c>
      <c r="G114" s="12">
        <v>117.0</v>
      </c>
      <c r="H114" s="12" t="b">
        <f t="shared" si="1"/>
        <v>0</v>
      </c>
      <c r="I114" s="12" t="s">
        <v>310</v>
      </c>
      <c r="J114" s="9">
        <v>1.0</v>
      </c>
      <c r="K114" s="12">
        <v>144.3</v>
      </c>
      <c r="L114" s="12">
        <f t="shared" si="2"/>
        <v>1.443</v>
      </c>
      <c r="M114" s="12">
        <v>43.7</v>
      </c>
      <c r="N114" s="13">
        <f t="shared" si="3"/>
        <v>20.98692327</v>
      </c>
      <c r="O114" s="13" t="str">
        <f t="shared" si="4"/>
        <v>Normal</v>
      </c>
      <c r="P114" s="12">
        <v>86.0</v>
      </c>
      <c r="Q114" s="14" t="s">
        <v>20</v>
      </c>
      <c r="R114" s="17"/>
      <c r="S114" s="14" t="s">
        <v>170</v>
      </c>
      <c r="T114" s="9" t="s">
        <v>64</v>
      </c>
    </row>
    <row r="115">
      <c r="A115" s="9" t="s">
        <v>272</v>
      </c>
      <c r="B115" s="10">
        <v>45493.43384012731</v>
      </c>
      <c r="C115" s="11">
        <v>0.0</v>
      </c>
      <c r="D115" s="9" t="s">
        <v>311</v>
      </c>
      <c r="E115" s="9" t="s">
        <v>23</v>
      </c>
      <c r="F115" s="12">
        <v>60.0</v>
      </c>
      <c r="G115" s="12">
        <v>119.0</v>
      </c>
      <c r="H115" s="12" t="b">
        <f t="shared" si="1"/>
        <v>0</v>
      </c>
      <c r="I115" s="12" t="s">
        <v>312</v>
      </c>
      <c r="J115" s="9">
        <v>0.0</v>
      </c>
      <c r="K115" s="12">
        <v>144.0</v>
      </c>
      <c r="L115" s="12">
        <f t="shared" si="2"/>
        <v>1.44</v>
      </c>
      <c r="M115" s="12">
        <v>49.2</v>
      </c>
      <c r="N115" s="13">
        <f t="shared" si="3"/>
        <v>23.72685185</v>
      </c>
      <c r="O115" s="13" t="str">
        <f t="shared" si="4"/>
        <v>Overweight</v>
      </c>
      <c r="P115" s="12">
        <v>89.0</v>
      </c>
      <c r="Q115" s="17"/>
      <c r="R115" s="14" t="s">
        <v>20</v>
      </c>
      <c r="S115" s="14" t="s">
        <v>26</v>
      </c>
    </row>
    <row r="116">
      <c r="A116" s="9" t="s">
        <v>272</v>
      </c>
      <c r="B116" s="10">
        <v>45493.43518975694</v>
      </c>
      <c r="C116" s="11">
        <v>0.0</v>
      </c>
      <c r="D116" s="9" t="s">
        <v>313</v>
      </c>
      <c r="E116" s="9" t="s">
        <v>23</v>
      </c>
      <c r="F116" s="12">
        <v>66.0</v>
      </c>
      <c r="G116" s="12">
        <v>132.0</v>
      </c>
      <c r="H116" s="12" t="b">
        <f t="shared" si="1"/>
        <v>0</v>
      </c>
      <c r="I116" s="12" t="s">
        <v>314</v>
      </c>
      <c r="J116" s="9">
        <v>1.0</v>
      </c>
      <c r="K116" s="12">
        <v>137.4</v>
      </c>
      <c r="L116" s="12">
        <f t="shared" si="2"/>
        <v>1.374</v>
      </c>
      <c r="M116" s="12">
        <v>43.4</v>
      </c>
      <c r="N116" s="13">
        <f t="shared" si="3"/>
        <v>22.98879799</v>
      </c>
      <c r="O116" s="13" t="str">
        <f t="shared" si="4"/>
        <v>Normal</v>
      </c>
      <c r="P116" s="12">
        <v>86.0</v>
      </c>
      <c r="Q116" s="14" t="s">
        <v>128</v>
      </c>
      <c r="R116" s="17"/>
      <c r="S116" s="17"/>
      <c r="T116" s="9" t="s">
        <v>64</v>
      </c>
    </row>
    <row r="117">
      <c r="A117" s="9" t="s">
        <v>272</v>
      </c>
      <c r="B117" s="10">
        <v>45493.43793347222</v>
      </c>
      <c r="C117" s="11">
        <v>0.0</v>
      </c>
      <c r="D117" s="9" t="s">
        <v>315</v>
      </c>
      <c r="E117" s="9" t="s">
        <v>23</v>
      </c>
      <c r="F117" s="12">
        <v>59.0</v>
      </c>
      <c r="G117" s="12">
        <v>156.0</v>
      </c>
      <c r="H117" s="12" t="b">
        <f t="shared" si="1"/>
        <v>0</v>
      </c>
      <c r="I117" s="12" t="s">
        <v>316</v>
      </c>
      <c r="J117" s="9">
        <v>1.0</v>
      </c>
      <c r="K117" s="12">
        <v>144.8</v>
      </c>
      <c r="L117" s="12">
        <f t="shared" si="2"/>
        <v>1.448</v>
      </c>
      <c r="M117" s="12">
        <v>73.4</v>
      </c>
      <c r="N117" s="13">
        <f t="shared" si="3"/>
        <v>35.00732578</v>
      </c>
      <c r="O117" s="13" t="str">
        <f t="shared" si="4"/>
        <v>Obese</v>
      </c>
      <c r="P117" s="12">
        <v>116.0</v>
      </c>
      <c r="Q117" s="14" t="s">
        <v>29</v>
      </c>
      <c r="R117" s="14" t="s">
        <v>43</v>
      </c>
      <c r="S117" s="14" t="s">
        <v>317</v>
      </c>
    </row>
    <row r="118">
      <c r="A118" s="9" t="s">
        <v>272</v>
      </c>
      <c r="B118" s="10">
        <v>45493.44138559028</v>
      </c>
      <c r="C118" s="11">
        <v>0.0</v>
      </c>
      <c r="D118" s="9" t="s">
        <v>318</v>
      </c>
      <c r="E118" s="9" t="s">
        <v>23</v>
      </c>
      <c r="F118" s="12">
        <v>43.0</v>
      </c>
      <c r="G118" s="12">
        <v>107.0</v>
      </c>
      <c r="H118" s="12" t="b">
        <f t="shared" si="1"/>
        <v>0</v>
      </c>
      <c r="I118" s="12" t="s">
        <v>319</v>
      </c>
      <c r="J118" s="9">
        <v>1.0</v>
      </c>
      <c r="K118" s="12">
        <v>151.0</v>
      </c>
      <c r="L118" s="12">
        <f t="shared" si="2"/>
        <v>1.51</v>
      </c>
      <c r="M118" s="12">
        <v>58.9</v>
      </c>
      <c r="N118" s="13">
        <f t="shared" si="3"/>
        <v>25.83220034</v>
      </c>
      <c r="O118" s="13" t="str">
        <f t="shared" si="4"/>
        <v>Obese</v>
      </c>
      <c r="P118" s="12">
        <v>88.0</v>
      </c>
      <c r="Q118" s="17"/>
      <c r="R118" s="17"/>
      <c r="S118" s="14" t="s">
        <v>301</v>
      </c>
    </row>
    <row r="119">
      <c r="A119" s="9" t="s">
        <v>272</v>
      </c>
      <c r="B119" s="10">
        <v>45493.44295090278</v>
      </c>
      <c r="C119" s="11">
        <v>0.0</v>
      </c>
      <c r="D119" s="9" t="s">
        <v>320</v>
      </c>
      <c r="E119" s="9" t="s">
        <v>23</v>
      </c>
      <c r="F119" s="12">
        <v>35.0</v>
      </c>
      <c r="G119" s="12">
        <v>124.0</v>
      </c>
      <c r="H119" s="12" t="b">
        <f t="shared" si="1"/>
        <v>0</v>
      </c>
      <c r="I119" s="12" t="s">
        <v>321</v>
      </c>
      <c r="J119" s="9">
        <v>1.0</v>
      </c>
      <c r="K119" s="12">
        <v>147.0</v>
      </c>
      <c r="L119" s="12">
        <f t="shared" si="2"/>
        <v>1.47</v>
      </c>
      <c r="M119" s="12">
        <v>48.9</v>
      </c>
      <c r="N119" s="13">
        <f t="shared" si="3"/>
        <v>22.62945995</v>
      </c>
      <c r="O119" s="13" t="str">
        <f t="shared" si="4"/>
        <v>Normal</v>
      </c>
      <c r="P119" s="12">
        <v>87.0</v>
      </c>
      <c r="Q119" s="14" t="s">
        <v>20</v>
      </c>
      <c r="R119" s="17"/>
      <c r="S119" s="14" t="s">
        <v>125</v>
      </c>
      <c r="T119" s="9" t="s">
        <v>64</v>
      </c>
    </row>
    <row r="120">
      <c r="A120" s="9" t="s">
        <v>272</v>
      </c>
      <c r="B120" s="10">
        <v>45493.44768077546</v>
      </c>
      <c r="C120" s="11">
        <v>0.0</v>
      </c>
      <c r="D120" s="9" t="s">
        <v>322</v>
      </c>
      <c r="E120" s="9" t="s">
        <v>80</v>
      </c>
      <c r="F120" s="12">
        <v>54.0</v>
      </c>
      <c r="G120" s="12">
        <v>149.0</v>
      </c>
      <c r="H120" s="12" t="b">
        <f t="shared" si="1"/>
        <v>0</v>
      </c>
      <c r="I120" s="12" t="s">
        <v>323</v>
      </c>
      <c r="J120" s="9">
        <v>1.0</v>
      </c>
      <c r="K120" s="12">
        <v>148.0</v>
      </c>
      <c r="L120" s="12">
        <f t="shared" si="2"/>
        <v>1.48</v>
      </c>
      <c r="M120" s="12">
        <v>51.45</v>
      </c>
      <c r="N120" s="13">
        <f t="shared" si="3"/>
        <v>23.48886048</v>
      </c>
      <c r="O120" s="13" t="str">
        <f t="shared" si="4"/>
        <v>Overweight</v>
      </c>
      <c r="P120" s="12">
        <v>80.0</v>
      </c>
      <c r="Q120" s="14" t="s">
        <v>20</v>
      </c>
      <c r="R120" s="17"/>
      <c r="S120" s="14" t="s">
        <v>165</v>
      </c>
    </row>
    <row r="121">
      <c r="A121" s="9" t="s">
        <v>272</v>
      </c>
      <c r="B121" s="10">
        <v>45493.4506434838</v>
      </c>
      <c r="C121" s="11">
        <v>0.0</v>
      </c>
      <c r="D121" s="9" t="s">
        <v>324</v>
      </c>
      <c r="E121" s="9" t="s">
        <v>23</v>
      </c>
      <c r="F121" s="12">
        <v>54.0</v>
      </c>
      <c r="G121" s="12">
        <v>136.0</v>
      </c>
      <c r="H121" s="12" t="b">
        <f t="shared" si="1"/>
        <v>0</v>
      </c>
      <c r="I121" s="12" t="s">
        <v>325</v>
      </c>
      <c r="J121" s="9">
        <v>1.0</v>
      </c>
      <c r="K121" s="12">
        <v>151.0</v>
      </c>
      <c r="L121" s="12">
        <f t="shared" si="2"/>
        <v>1.51</v>
      </c>
      <c r="M121" s="12">
        <v>62.4</v>
      </c>
      <c r="N121" s="13">
        <f t="shared" si="3"/>
        <v>27.36722074</v>
      </c>
      <c r="O121" s="13" t="str">
        <f t="shared" si="4"/>
        <v>Obese</v>
      </c>
      <c r="P121" s="12">
        <v>97.0</v>
      </c>
      <c r="Q121" s="14" t="s">
        <v>20</v>
      </c>
      <c r="R121" s="17"/>
      <c r="S121" s="14" t="s">
        <v>326</v>
      </c>
    </row>
    <row r="122">
      <c r="A122" s="9" t="s">
        <v>272</v>
      </c>
      <c r="B122" s="10">
        <v>45493.45864745371</v>
      </c>
      <c r="C122" s="11">
        <v>0.0</v>
      </c>
      <c r="D122" s="9" t="s">
        <v>327</v>
      </c>
      <c r="E122" s="9" t="s">
        <v>23</v>
      </c>
      <c r="F122" s="12">
        <v>71.0</v>
      </c>
      <c r="G122" s="12">
        <v>202.0</v>
      </c>
      <c r="H122" s="12">
        <f t="shared" si="1"/>
        <v>1</v>
      </c>
      <c r="I122" s="12" t="s">
        <v>328</v>
      </c>
      <c r="J122" s="9">
        <v>1.0</v>
      </c>
      <c r="K122" s="12">
        <v>139.0</v>
      </c>
      <c r="L122" s="12">
        <f t="shared" si="2"/>
        <v>1.39</v>
      </c>
      <c r="M122" s="12">
        <v>60.85</v>
      </c>
      <c r="N122" s="13">
        <f t="shared" si="3"/>
        <v>31.49422908</v>
      </c>
      <c r="O122" s="13" t="str">
        <f t="shared" si="4"/>
        <v>Obese</v>
      </c>
      <c r="P122" s="12">
        <v>113.0</v>
      </c>
      <c r="Q122" s="14" t="s">
        <v>329</v>
      </c>
      <c r="R122" s="17"/>
      <c r="S122" s="14" t="s">
        <v>37</v>
      </c>
    </row>
    <row r="123">
      <c r="A123" s="9" t="s">
        <v>331</v>
      </c>
      <c r="B123" s="10">
        <v>45506.388129259256</v>
      </c>
      <c r="C123" s="11">
        <v>0.0</v>
      </c>
      <c r="D123" s="9" t="s">
        <v>305</v>
      </c>
      <c r="E123" s="9" t="s">
        <v>23</v>
      </c>
      <c r="F123" s="12">
        <v>33.0</v>
      </c>
      <c r="G123" s="12">
        <v>115.0</v>
      </c>
      <c r="H123" s="12" t="b">
        <f t="shared" si="1"/>
        <v>0</v>
      </c>
      <c r="I123" s="12" t="s">
        <v>332</v>
      </c>
      <c r="J123" s="9">
        <v>1.0</v>
      </c>
      <c r="K123" s="12">
        <v>152.0</v>
      </c>
      <c r="L123" s="12">
        <f t="shared" si="2"/>
        <v>1.52</v>
      </c>
      <c r="M123" s="12">
        <v>51.8</v>
      </c>
      <c r="N123" s="13">
        <f t="shared" si="3"/>
        <v>22.42036011</v>
      </c>
      <c r="O123" s="13" t="str">
        <f t="shared" si="4"/>
        <v>Normal</v>
      </c>
      <c r="P123" s="12">
        <v>80.0</v>
      </c>
      <c r="R123" s="9" t="s">
        <v>20</v>
      </c>
      <c r="S123" s="9" t="s">
        <v>37</v>
      </c>
    </row>
    <row r="124">
      <c r="A124" s="9" t="s">
        <v>331</v>
      </c>
      <c r="B124" s="10">
        <v>45506.39619875</v>
      </c>
      <c r="C124" s="11">
        <v>0.0</v>
      </c>
      <c r="D124" s="9" t="s">
        <v>333</v>
      </c>
      <c r="E124" s="9" t="s">
        <v>23</v>
      </c>
      <c r="F124" s="12">
        <v>60.0</v>
      </c>
      <c r="G124" s="12">
        <v>102.0</v>
      </c>
      <c r="H124" s="12" t="b">
        <f t="shared" si="1"/>
        <v>0</v>
      </c>
      <c r="I124" s="12" t="s">
        <v>334</v>
      </c>
      <c r="J124" s="9">
        <v>1.0</v>
      </c>
      <c r="K124" s="12">
        <v>142.0</v>
      </c>
      <c r="L124" s="12">
        <f t="shared" si="2"/>
        <v>1.42</v>
      </c>
      <c r="M124" s="12">
        <v>59.3</v>
      </c>
      <c r="N124" s="13">
        <f t="shared" si="3"/>
        <v>29.40884745</v>
      </c>
      <c r="O124" s="13" t="str">
        <f t="shared" si="4"/>
        <v>Obese</v>
      </c>
      <c r="P124" s="12">
        <v>90.0</v>
      </c>
      <c r="Q124" s="9" t="s">
        <v>20</v>
      </c>
      <c r="S124" s="9" t="s">
        <v>335</v>
      </c>
    </row>
    <row r="125">
      <c r="A125" s="9" t="s">
        <v>331</v>
      </c>
      <c r="B125" s="10">
        <v>45506.39713346065</v>
      </c>
      <c r="C125" s="11">
        <v>0.0</v>
      </c>
      <c r="D125" s="9" t="s">
        <v>336</v>
      </c>
      <c r="E125" s="9" t="s">
        <v>23</v>
      </c>
      <c r="F125" s="12">
        <v>50.0</v>
      </c>
      <c r="G125" s="12">
        <v>81.0</v>
      </c>
      <c r="H125" s="12" t="b">
        <f t="shared" si="1"/>
        <v>0</v>
      </c>
      <c r="I125" s="12" t="s">
        <v>337</v>
      </c>
      <c r="J125" s="9">
        <v>1.0</v>
      </c>
      <c r="K125" s="12">
        <v>146.0</v>
      </c>
      <c r="L125" s="12">
        <f t="shared" si="2"/>
        <v>1.46</v>
      </c>
      <c r="M125" s="12">
        <v>52.0</v>
      </c>
      <c r="N125" s="13">
        <f t="shared" si="3"/>
        <v>24.39482079</v>
      </c>
      <c r="O125" s="13" t="str">
        <f t="shared" si="4"/>
        <v>Overweight</v>
      </c>
      <c r="P125" s="12">
        <v>79.0</v>
      </c>
    </row>
    <row r="126">
      <c r="A126" s="9" t="s">
        <v>331</v>
      </c>
      <c r="B126" s="10">
        <v>45506.40060677083</v>
      </c>
      <c r="C126" s="11">
        <v>0.0</v>
      </c>
      <c r="D126" s="9" t="s">
        <v>338</v>
      </c>
      <c r="E126" s="9" t="s">
        <v>23</v>
      </c>
      <c r="F126" s="12">
        <v>56.0</v>
      </c>
      <c r="G126" s="12">
        <v>87.0</v>
      </c>
      <c r="H126" s="12" t="b">
        <f t="shared" si="1"/>
        <v>0</v>
      </c>
      <c r="I126" s="12" t="s">
        <v>339</v>
      </c>
      <c r="J126" s="9">
        <v>1.0</v>
      </c>
      <c r="K126" s="12">
        <v>147.0</v>
      </c>
      <c r="L126" s="12">
        <f t="shared" si="2"/>
        <v>1.47</v>
      </c>
      <c r="M126" s="12">
        <v>67.0</v>
      </c>
      <c r="N126" s="13">
        <f t="shared" si="3"/>
        <v>31.00559952</v>
      </c>
      <c r="O126" s="13" t="str">
        <f t="shared" si="4"/>
        <v>Obese</v>
      </c>
      <c r="P126" s="12">
        <v>96.0</v>
      </c>
      <c r="S126" s="9" t="s">
        <v>160</v>
      </c>
    </row>
    <row r="127">
      <c r="A127" s="9" t="s">
        <v>331</v>
      </c>
      <c r="B127" s="10">
        <v>45506.404060393514</v>
      </c>
      <c r="C127" s="11">
        <v>0.0</v>
      </c>
      <c r="D127" s="9" t="s">
        <v>340</v>
      </c>
      <c r="E127" s="9" t="s">
        <v>23</v>
      </c>
      <c r="F127" s="12">
        <v>75.0</v>
      </c>
      <c r="G127" s="12">
        <v>117.0</v>
      </c>
      <c r="H127" s="12" t="b">
        <f t="shared" si="1"/>
        <v>0</v>
      </c>
      <c r="I127" s="12" t="s">
        <v>341</v>
      </c>
      <c r="J127" s="9">
        <v>1.0</v>
      </c>
      <c r="K127" s="12">
        <v>138.5</v>
      </c>
      <c r="L127" s="12">
        <f t="shared" si="2"/>
        <v>1.385</v>
      </c>
      <c r="M127" s="12">
        <v>49.2</v>
      </c>
      <c r="N127" s="13">
        <f t="shared" si="3"/>
        <v>25.6487117</v>
      </c>
      <c r="O127" s="13" t="str">
        <f t="shared" si="4"/>
        <v>Obese</v>
      </c>
      <c r="P127" s="12">
        <v>89.0</v>
      </c>
    </row>
    <row r="128">
      <c r="A128" s="9" t="s">
        <v>331</v>
      </c>
      <c r="B128" s="10">
        <v>45506.40735774305</v>
      </c>
      <c r="C128" s="11">
        <v>0.0</v>
      </c>
      <c r="D128" s="9" t="s">
        <v>342</v>
      </c>
      <c r="E128" s="9" t="s">
        <v>23</v>
      </c>
      <c r="F128" s="12">
        <v>36.0</v>
      </c>
      <c r="G128" s="12">
        <v>111.0</v>
      </c>
      <c r="H128" s="12" t="b">
        <f t="shared" si="1"/>
        <v>0</v>
      </c>
      <c r="I128" s="12" t="s">
        <v>343</v>
      </c>
      <c r="J128" s="9">
        <v>0.0</v>
      </c>
      <c r="K128" s="12">
        <v>152.0</v>
      </c>
      <c r="L128" s="12">
        <f t="shared" si="2"/>
        <v>1.52</v>
      </c>
      <c r="M128" s="12">
        <v>72.9</v>
      </c>
      <c r="N128" s="13">
        <f t="shared" si="3"/>
        <v>31.55297784</v>
      </c>
      <c r="O128" s="13" t="str">
        <f t="shared" si="4"/>
        <v>Obese</v>
      </c>
      <c r="P128" s="12">
        <v>95.0</v>
      </c>
      <c r="Q128" s="9" t="s">
        <v>154</v>
      </c>
      <c r="S128" s="9" t="s">
        <v>37</v>
      </c>
    </row>
    <row r="129">
      <c r="A129" s="9" t="s">
        <v>331</v>
      </c>
      <c r="B129" s="10">
        <v>45506.41038054398</v>
      </c>
      <c r="C129" s="11">
        <v>0.0</v>
      </c>
      <c r="D129" s="9" t="s">
        <v>344</v>
      </c>
      <c r="E129" s="9" t="s">
        <v>23</v>
      </c>
      <c r="F129" s="12">
        <v>58.0</v>
      </c>
      <c r="G129" s="12">
        <v>84.0</v>
      </c>
      <c r="H129" s="12" t="b">
        <f t="shared" si="1"/>
        <v>0</v>
      </c>
      <c r="I129" s="12" t="s">
        <v>345</v>
      </c>
      <c r="J129" s="9">
        <v>1.0</v>
      </c>
      <c r="K129" s="12">
        <v>148.0</v>
      </c>
      <c r="L129" s="12">
        <f t="shared" si="2"/>
        <v>1.48</v>
      </c>
      <c r="M129" s="12">
        <v>54.7</v>
      </c>
      <c r="N129" s="13">
        <f t="shared" si="3"/>
        <v>24.97260774</v>
      </c>
      <c r="O129" s="13" t="str">
        <f t="shared" si="4"/>
        <v>Overweight</v>
      </c>
      <c r="P129" s="12">
        <v>88.0</v>
      </c>
      <c r="S129" s="9" t="s">
        <v>151</v>
      </c>
    </row>
    <row r="130">
      <c r="A130" s="9" t="s">
        <v>331</v>
      </c>
      <c r="B130" s="10">
        <v>45506.415476875</v>
      </c>
      <c r="C130" s="11">
        <v>0.0</v>
      </c>
      <c r="D130" s="9" t="s">
        <v>346</v>
      </c>
      <c r="E130" s="9" t="s">
        <v>23</v>
      </c>
      <c r="F130" s="12">
        <v>58.0</v>
      </c>
      <c r="G130" s="12">
        <v>94.0</v>
      </c>
      <c r="H130" s="12" t="b">
        <f t="shared" si="1"/>
        <v>0</v>
      </c>
      <c r="I130" s="12" t="s">
        <v>347</v>
      </c>
      <c r="J130" s="9">
        <v>1.0</v>
      </c>
      <c r="K130" s="12">
        <v>150.0</v>
      </c>
      <c r="L130" s="12">
        <f t="shared" si="2"/>
        <v>1.5</v>
      </c>
      <c r="M130" s="12">
        <v>65.6</v>
      </c>
      <c r="N130" s="13">
        <f t="shared" si="3"/>
        <v>29.15555556</v>
      </c>
      <c r="O130" s="13" t="str">
        <f t="shared" si="4"/>
        <v>Obese</v>
      </c>
      <c r="P130" s="12">
        <v>85.0</v>
      </c>
      <c r="Q130" s="9" t="s">
        <v>20</v>
      </c>
      <c r="S130" s="9" t="s">
        <v>75</v>
      </c>
    </row>
    <row r="131">
      <c r="A131" s="9" t="s">
        <v>331</v>
      </c>
      <c r="B131" s="10">
        <v>45506.42271284723</v>
      </c>
      <c r="C131" s="11">
        <v>0.0</v>
      </c>
      <c r="D131" s="9" t="s">
        <v>348</v>
      </c>
      <c r="E131" s="9" t="s">
        <v>23</v>
      </c>
      <c r="F131" s="12">
        <v>58.0</v>
      </c>
      <c r="G131" s="12">
        <v>96.0</v>
      </c>
      <c r="H131" s="12" t="b">
        <f t="shared" si="1"/>
        <v>0</v>
      </c>
      <c r="I131" s="12" t="s">
        <v>113</v>
      </c>
      <c r="J131" s="9">
        <v>1.0</v>
      </c>
      <c r="K131" s="12">
        <v>156.0</v>
      </c>
      <c r="L131" s="12">
        <f t="shared" si="2"/>
        <v>1.56</v>
      </c>
      <c r="M131" s="12">
        <v>47.6</v>
      </c>
      <c r="N131" s="13">
        <f t="shared" si="3"/>
        <v>19.55950033</v>
      </c>
      <c r="O131" s="13" t="str">
        <f t="shared" si="4"/>
        <v>Normal</v>
      </c>
      <c r="P131" s="12">
        <v>76.0</v>
      </c>
      <c r="S131" s="9" t="s">
        <v>349</v>
      </c>
    </row>
    <row r="132">
      <c r="A132" s="9" t="s">
        <v>331</v>
      </c>
      <c r="B132" s="10">
        <v>45506.4276390625</v>
      </c>
      <c r="C132" s="11">
        <v>0.0</v>
      </c>
      <c r="D132" s="9" t="s">
        <v>350</v>
      </c>
      <c r="E132" s="9" t="s">
        <v>23</v>
      </c>
      <c r="F132" s="12">
        <v>66.0</v>
      </c>
      <c r="G132" s="12">
        <v>138.0</v>
      </c>
      <c r="H132" s="12" t="b">
        <f t="shared" si="1"/>
        <v>0</v>
      </c>
      <c r="I132" s="12" t="s">
        <v>351</v>
      </c>
      <c r="J132" s="9">
        <v>1.0</v>
      </c>
      <c r="K132" s="12">
        <v>144.5</v>
      </c>
      <c r="L132" s="12">
        <f t="shared" si="2"/>
        <v>1.445</v>
      </c>
      <c r="M132" s="12">
        <v>33.8</v>
      </c>
      <c r="N132" s="13">
        <f t="shared" si="3"/>
        <v>16.18754565</v>
      </c>
      <c r="O132" s="13" t="str">
        <f t="shared" si="4"/>
        <v>Underweight</v>
      </c>
      <c r="P132" s="12">
        <v>67.0</v>
      </c>
      <c r="Q132" s="9" t="s">
        <v>154</v>
      </c>
      <c r="S132" s="9" t="s">
        <v>52</v>
      </c>
    </row>
    <row r="133">
      <c r="A133" s="9" t="s">
        <v>331</v>
      </c>
      <c r="B133" s="10">
        <v>45506.4303928125</v>
      </c>
      <c r="C133" s="11">
        <v>0.0</v>
      </c>
      <c r="D133" s="9" t="s">
        <v>352</v>
      </c>
      <c r="E133" s="9" t="s">
        <v>23</v>
      </c>
      <c r="F133" s="12">
        <v>75.0</v>
      </c>
      <c r="G133" s="12">
        <v>106.0</v>
      </c>
      <c r="H133" s="12" t="b">
        <f t="shared" si="1"/>
        <v>0</v>
      </c>
      <c r="I133" s="12" t="s">
        <v>239</v>
      </c>
      <c r="J133" s="9">
        <v>1.0</v>
      </c>
      <c r="K133" s="12">
        <v>143.0</v>
      </c>
      <c r="L133" s="12">
        <f t="shared" si="2"/>
        <v>1.43</v>
      </c>
      <c r="M133" s="12">
        <v>37.1</v>
      </c>
      <c r="N133" s="13">
        <f t="shared" si="3"/>
        <v>18.14269646</v>
      </c>
      <c r="O133" s="13" t="str">
        <f t="shared" si="4"/>
        <v>Underweight</v>
      </c>
      <c r="P133" s="12">
        <v>66.0</v>
      </c>
      <c r="Q133" s="9" t="s">
        <v>82</v>
      </c>
      <c r="S133" s="9" t="s">
        <v>26</v>
      </c>
    </row>
    <row r="134">
      <c r="A134" s="9" t="s">
        <v>331</v>
      </c>
      <c r="B134" s="10">
        <v>45506.43179376157</v>
      </c>
      <c r="C134" s="11">
        <v>0.0</v>
      </c>
      <c r="D134" s="9" t="s">
        <v>353</v>
      </c>
      <c r="E134" s="9" t="s">
        <v>23</v>
      </c>
      <c r="F134" s="12">
        <v>58.0</v>
      </c>
      <c r="G134" s="12"/>
      <c r="H134" s="12" t="b">
        <f t="shared" si="1"/>
        <v>0</v>
      </c>
      <c r="I134" s="12" t="s">
        <v>354</v>
      </c>
      <c r="J134" s="9">
        <v>1.0</v>
      </c>
      <c r="K134" s="12">
        <v>152.0</v>
      </c>
      <c r="L134" s="12">
        <f t="shared" si="2"/>
        <v>1.52</v>
      </c>
      <c r="M134" s="12">
        <v>63.6</v>
      </c>
      <c r="N134" s="13">
        <f t="shared" si="3"/>
        <v>27.52770083</v>
      </c>
      <c r="O134" s="13" t="str">
        <f t="shared" si="4"/>
        <v>Obese</v>
      </c>
      <c r="P134" s="12">
        <v>80.0</v>
      </c>
      <c r="S134" s="9" t="s">
        <v>165</v>
      </c>
    </row>
    <row r="135">
      <c r="A135" s="9" t="s">
        <v>331</v>
      </c>
      <c r="B135" s="10">
        <v>45506.43268277778</v>
      </c>
      <c r="C135" s="11">
        <v>0.0</v>
      </c>
      <c r="D135" s="9" t="s">
        <v>355</v>
      </c>
      <c r="E135" s="9" t="s">
        <v>23</v>
      </c>
      <c r="F135" s="12">
        <v>39.0</v>
      </c>
      <c r="G135" s="12">
        <v>128.0</v>
      </c>
      <c r="H135" s="12" t="b">
        <f t="shared" si="1"/>
        <v>0</v>
      </c>
      <c r="I135" s="12" t="s">
        <v>356</v>
      </c>
      <c r="J135" s="9">
        <v>0.0</v>
      </c>
      <c r="K135" s="12">
        <v>155.0</v>
      </c>
      <c r="L135" s="12">
        <f t="shared" si="2"/>
        <v>1.55</v>
      </c>
      <c r="M135" s="12">
        <v>45.0</v>
      </c>
      <c r="N135" s="13">
        <f t="shared" si="3"/>
        <v>18.73048907</v>
      </c>
      <c r="O135" s="13" t="str">
        <f t="shared" si="4"/>
        <v>Normal</v>
      </c>
      <c r="P135" s="12">
        <v>74.0</v>
      </c>
      <c r="Q135" s="9" t="s">
        <v>154</v>
      </c>
      <c r="S135" s="9" t="s">
        <v>251</v>
      </c>
    </row>
    <row r="136">
      <c r="A136" s="9" t="s">
        <v>331</v>
      </c>
      <c r="B136" s="10">
        <v>45506.436431875</v>
      </c>
      <c r="C136" s="11">
        <v>0.0</v>
      </c>
      <c r="D136" s="9" t="s">
        <v>357</v>
      </c>
      <c r="E136" s="9" t="s">
        <v>23</v>
      </c>
      <c r="F136" s="12">
        <v>38.0</v>
      </c>
      <c r="G136" s="12">
        <v>89.0</v>
      </c>
      <c r="H136" s="12" t="b">
        <f t="shared" si="1"/>
        <v>0</v>
      </c>
      <c r="I136" s="12" t="s">
        <v>358</v>
      </c>
      <c r="J136" s="9">
        <v>1.0</v>
      </c>
      <c r="K136" s="12">
        <v>151.5</v>
      </c>
      <c r="L136" s="12">
        <f t="shared" si="2"/>
        <v>1.515</v>
      </c>
      <c r="M136" s="12">
        <v>58.8</v>
      </c>
      <c r="N136" s="13">
        <f t="shared" si="3"/>
        <v>25.61840342</v>
      </c>
      <c r="O136" s="13" t="str">
        <f t="shared" si="4"/>
        <v>Obese</v>
      </c>
      <c r="P136" s="12">
        <v>82.0</v>
      </c>
      <c r="S136" s="9" t="s">
        <v>52</v>
      </c>
    </row>
    <row r="137">
      <c r="A137" s="9" t="s">
        <v>331</v>
      </c>
      <c r="B137" s="10">
        <v>45506.439443043986</v>
      </c>
      <c r="C137" s="11">
        <v>0.0</v>
      </c>
      <c r="D137" s="9" t="s">
        <v>359</v>
      </c>
      <c r="E137" s="9" t="s">
        <v>23</v>
      </c>
      <c r="F137" s="12">
        <v>80.0</v>
      </c>
      <c r="G137" s="12">
        <v>114.0</v>
      </c>
      <c r="H137" s="12" t="b">
        <f t="shared" si="1"/>
        <v>0</v>
      </c>
      <c r="I137" s="12" t="s">
        <v>360</v>
      </c>
      <c r="J137" s="9">
        <v>1.0</v>
      </c>
      <c r="K137" s="12">
        <v>142.0</v>
      </c>
      <c r="L137" s="12">
        <f t="shared" si="2"/>
        <v>1.42</v>
      </c>
      <c r="M137" s="12">
        <v>45.1</v>
      </c>
      <c r="N137" s="13">
        <f t="shared" si="3"/>
        <v>22.36659393</v>
      </c>
      <c r="O137" s="13" t="str">
        <f t="shared" si="4"/>
        <v>Normal</v>
      </c>
      <c r="P137" s="12">
        <v>79.0</v>
      </c>
      <c r="R137" s="9" t="s">
        <v>20</v>
      </c>
      <c r="S137" s="9" t="s">
        <v>145</v>
      </c>
    </row>
    <row r="138">
      <c r="A138" s="9" t="s">
        <v>331</v>
      </c>
      <c r="B138" s="10">
        <v>45506.44079366898</v>
      </c>
      <c r="C138" s="11">
        <v>0.0</v>
      </c>
      <c r="D138" s="9" t="s">
        <v>361</v>
      </c>
      <c r="E138" s="9" t="s">
        <v>23</v>
      </c>
      <c r="F138" s="12">
        <v>38.0</v>
      </c>
      <c r="G138" s="12">
        <v>91.0</v>
      </c>
      <c r="H138" s="12" t="b">
        <f t="shared" si="1"/>
        <v>0</v>
      </c>
      <c r="I138" s="12" t="s">
        <v>362</v>
      </c>
      <c r="J138" s="9">
        <v>1.0</v>
      </c>
      <c r="K138" s="12">
        <v>143.5</v>
      </c>
      <c r="L138" s="12">
        <f t="shared" si="2"/>
        <v>1.435</v>
      </c>
      <c r="M138" s="12">
        <v>51.1</v>
      </c>
      <c r="N138" s="13">
        <f t="shared" si="3"/>
        <v>24.81516104</v>
      </c>
      <c r="O138" s="13" t="str">
        <f t="shared" si="4"/>
        <v>Overweight</v>
      </c>
      <c r="P138" s="12">
        <v>86.0</v>
      </c>
    </row>
    <row r="139">
      <c r="A139" s="9" t="s">
        <v>331</v>
      </c>
      <c r="B139" s="10">
        <v>45506.44239246528</v>
      </c>
      <c r="C139" s="11">
        <v>0.0</v>
      </c>
      <c r="D139" s="9" t="s">
        <v>363</v>
      </c>
      <c r="E139" s="9" t="s">
        <v>23</v>
      </c>
      <c r="F139" s="12">
        <v>55.0</v>
      </c>
      <c r="G139" s="12">
        <v>113.0</v>
      </c>
      <c r="H139" s="12" t="b">
        <f t="shared" si="1"/>
        <v>0</v>
      </c>
      <c r="I139" s="12" t="s">
        <v>364</v>
      </c>
      <c r="J139" s="9">
        <v>1.0</v>
      </c>
      <c r="K139" s="12">
        <v>147.0</v>
      </c>
      <c r="L139" s="12">
        <f t="shared" si="2"/>
        <v>1.47</v>
      </c>
      <c r="M139" s="12">
        <v>85.7</v>
      </c>
      <c r="N139" s="13">
        <f t="shared" si="3"/>
        <v>39.65940118</v>
      </c>
      <c r="O139" s="13" t="str">
        <f t="shared" si="4"/>
        <v>Obese</v>
      </c>
      <c r="P139" s="12">
        <v>100.0</v>
      </c>
      <c r="R139" s="9" t="s">
        <v>43</v>
      </c>
      <c r="S139" s="9" t="s">
        <v>99</v>
      </c>
    </row>
    <row r="140">
      <c r="A140" s="9" t="s">
        <v>331</v>
      </c>
      <c r="B140" s="10">
        <v>45506.44662436342</v>
      </c>
      <c r="C140" s="11">
        <v>0.0</v>
      </c>
      <c r="D140" s="9" t="s">
        <v>365</v>
      </c>
      <c r="E140" s="9" t="s">
        <v>23</v>
      </c>
      <c r="F140" s="12">
        <v>52.0</v>
      </c>
      <c r="G140" s="12">
        <v>125.0</v>
      </c>
      <c r="H140" s="12" t="b">
        <f t="shared" si="1"/>
        <v>0</v>
      </c>
      <c r="I140" s="12" t="s">
        <v>366</v>
      </c>
      <c r="J140" s="9">
        <v>0.0</v>
      </c>
      <c r="K140" s="12">
        <v>151.0</v>
      </c>
      <c r="L140" s="12">
        <f t="shared" si="2"/>
        <v>1.51</v>
      </c>
      <c r="M140" s="12">
        <v>52.0</v>
      </c>
      <c r="N140" s="13">
        <f t="shared" si="3"/>
        <v>22.80601728</v>
      </c>
      <c r="O140" s="13" t="str">
        <f t="shared" si="4"/>
        <v>Normal</v>
      </c>
      <c r="P140" s="12">
        <v>86.0</v>
      </c>
      <c r="S140" s="9" t="s">
        <v>173</v>
      </c>
    </row>
    <row r="141">
      <c r="A141" s="9" t="s">
        <v>367</v>
      </c>
      <c r="B141" s="10">
        <v>45510.42169043982</v>
      </c>
      <c r="C141" s="11">
        <v>0.0</v>
      </c>
      <c r="D141" s="9" t="s">
        <v>368</v>
      </c>
      <c r="E141" s="9" t="s">
        <v>23</v>
      </c>
      <c r="F141" s="9">
        <v>51.0</v>
      </c>
      <c r="G141" s="9">
        <v>424.0</v>
      </c>
      <c r="I141" s="9" t="s">
        <v>369</v>
      </c>
      <c r="Q141" s="9" t="s">
        <v>29</v>
      </c>
    </row>
    <row r="142">
      <c r="A142" s="9" t="s">
        <v>367</v>
      </c>
      <c r="B142" s="10">
        <v>45510.424114594905</v>
      </c>
      <c r="C142" s="11">
        <v>0.0</v>
      </c>
      <c r="D142" s="9" t="s">
        <v>370</v>
      </c>
      <c r="E142" s="9" t="s">
        <v>23</v>
      </c>
      <c r="F142" s="9">
        <v>72.0</v>
      </c>
      <c r="G142" s="9">
        <v>124.0</v>
      </c>
      <c r="I142" s="9" t="s">
        <v>371</v>
      </c>
      <c r="K142" s="9">
        <v>148.0</v>
      </c>
      <c r="M142" s="9">
        <v>53.0</v>
      </c>
      <c r="P142" s="9">
        <v>93.0</v>
      </c>
      <c r="Q142" s="9" t="s">
        <v>20</v>
      </c>
      <c r="S142" s="9" t="s">
        <v>26</v>
      </c>
    </row>
    <row r="143">
      <c r="A143" s="9" t="s">
        <v>367</v>
      </c>
      <c r="B143" s="10">
        <v>45510.42605016204</v>
      </c>
      <c r="C143" s="11">
        <v>0.0</v>
      </c>
      <c r="D143" s="9" t="s">
        <v>372</v>
      </c>
      <c r="E143" s="9" t="s">
        <v>23</v>
      </c>
      <c r="F143" s="9">
        <v>48.0</v>
      </c>
      <c r="G143" s="9">
        <v>175.0</v>
      </c>
      <c r="I143" s="9" t="s">
        <v>373</v>
      </c>
      <c r="K143" s="9">
        <v>150.0</v>
      </c>
      <c r="M143" s="9">
        <v>41.0</v>
      </c>
      <c r="S143" s="9" t="s">
        <v>151</v>
      </c>
    </row>
    <row r="144">
      <c r="A144" s="9" t="s">
        <v>367</v>
      </c>
      <c r="B144" s="10">
        <v>45510.430781250005</v>
      </c>
      <c r="C144" s="11">
        <v>0.0</v>
      </c>
      <c r="D144" s="9" t="s">
        <v>374</v>
      </c>
      <c r="E144" s="9" t="s">
        <v>23</v>
      </c>
      <c r="F144" s="9">
        <v>61.0</v>
      </c>
      <c r="G144" s="9">
        <v>161.0</v>
      </c>
      <c r="I144" s="9" t="s">
        <v>375</v>
      </c>
      <c r="K144" s="9">
        <v>146.0</v>
      </c>
      <c r="M144" s="9" t="s">
        <v>376</v>
      </c>
      <c r="P144" s="9">
        <v>98.0</v>
      </c>
      <c r="S144" s="9" t="s">
        <v>199</v>
      </c>
    </row>
    <row r="145">
      <c r="A145" s="9" t="s">
        <v>367</v>
      </c>
      <c r="B145" s="10">
        <v>45510.43125123843</v>
      </c>
      <c r="C145" s="11">
        <v>0.0</v>
      </c>
      <c r="D145" s="9" t="s">
        <v>377</v>
      </c>
      <c r="E145" s="9" t="s">
        <v>23</v>
      </c>
      <c r="F145" s="9">
        <v>34.0</v>
      </c>
      <c r="G145" s="9">
        <v>103.0</v>
      </c>
      <c r="I145" s="9" t="s">
        <v>378</v>
      </c>
      <c r="K145" s="9">
        <v>150.3</v>
      </c>
      <c r="M145" s="9">
        <v>53.0</v>
      </c>
      <c r="P145" s="9">
        <v>79.0</v>
      </c>
      <c r="S145" s="9" t="s">
        <v>37</v>
      </c>
    </row>
    <row r="146">
      <c r="A146" s="9" t="s">
        <v>367</v>
      </c>
      <c r="B146" s="10">
        <v>45510.433758935185</v>
      </c>
      <c r="C146" s="11">
        <v>0.0</v>
      </c>
      <c r="D146" s="9" t="s">
        <v>379</v>
      </c>
      <c r="E146" s="9" t="s">
        <v>23</v>
      </c>
      <c r="F146" s="9">
        <v>50.0</v>
      </c>
      <c r="G146" s="9">
        <v>104.0</v>
      </c>
      <c r="I146" s="9" t="s">
        <v>380</v>
      </c>
      <c r="Q146" s="9" t="s">
        <v>20</v>
      </c>
      <c r="R146" s="9" t="s">
        <v>20</v>
      </c>
      <c r="S146" s="9" t="s">
        <v>99</v>
      </c>
    </row>
    <row r="147">
      <c r="A147" s="9" t="s">
        <v>367</v>
      </c>
      <c r="B147" s="10">
        <v>45510.43557069445</v>
      </c>
      <c r="C147" s="11">
        <v>0.0</v>
      </c>
      <c r="D147" s="9" t="s">
        <v>381</v>
      </c>
      <c r="E147" s="9" t="s">
        <v>23</v>
      </c>
      <c r="F147" s="9">
        <v>41.0</v>
      </c>
      <c r="G147" s="9">
        <v>137.0</v>
      </c>
      <c r="I147" s="9" t="s">
        <v>382</v>
      </c>
      <c r="K147" s="9">
        <v>141.0</v>
      </c>
      <c r="M147" s="9">
        <v>48.3</v>
      </c>
      <c r="P147" s="9">
        <v>74.0</v>
      </c>
      <c r="Q147" s="9" t="s">
        <v>154</v>
      </c>
      <c r="R147" s="9" t="s">
        <v>20</v>
      </c>
      <c r="S147" s="9" t="s">
        <v>52</v>
      </c>
    </row>
    <row r="148">
      <c r="A148" s="9" t="s">
        <v>367</v>
      </c>
      <c r="B148" s="10">
        <v>45510.44070129629</v>
      </c>
      <c r="C148" s="11">
        <v>0.0</v>
      </c>
      <c r="D148" s="9" t="s">
        <v>383</v>
      </c>
      <c r="E148" s="9" t="s">
        <v>23</v>
      </c>
      <c r="F148" s="9">
        <v>38.0</v>
      </c>
      <c r="G148" s="9">
        <v>99.0</v>
      </c>
      <c r="I148" s="9" t="s">
        <v>384</v>
      </c>
      <c r="Q148" s="9" t="s">
        <v>154</v>
      </c>
      <c r="S148" s="9" t="s">
        <v>182</v>
      </c>
    </row>
    <row r="149">
      <c r="A149" s="9" t="s">
        <v>367</v>
      </c>
      <c r="B149" s="10">
        <v>45510.44212866898</v>
      </c>
      <c r="C149" s="11">
        <v>0.0</v>
      </c>
      <c r="D149" s="9" t="s">
        <v>385</v>
      </c>
      <c r="E149" s="9" t="s">
        <v>23</v>
      </c>
      <c r="F149" s="9">
        <v>80.0</v>
      </c>
      <c r="G149" s="20"/>
      <c r="I149" s="9" t="s">
        <v>386</v>
      </c>
      <c r="K149" s="9" t="s">
        <v>387</v>
      </c>
      <c r="M149" s="9" t="s">
        <v>388</v>
      </c>
      <c r="P149" s="9">
        <v>91.0</v>
      </c>
    </row>
    <row r="150">
      <c r="A150" s="9" t="s">
        <v>367</v>
      </c>
      <c r="B150" s="10">
        <v>45510.44384461806</v>
      </c>
      <c r="C150" s="11">
        <v>0.0</v>
      </c>
      <c r="D150" s="9" t="s">
        <v>389</v>
      </c>
      <c r="E150" s="9" t="s">
        <v>23</v>
      </c>
      <c r="F150" s="9">
        <v>50.0</v>
      </c>
      <c r="G150" s="9">
        <v>245.0</v>
      </c>
      <c r="I150" s="9" t="s">
        <v>390</v>
      </c>
      <c r="Q150" s="9" t="s">
        <v>29</v>
      </c>
      <c r="S150" s="9" t="s">
        <v>182</v>
      </c>
    </row>
    <row r="151">
      <c r="A151" s="9" t="s">
        <v>367</v>
      </c>
      <c r="B151" s="10">
        <v>45510.444891886575</v>
      </c>
      <c r="C151" s="11">
        <v>0.0</v>
      </c>
      <c r="D151" s="9" t="s">
        <v>391</v>
      </c>
      <c r="E151" s="9" t="s">
        <v>23</v>
      </c>
      <c r="F151" s="9">
        <v>31.0</v>
      </c>
      <c r="G151" s="20"/>
      <c r="I151" s="9" t="s">
        <v>392</v>
      </c>
      <c r="K151" s="9" t="s">
        <v>393</v>
      </c>
      <c r="M151" s="9" t="s">
        <v>394</v>
      </c>
      <c r="S151" s="9" t="s">
        <v>145</v>
      </c>
    </row>
    <row r="152">
      <c r="A152" s="9" t="s">
        <v>367</v>
      </c>
      <c r="B152" s="10">
        <v>45510.44671978009</v>
      </c>
      <c r="C152" s="11">
        <v>0.0</v>
      </c>
      <c r="D152" s="9" t="s">
        <v>391</v>
      </c>
      <c r="E152" s="9" t="s">
        <v>23</v>
      </c>
      <c r="F152" s="9">
        <v>31.0</v>
      </c>
      <c r="G152" s="9">
        <v>102.0</v>
      </c>
    </row>
    <row r="153">
      <c r="A153" s="9" t="s">
        <v>367</v>
      </c>
      <c r="B153" s="10">
        <v>45510.4482937963</v>
      </c>
      <c r="C153" s="11">
        <v>0.0</v>
      </c>
      <c r="D153" s="9" t="s">
        <v>395</v>
      </c>
      <c r="E153" s="9" t="s">
        <v>23</v>
      </c>
      <c r="F153" s="9">
        <v>31.0</v>
      </c>
      <c r="G153" s="9">
        <v>123.0</v>
      </c>
      <c r="I153" s="9" t="s">
        <v>396</v>
      </c>
      <c r="K153" s="9">
        <v>153.0</v>
      </c>
      <c r="M153" s="9">
        <v>54.0</v>
      </c>
      <c r="P153" s="9">
        <v>83.0</v>
      </c>
      <c r="S153" s="9" t="s">
        <v>59</v>
      </c>
    </row>
    <row r="154">
      <c r="A154" s="9" t="s">
        <v>367</v>
      </c>
      <c r="B154" s="10">
        <v>45510.45056712963</v>
      </c>
      <c r="C154" s="11">
        <v>0.0</v>
      </c>
      <c r="D154" s="9" t="s">
        <v>397</v>
      </c>
      <c r="E154" s="9" t="s">
        <v>23</v>
      </c>
      <c r="F154" s="9">
        <v>72.0</v>
      </c>
      <c r="G154" s="9">
        <v>131.0</v>
      </c>
      <c r="I154" s="9" t="s">
        <v>398</v>
      </c>
      <c r="Q154" s="9" t="s">
        <v>20</v>
      </c>
      <c r="S154" s="9" t="s">
        <v>145</v>
      </c>
    </row>
    <row r="155">
      <c r="A155" s="9" t="s">
        <v>367</v>
      </c>
      <c r="B155" s="10">
        <v>45510.4532584838</v>
      </c>
      <c r="C155" s="11">
        <v>0.0</v>
      </c>
      <c r="D155" s="9" t="s">
        <v>399</v>
      </c>
      <c r="E155" s="9" t="s">
        <v>23</v>
      </c>
      <c r="F155" s="9">
        <v>65.0</v>
      </c>
      <c r="G155" s="9">
        <v>136.0</v>
      </c>
      <c r="I155" s="9" t="s">
        <v>250</v>
      </c>
      <c r="K155" s="9">
        <v>141.0</v>
      </c>
      <c r="M155" s="9">
        <v>60.0</v>
      </c>
      <c r="P155" s="9">
        <v>108.0</v>
      </c>
      <c r="Q155" s="9" t="s">
        <v>20</v>
      </c>
      <c r="S155" s="9" t="s">
        <v>151</v>
      </c>
    </row>
    <row r="156">
      <c r="A156" s="9" t="s">
        <v>367</v>
      </c>
      <c r="B156" s="10">
        <v>45510.45412011574</v>
      </c>
      <c r="C156" s="11">
        <v>0.0</v>
      </c>
      <c r="D156" s="9" t="s">
        <v>400</v>
      </c>
      <c r="E156" s="9" t="s">
        <v>23</v>
      </c>
      <c r="F156" s="9">
        <v>65.0</v>
      </c>
      <c r="G156" s="9">
        <v>133.0</v>
      </c>
      <c r="I156" s="9" t="s">
        <v>401</v>
      </c>
      <c r="Q156" s="9" t="s">
        <v>20</v>
      </c>
    </row>
    <row r="157">
      <c r="A157" s="9" t="s">
        <v>367</v>
      </c>
      <c r="B157" s="10">
        <v>45510.45552329861</v>
      </c>
      <c r="C157" s="11">
        <v>0.0</v>
      </c>
      <c r="D157" s="9" t="s">
        <v>402</v>
      </c>
      <c r="E157" s="9" t="s">
        <v>23</v>
      </c>
      <c r="F157" s="9">
        <v>31.0</v>
      </c>
      <c r="G157" s="9">
        <v>96.0</v>
      </c>
      <c r="R157" s="9" t="s">
        <v>43</v>
      </c>
      <c r="S157" s="9" t="s">
        <v>251</v>
      </c>
    </row>
    <row r="158">
      <c r="A158" s="9" t="s">
        <v>367</v>
      </c>
      <c r="B158" s="10">
        <v>45510.45660247685</v>
      </c>
      <c r="C158" s="11">
        <v>0.0</v>
      </c>
      <c r="D158" s="9" t="s">
        <v>403</v>
      </c>
      <c r="E158" s="9" t="s">
        <v>23</v>
      </c>
      <c r="F158" s="9">
        <v>28.0</v>
      </c>
      <c r="G158" s="9">
        <v>150.0</v>
      </c>
      <c r="I158" s="9" t="s">
        <v>404</v>
      </c>
      <c r="R158" s="9" t="s">
        <v>20</v>
      </c>
      <c r="S158" s="9" t="s">
        <v>116</v>
      </c>
    </row>
    <row r="159">
      <c r="A159" s="9" t="s">
        <v>367</v>
      </c>
      <c r="B159" s="10">
        <v>45510.4585302662</v>
      </c>
      <c r="C159" s="11">
        <v>0.0</v>
      </c>
      <c r="D159" s="9" t="s">
        <v>405</v>
      </c>
      <c r="E159" s="9" t="s">
        <v>23</v>
      </c>
      <c r="F159" s="9">
        <v>93.0</v>
      </c>
      <c r="G159" s="9">
        <v>126.0</v>
      </c>
      <c r="I159" s="9" t="s">
        <v>406</v>
      </c>
      <c r="S159" s="9" t="s">
        <v>83</v>
      </c>
    </row>
    <row r="160">
      <c r="A160" s="9" t="s">
        <v>367</v>
      </c>
      <c r="B160" s="10">
        <v>45510.458989085644</v>
      </c>
      <c r="C160" s="11">
        <v>0.0</v>
      </c>
      <c r="D160" s="9" t="s">
        <v>407</v>
      </c>
      <c r="E160" s="9" t="s">
        <v>23</v>
      </c>
      <c r="F160" s="9">
        <v>30.0</v>
      </c>
      <c r="G160" s="20"/>
      <c r="I160" s="9" t="s">
        <v>408</v>
      </c>
      <c r="K160" s="9">
        <v>162.0</v>
      </c>
      <c r="M160" s="9" t="s">
        <v>409</v>
      </c>
      <c r="Q160" s="9" t="s">
        <v>154</v>
      </c>
    </row>
    <row r="161">
      <c r="A161" s="9" t="s">
        <v>367</v>
      </c>
      <c r="B161" s="10">
        <v>45510.462609282404</v>
      </c>
      <c r="C161" s="11">
        <v>0.0</v>
      </c>
      <c r="D161" s="9" t="s">
        <v>410</v>
      </c>
      <c r="E161" s="9" t="s">
        <v>23</v>
      </c>
      <c r="F161" s="9">
        <v>74.0</v>
      </c>
      <c r="G161" s="9">
        <v>123.0</v>
      </c>
      <c r="I161" s="9" t="s">
        <v>411</v>
      </c>
      <c r="K161" s="9">
        <v>137.0</v>
      </c>
      <c r="M161" s="9">
        <v>48.0</v>
      </c>
      <c r="S161" s="9" t="s">
        <v>145</v>
      </c>
    </row>
    <row r="162">
      <c r="A162" s="9" t="s">
        <v>367</v>
      </c>
      <c r="B162" s="10">
        <v>45510.46421381945</v>
      </c>
      <c r="C162" s="11">
        <v>0.0</v>
      </c>
      <c r="D162" s="9" t="s">
        <v>412</v>
      </c>
      <c r="E162" s="9" t="s">
        <v>80</v>
      </c>
      <c r="F162" s="9">
        <v>70.0</v>
      </c>
      <c r="G162" s="9">
        <v>127.0</v>
      </c>
      <c r="I162" s="9" t="s">
        <v>413</v>
      </c>
      <c r="K162" s="9">
        <v>165.0</v>
      </c>
      <c r="M162" s="9">
        <v>47.0</v>
      </c>
      <c r="P162" s="9">
        <v>76.0</v>
      </c>
      <c r="S162" s="9" t="s">
        <v>165</v>
      </c>
    </row>
    <row r="163">
      <c r="A163" s="9" t="s">
        <v>367</v>
      </c>
      <c r="B163" s="10">
        <v>45510.46582283565</v>
      </c>
      <c r="C163" s="11">
        <v>0.0</v>
      </c>
      <c r="D163" s="9" t="s">
        <v>414</v>
      </c>
      <c r="E163" s="9" t="s">
        <v>23</v>
      </c>
      <c r="F163" s="9">
        <v>28.0</v>
      </c>
      <c r="G163" s="9">
        <v>115.0</v>
      </c>
      <c r="I163" s="9" t="s">
        <v>415</v>
      </c>
      <c r="K163" s="9">
        <v>155.0</v>
      </c>
      <c r="M163" s="9">
        <v>67.0</v>
      </c>
    </row>
    <row r="164">
      <c r="A164" s="9" t="s">
        <v>367</v>
      </c>
      <c r="B164" s="10">
        <v>45510.46632723379</v>
      </c>
      <c r="C164" s="11">
        <v>0.0</v>
      </c>
      <c r="D164" s="9" t="s">
        <v>414</v>
      </c>
      <c r="E164" s="9" t="s">
        <v>23</v>
      </c>
      <c r="F164" s="9">
        <v>28.0</v>
      </c>
      <c r="G164" s="20"/>
      <c r="P164" s="9">
        <v>95.0</v>
      </c>
    </row>
    <row r="165">
      <c r="A165" s="9" t="s">
        <v>367</v>
      </c>
      <c r="B165" s="10">
        <v>45510.4689875926</v>
      </c>
      <c r="C165" s="11">
        <v>0.0</v>
      </c>
      <c r="D165" s="9" t="s">
        <v>416</v>
      </c>
      <c r="E165" s="9" t="s">
        <v>23</v>
      </c>
      <c r="F165" s="9">
        <v>65.0</v>
      </c>
      <c r="G165" s="9">
        <v>138.0</v>
      </c>
      <c r="I165" s="9" t="s">
        <v>289</v>
      </c>
      <c r="K165" s="9">
        <v>150.5</v>
      </c>
      <c r="M165" s="9">
        <v>54.2</v>
      </c>
      <c r="P165" s="9">
        <v>88.0</v>
      </c>
      <c r="S165" s="9" t="s">
        <v>417</v>
      </c>
    </row>
    <row r="166">
      <c r="A166" s="9" t="s">
        <v>367</v>
      </c>
      <c r="B166" s="10">
        <v>45510.46919458333</v>
      </c>
      <c r="C166" s="11">
        <v>0.0</v>
      </c>
      <c r="D166" s="9" t="s">
        <v>418</v>
      </c>
      <c r="E166" s="9" t="s">
        <v>23</v>
      </c>
      <c r="F166" s="9">
        <v>38.0</v>
      </c>
      <c r="G166" s="20"/>
      <c r="I166" s="9" t="s">
        <v>419</v>
      </c>
      <c r="Q166" s="9" t="s">
        <v>20</v>
      </c>
    </row>
    <row r="167">
      <c r="A167" s="9" t="s">
        <v>367</v>
      </c>
      <c r="B167" s="10">
        <v>45510.47238976852</v>
      </c>
      <c r="C167" s="11">
        <v>0.0</v>
      </c>
      <c r="D167" s="9" t="s">
        <v>420</v>
      </c>
      <c r="E167" s="9" t="s">
        <v>23</v>
      </c>
      <c r="F167" s="9">
        <v>65.0</v>
      </c>
      <c r="G167" s="9">
        <v>116.0</v>
      </c>
      <c r="I167" s="9" t="s">
        <v>421</v>
      </c>
      <c r="K167" s="9">
        <v>138.0</v>
      </c>
      <c r="M167" s="9">
        <v>63.0</v>
      </c>
      <c r="P167" s="9">
        <v>97.0</v>
      </c>
    </row>
    <row r="168">
      <c r="A168" s="9" t="s">
        <v>367</v>
      </c>
      <c r="B168" s="10">
        <v>45510.474030405094</v>
      </c>
      <c r="C168" s="11">
        <v>0.0</v>
      </c>
      <c r="D168" s="9" t="s">
        <v>422</v>
      </c>
      <c r="E168" s="9" t="s">
        <v>80</v>
      </c>
      <c r="F168" s="9">
        <v>72.0</v>
      </c>
      <c r="G168" s="9">
        <v>128.0</v>
      </c>
      <c r="I168" s="9" t="s">
        <v>319</v>
      </c>
      <c r="K168" s="9">
        <v>157.0</v>
      </c>
      <c r="M168" s="9">
        <v>47.8</v>
      </c>
      <c r="P168" s="9">
        <v>82.0</v>
      </c>
      <c r="Q168" s="9" t="s">
        <v>423</v>
      </c>
      <c r="S168" s="9" t="s">
        <v>52</v>
      </c>
    </row>
    <row r="169">
      <c r="F169" s="18"/>
      <c r="G169" s="19"/>
      <c r="H169" s="19"/>
      <c r="I169" s="19"/>
      <c r="K169" s="19"/>
      <c r="L169" s="19"/>
      <c r="M169" s="19"/>
      <c r="N169" s="18"/>
      <c r="O169" s="18"/>
      <c r="P169" s="19"/>
      <c r="Q169" s="17"/>
      <c r="R169" s="17"/>
      <c r="S169" s="17"/>
    </row>
    <row r="170">
      <c r="F170" s="19"/>
      <c r="G170" s="19"/>
      <c r="H170" s="19"/>
      <c r="I170" s="19"/>
      <c r="K170" s="19"/>
      <c r="L170" s="19"/>
      <c r="M170" s="19"/>
      <c r="N170" s="18"/>
      <c r="O170" s="18"/>
      <c r="P170" s="19"/>
      <c r="Q170" s="17"/>
      <c r="R170" s="17"/>
      <c r="S170" s="17"/>
    </row>
    <row r="171">
      <c r="F171" s="19"/>
      <c r="G171" s="19"/>
      <c r="H171" s="19"/>
      <c r="I171" s="19"/>
      <c r="K171" s="19"/>
      <c r="L171" s="19"/>
      <c r="M171" s="19"/>
      <c r="N171" s="18"/>
      <c r="O171" s="18"/>
      <c r="P171" s="19"/>
      <c r="Q171" s="17"/>
      <c r="R171" s="17"/>
      <c r="S171" s="17"/>
    </row>
    <row r="172">
      <c r="F172" s="19"/>
      <c r="G172" s="19"/>
      <c r="H172" s="19"/>
      <c r="I172" s="19"/>
      <c r="K172" s="19"/>
      <c r="L172" s="19"/>
      <c r="M172" s="19"/>
      <c r="N172" s="18"/>
      <c r="O172" s="18"/>
      <c r="P172" s="19"/>
      <c r="Q172" s="17"/>
      <c r="R172" s="17"/>
      <c r="S172" s="17"/>
    </row>
    <row r="173">
      <c r="F173" s="19"/>
      <c r="G173" s="19"/>
      <c r="H173" s="19"/>
      <c r="I173" s="19"/>
      <c r="K173" s="19"/>
      <c r="L173" s="19"/>
      <c r="M173" s="19"/>
      <c r="N173" s="18"/>
      <c r="O173" s="18"/>
      <c r="P173" s="19"/>
      <c r="Q173" s="17"/>
      <c r="R173" s="17"/>
      <c r="S173" s="17"/>
    </row>
    <row r="174">
      <c r="F174" s="19"/>
      <c r="G174" s="19"/>
      <c r="H174" s="19"/>
      <c r="I174" s="19"/>
      <c r="K174" s="19"/>
      <c r="L174" s="19"/>
      <c r="M174" s="19"/>
      <c r="N174" s="18"/>
      <c r="O174" s="18"/>
      <c r="P174" s="19"/>
      <c r="Q174" s="17"/>
      <c r="R174" s="17"/>
      <c r="S174" s="17"/>
    </row>
    <row r="175">
      <c r="F175" s="19"/>
      <c r="G175" s="19"/>
      <c r="H175" s="19"/>
      <c r="I175" s="19"/>
      <c r="K175" s="19"/>
      <c r="L175" s="19"/>
      <c r="M175" s="19"/>
      <c r="N175" s="18"/>
      <c r="O175" s="18"/>
      <c r="P175" s="19"/>
      <c r="Q175" s="17"/>
      <c r="R175" s="17"/>
      <c r="S175" s="17"/>
    </row>
    <row r="176">
      <c r="F176" s="19"/>
      <c r="G176" s="19"/>
      <c r="H176" s="19"/>
      <c r="I176" s="19"/>
      <c r="K176" s="19"/>
      <c r="L176" s="19"/>
      <c r="M176" s="19"/>
      <c r="N176" s="18"/>
      <c r="O176" s="18"/>
      <c r="P176" s="19"/>
      <c r="Q176" s="17"/>
      <c r="R176" s="17"/>
      <c r="S176" s="17"/>
    </row>
    <row r="177">
      <c r="F177" s="19"/>
      <c r="G177" s="19"/>
      <c r="H177" s="19"/>
      <c r="I177" s="19"/>
      <c r="K177" s="19"/>
      <c r="L177" s="19"/>
      <c r="M177" s="19"/>
      <c r="N177" s="18"/>
      <c r="O177" s="18"/>
      <c r="P177" s="19"/>
      <c r="Q177" s="17"/>
      <c r="R177" s="17"/>
      <c r="S177" s="17"/>
    </row>
    <row r="178">
      <c r="F178" s="19"/>
      <c r="G178" s="19"/>
      <c r="H178" s="19"/>
      <c r="I178" s="19"/>
      <c r="K178" s="19"/>
      <c r="L178" s="19"/>
      <c r="M178" s="19"/>
      <c r="N178" s="18"/>
      <c r="O178" s="18"/>
      <c r="P178" s="19"/>
      <c r="Q178" s="17"/>
      <c r="R178" s="17"/>
      <c r="S178" s="17"/>
    </row>
    <row r="179">
      <c r="F179" s="19"/>
      <c r="G179" s="19"/>
      <c r="H179" s="19"/>
      <c r="I179" s="19"/>
      <c r="K179" s="19"/>
      <c r="L179" s="19"/>
      <c r="M179" s="19"/>
      <c r="N179" s="18"/>
      <c r="O179" s="18"/>
      <c r="P179" s="19"/>
      <c r="Q179" s="17"/>
      <c r="R179" s="17"/>
      <c r="S179" s="17"/>
    </row>
    <row r="180">
      <c r="F180" s="19"/>
      <c r="G180" s="19"/>
      <c r="H180" s="19"/>
      <c r="I180" s="19"/>
      <c r="K180" s="19"/>
      <c r="L180" s="19"/>
      <c r="M180" s="19"/>
      <c r="N180" s="18"/>
      <c r="O180" s="18"/>
      <c r="P180" s="19"/>
      <c r="Q180" s="17"/>
      <c r="R180" s="17"/>
      <c r="S180" s="17"/>
    </row>
    <row r="181">
      <c r="F181" s="19"/>
      <c r="G181" s="19"/>
      <c r="H181" s="19"/>
      <c r="I181" s="19"/>
      <c r="K181" s="19"/>
      <c r="L181" s="19"/>
      <c r="M181" s="19"/>
      <c r="N181" s="18"/>
      <c r="O181" s="18"/>
      <c r="P181" s="19"/>
      <c r="Q181" s="17"/>
      <c r="R181" s="17"/>
      <c r="S181" s="17"/>
    </row>
    <row r="182">
      <c r="F182" s="19"/>
      <c r="G182" s="19"/>
      <c r="H182" s="19"/>
      <c r="I182" s="19"/>
      <c r="K182" s="19"/>
      <c r="L182" s="19"/>
      <c r="M182" s="19"/>
      <c r="N182" s="18"/>
      <c r="O182" s="18"/>
      <c r="P182" s="19"/>
      <c r="Q182" s="17"/>
      <c r="R182" s="17"/>
      <c r="S182" s="17"/>
    </row>
    <row r="183">
      <c r="F183" s="19"/>
      <c r="G183" s="19"/>
      <c r="H183" s="19"/>
      <c r="I183" s="19"/>
      <c r="K183" s="19"/>
      <c r="L183" s="19"/>
      <c r="M183" s="19"/>
      <c r="N183" s="18"/>
      <c r="O183" s="18"/>
      <c r="P183" s="19"/>
      <c r="Q183" s="17"/>
      <c r="R183" s="17"/>
      <c r="S183" s="17"/>
    </row>
    <row r="184">
      <c r="F184" s="19"/>
      <c r="G184" s="19"/>
      <c r="H184" s="19"/>
      <c r="I184" s="19"/>
      <c r="K184" s="19"/>
      <c r="L184" s="19"/>
      <c r="M184" s="19"/>
      <c r="N184" s="18"/>
      <c r="O184" s="18"/>
      <c r="P184" s="19"/>
      <c r="Q184" s="17"/>
      <c r="R184" s="17"/>
      <c r="S184" s="17"/>
    </row>
    <row r="185">
      <c r="F185" s="19"/>
      <c r="G185" s="19"/>
      <c r="H185" s="19"/>
      <c r="I185" s="19"/>
      <c r="K185" s="19"/>
      <c r="L185" s="19"/>
      <c r="M185" s="19"/>
      <c r="N185" s="18"/>
      <c r="O185" s="18"/>
      <c r="P185" s="19"/>
      <c r="Q185" s="17"/>
      <c r="R185" s="17"/>
      <c r="S185" s="17"/>
    </row>
    <row r="186">
      <c r="F186" s="19"/>
      <c r="G186" s="19"/>
      <c r="H186" s="19"/>
      <c r="I186" s="19"/>
      <c r="K186" s="19"/>
      <c r="L186" s="19"/>
      <c r="M186" s="19"/>
      <c r="N186" s="18"/>
      <c r="O186" s="18"/>
      <c r="P186" s="19"/>
      <c r="Q186" s="17"/>
      <c r="R186" s="17"/>
      <c r="S186" s="17"/>
    </row>
    <row r="187">
      <c r="F187" s="19"/>
      <c r="G187" s="19"/>
      <c r="H187" s="19"/>
      <c r="I187" s="19"/>
      <c r="K187" s="19"/>
      <c r="L187" s="19"/>
      <c r="M187" s="19"/>
      <c r="N187" s="18"/>
      <c r="O187" s="18"/>
      <c r="P187" s="19"/>
      <c r="Q187" s="17"/>
      <c r="R187" s="17"/>
      <c r="S187" s="17"/>
    </row>
    <row r="188">
      <c r="F188" s="19"/>
      <c r="G188" s="19"/>
      <c r="H188" s="19"/>
      <c r="I188" s="19"/>
      <c r="K188" s="19"/>
      <c r="L188" s="19"/>
      <c r="M188" s="19"/>
      <c r="N188" s="18"/>
      <c r="O188" s="18"/>
      <c r="P188" s="19"/>
      <c r="Q188" s="17"/>
      <c r="R188" s="17"/>
      <c r="S188" s="17"/>
    </row>
    <row r="189">
      <c r="F189" s="19"/>
      <c r="G189" s="19"/>
      <c r="H189" s="19"/>
      <c r="I189" s="19"/>
      <c r="K189" s="19"/>
      <c r="L189" s="19"/>
      <c r="M189" s="19"/>
      <c r="N189" s="18"/>
      <c r="O189" s="18"/>
      <c r="P189" s="19"/>
      <c r="Q189" s="17"/>
      <c r="R189" s="17"/>
      <c r="S189" s="17"/>
    </row>
    <row r="190">
      <c r="F190" s="19"/>
      <c r="G190" s="19"/>
      <c r="H190" s="19"/>
      <c r="I190" s="19"/>
      <c r="K190" s="19"/>
      <c r="L190" s="19"/>
      <c r="M190" s="19"/>
      <c r="N190" s="18"/>
      <c r="O190" s="18"/>
      <c r="P190" s="19"/>
      <c r="Q190" s="17"/>
      <c r="R190" s="17"/>
      <c r="S190" s="17"/>
    </row>
    <row r="191">
      <c r="F191" s="19"/>
      <c r="G191" s="19"/>
      <c r="H191" s="19"/>
      <c r="I191" s="19"/>
      <c r="K191" s="19"/>
      <c r="L191" s="19"/>
      <c r="M191" s="19"/>
      <c r="N191" s="18"/>
      <c r="O191" s="18"/>
      <c r="P191" s="19"/>
      <c r="Q191" s="17"/>
      <c r="R191" s="17"/>
      <c r="S191" s="17"/>
    </row>
    <row r="192">
      <c r="F192" s="19"/>
      <c r="G192" s="19"/>
      <c r="H192" s="19"/>
      <c r="I192" s="19"/>
      <c r="K192" s="19"/>
      <c r="L192" s="19"/>
      <c r="M192" s="19"/>
      <c r="N192" s="18"/>
      <c r="O192" s="18"/>
      <c r="P192" s="19"/>
      <c r="Q192" s="17"/>
      <c r="R192" s="17"/>
      <c r="S192" s="17"/>
    </row>
    <row r="193">
      <c r="F193" s="19"/>
      <c r="G193" s="19"/>
      <c r="H193" s="19"/>
      <c r="I193" s="19"/>
      <c r="K193" s="19"/>
      <c r="L193" s="19"/>
      <c r="M193" s="19"/>
      <c r="N193" s="18"/>
      <c r="O193" s="18"/>
      <c r="P193" s="19"/>
      <c r="Q193" s="17"/>
      <c r="R193" s="17"/>
      <c r="S193" s="17"/>
    </row>
    <row r="194">
      <c r="F194" s="19"/>
      <c r="G194" s="19"/>
      <c r="H194" s="19"/>
      <c r="I194" s="19"/>
      <c r="K194" s="19"/>
      <c r="L194" s="19"/>
      <c r="M194" s="19"/>
      <c r="N194" s="18"/>
      <c r="O194" s="18"/>
      <c r="P194" s="19"/>
      <c r="Q194" s="17"/>
      <c r="R194" s="17"/>
      <c r="S194" s="17"/>
    </row>
    <row r="195">
      <c r="F195" s="19"/>
      <c r="G195" s="19"/>
      <c r="H195" s="19"/>
      <c r="I195" s="19"/>
      <c r="K195" s="19"/>
      <c r="L195" s="19"/>
      <c r="M195" s="19"/>
      <c r="N195" s="18"/>
      <c r="O195" s="18"/>
      <c r="P195" s="19"/>
      <c r="Q195" s="17"/>
      <c r="R195" s="17"/>
      <c r="S195" s="17"/>
    </row>
    <row r="196">
      <c r="F196" s="19"/>
      <c r="G196" s="19"/>
      <c r="H196" s="19"/>
      <c r="I196" s="19"/>
      <c r="K196" s="19"/>
      <c r="L196" s="19"/>
      <c r="M196" s="19"/>
      <c r="N196" s="18"/>
      <c r="O196" s="18"/>
      <c r="P196" s="19"/>
      <c r="Q196" s="17"/>
      <c r="R196" s="17"/>
      <c r="S196" s="17"/>
    </row>
    <row r="197">
      <c r="F197" s="19"/>
      <c r="G197" s="19"/>
      <c r="H197" s="19"/>
      <c r="I197" s="19"/>
      <c r="K197" s="19"/>
      <c r="L197" s="19"/>
      <c r="M197" s="19"/>
      <c r="N197" s="18"/>
      <c r="O197" s="18"/>
      <c r="P197" s="19"/>
      <c r="Q197" s="17"/>
      <c r="R197" s="17"/>
      <c r="S197" s="17"/>
    </row>
    <row r="198">
      <c r="F198" s="19"/>
      <c r="G198" s="19"/>
      <c r="H198" s="19"/>
      <c r="I198" s="19"/>
      <c r="K198" s="19"/>
      <c r="L198" s="19"/>
      <c r="M198" s="19"/>
      <c r="N198" s="18"/>
      <c r="O198" s="18"/>
      <c r="P198" s="19"/>
      <c r="Q198" s="17"/>
      <c r="R198" s="17"/>
      <c r="S198" s="17"/>
    </row>
    <row r="199">
      <c r="F199" s="19"/>
      <c r="G199" s="19"/>
      <c r="H199" s="19"/>
      <c r="I199" s="19"/>
      <c r="K199" s="19"/>
      <c r="L199" s="19"/>
      <c r="M199" s="19"/>
      <c r="N199" s="18"/>
      <c r="O199" s="18"/>
      <c r="P199" s="19"/>
      <c r="Q199" s="17"/>
      <c r="R199" s="17"/>
      <c r="S199" s="17"/>
    </row>
    <row r="200">
      <c r="F200" s="19"/>
      <c r="G200" s="19"/>
      <c r="H200" s="19"/>
      <c r="I200" s="19"/>
      <c r="K200" s="19"/>
      <c r="L200" s="19"/>
      <c r="M200" s="19"/>
      <c r="N200" s="18"/>
      <c r="O200" s="18"/>
      <c r="P200" s="19"/>
      <c r="Q200" s="17"/>
      <c r="R200" s="17"/>
      <c r="S200" s="17"/>
    </row>
    <row r="201">
      <c r="F201" s="19"/>
      <c r="G201" s="19"/>
      <c r="H201" s="19"/>
      <c r="I201" s="19"/>
      <c r="K201" s="19"/>
      <c r="L201" s="19"/>
      <c r="M201" s="19"/>
      <c r="N201" s="18"/>
      <c r="O201" s="18"/>
      <c r="P201" s="19"/>
      <c r="Q201" s="17"/>
      <c r="R201" s="17"/>
      <c r="S201" s="17"/>
    </row>
    <row r="202">
      <c r="F202" s="19"/>
      <c r="G202" s="19"/>
      <c r="H202" s="19"/>
      <c r="I202" s="19"/>
      <c r="K202" s="19"/>
      <c r="L202" s="19"/>
      <c r="M202" s="19"/>
      <c r="N202" s="18"/>
      <c r="O202" s="18"/>
      <c r="P202" s="19"/>
      <c r="Q202" s="17"/>
      <c r="R202" s="17"/>
      <c r="S202" s="17"/>
    </row>
    <row r="203">
      <c r="F203" s="19"/>
      <c r="G203" s="19"/>
      <c r="H203" s="19"/>
      <c r="I203" s="19"/>
      <c r="K203" s="19"/>
      <c r="L203" s="19"/>
      <c r="M203" s="19"/>
      <c r="N203" s="18"/>
      <c r="O203" s="18"/>
      <c r="P203" s="19"/>
      <c r="Q203" s="17"/>
      <c r="R203" s="17"/>
      <c r="S203" s="17"/>
    </row>
    <row r="204">
      <c r="F204" s="19"/>
      <c r="G204" s="19"/>
      <c r="H204" s="19"/>
      <c r="I204" s="19"/>
      <c r="K204" s="19"/>
      <c r="L204" s="19"/>
      <c r="M204" s="19"/>
      <c r="N204" s="18"/>
      <c r="O204" s="18"/>
      <c r="P204" s="19"/>
      <c r="Q204" s="17"/>
      <c r="R204" s="17"/>
      <c r="S204" s="17"/>
    </row>
    <row r="205">
      <c r="F205" s="19"/>
      <c r="G205" s="19"/>
      <c r="H205" s="19"/>
      <c r="I205" s="19"/>
      <c r="K205" s="19"/>
      <c r="L205" s="19"/>
      <c r="M205" s="19"/>
      <c r="N205" s="18"/>
      <c r="O205" s="18"/>
      <c r="P205" s="19"/>
      <c r="Q205" s="17"/>
      <c r="R205" s="17"/>
      <c r="S205" s="17"/>
    </row>
    <row r="206">
      <c r="F206" s="19"/>
      <c r="G206" s="19"/>
      <c r="H206" s="19"/>
      <c r="I206" s="19"/>
      <c r="K206" s="19"/>
      <c r="L206" s="19"/>
      <c r="M206" s="19"/>
      <c r="N206" s="18"/>
      <c r="O206" s="18"/>
      <c r="P206" s="19"/>
      <c r="Q206" s="17"/>
      <c r="R206" s="17"/>
      <c r="S206" s="17"/>
    </row>
    <row r="207">
      <c r="F207" s="19"/>
      <c r="G207" s="19"/>
      <c r="H207" s="19"/>
      <c r="I207" s="19"/>
      <c r="K207" s="19"/>
      <c r="L207" s="19"/>
      <c r="M207" s="19"/>
      <c r="N207" s="18"/>
      <c r="O207" s="18"/>
      <c r="P207" s="19"/>
      <c r="Q207" s="17"/>
      <c r="R207" s="17"/>
      <c r="S207" s="17"/>
    </row>
    <row r="208">
      <c r="F208" s="19"/>
      <c r="G208" s="19"/>
      <c r="H208" s="19"/>
      <c r="I208" s="19"/>
      <c r="K208" s="19"/>
      <c r="L208" s="19"/>
      <c r="M208" s="19"/>
      <c r="N208" s="18"/>
      <c r="O208" s="18"/>
      <c r="P208" s="19"/>
      <c r="Q208" s="17"/>
      <c r="R208" s="17"/>
      <c r="S208" s="17"/>
    </row>
    <row r="209">
      <c r="F209" s="19"/>
      <c r="G209" s="19"/>
      <c r="H209" s="19"/>
      <c r="I209" s="19"/>
      <c r="K209" s="19"/>
      <c r="L209" s="19"/>
      <c r="M209" s="19"/>
      <c r="N209" s="18"/>
      <c r="O209" s="18"/>
      <c r="P209" s="19"/>
      <c r="Q209" s="17"/>
      <c r="R209" s="17"/>
      <c r="S209" s="17"/>
    </row>
    <row r="210">
      <c r="F210" s="19"/>
      <c r="G210" s="19"/>
      <c r="H210" s="19"/>
      <c r="I210" s="19"/>
      <c r="K210" s="19"/>
      <c r="L210" s="19"/>
      <c r="M210" s="19"/>
      <c r="N210" s="18"/>
      <c r="O210" s="18"/>
      <c r="P210" s="19"/>
      <c r="Q210" s="17"/>
      <c r="R210" s="17"/>
      <c r="S210" s="17"/>
    </row>
    <row r="211">
      <c r="F211" s="19"/>
      <c r="G211" s="19"/>
      <c r="H211" s="19"/>
      <c r="I211" s="19"/>
      <c r="K211" s="19"/>
      <c r="L211" s="19"/>
      <c r="M211" s="19"/>
      <c r="N211" s="18"/>
      <c r="O211" s="18"/>
      <c r="P211" s="19"/>
      <c r="Q211" s="17"/>
      <c r="R211" s="17"/>
      <c r="S211" s="17"/>
    </row>
    <row r="212">
      <c r="F212" s="19"/>
      <c r="G212" s="19"/>
      <c r="H212" s="19"/>
      <c r="I212" s="19"/>
      <c r="K212" s="19"/>
      <c r="L212" s="19"/>
      <c r="M212" s="19"/>
      <c r="N212" s="18"/>
      <c r="O212" s="18"/>
      <c r="P212" s="19"/>
      <c r="Q212" s="17"/>
      <c r="R212" s="17"/>
      <c r="S212" s="17"/>
    </row>
    <row r="213">
      <c r="F213" s="19"/>
      <c r="G213" s="19"/>
      <c r="H213" s="19"/>
      <c r="I213" s="19"/>
      <c r="K213" s="19"/>
      <c r="L213" s="19"/>
      <c r="M213" s="19"/>
      <c r="N213" s="18"/>
      <c r="O213" s="18"/>
      <c r="P213" s="19"/>
      <c r="Q213" s="17"/>
      <c r="R213" s="17"/>
      <c r="S213" s="17"/>
    </row>
    <row r="214">
      <c r="F214" s="19"/>
      <c r="G214" s="19"/>
      <c r="H214" s="19"/>
      <c r="I214" s="19"/>
      <c r="K214" s="19"/>
      <c r="L214" s="19"/>
      <c r="M214" s="19"/>
      <c r="N214" s="18"/>
      <c r="O214" s="18"/>
      <c r="P214" s="19"/>
      <c r="Q214" s="17"/>
      <c r="R214" s="17"/>
      <c r="S214" s="17"/>
    </row>
    <row r="215">
      <c r="F215" s="19"/>
      <c r="G215" s="19"/>
      <c r="H215" s="19"/>
      <c r="I215" s="19"/>
      <c r="K215" s="19"/>
      <c r="L215" s="19"/>
      <c r="M215" s="19"/>
      <c r="N215" s="18"/>
      <c r="O215" s="18"/>
      <c r="P215" s="19"/>
      <c r="Q215" s="17"/>
      <c r="R215" s="17"/>
      <c r="S215" s="17"/>
    </row>
    <row r="216">
      <c r="F216" s="19"/>
      <c r="G216" s="19"/>
      <c r="H216" s="19"/>
      <c r="I216" s="19"/>
      <c r="K216" s="19"/>
      <c r="L216" s="19"/>
      <c r="M216" s="19"/>
      <c r="N216" s="18"/>
      <c r="O216" s="18"/>
      <c r="P216" s="19"/>
      <c r="Q216" s="17"/>
      <c r="R216" s="17"/>
      <c r="S216" s="17"/>
    </row>
    <row r="217">
      <c r="F217" s="19"/>
      <c r="G217" s="19"/>
      <c r="H217" s="19"/>
      <c r="I217" s="19"/>
      <c r="K217" s="19"/>
      <c r="L217" s="19"/>
      <c r="M217" s="19"/>
      <c r="N217" s="18"/>
      <c r="O217" s="18"/>
      <c r="P217" s="19"/>
      <c r="Q217" s="17"/>
      <c r="R217" s="17"/>
      <c r="S217" s="17"/>
    </row>
    <row r="218">
      <c r="F218" s="19"/>
      <c r="G218" s="19"/>
      <c r="H218" s="19"/>
      <c r="I218" s="19"/>
      <c r="K218" s="19"/>
      <c r="L218" s="19"/>
      <c r="M218" s="19"/>
      <c r="N218" s="18"/>
      <c r="O218" s="18"/>
      <c r="P218" s="19"/>
      <c r="Q218" s="17"/>
      <c r="R218" s="17"/>
      <c r="S218" s="17"/>
    </row>
    <row r="219">
      <c r="F219" s="19"/>
      <c r="G219" s="19"/>
      <c r="H219" s="19"/>
      <c r="I219" s="19"/>
      <c r="K219" s="19"/>
      <c r="L219" s="19"/>
      <c r="M219" s="19"/>
      <c r="N219" s="18"/>
      <c r="O219" s="18"/>
      <c r="P219" s="19"/>
      <c r="Q219" s="17"/>
      <c r="R219" s="17"/>
      <c r="S219" s="17"/>
    </row>
    <row r="220">
      <c r="F220" s="19"/>
      <c r="G220" s="19"/>
      <c r="H220" s="19"/>
      <c r="I220" s="19"/>
      <c r="K220" s="19"/>
      <c r="L220" s="19"/>
      <c r="M220" s="19"/>
      <c r="N220" s="18"/>
      <c r="O220" s="18"/>
      <c r="P220" s="19"/>
      <c r="Q220" s="17"/>
      <c r="R220" s="17"/>
      <c r="S220" s="17"/>
    </row>
    <row r="221">
      <c r="F221" s="19"/>
      <c r="G221" s="19"/>
      <c r="H221" s="19"/>
      <c r="I221" s="19"/>
      <c r="K221" s="19"/>
      <c r="L221" s="19"/>
      <c r="M221" s="19"/>
      <c r="N221" s="18"/>
      <c r="O221" s="18"/>
      <c r="P221" s="19"/>
      <c r="Q221" s="17"/>
      <c r="R221" s="17"/>
      <c r="S221" s="17"/>
    </row>
    <row r="222">
      <c r="F222" s="19"/>
      <c r="G222" s="19"/>
      <c r="H222" s="19"/>
      <c r="I222" s="19"/>
      <c r="K222" s="19"/>
      <c r="L222" s="19"/>
      <c r="M222" s="19"/>
      <c r="N222" s="18"/>
      <c r="O222" s="18"/>
      <c r="P222" s="19"/>
      <c r="Q222" s="17"/>
      <c r="R222" s="17"/>
      <c r="S222" s="17"/>
    </row>
    <row r="223">
      <c r="F223" s="19"/>
      <c r="G223" s="19"/>
      <c r="H223" s="19"/>
      <c r="I223" s="19"/>
      <c r="K223" s="19"/>
      <c r="L223" s="19"/>
      <c r="M223" s="19"/>
      <c r="N223" s="18"/>
      <c r="O223" s="18"/>
      <c r="P223" s="19"/>
      <c r="Q223" s="17"/>
      <c r="R223" s="17"/>
      <c r="S223" s="17"/>
    </row>
    <row r="224">
      <c r="F224" s="19"/>
      <c r="G224" s="19"/>
      <c r="H224" s="19"/>
      <c r="I224" s="19"/>
      <c r="K224" s="19"/>
      <c r="L224" s="19"/>
      <c r="M224" s="19"/>
      <c r="N224" s="18"/>
      <c r="O224" s="18"/>
      <c r="P224" s="19"/>
      <c r="Q224" s="17"/>
      <c r="R224" s="17"/>
      <c r="S224" s="17"/>
    </row>
    <row r="225">
      <c r="F225" s="19"/>
      <c r="G225" s="19"/>
      <c r="H225" s="19"/>
      <c r="I225" s="19"/>
      <c r="K225" s="19"/>
      <c r="L225" s="19"/>
      <c r="M225" s="19"/>
      <c r="N225" s="18"/>
      <c r="O225" s="18"/>
      <c r="P225" s="19"/>
      <c r="Q225" s="17"/>
      <c r="R225" s="17"/>
      <c r="S225" s="17"/>
    </row>
    <row r="226">
      <c r="F226" s="19"/>
      <c r="G226" s="19"/>
      <c r="H226" s="19"/>
      <c r="I226" s="19"/>
      <c r="K226" s="19"/>
      <c r="L226" s="19"/>
      <c r="M226" s="19"/>
      <c r="N226" s="18"/>
      <c r="O226" s="18"/>
      <c r="P226" s="19"/>
      <c r="Q226" s="17"/>
      <c r="R226" s="17"/>
      <c r="S226" s="17"/>
    </row>
    <row r="227">
      <c r="F227" s="19"/>
      <c r="G227" s="19"/>
      <c r="H227" s="19"/>
      <c r="I227" s="19"/>
      <c r="K227" s="19"/>
      <c r="L227" s="19"/>
      <c r="M227" s="19"/>
      <c r="N227" s="18"/>
      <c r="O227" s="18"/>
      <c r="P227" s="19"/>
      <c r="Q227" s="17"/>
      <c r="R227" s="17"/>
      <c r="S227" s="17"/>
    </row>
    <row r="228">
      <c r="F228" s="19"/>
      <c r="G228" s="19"/>
      <c r="H228" s="19"/>
      <c r="I228" s="19"/>
      <c r="K228" s="19"/>
      <c r="L228" s="19"/>
      <c r="M228" s="19"/>
      <c r="N228" s="18"/>
      <c r="O228" s="18"/>
      <c r="P228" s="19"/>
      <c r="Q228" s="17"/>
      <c r="R228" s="17"/>
      <c r="S228" s="17"/>
    </row>
    <row r="229">
      <c r="F229" s="19"/>
      <c r="G229" s="19"/>
      <c r="H229" s="19"/>
      <c r="I229" s="19"/>
      <c r="K229" s="19"/>
      <c r="L229" s="19"/>
      <c r="M229" s="19"/>
      <c r="N229" s="18"/>
      <c r="O229" s="18"/>
      <c r="P229" s="19"/>
      <c r="Q229" s="17"/>
      <c r="R229" s="17"/>
      <c r="S229" s="17"/>
    </row>
    <row r="230">
      <c r="F230" s="19"/>
      <c r="G230" s="19"/>
      <c r="H230" s="19"/>
      <c r="I230" s="19"/>
      <c r="K230" s="19"/>
      <c r="L230" s="19"/>
      <c r="M230" s="19"/>
      <c r="N230" s="18"/>
      <c r="O230" s="18"/>
      <c r="P230" s="19"/>
      <c r="Q230" s="17"/>
      <c r="R230" s="17"/>
      <c r="S230" s="17"/>
    </row>
    <row r="231">
      <c r="F231" s="19"/>
      <c r="G231" s="19"/>
      <c r="H231" s="19"/>
      <c r="I231" s="19"/>
      <c r="K231" s="19"/>
      <c r="L231" s="19"/>
      <c r="M231" s="19"/>
      <c r="N231" s="18"/>
      <c r="O231" s="18"/>
      <c r="P231" s="19"/>
      <c r="Q231" s="17"/>
      <c r="R231" s="17"/>
      <c r="S231" s="17"/>
    </row>
    <row r="232">
      <c r="F232" s="19"/>
      <c r="G232" s="19"/>
      <c r="H232" s="19"/>
      <c r="I232" s="19"/>
      <c r="K232" s="19"/>
      <c r="L232" s="19"/>
      <c r="M232" s="19"/>
      <c r="N232" s="18"/>
      <c r="O232" s="18"/>
      <c r="P232" s="19"/>
      <c r="Q232" s="17"/>
      <c r="R232" s="17"/>
      <c r="S232" s="17"/>
    </row>
    <row r="233">
      <c r="F233" s="19"/>
      <c r="G233" s="19"/>
      <c r="H233" s="19"/>
      <c r="I233" s="19"/>
      <c r="K233" s="19"/>
      <c r="L233" s="19"/>
      <c r="M233" s="19"/>
      <c r="N233" s="18"/>
      <c r="O233" s="18"/>
      <c r="P233" s="19"/>
      <c r="Q233" s="17"/>
      <c r="R233" s="17"/>
      <c r="S233" s="17"/>
    </row>
    <row r="234">
      <c r="F234" s="19"/>
      <c r="G234" s="19"/>
      <c r="H234" s="19"/>
      <c r="I234" s="19"/>
      <c r="K234" s="19"/>
      <c r="L234" s="19"/>
      <c r="M234" s="19"/>
      <c r="N234" s="18"/>
      <c r="O234" s="18"/>
      <c r="P234" s="19"/>
      <c r="Q234" s="17"/>
      <c r="R234" s="17"/>
      <c r="S234" s="17"/>
    </row>
    <row r="235">
      <c r="F235" s="19"/>
      <c r="G235" s="19"/>
      <c r="H235" s="19"/>
      <c r="I235" s="19"/>
      <c r="K235" s="19"/>
      <c r="L235" s="19"/>
      <c r="M235" s="19"/>
      <c r="N235" s="18"/>
      <c r="O235" s="18"/>
      <c r="P235" s="19"/>
      <c r="Q235" s="17"/>
      <c r="R235" s="17"/>
      <c r="S235" s="17"/>
    </row>
    <row r="236">
      <c r="F236" s="19"/>
      <c r="G236" s="19"/>
      <c r="H236" s="19"/>
      <c r="I236" s="19"/>
      <c r="K236" s="19"/>
      <c r="L236" s="19"/>
      <c r="M236" s="19"/>
      <c r="N236" s="18"/>
      <c r="O236" s="18"/>
      <c r="P236" s="19"/>
      <c r="Q236" s="17"/>
      <c r="R236" s="17"/>
      <c r="S236" s="17"/>
    </row>
    <row r="237">
      <c r="F237" s="19"/>
      <c r="G237" s="19"/>
      <c r="H237" s="19"/>
      <c r="I237" s="19"/>
      <c r="K237" s="19"/>
      <c r="L237" s="19"/>
      <c r="M237" s="19"/>
      <c r="N237" s="18"/>
      <c r="O237" s="18"/>
      <c r="P237" s="19"/>
      <c r="Q237" s="17"/>
      <c r="R237" s="17"/>
      <c r="S237" s="17"/>
    </row>
    <row r="238">
      <c r="F238" s="19"/>
      <c r="G238" s="19"/>
      <c r="H238" s="19"/>
      <c r="I238" s="19"/>
      <c r="K238" s="19"/>
      <c r="L238" s="19"/>
      <c r="M238" s="19"/>
      <c r="N238" s="18"/>
      <c r="O238" s="18"/>
      <c r="P238" s="19"/>
      <c r="Q238" s="17"/>
      <c r="R238" s="17"/>
      <c r="S238" s="17"/>
    </row>
    <row r="239">
      <c r="F239" s="19"/>
      <c r="G239" s="19"/>
      <c r="H239" s="19"/>
      <c r="I239" s="19"/>
      <c r="K239" s="19"/>
      <c r="L239" s="19"/>
      <c r="M239" s="19"/>
      <c r="N239" s="18"/>
      <c r="O239" s="18"/>
      <c r="P239" s="19"/>
      <c r="Q239" s="17"/>
      <c r="R239" s="17"/>
      <c r="S239" s="17"/>
    </row>
    <row r="240">
      <c r="F240" s="19"/>
      <c r="G240" s="19"/>
      <c r="H240" s="19"/>
      <c r="I240" s="19"/>
      <c r="K240" s="19"/>
      <c r="L240" s="19"/>
      <c r="M240" s="19"/>
      <c r="N240" s="18"/>
      <c r="O240" s="18"/>
      <c r="P240" s="19"/>
      <c r="Q240" s="17"/>
      <c r="R240" s="17"/>
      <c r="S240" s="17"/>
    </row>
    <row r="241">
      <c r="F241" s="19"/>
      <c r="G241" s="19"/>
      <c r="H241" s="19"/>
      <c r="I241" s="19"/>
      <c r="K241" s="19"/>
      <c r="L241" s="19"/>
      <c r="M241" s="19"/>
      <c r="N241" s="18"/>
      <c r="O241" s="18"/>
      <c r="P241" s="19"/>
      <c r="Q241" s="17"/>
      <c r="R241" s="17"/>
      <c r="S241" s="17"/>
    </row>
    <row r="242">
      <c r="F242" s="19"/>
      <c r="G242" s="19"/>
      <c r="H242" s="19"/>
      <c r="I242" s="19"/>
      <c r="K242" s="19"/>
      <c r="L242" s="19"/>
      <c r="M242" s="19"/>
      <c r="N242" s="18"/>
      <c r="O242" s="18"/>
      <c r="P242" s="19"/>
      <c r="Q242" s="17"/>
      <c r="R242" s="17"/>
      <c r="S242" s="17"/>
    </row>
    <row r="243">
      <c r="F243" s="19"/>
      <c r="G243" s="19"/>
      <c r="H243" s="19"/>
      <c r="I243" s="19"/>
      <c r="K243" s="19"/>
      <c r="L243" s="19"/>
      <c r="M243" s="19"/>
      <c r="N243" s="18"/>
      <c r="O243" s="18"/>
      <c r="P243" s="19"/>
      <c r="Q243" s="17"/>
      <c r="R243" s="17"/>
      <c r="S243" s="17"/>
    </row>
    <row r="244">
      <c r="F244" s="19"/>
      <c r="G244" s="19"/>
      <c r="H244" s="19"/>
      <c r="I244" s="19"/>
      <c r="K244" s="19"/>
      <c r="L244" s="19"/>
      <c r="M244" s="19"/>
      <c r="N244" s="18"/>
      <c r="O244" s="18"/>
      <c r="P244" s="19"/>
      <c r="Q244" s="17"/>
      <c r="R244" s="17"/>
      <c r="S244" s="17"/>
    </row>
    <row r="245">
      <c r="F245" s="19"/>
      <c r="G245" s="19"/>
      <c r="H245" s="19"/>
      <c r="I245" s="19"/>
      <c r="K245" s="19"/>
      <c r="L245" s="19"/>
      <c r="M245" s="19"/>
      <c r="N245" s="18"/>
      <c r="O245" s="18"/>
      <c r="P245" s="19"/>
      <c r="Q245" s="17"/>
      <c r="R245" s="17"/>
      <c r="S245" s="17"/>
    </row>
    <row r="246">
      <c r="F246" s="19"/>
      <c r="G246" s="19"/>
      <c r="H246" s="19"/>
      <c r="I246" s="19"/>
      <c r="K246" s="19"/>
      <c r="L246" s="19"/>
      <c r="M246" s="19"/>
      <c r="N246" s="18"/>
      <c r="O246" s="18"/>
      <c r="P246" s="19"/>
      <c r="Q246" s="17"/>
      <c r="R246" s="17"/>
      <c r="S246" s="17"/>
    </row>
    <row r="247">
      <c r="F247" s="19"/>
      <c r="G247" s="19"/>
      <c r="H247" s="19"/>
      <c r="I247" s="19"/>
      <c r="K247" s="19"/>
      <c r="L247" s="19"/>
      <c r="M247" s="19"/>
      <c r="N247" s="18"/>
      <c r="O247" s="18"/>
      <c r="P247" s="19"/>
      <c r="Q247" s="17"/>
      <c r="R247" s="17"/>
      <c r="S247" s="17"/>
    </row>
    <row r="248">
      <c r="F248" s="19"/>
      <c r="G248" s="19"/>
      <c r="H248" s="19"/>
      <c r="I248" s="19"/>
      <c r="K248" s="19"/>
      <c r="L248" s="19"/>
      <c r="M248" s="19"/>
      <c r="N248" s="18"/>
      <c r="O248" s="18"/>
      <c r="P248" s="19"/>
      <c r="Q248" s="17"/>
      <c r="R248" s="17"/>
      <c r="S248" s="17"/>
    </row>
    <row r="249">
      <c r="F249" s="19"/>
      <c r="G249" s="19"/>
      <c r="H249" s="19"/>
      <c r="I249" s="19"/>
      <c r="K249" s="19"/>
      <c r="L249" s="19"/>
      <c r="M249" s="19"/>
      <c r="N249" s="18"/>
      <c r="O249" s="18"/>
      <c r="P249" s="19"/>
      <c r="Q249" s="17"/>
      <c r="R249" s="17"/>
      <c r="S249" s="17"/>
    </row>
    <row r="250">
      <c r="F250" s="19"/>
      <c r="G250" s="19"/>
      <c r="H250" s="19"/>
      <c r="I250" s="19"/>
      <c r="K250" s="19"/>
      <c r="L250" s="19"/>
      <c r="M250" s="19"/>
      <c r="N250" s="18"/>
      <c r="O250" s="18"/>
      <c r="P250" s="19"/>
      <c r="Q250" s="17"/>
      <c r="R250" s="17"/>
      <c r="S250" s="17"/>
    </row>
    <row r="251">
      <c r="F251" s="19"/>
      <c r="G251" s="19"/>
      <c r="H251" s="19"/>
      <c r="I251" s="19"/>
      <c r="K251" s="19"/>
      <c r="L251" s="19"/>
      <c r="M251" s="19"/>
      <c r="N251" s="18"/>
      <c r="O251" s="18"/>
      <c r="P251" s="19"/>
      <c r="Q251" s="17"/>
      <c r="R251" s="17"/>
      <c r="S251" s="17"/>
    </row>
    <row r="252">
      <c r="F252" s="19"/>
      <c r="G252" s="19"/>
      <c r="H252" s="19"/>
      <c r="I252" s="19"/>
      <c r="K252" s="19"/>
      <c r="L252" s="19"/>
      <c r="M252" s="19"/>
      <c r="N252" s="18"/>
      <c r="O252" s="18"/>
      <c r="P252" s="19"/>
      <c r="Q252" s="17"/>
      <c r="R252" s="17"/>
      <c r="S252" s="17"/>
    </row>
    <row r="253">
      <c r="F253" s="19"/>
      <c r="G253" s="19"/>
      <c r="H253" s="19"/>
      <c r="I253" s="19"/>
      <c r="K253" s="19"/>
      <c r="L253" s="19"/>
      <c r="M253" s="19"/>
      <c r="N253" s="18"/>
      <c r="O253" s="18"/>
      <c r="P253" s="19"/>
      <c r="Q253" s="17"/>
      <c r="R253" s="17"/>
      <c r="S253" s="17"/>
    </row>
    <row r="254">
      <c r="F254" s="19"/>
      <c r="G254" s="19"/>
      <c r="H254" s="19"/>
      <c r="I254" s="19"/>
      <c r="K254" s="19"/>
      <c r="L254" s="19"/>
      <c r="M254" s="19"/>
      <c r="N254" s="18"/>
      <c r="O254" s="18"/>
      <c r="P254" s="19"/>
      <c r="Q254" s="17"/>
      <c r="R254" s="17"/>
      <c r="S254" s="17"/>
    </row>
    <row r="255">
      <c r="F255" s="19"/>
      <c r="G255" s="19"/>
      <c r="H255" s="19"/>
      <c r="I255" s="19"/>
      <c r="K255" s="19"/>
      <c r="L255" s="19"/>
      <c r="M255" s="19"/>
      <c r="N255" s="18"/>
      <c r="O255" s="18"/>
      <c r="P255" s="19"/>
      <c r="Q255" s="17"/>
      <c r="R255" s="17"/>
      <c r="S255" s="17"/>
    </row>
    <row r="256">
      <c r="F256" s="19"/>
      <c r="G256" s="19"/>
      <c r="H256" s="19"/>
      <c r="I256" s="19"/>
      <c r="K256" s="19"/>
      <c r="L256" s="19"/>
      <c r="M256" s="19"/>
      <c r="N256" s="18"/>
      <c r="O256" s="18"/>
      <c r="P256" s="19"/>
      <c r="Q256" s="17"/>
      <c r="R256" s="17"/>
      <c r="S256" s="17"/>
    </row>
    <row r="257">
      <c r="F257" s="19"/>
      <c r="G257" s="19"/>
      <c r="H257" s="19"/>
      <c r="I257" s="19"/>
      <c r="K257" s="19"/>
      <c r="L257" s="19"/>
      <c r="M257" s="19"/>
      <c r="N257" s="18"/>
      <c r="O257" s="18"/>
      <c r="P257" s="19"/>
      <c r="Q257" s="17"/>
      <c r="R257" s="17"/>
      <c r="S257" s="17"/>
    </row>
    <row r="258">
      <c r="F258" s="19"/>
      <c r="G258" s="19"/>
      <c r="H258" s="19"/>
      <c r="I258" s="19"/>
      <c r="K258" s="19"/>
      <c r="L258" s="19"/>
      <c r="M258" s="19"/>
      <c r="N258" s="18"/>
      <c r="O258" s="18"/>
      <c r="P258" s="19"/>
      <c r="Q258" s="17"/>
      <c r="R258" s="17"/>
      <c r="S258" s="17"/>
    </row>
    <row r="259">
      <c r="F259" s="19"/>
      <c r="G259" s="19"/>
      <c r="H259" s="19"/>
      <c r="I259" s="19"/>
      <c r="K259" s="19"/>
      <c r="L259" s="19"/>
      <c r="M259" s="19"/>
      <c r="N259" s="18"/>
      <c r="O259" s="18"/>
      <c r="P259" s="19"/>
      <c r="Q259" s="17"/>
      <c r="R259" s="17"/>
      <c r="S259" s="17"/>
    </row>
    <row r="260">
      <c r="F260" s="19"/>
      <c r="G260" s="19"/>
      <c r="H260" s="19"/>
      <c r="I260" s="19"/>
      <c r="K260" s="19"/>
      <c r="L260" s="19"/>
      <c r="M260" s="19"/>
      <c r="N260" s="18"/>
      <c r="O260" s="18"/>
      <c r="P260" s="19"/>
      <c r="Q260" s="17"/>
      <c r="R260" s="17"/>
      <c r="S260" s="17"/>
    </row>
    <row r="261">
      <c r="F261" s="19"/>
      <c r="G261" s="19"/>
      <c r="H261" s="19"/>
      <c r="I261" s="19"/>
      <c r="K261" s="19"/>
      <c r="L261" s="19"/>
      <c r="M261" s="19"/>
      <c r="N261" s="18"/>
      <c r="O261" s="18"/>
      <c r="P261" s="19"/>
      <c r="Q261" s="17"/>
      <c r="R261" s="17"/>
      <c r="S261" s="17"/>
    </row>
    <row r="262">
      <c r="F262" s="19"/>
      <c r="G262" s="19"/>
      <c r="H262" s="19"/>
      <c r="I262" s="19"/>
      <c r="K262" s="19"/>
      <c r="L262" s="19"/>
      <c r="M262" s="19"/>
      <c r="N262" s="18"/>
      <c r="O262" s="18"/>
      <c r="P262" s="19"/>
      <c r="Q262" s="17"/>
      <c r="R262" s="17"/>
      <c r="S262" s="17"/>
    </row>
    <row r="263">
      <c r="F263" s="19"/>
      <c r="G263" s="19"/>
      <c r="H263" s="19"/>
      <c r="I263" s="19"/>
      <c r="K263" s="19"/>
      <c r="L263" s="19"/>
      <c r="M263" s="19"/>
      <c r="N263" s="18"/>
      <c r="O263" s="18"/>
      <c r="P263" s="19"/>
      <c r="Q263" s="17"/>
      <c r="R263" s="17"/>
      <c r="S263" s="17"/>
    </row>
    <row r="264">
      <c r="F264" s="19"/>
      <c r="G264" s="19"/>
      <c r="H264" s="19"/>
      <c r="I264" s="19"/>
      <c r="K264" s="19"/>
      <c r="L264" s="19"/>
      <c r="M264" s="19"/>
      <c r="N264" s="18"/>
      <c r="O264" s="18"/>
      <c r="P264" s="19"/>
      <c r="Q264" s="17"/>
      <c r="R264" s="17"/>
      <c r="S264" s="17"/>
    </row>
    <row r="265">
      <c r="F265" s="19"/>
      <c r="G265" s="19"/>
      <c r="H265" s="19"/>
      <c r="I265" s="19"/>
      <c r="K265" s="19"/>
      <c r="L265" s="19"/>
      <c r="M265" s="19"/>
      <c r="N265" s="18"/>
      <c r="O265" s="18"/>
      <c r="P265" s="19"/>
      <c r="Q265" s="17"/>
      <c r="R265" s="17"/>
      <c r="S265" s="17"/>
    </row>
    <row r="266">
      <c r="F266" s="19"/>
      <c r="G266" s="19"/>
      <c r="H266" s="19"/>
      <c r="I266" s="19"/>
      <c r="K266" s="19"/>
      <c r="L266" s="19"/>
      <c r="M266" s="19"/>
      <c r="N266" s="18"/>
      <c r="O266" s="18"/>
      <c r="P266" s="19"/>
      <c r="Q266" s="17"/>
      <c r="R266" s="17"/>
      <c r="S266" s="17"/>
    </row>
    <row r="267">
      <c r="F267" s="19"/>
      <c r="G267" s="19"/>
      <c r="H267" s="19"/>
      <c r="I267" s="19"/>
      <c r="K267" s="19"/>
      <c r="L267" s="19"/>
      <c r="M267" s="19"/>
      <c r="N267" s="18"/>
      <c r="O267" s="18"/>
      <c r="P267" s="19"/>
      <c r="Q267" s="17"/>
      <c r="R267" s="17"/>
      <c r="S267" s="17"/>
    </row>
  </sheetData>
  <conditionalFormatting sqref="F1:F267">
    <cfRule type="cellIs" dxfId="0" priority="1" operator="lessThan">
      <formula>19</formula>
    </cfRule>
  </conditionalFormatting>
  <conditionalFormatting sqref="K1:M267 P1:P267">
    <cfRule type="containsText" dxfId="0" priority="2" operator="containsText" text="-">
      <formula>NOT(ISERROR(SEARCH(("-"),(K1))))</formula>
    </cfRule>
  </conditionalFormatting>
  <conditionalFormatting sqref="I1:I267">
    <cfRule type="containsText" dxfId="0" priority="3" operator="containsText" text="-">
      <formula>NOT(ISERROR(SEARCH(("-"),(I1))))</formula>
    </cfRule>
  </conditionalFormatting>
  <conditionalFormatting sqref="G1:G267">
    <cfRule type="containsBlanks" dxfId="0" priority="4">
      <formula>LEN(TRIM(G1))=0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hidden="1" min="2" max="3" width="18.88"/>
    <col customWidth="1" min="4" max="5" width="18.88"/>
    <col customWidth="1" min="6" max="16" width="10.13"/>
    <col customWidth="1" min="17" max="18" width="18.88"/>
    <col customWidth="1" min="19" max="19" width="112.75"/>
    <col customWidth="1" hidden="1" min="20" max="20" width="18.88"/>
    <col customWidth="1" min="21" max="2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4" t="s">
        <v>11</v>
      </c>
      <c r="M1" s="3" t="s">
        <v>12</v>
      </c>
      <c r="N1" s="6" t="s">
        <v>13</v>
      </c>
      <c r="O1" s="6" t="s">
        <v>14</v>
      </c>
      <c r="P1" s="3" t="s">
        <v>15</v>
      </c>
      <c r="Q1" s="7" t="s">
        <v>16</v>
      </c>
      <c r="R1" s="7" t="s">
        <v>17</v>
      </c>
      <c r="S1" s="7" t="s">
        <v>18</v>
      </c>
      <c r="T1" s="1" t="s">
        <v>19</v>
      </c>
      <c r="U1" s="8"/>
      <c r="V1" s="8"/>
      <c r="W1" s="8"/>
      <c r="X1" s="8"/>
      <c r="Y1" s="8"/>
    </row>
    <row r="2">
      <c r="A2" s="9" t="s">
        <v>21</v>
      </c>
      <c r="B2" s="10">
        <v>45482.38460488426</v>
      </c>
      <c r="C2" s="11">
        <v>0.0</v>
      </c>
      <c r="D2" s="9" t="s">
        <v>22</v>
      </c>
      <c r="E2" s="9" t="s">
        <v>23</v>
      </c>
      <c r="F2" s="12">
        <v>37.0</v>
      </c>
      <c r="G2" s="12">
        <v>106.0</v>
      </c>
      <c r="H2" s="12" t="b">
        <f t="shared" ref="H2:H137" si="1">IF(G2&gt;200,1)</f>
        <v>0</v>
      </c>
      <c r="I2" s="12" t="s">
        <v>24</v>
      </c>
      <c r="J2" s="9">
        <v>0.0</v>
      </c>
      <c r="K2" s="12">
        <v>146.0</v>
      </c>
      <c r="L2" s="12">
        <f t="shared" ref="L2:L137" si="2">K2/100</f>
        <v>1.46</v>
      </c>
      <c r="M2" s="12">
        <v>60.7</v>
      </c>
      <c r="N2" s="13">
        <f t="shared" ref="N2:N137" si="3">M2/(L2*L2)</f>
        <v>28.47626196</v>
      </c>
      <c r="O2" s="13" t="str">
        <f t="shared" ref="O2:O137" si="4">if(N2&lt;18.5, "Underweight", IF(N2&lt;23, "Normal", IF(N2&lt;25, "Overweight", IF(N2&gt;25, "Obese"))))</f>
        <v>Obese</v>
      </c>
      <c r="P2" s="12">
        <v>86.0</v>
      </c>
      <c r="Q2" s="17"/>
      <c r="R2" s="14" t="s">
        <v>20</v>
      </c>
      <c r="S2" s="14" t="s">
        <v>26</v>
      </c>
      <c r="T2" s="16"/>
    </row>
    <row r="3">
      <c r="A3" s="9" t="s">
        <v>21</v>
      </c>
      <c r="B3" s="10">
        <v>45482.390922245366</v>
      </c>
      <c r="C3" s="11">
        <v>0.0</v>
      </c>
      <c r="D3" s="9" t="s">
        <v>27</v>
      </c>
      <c r="E3" s="9" t="s">
        <v>23</v>
      </c>
      <c r="F3" s="12">
        <v>74.0</v>
      </c>
      <c r="G3" s="12">
        <v>311.0</v>
      </c>
      <c r="H3" s="12">
        <f t="shared" si="1"/>
        <v>1</v>
      </c>
      <c r="I3" s="12" t="s">
        <v>28</v>
      </c>
      <c r="J3" s="9">
        <v>1.0</v>
      </c>
      <c r="K3" s="12">
        <v>147.0</v>
      </c>
      <c r="L3" s="12">
        <f t="shared" si="2"/>
        <v>1.47</v>
      </c>
      <c r="M3" s="12">
        <v>68.0</v>
      </c>
      <c r="N3" s="13">
        <f t="shared" si="3"/>
        <v>31.46836966</v>
      </c>
      <c r="O3" s="13" t="str">
        <f t="shared" si="4"/>
        <v>Obese</v>
      </c>
      <c r="P3" s="12">
        <v>101.0</v>
      </c>
      <c r="Q3" s="14" t="s">
        <v>29</v>
      </c>
      <c r="R3" s="17"/>
      <c r="S3" s="14" t="s">
        <v>30</v>
      </c>
      <c r="T3" s="16"/>
    </row>
    <row r="4">
      <c r="A4" s="9" t="s">
        <v>21</v>
      </c>
      <c r="B4" s="10">
        <v>45482.39388043981</v>
      </c>
      <c r="C4" s="11">
        <v>0.0</v>
      </c>
      <c r="D4" s="9" t="s">
        <v>31</v>
      </c>
      <c r="E4" s="9" t="s">
        <v>23</v>
      </c>
      <c r="F4" s="12">
        <v>59.0</v>
      </c>
      <c r="G4" s="12">
        <v>85.0</v>
      </c>
      <c r="H4" s="12" t="b">
        <f t="shared" si="1"/>
        <v>0</v>
      </c>
      <c r="I4" s="12" t="s">
        <v>32</v>
      </c>
      <c r="J4" s="9">
        <v>1.0</v>
      </c>
      <c r="K4" s="12">
        <v>149.0</v>
      </c>
      <c r="L4" s="12">
        <f t="shared" si="2"/>
        <v>1.49</v>
      </c>
      <c r="M4" s="12">
        <v>60.8</v>
      </c>
      <c r="N4" s="13">
        <f t="shared" si="3"/>
        <v>27.38615378</v>
      </c>
      <c r="O4" s="13" t="str">
        <f t="shared" si="4"/>
        <v>Obese</v>
      </c>
      <c r="P4" s="12">
        <v>102.0</v>
      </c>
      <c r="Q4" s="14" t="s">
        <v>33</v>
      </c>
      <c r="R4" s="14" t="s">
        <v>20</v>
      </c>
      <c r="S4" s="14"/>
      <c r="T4" s="16"/>
    </row>
    <row r="5">
      <c r="A5" s="9" t="s">
        <v>21</v>
      </c>
      <c r="B5" s="10">
        <v>45482.39672428241</v>
      </c>
      <c r="C5" s="11">
        <v>0.0</v>
      </c>
      <c r="D5" s="9" t="s">
        <v>330</v>
      </c>
      <c r="E5" s="9" t="s">
        <v>23</v>
      </c>
      <c r="F5" s="12">
        <v>23.0</v>
      </c>
      <c r="G5" s="12">
        <v>107.0</v>
      </c>
      <c r="H5" s="12" t="b">
        <f t="shared" si="1"/>
        <v>0</v>
      </c>
      <c r="I5" s="12" t="s">
        <v>35</v>
      </c>
      <c r="J5" s="9">
        <v>0.0</v>
      </c>
      <c r="K5" s="12">
        <v>158.0</v>
      </c>
      <c r="L5" s="12">
        <f t="shared" si="2"/>
        <v>1.58</v>
      </c>
      <c r="M5" s="12">
        <v>62.5</v>
      </c>
      <c r="N5" s="13">
        <f t="shared" si="3"/>
        <v>25.03605191</v>
      </c>
      <c r="O5" s="13" t="str">
        <f t="shared" si="4"/>
        <v>Obese</v>
      </c>
      <c r="P5" s="12">
        <v>105.0</v>
      </c>
      <c r="Q5" s="14" t="s">
        <v>36</v>
      </c>
      <c r="R5" s="17"/>
      <c r="S5" s="14" t="s">
        <v>37</v>
      </c>
      <c r="T5" s="16"/>
    </row>
    <row r="6">
      <c r="A6" s="9" t="s">
        <v>21</v>
      </c>
      <c r="B6" s="10">
        <v>45482.40021627315</v>
      </c>
      <c r="C6" s="11">
        <v>0.0</v>
      </c>
      <c r="D6" s="9" t="s">
        <v>38</v>
      </c>
      <c r="E6" s="9" t="s">
        <v>23</v>
      </c>
      <c r="F6" s="12">
        <v>45.0</v>
      </c>
      <c r="G6" s="12">
        <v>100.0</v>
      </c>
      <c r="H6" s="12" t="b">
        <f t="shared" si="1"/>
        <v>0</v>
      </c>
      <c r="I6" s="12" t="s">
        <v>39</v>
      </c>
      <c r="J6" s="9">
        <v>1.0</v>
      </c>
      <c r="K6" s="12">
        <v>154.6</v>
      </c>
      <c r="L6" s="12">
        <f t="shared" si="2"/>
        <v>1.546</v>
      </c>
      <c r="M6" s="12">
        <v>76.3</v>
      </c>
      <c r="N6" s="13">
        <f t="shared" si="3"/>
        <v>31.92313678</v>
      </c>
      <c r="O6" s="13" t="str">
        <f t="shared" si="4"/>
        <v>Obese</v>
      </c>
      <c r="P6" s="12">
        <v>107.0</v>
      </c>
      <c r="Q6" s="17"/>
      <c r="R6" s="17"/>
      <c r="S6" s="14" t="s">
        <v>40</v>
      </c>
      <c r="T6" s="16"/>
    </row>
    <row r="7">
      <c r="A7" s="9" t="s">
        <v>21</v>
      </c>
      <c r="B7" s="10">
        <v>45482.40172900463</v>
      </c>
      <c r="C7" s="11">
        <v>0.0</v>
      </c>
      <c r="D7" s="9" t="s">
        <v>41</v>
      </c>
      <c r="E7" s="9" t="s">
        <v>23</v>
      </c>
      <c r="F7" s="12">
        <v>55.0</v>
      </c>
      <c r="G7" s="12">
        <v>235.0</v>
      </c>
      <c r="H7" s="12">
        <f t="shared" si="1"/>
        <v>1</v>
      </c>
      <c r="I7" s="12" t="s">
        <v>42</v>
      </c>
      <c r="J7" s="9">
        <v>0.0</v>
      </c>
      <c r="K7" s="12">
        <v>143.0</v>
      </c>
      <c r="L7" s="12">
        <f t="shared" si="2"/>
        <v>1.43</v>
      </c>
      <c r="M7" s="12">
        <v>53.89</v>
      </c>
      <c r="N7" s="13">
        <f t="shared" si="3"/>
        <v>26.35336691</v>
      </c>
      <c r="O7" s="13" t="str">
        <f t="shared" si="4"/>
        <v>Obese</v>
      </c>
      <c r="P7" s="12">
        <v>89.0</v>
      </c>
      <c r="Q7" s="14" t="s">
        <v>43</v>
      </c>
      <c r="R7" s="17"/>
      <c r="S7" s="14" t="s">
        <v>44</v>
      </c>
      <c r="T7" s="16"/>
    </row>
    <row r="8">
      <c r="A8" s="9" t="s">
        <v>21</v>
      </c>
      <c r="B8" s="10">
        <v>45482.40393619213</v>
      </c>
      <c r="C8" s="11">
        <v>0.0</v>
      </c>
      <c r="D8" s="9" t="s">
        <v>45</v>
      </c>
      <c r="E8" s="9" t="s">
        <v>23</v>
      </c>
      <c r="F8" s="12">
        <v>39.0</v>
      </c>
      <c r="G8" s="12">
        <v>122.0</v>
      </c>
      <c r="H8" s="12" t="b">
        <f t="shared" si="1"/>
        <v>0</v>
      </c>
      <c r="I8" s="12" t="s">
        <v>46</v>
      </c>
      <c r="J8" s="9">
        <v>0.0</v>
      </c>
      <c r="K8" s="12">
        <v>155.0</v>
      </c>
      <c r="L8" s="12">
        <f t="shared" si="2"/>
        <v>1.55</v>
      </c>
      <c r="M8" s="12">
        <v>76.5</v>
      </c>
      <c r="N8" s="13">
        <f t="shared" si="3"/>
        <v>31.84183143</v>
      </c>
      <c r="O8" s="13" t="str">
        <f t="shared" si="4"/>
        <v>Obese</v>
      </c>
      <c r="P8" s="12">
        <v>100.0</v>
      </c>
      <c r="Q8" s="17"/>
      <c r="R8" s="17"/>
      <c r="S8" s="14" t="s">
        <v>40</v>
      </c>
      <c r="T8" s="16"/>
    </row>
    <row r="9">
      <c r="A9" s="9" t="s">
        <v>21</v>
      </c>
      <c r="B9" s="10">
        <v>45482.40663550926</v>
      </c>
      <c r="C9" s="11">
        <v>0.0</v>
      </c>
      <c r="D9" s="9" t="s">
        <v>47</v>
      </c>
      <c r="E9" s="9" t="s">
        <v>23</v>
      </c>
      <c r="F9" s="12">
        <v>54.0</v>
      </c>
      <c r="G9" s="12">
        <v>189.0</v>
      </c>
      <c r="H9" s="12" t="b">
        <f t="shared" si="1"/>
        <v>0</v>
      </c>
      <c r="I9" s="12" t="s">
        <v>48</v>
      </c>
      <c r="J9" s="9">
        <v>1.0</v>
      </c>
      <c r="K9" s="12">
        <v>153.0</v>
      </c>
      <c r="L9" s="12">
        <f t="shared" si="2"/>
        <v>1.53</v>
      </c>
      <c r="M9" s="12">
        <v>72.7</v>
      </c>
      <c r="N9" s="13">
        <f t="shared" si="3"/>
        <v>31.05643129</v>
      </c>
      <c r="O9" s="13" t="str">
        <f t="shared" si="4"/>
        <v>Obese</v>
      </c>
      <c r="P9" s="12">
        <v>98.0</v>
      </c>
      <c r="Q9" s="14" t="s">
        <v>20</v>
      </c>
      <c r="R9" s="14" t="s">
        <v>20</v>
      </c>
      <c r="S9" s="14"/>
      <c r="T9" s="16"/>
    </row>
    <row r="10">
      <c r="A10" s="9" t="s">
        <v>21</v>
      </c>
      <c r="B10" s="10">
        <v>45482.40694090277</v>
      </c>
      <c r="C10" s="11">
        <v>0.0</v>
      </c>
      <c r="D10" s="9" t="s">
        <v>49</v>
      </c>
      <c r="E10" s="9" t="s">
        <v>23</v>
      </c>
      <c r="F10" s="12">
        <v>25.0</v>
      </c>
      <c r="G10" s="12">
        <v>132.0</v>
      </c>
      <c r="H10" s="12" t="b">
        <f t="shared" si="1"/>
        <v>0</v>
      </c>
      <c r="I10" s="12" t="s">
        <v>50</v>
      </c>
      <c r="J10" s="9">
        <v>0.0</v>
      </c>
      <c r="K10" s="12">
        <v>148.0</v>
      </c>
      <c r="L10" s="12">
        <f t="shared" si="2"/>
        <v>1.48</v>
      </c>
      <c r="M10" s="12">
        <v>40.0</v>
      </c>
      <c r="N10" s="13">
        <f t="shared" si="3"/>
        <v>18.26150475</v>
      </c>
      <c r="O10" s="13" t="str">
        <f t="shared" si="4"/>
        <v>Underweight</v>
      </c>
      <c r="P10" s="12">
        <v>61.0</v>
      </c>
      <c r="Q10" s="14" t="s">
        <v>51</v>
      </c>
      <c r="R10" s="17"/>
      <c r="S10" s="14" t="s">
        <v>52</v>
      </c>
      <c r="T10" s="16"/>
    </row>
    <row r="11">
      <c r="A11" s="9" t="s">
        <v>21</v>
      </c>
      <c r="B11" s="10">
        <v>45482.410426585644</v>
      </c>
      <c r="C11" s="11">
        <v>0.0</v>
      </c>
      <c r="D11" s="9" t="s">
        <v>53</v>
      </c>
      <c r="E11" s="9" t="s">
        <v>23</v>
      </c>
      <c r="F11" s="12">
        <v>34.0</v>
      </c>
      <c r="G11" s="12">
        <v>108.0</v>
      </c>
      <c r="H11" s="12" t="b">
        <f t="shared" si="1"/>
        <v>0</v>
      </c>
      <c r="I11" s="12" t="s">
        <v>54</v>
      </c>
      <c r="J11" s="9">
        <v>1.0</v>
      </c>
      <c r="K11" s="12">
        <v>152.0</v>
      </c>
      <c r="L11" s="12">
        <f t="shared" si="2"/>
        <v>1.52</v>
      </c>
      <c r="M11" s="12">
        <v>68.0</v>
      </c>
      <c r="N11" s="13">
        <f t="shared" si="3"/>
        <v>29.43213296</v>
      </c>
      <c r="O11" s="13" t="str">
        <f t="shared" si="4"/>
        <v>Obese</v>
      </c>
      <c r="P11" s="12">
        <v>94.0</v>
      </c>
      <c r="Q11" s="17"/>
      <c r="R11" s="17"/>
      <c r="S11" s="14" t="s">
        <v>26</v>
      </c>
      <c r="T11" s="16"/>
    </row>
    <row r="12">
      <c r="A12" s="9" t="s">
        <v>21</v>
      </c>
      <c r="B12" s="10">
        <v>45482.41140671296</v>
      </c>
      <c r="C12" s="11">
        <v>0.0</v>
      </c>
      <c r="D12" s="9" t="s">
        <v>55</v>
      </c>
      <c r="E12" s="9" t="s">
        <v>23</v>
      </c>
      <c r="F12" s="12">
        <v>36.0</v>
      </c>
      <c r="G12" s="12">
        <v>122.0</v>
      </c>
      <c r="H12" s="12" t="b">
        <f t="shared" si="1"/>
        <v>0</v>
      </c>
      <c r="I12" s="12" t="s">
        <v>56</v>
      </c>
      <c r="J12" s="9">
        <v>0.0</v>
      </c>
      <c r="K12" s="12">
        <v>155.0</v>
      </c>
      <c r="L12" s="12">
        <f t="shared" si="2"/>
        <v>1.55</v>
      </c>
      <c r="M12" s="12">
        <v>58.9</v>
      </c>
      <c r="N12" s="13">
        <f t="shared" si="3"/>
        <v>24.51612903</v>
      </c>
      <c r="O12" s="13" t="str">
        <f t="shared" si="4"/>
        <v>Overweight</v>
      </c>
      <c r="P12" s="12">
        <v>90.0</v>
      </c>
      <c r="Q12" s="17"/>
      <c r="R12" s="14" t="s">
        <v>20</v>
      </c>
      <c r="S12" s="14" t="s">
        <v>52</v>
      </c>
      <c r="T12" s="16"/>
    </row>
    <row r="13">
      <c r="A13" s="9" t="s">
        <v>21</v>
      </c>
      <c r="B13" s="10">
        <v>45482.41292681713</v>
      </c>
      <c r="C13" s="11">
        <v>0.0</v>
      </c>
      <c r="D13" s="9" t="s">
        <v>57</v>
      </c>
      <c r="E13" s="9" t="s">
        <v>23</v>
      </c>
      <c r="F13" s="12">
        <v>59.0</v>
      </c>
      <c r="G13" s="12">
        <v>115.0</v>
      </c>
      <c r="H13" s="12" t="b">
        <f t="shared" si="1"/>
        <v>0</v>
      </c>
      <c r="I13" s="12" t="s">
        <v>58</v>
      </c>
      <c r="J13" s="9">
        <v>0.0</v>
      </c>
      <c r="K13" s="12">
        <v>148.0</v>
      </c>
      <c r="L13" s="12">
        <f t="shared" si="2"/>
        <v>1.48</v>
      </c>
      <c r="M13" s="12">
        <v>62.7</v>
      </c>
      <c r="N13" s="13">
        <f t="shared" si="3"/>
        <v>28.62490869</v>
      </c>
      <c r="O13" s="13" t="str">
        <f t="shared" si="4"/>
        <v>Obese</v>
      </c>
      <c r="P13" s="12">
        <v>99.0</v>
      </c>
      <c r="Q13" s="17"/>
      <c r="R13" s="14" t="s">
        <v>43</v>
      </c>
      <c r="S13" s="14" t="s">
        <v>59</v>
      </c>
      <c r="T13" s="16"/>
    </row>
    <row r="14">
      <c r="A14" s="9" t="s">
        <v>21</v>
      </c>
      <c r="B14" s="10">
        <v>45482.41674069445</v>
      </c>
      <c r="C14" s="11">
        <v>0.0</v>
      </c>
      <c r="D14" s="9" t="s">
        <v>63</v>
      </c>
      <c r="E14" s="9" t="s">
        <v>23</v>
      </c>
      <c r="F14" s="12">
        <v>59.0</v>
      </c>
      <c r="G14" s="12"/>
      <c r="H14" s="12" t="b">
        <f t="shared" si="1"/>
        <v>0</v>
      </c>
      <c r="I14" s="12" t="s">
        <v>65</v>
      </c>
      <c r="J14" s="9">
        <v>1.0</v>
      </c>
      <c r="K14" s="12">
        <v>153.0</v>
      </c>
      <c r="L14" s="12">
        <f t="shared" si="2"/>
        <v>1.53</v>
      </c>
      <c r="M14" s="12">
        <v>60.4</v>
      </c>
      <c r="N14" s="13">
        <f t="shared" si="3"/>
        <v>25.80204195</v>
      </c>
      <c r="O14" s="13" t="str">
        <f t="shared" si="4"/>
        <v>Obese</v>
      </c>
      <c r="P14" s="12">
        <v>91.0</v>
      </c>
      <c r="Q14" s="14" t="s">
        <v>20</v>
      </c>
      <c r="R14" s="17"/>
      <c r="S14" s="14" t="s">
        <v>66</v>
      </c>
      <c r="T14" s="16"/>
    </row>
    <row r="15">
      <c r="A15" s="9" t="s">
        <v>21</v>
      </c>
      <c r="B15" s="10">
        <v>45482.41842771991</v>
      </c>
      <c r="C15" s="11">
        <v>0.0</v>
      </c>
      <c r="D15" s="9" t="s">
        <v>67</v>
      </c>
      <c r="E15" s="9" t="s">
        <v>23</v>
      </c>
      <c r="F15" s="12">
        <v>75.0</v>
      </c>
      <c r="G15" s="12">
        <v>126.0</v>
      </c>
      <c r="H15" s="12" t="b">
        <f t="shared" si="1"/>
        <v>0</v>
      </c>
      <c r="I15" s="12" t="s">
        <v>68</v>
      </c>
      <c r="J15" s="9">
        <v>1.0</v>
      </c>
      <c r="K15" s="12">
        <v>128.5</v>
      </c>
      <c r="L15" s="12">
        <f t="shared" si="2"/>
        <v>1.285</v>
      </c>
      <c r="M15" s="12">
        <v>32.3</v>
      </c>
      <c r="N15" s="13">
        <f t="shared" si="3"/>
        <v>19.56123484</v>
      </c>
      <c r="O15" s="13" t="str">
        <f t="shared" si="4"/>
        <v>Normal</v>
      </c>
      <c r="P15" s="12">
        <v>81.0</v>
      </c>
      <c r="Q15" s="14" t="s">
        <v>20</v>
      </c>
      <c r="R15" s="17"/>
      <c r="S15" s="14" t="s">
        <v>69</v>
      </c>
      <c r="T15" s="16"/>
    </row>
    <row r="16">
      <c r="A16" s="9" t="s">
        <v>21</v>
      </c>
      <c r="B16" s="10">
        <v>45482.41896645833</v>
      </c>
      <c r="C16" s="11">
        <v>0.0</v>
      </c>
      <c r="D16" s="9" t="s">
        <v>70</v>
      </c>
      <c r="E16" s="9" t="s">
        <v>23</v>
      </c>
      <c r="F16" s="12">
        <v>60.0</v>
      </c>
      <c r="G16" s="12">
        <v>90.0</v>
      </c>
      <c r="H16" s="12" t="b">
        <f t="shared" si="1"/>
        <v>0</v>
      </c>
      <c r="I16" s="12" t="s">
        <v>71</v>
      </c>
      <c r="J16" s="9">
        <v>0.0</v>
      </c>
      <c r="K16" s="12">
        <v>147.0</v>
      </c>
      <c r="L16" s="12">
        <f t="shared" si="2"/>
        <v>1.47</v>
      </c>
      <c r="M16" s="12">
        <v>48.7</v>
      </c>
      <c r="N16" s="13">
        <f t="shared" si="3"/>
        <v>22.53690592</v>
      </c>
      <c r="O16" s="13" t="str">
        <f t="shared" si="4"/>
        <v>Normal</v>
      </c>
      <c r="P16" s="12">
        <v>86.0</v>
      </c>
      <c r="Q16" s="17"/>
      <c r="R16" s="17"/>
      <c r="S16" s="14" t="s">
        <v>72</v>
      </c>
      <c r="T16" s="16"/>
    </row>
    <row r="17">
      <c r="A17" s="9" t="s">
        <v>21</v>
      </c>
      <c r="B17" s="10">
        <v>45482.41994237268</v>
      </c>
      <c r="C17" s="11">
        <v>0.0</v>
      </c>
      <c r="D17" s="9" t="s">
        <v>73</v>
      </c>
      <c r="E17" s="9" t="s">
        <v>23</v>
      </c>
      <c r="F17" s="12">
        <v>38.0</v>
      </c>
      <c r="G17" s="12">
        <v>118.0</v>
      </c>
      <c r="H17" s="12" t="b">
        <f t="shared" si="1"/>
        <v>0</v>
      </c>
      <c r="I17" s="12" t="s">
        <v>74</v>
      </c>
      <c r="J17" s="9">
        <v>1.0</v>
      </c>
      <c r="K17" s="12">
        <v>154.0</v>
      </c>
      <c r="L17" s="12">
        <f t="shared" si="2"/>
        <v>1.54</v>
      </c>
      <c r="M17" s="12">
        <v>79.0</v>
      </c>
      <c r="N17" s="13">
        <f t="shared" si="3"/>
        <v>33.310845</v>
      </c>
      <c r="O17" s="13" t="str">
        <f t="shared" si="4"/>
        <v>Obese</v>
      </c>
      <c r="P17" s="12">
        <v>93.0</v>
      </c>
      <c r="Q17" s="17"/>
      <c r="R17" s="14" t="s">
        <v>20</v>
      </c>
      <c r="S17" s="14" t="s">
        <v>75</v>
      </c>
      <c r="T17" s="16"/>
    </row>
    <row r="18">
      <c r="A18" s="9" t="s">
        <v>21</v>
      </c>
      <c r="B18" s="10">
        <v>45482.42255924769</v>
      </c>
      <c r="C18" s="11">
        <v>0.0</v>
      </c>
      <c r="D18" s="9" t="s">
        <v>76</v>
      </c>
      <c r="E18" s="9" t="s">
        <v>23</v>
      </c>
      <c r="F18" s="12">
        <v>57.0</v>
      </c>
      <c r="G18" s="12">
        <v>152.0</v>
      </c>
      <c r="H18" s="12" t="b">
        <f t="shared" si="1"/>
        <v>0</v>
      </c>
      <c r="I18" s="12" t="s">
        <v>77</v>
      </c>
      <c r="J18" s="9">
        <v>1.0</v>
      </c>
      <c r="K18" s="12">
        <v>146.0</v>
      </c>
      <c r="L18" s="12">
        <f t="shared" si="2"/>
        <v>1.46</v>
      </c>
      <c r="M18" s="12">
        <v>52.6</v>
      </c>
      <c r="N18" s="13">
        <f t="shared" si="3"/>
        <v>24.67629949</v>
      </c>
      <c r="O18" s="13" t="str">
        <f t="shared" si="4"/>
        <v>Overweight</v>
      </c>
      <c r="P18" s="12">
        <v>90.0</v>
      </c>
      <c r="Q18" s="14" t="s">
        <v>20</v>
      </c>
      <c r="R18" s="14" t="s">
        <v>20</v>
      </c>
      <c r="S18" s="14" t="s">
        <v>78</v>
      </c>
      <c r="T18" s="16"/>
    </row>
    <row r="19">
      <c r="A19" s="9" t="s">
        <v>21</v>
      </c>
      <c r="B19" s="10">
        <v>45482.4259116551</v>
      </c>
      <c r="C19" s="11">
        <v>0.0</v>
      </c>
      <c r="D19" s="9" t="s">
        <v>79</v>
      </c>
      <c r="E19" s="9" t="s">
        <v>80</v>
      </c>
      <c r="F19" s="12">
        <v>86.0</v>
      </c>
      <c r="G19" s="12">
        <v>149.0</v>
      </c>
      <c r="H19" s="12" t="b">
        <f t="shared" si="1"/>
        <v>0</v>
      </c>
      <c r="I19" s="12" t="s">
        <v>81</v>
      </c>
      <c r="J19" s="9">
        <v>0.0</v>
      </c>
      <c r="K19" s="12">
        <v>155.0</v>
      </c>
      <c r="L19" s="12">
        <f t="shared" si="2"/>
        <v>1.55</v>
      </c>
      <c r="M19" s="12">
        <v>42.4</v>
      </c>
      <c r="N19" s="13">
        <f t="shared" si="3"/>
        <v>17.64828304</v>
      </c>
      <c r="O19" s="13" t="str">
        <f t="shared" si="4"/>
        <v>Underweight</v>
      </c>
      <c r="P19" s="12">
        <v>84.0</v>
      </c>
      <c r="Q19" s="14" t="s">
        <v>82</v>
      </c>
      <c r="R19" s="17"/>
      <c r="S19" s="14" t="s">
        <v>83</v>
      </c>
      <c r="T19" s="16"/>
    </row>
    <row r="20">
      <c r="A20" s="9" t="s">
        <v>21</v>
      </c>
      <c r="B20" s="10">
        <v>45482.427149571755</v>
      </c>
      <c r="C20" s="11">
        <v>0.0</v>
      </c>
      <c r="D20" s="9" t="s">
        <v>84</v>
      </c>
      <c r="E20" s="9" t="s">
        <v>23</v>
      </c>
      <c r="F20" s="12">
        <v>63.0</v>
      </c>
      <c r="G20" s="12">
        <v>94.0</v>
      </c>
      <c r="H20" s="12" t="b">
        <f t="shared" si="1"/>
        <v>0</v>
      </c>
      <c r="I20" s="12" t="s">
        <v>85</v>
      </c>
      <c r="J20" s="9">
        <v>1.0</v>
      </c>
      <c r="K20" s="12">
        <v>144.0</v>
      </c>
      <c r="L20" s="12">
        <f t="shared" si="2"/>
        <v>1.44</v>
      </c>
      <c r="M20" s="12">
        <v>46.3</v>
      </c>
      <c r="N20" s="13">
        <f t="shared" si="3"/>
        <v>22.3283179</v>
      </c>
      <c r="O20" s="13" t="str">
        <f t="shared" si="4"/>
        <v>Normal</v>
      </c>
      <c r="P20" s="12">
        <v>82.0</v>
      </c>
      <c r="Q20" s="17"/>
      <c r="R20" s="17"/>
      <c r="S20" s="14" t="s">
        <v>75</v>
      </c>
      <c r="T20" s="16"/>
    </row>
    <row r="21">
      <c r="A21" s="9" t="s">
        <v>21</v>
      </c>
      <c r="B21" s="10">
        <v>45482.43327149306</v>
      </c>
      <c r="C21" s="11">
        <v>0.0</v>
      </c>
      <c r="D21" s="9" t="s">
        <v>86</v>
      </c>
      <c r="E21" s="9" t="s">
        <v>23</v>
      </c>
      <c r="F21" s="12">
        <v>63.0</v>
      </c>
      <c r="G21" s="12">
        <v>129.0</v>
      </c>
      <c r="H21" s="12" t="b">
        <f t="shared" si="1"/>
        <v>0</v>
      </c>
      <c r="I21" s="12" t="s">
        <v>87</v>
      </c>
      <c r="J21" s="9">
        <v>1.0</v>
      </c>
      <c r="K21" s="12">
        <v>150.0</v>
      </c>
      <c r="L21" s="12">
        <f t="shared" si="2"/>
        <v>1.5</v>
      </c>
      <c r="M21" s="12">
        <v>65.7</v>
      </c>
      <c r="N21" s="13">
        <f t="shared" si="3"/>
        <v>29.2</v>
      </c>
      <c r="O21" s="13" t="str">
        <f t="shared" si="4"/>
        <v>Obese</v>
      </c>
      <c r="P21" s="12">
        <v>88.0</v>
      </c>
      <c r="Q21" s="14" t="s">
        <v>20</v>
      </c>
      <c r="R21" s="17"/>
      <c r="S21" s="14" t="s">
        <v>26</v>
      </c>
      <c r="T21" s="16"/>
    </row>
    <row r="22">
      <c r="A22" s="9" t="s">
        <v>21</v>
      </c>
      <c r="B22" s="10">
        <v>45482.43682988426</v>
      </c>
      <c r="C22" s="11">
        <v>0.0</v>
      </c>
      <c r="D22" s="9" t="s">
        <v>88</v>
      </c>
      <c r="E22" s="9" t="s">
        <v>80</v>
      </c>
      <c r="F22" s="12">
        <v>74.0</v>
      </c>
      <c r="G22" s="12">
        <v>109.0</v>
      </c>
      <c r="H22" s="12" t="b">
        <f t="shared" si="1"/>
        <v>0</v>
      </c>
      <c r="I22" s="12" t="s">
        <v>89</v>
      </c>
      <c r="J22" s="9">
        <v>1.0</v>
      </c>
      <c r="K22" s="12">
        <v>158.0</v>
      </c>
      <c r="L22" s="12">
        <f t="shared" si="2"/>
        <v>1.58</v>
      </c>
      <c r="M22" s="12">
        <v>43.6</v>
      </c>
      <c r="N22" s="13">
        <f t="shared" si="3"/>
        <v>17.46514982</v>
      </c>
      <c r="O22" s="13" t="str">
        <f t="shared" si="4"/>
        <v>Underweight</v>
      </c>
      <c r="P22" s="12">
        <v>77.0</v>
      </c>
      <c r="Q22" s="14" t="s">
        <v>20</v>
      </c>
      <c r="R22" s="17"/>
      <c r="S22" s="14" t="s">
        <v>90</v>
      </c>
      <c r="T22" s="16"/>
    </row>
    <row r="23">
      <c r="A23" s="9" t="s">
        <v>21</v>
      </c>
      <c r="B23" s="10">
        <v>45482.439584120366</v>
      </c>
      <c r="C23" s="11">
        <v>0.0</v>
      </c>
      <c r="D23" s="9" t="s">
        <v>91</v>
      </c>
      <c r="E23" s="9" t="s">
        <v>80</v>
      </c>
      <c r="F23" s="12">
        <v>59.0</v>
      </c>
      <c r="G23" s="12">
        <v>117.0</v>
      </c>
      <c r="H23" s="12" t="b">
        <f t="shared" si="1"/>
        <v>0</v>
      </c>
      <c r="I23" s="12" t="s">
        <v>92</v>
      </c>
      <c r="J23" s="9">
        <v>0.0</v>
      </c>
      <c r="K23" s="12">
        <v>157.0</v>
      </c>
      <c r="L23" s="12">
        <f t="shared" si="2"/>
        <v>1.57</v>
      </c>
      <c r="M23" s="12">
        <v>59.4</v>
      </c>
      <c r="N23" s="13">
        <f t="shared" si="3"/>
        <v>24.0983407</v>
      </c>
      <c r="O23" s="13" t="str">
        <f t="shared" si="4"/>
        <v>Overweight</v>
      </c>
      <c r="P23" s="12">
        <v>85.0</v>
      </c>
      <c r="Q23" s="17"/>
      <c r="R23" s="17"/>
      <c r="S23" s="14" t="s">
        <v>93</v>
      </c>
      <c r="T23" s="16"/>
    </row>
    <row r="24">
      <c r="A24" s="9" t="s">
        <v>21</v>
      </c>
      <c r="B24" s="10">
        <v>45482.44133165509</v>
      </c>
      <c r="C24" s="11">
        <v>0.0</v>
      </c>
      <c r="D24" s="9" t="s">
        <v>94</v>
      </c>
      <c r="E24" s="9" t="s">
        <v>23</v>
      </c>
      <c r="F24" s="12">
        <v>74.0</v>
      </c>
      <c r="G24" s="12">
        <v>238.0</v>
      </c>
      <c r="H24" s="12">
        <f t="shared" si="1"/>
        <v>1</v>
      </c>
      <c r="I24" s="12" t="s">
        <v>95</v>
      </c>
      <c r="J24" s="9">
        <v>1.0</v>
      </c>
      <c r="K24" s="12">
        <v>142.0</v>
      </c>
      <c r="L24" s="12">
        <f t="shared" si="2"/>
        <v>1.42</v>
      </c>
      <c r="M24" s="12">
        <v>57.0</v>
      </c>
      <c r="N24" s="13">
        <f t="shared" si="3"/>
        <v>28.26820075</v>
      </c>
      <c r="O24" s="13" t="str">
        <f t="shared" si="4"/>
        <v>Obese</v>
      </c>
      <c r="P24" s="12">
        <v>99.0</v>
      </c>
      <c r="Q24" s="14" t="s">
        <v>43</v>
      </c>
      <c r="R24" s="14" t="s">
        <v>20</v>
      </c>
      <c r="S24" s="14" t="s">
        <v>96</v>
      </c>
      <c r="T24" s="16"/>
    </row>
    <row r="25">
      <c r="A25" s="9" t="s">
        <v>21</v>
      </c>
      <c r="B25" s="10">
        <v>45482.4450612963</v>
      </c>
      <c r="C25" s="11">
        <v>0.0</v>
      </c>
      <c r="D25" s="9" t="s">
        <v>100</v>
      </c>
      <c r="E25" s="9" t="s">
        <v>23</v>
      </c>
      <c r="F25" s="12">
        <v>43.0</v>
      </c>
      <c r="G25" s="12">
        <v>104.0</v>
      </c>
      <c r="H25" s="12" t="b">
        <f t="shared" si="1"/>
        <v>0</v>
      </c>
      <c r="I25" s="12" t="s">
        <v>101</v>
      </c>
      <c r="J25" s="9">
        <v>1.0</v>
      </c>
      <c r="K25" s="12">
        <v>151.0</v>
      </c>
      <c r="L25" s="12">
        <f t="shared" si="2"/>
        <v>1.51</v>
      </c>
      <c r="M25" s="12">
        <v>74.6</v>
      </c>
      <c r="N25" s="13">
        <f t="shared" si="3"/>
        <v>32.71786325</v>
      </c>
      <c r="O25" s="13" t="str">
        <f t="shared" si="4"/>
        <v>Obese</v>
      </c>
      <c r="P25" s="12">
        <v>99.0</v>
      </c>
      <c r="Q25" s="14" t="s">
        <v>20</v>
      </c>
      <c r="R25" s="14" t="s">
        <v>29</v>
      </c>
      <c r="S25" s="14" t="s">
        <v>102</v>
      </c>
      <c r="T25" s="16"/>
    </row>
    <row r="26">
      <c r="A26" s="9" t="s">
        <v>21</v>
      </c>
      <c r="B26" s="10">
        <v>45482.4468471875</v>
      </c>
      <c r="C26" s="11">
        <v>0.0</v>
      </c>
      <c r="D26" s="9" t="s">
        <v>103</v>
      </c>
      <c r="E26" s="9" t="s">
        <v>80</v>
      </c>
      <c r="F26" s="12">
        <v>60.0</v>
      </c>
      <c r="G26" s="12">
        <v>109.0</v>
      </c>
      <c r="H26" s="12" t="b">
        <f t="shared" si="1"/>
        <v>0</v>
      </c>
      <c r="I26" s="12" t="s">
        <v>104</v>
      </c>
      <c r="J26" s="9">
        <v>1.0</v>
      </c>
      <c r="K26" s="12">
        <v>149.0</v>
      </c>
      <c r="L26" s="12">
        <f t="shared" si="2"/>
        <v>1.49</v>
      </c>
      <c r="M26" s="12">
        <v>44.7</v>
      </c>
      <c r="N26" s="13">
        <f t="shared" si="3"/>
        <v>20.13422819</v>
      </c>
      <c r="O26" s="13" t="str">
        <f t="shared" si="4"/>
        <v>Normal</v>
      </c>
      <c r="P26" s="12">
        <v>82.0</v>
      </c>
      <c r="Q26" s="14" t="s">
        <v>20</v>
      </c>
      <c r="R26" s="17"/>
      <c r="S26" s="14" t="s">
        <v>105</v>
      </c>
      <c r="T26" s="16"/>
    </row>
    <row r="27">
      <c r="A27" s="9" t="s">
        <v>21</v>
      </c>
      <c r="B27" s="10">
        <v>45482.4498609838</v>
      </c>
      <c r="C27" s="11">
        <v>0.0</v>
      </c>
      <c r="D27" s="9" t="s">
        <v>106</v>
      </c>
      <c r="E27" s="9" t="s">
        <v>23</v>
      </c>
      <c r="F27" s="12">
        <v>26.0</v>
      </c>
      <c r="G27" s="12">
        <v>105.0</v>
      </c>
      <c r="H27" s="12" t="b">
        <f t="shared" si="1"/>
        <v>0</v>
      </c>
      <c r="I27" s="12" t="s">
        <v>107</v>
      </c>
      <c r="J27" s="9">
        <v>1.0</v>
      </c>
      <c r="K27" s="12">
        <v>153.0</v>
      </c>
      <c r="L27" s="12">
        <f t="shared" si="2"/>
        <v>1.53</v>
      </c>
      <c r="M27" s="12">
        <v>60.7</v>
      </c>
      <c r="N27" s="13">
        <f t="shared" si="3"/>
        <v>25.93019779</v>
      </c>
      <c r="O27" s="13" t="str">
        <f t="shared" si="4"/>
        <v>Obese</v>
      </c>
      <c r="P27" s="12">
        <v>81.0</v>
      </c>
      <c r="Q27" s="17"/>
      <c r="R27" s="14" t="s">
        <v>20</v>
      </c>
      <c r="S27" s="14" t="s">
        <v>40</v>
      </c>
      <c r="T27" s="16"/>
    </row>
    <row r="28">
      <c r="A28" s="9" t="s">
        <v>21</v>
      </c>
      <c r="B28" s="10">
        <v>45482.45251203704</v>
      </c>
      <c r="C28" s="11">
        <v>0.0</v>
      </c>
      <c r="D28" s="9" t="s">
        <v>108</v>
      </c>
      <c r="E28" s="9" t="s">
        <v>80</v>
      </c>
      <c r="F28" s="12">
        <v>68.0</v>
      </c>
      <c r="G28" s="12">
        <v>117.0</v>
      </c>
      <c r="H28" s="12" t="b">
        <f t="shared" si="1"/>
        <v>0</v>
      </c>
      <c r="I28" s="12" t="s">
        <v>109</v>
      </c>
      <c r="J28" s="9">
        <v>1.0</v>
      </c>
      <c r="K28" s="12">
        <v>151.0</v>
      </c>
      <c r="L28" s="12">
        <f t="shared" si="2"/>
        <v>1.51</v>
      </c>
      <c r="M28" s="12">
        <v>52.4</v>
      </c>
      <c r="N28" s="13">
        <f t="shared" si="3"/>
        <v>22.98144818</v>
      </c>
      <c r="O28" s="13" t="str">
        <f t="shared" si="4"/>
        <v>Normal</v>
      </c>
      <c r="P28" s="12">
        <v>87.0</v>
      </c>
      <c r="Q28" s="17"/>
      <c r="R28" s="17"/>
      <c r="S28" s="17"/>
    </row>
    <row r="29">
      <c r="A29" s="9" t="s">
        <v>21</v>
      </c>
      <c r="B29" s="10">
        <v>45482.460346747685</v>
      </c>
      <c r="C29" s="11">
        <v>0.0</v>
      </c>
      <c r="D29" s="9" t="s">
        <v>110</v>
      </c>
      <c r="E29" s="9" t="s">
        <v>80</v>
      </c>
      <c r="F29" s="12">
        <v>71.0</v>
      </c>
      <c r="G29" s="12">
        <v>150.0</v>
      </c>
      <c r="H29" s="12" t="b">
        <f t="shared" si="1"/>
        <v>0</v>
      </c>
      <c r="I29" s="12" t="s">
        <v>111</v>
      </c>
      <c r="J29" s="9">
        <v>1.0</v>
      </c>
      <c r="K29" s="12">
        <v>163.0</v>
      </c>
      <c r="L29" s="12">
        <f t="shared" si="2"/>
        <v>1.63</v>
      </c>
      <c r="M29" s="12">
        <v>64.7</v>
      </c>
      <c r="N29" s="13">
        <f t="shared" si="3"/>
        <v>24.35168806</v>
      </c>
      <c r="O29" s="13" t="str">
        <f t="shared" si="4"/>
        <v>Overweight</v>
      </c>
      <c r="P29" s="12">
        <v>89.0</v>
      </c>
      <c r="Q29" s="14" t="s">
        <v>20</v>
      </c>
      <c r="R29" s="14" t="s">
        <v>20</v>
      </c>
      <c r="S29" s="14" t="s">
        <v>105</v>
      </c>
      <c r="T29" s="16"/>
    </row>
    <row r="30">
      <c r="A30" s="9" t="s">
        <v>21</v>
      </c>
      <c r="B30" s="10">
        <v>45482.47685946759</v>
      </c>
      <c r="C30" s="11">
        <v>0.0</v>
      </c>
      <c r="D30" s="9" t="s">
        <v>112</v>
      </c>
      <c r="E30" s="9" t="s">
        <v>23</v>
      </c>
      <c r="F30" s="12">
        <v>55.0</v>
      </c>
      <c r="G30" s="12">
        <v>108.0</v>
      </c>
      <c r="H30" s="12" t="b">
        <f t="shared" si="1"/>
        <v>0</v>
      </c>
      <c r="I30" s="12" t="s">
        <v>113</v>
      </c>
      <c r="J30" s="9">
        <v>1.0</v>
      </c>
      <c r="K30" s="12">
        <v>144.5</v>
      </c>
      <c r="L30" s="12">
        <f t="shared" si="2"/>
        <v>1.445</v>
      </c>
      <c r="M30" s="12">
        <v>46.0</v>
      </c>
      <c r="N30" s="13">
        <f t="shared" si="3"/>
        <v>22.03038757</v>
      </c>
      <c r="O30" s="13" t="str">
        <f t="shared" si="4"/>
        <v>Normal</v>
      </c>
      <c r="P30" s="12">
        <v>80.0</v>
      </c>
      <c r="Q30" s="17"/>
      <c r="R30" s="14" t="s">
        <v>20</v>
      </c>
      <c r="S30" s="14" t="s">
        <v>52</v>
      </c>
      <c r="T30" s="16"/>
    </row>
    <row r="31">
      <c r="A31" s="9" t="s">
        <v>114</v>
      </c>
      <c r="B31" s="10">
        <v>45483.38676091435</v>
      </c>
      <c r="C31" s="11">
        <v>0.0</v>
      </c>
      <c r="D31" s="9" t="s">
        <v>117</v>
      </c>
      <c r="E31" s="9" t="s">
        <v>23</v>
      </c>
      <c r="F31" s="12">
        <v>54.0</v>
      </c>
      <c r="G31" s="12">
        <v>121.0</v>
      </c>
      <c r="H31" s="12" t="b">
        <f t="shared" si="1"/>
        <v>0</v>
      </c>
      <c r="I31" s="12" t="s">
        <v>118</v>
      </c>
      <c r="J31" s="9">
        <v>1.0</v>
      </c>
      <c r="K31" s="12">
        <v>146.0</v>
      </c>
      <c r="L31" s="12">
        <f t="shared" si="2"/>
        <v>1.46</v>
      </c>
      <c r="M31" s="12">
        <v>52.0</v>
      </c>
      <c r="N31" s="13">
        <f t="shared" si="3"/>
        <v>24.39482079</v>
      </c>
      <c r="O31" s="13" t="str">
        <f t="shared" si="4"/>
        <v>Overweight</v>
      </c>
      <c r="P31" s="12">
        <v>78.0</v>
      </c>
      <c r="Q31" s="17"/>
      <c r="R31" s="17"/>
      <c r="S31" s="14" t="s">
        <v>119</v>
      </c>
    </row>
    <row r="32">
      <c r="A32" s="9" t="s">
        <v>114</v>
      </c>
      <c r="B32" s="10">
        <v>45483.389649386576</v>
      </c>
      <c r="C32" s="11">
        <v>0.0</v>
      </c>
      <c r="D32" s="9" t="s">
        <v>120</v>
      </c>
      <c r="E32" s="9" t="s">
        <v>23</v>
      </c>
      <c r="F32" s="12">
        <v>62.0</v>
      </c>
      <c r="G32" s="12">
        <v>141.0</v>
      </c>
      <c r="H32" s="12" t="b">
        <f t="shared" si="1"/>
        <v>0</v>
      </c>
      <c r="I32" s="12" t="s">
        <v>121</v>
      </c>
      <c r="J32" s="9">
        <v>1.0</v>
      </c>
      <c r="K32" s="12">
        <v>148.0</v>
      </c>
      <c r="L32" s="12">
        <f t="shared" si="2"/>
        <v>1.48</v>
      </c>
      <c r="M32" s="12">
        <v>64.0</v>
      </c>
      <c r="N32" s="13">
        <f t="shared" si="3"/>
        <v>29.2184076</v>
      </c>
      <c r="O32" s="13" t="str">
        <f t="shared" si="4"/>
        <v>Obese</v>
      </c>
      <c r="P32" s="12">
        <v>96.0</v>
      </c>
      <c r="Q32" s="14" t="s">
        <v>122</v>
      </c>
      <c r="R32" s="14" t="s">
        <v>20</v>
      </c>
      <c r="S32" s="14" t="s">
        <v>119</v>
      </c>
      <c r="T32" s="9">
        <v>232.0</v>
      </c>
    </row>
    <row r="33">
      <c r="A33" s="9" t="s">
        <v>114</v>
      </c>
      <c r="B33" s="10">
        <v>45483.38992425926</v>
      </c>
      <c r="C33" s="11">
        <v>0.0</v>
      </c>
      <c r="D33" s="9" t="s">
        <v>123</v>
      </c>
      <c r="E33" s="9" t="s">
        <v>23</v>
      </c>
      <c r="F33" s="12">
        <v>51.0</v>
      </c>
      <c r="G33" s="12">
        <v>115.0</v>
      </c>
      <c r="H33" s="12" t="b">
        <f t="shared" si="1"/>
        <v>0</v>
      </c>
      <c r="I33" s="12" t="s">
        <v>124</v>
      </c>
      <c r="J33" s="9">
        <v>1.0</v>
      </c>
      <c r="K33" s="12">
        <v>143.0</v>
      </c>
      <c r="L33" s="12">
        <f t="shared" si="2"/>
        <v>1.43</v>
      </c>
      <c r="M33" s="12">
        <v>54.0</v>
      </c>
      <c r="N33" s="13">
        <f t="shared" si="3"/>
        <v>26.40715927</v>
      </c>
      <c r="O33" s="13" t="str">
        <f t="shared" si="4"/>
        <v>Obese</v>
      </c>
      <c r="P33" s="12">
        <v>81.0</v>
      </c>
      <c r="Q33" s="14" t="s">
        <v>20</v>
      </c>
      <c r="R33" s="17"/>
      <c r="S33" s="14" t="s">
        <v>125</v>
      </c>
      <c r="T33" s="9" t="s">
        <v>64</v>
      </c>
    </row>
    <row r="34">
      <c r="A34" s="9" t="s">
        <v>114</v>
      </c>
      <c r="B34" s="10">
        <v>45483.39312837963</v>
      </c>
      <c r="C34" s="11">
        <v>0.0</v>
      </c>
      <c r="D34" s="9" t="s">
        <v>126</v>
      </c>
      <c r="E34" s="9" t="s">
        <v>23</v>
      </c>
      <c r="F34" s="12">
        <v>60.0</v>
      </c>
      <c r="G34" s="12">
        <v>102.0</v>
      </c>
      <c r="H34" s="12" t="b">
        <f t="shared" si="1"/>
        <v>0</v>
      </c>
      <c r="I34" s="12" t="s">
        <v>127</v>
      </c>
      <c r="J34" s="9">
        <v>1.0</v>
      </c>
      <c r="K34" s="12">
        <v>135.0</v>
      </c>
      <c r="L34" s="12">
        <f t="shared" si="2"/>
        <v>1.35</v>
      </c>
      <c r="M34" s="12">
        <v>43.0</v>
      </c>
      <c r="N34" s="13">
        <f t="shared" si="3"/>
        <v>23.59396433</v>
      </c>
      <c r="O34" s="13" t="str">
        <f t="shared" si="4"/>
        <v>Overweight</v>
      </c>
      <c r="P34" s="12">
        <v>80.0</v>
      </c>
      <c r="Q34" s="14" t="s">
        <v>128</v>
      </c>
      <c r="R34" s="17"/>
      <c r="S34" s="14" t="s">
        <v>125</v>
      </c>
    </row>
    <row r="35">
      <c r="A35" s="9" t="s">
        <v>114</v>
      </c>
      <c r="B35" s="10">
        <v>45483.39578721065</v>
      </c>
      <c r="C35" s="11">
        <v>0.0</v>
      </c>
      <c r="D35" s="9" t="s">
        <v>129</v>
      </c>
      <c r="E35" s="9" t="s">
        <v>23</v>
      </c>
      <c r="F35" s="12">
        <v>62.0</v>
      </c>
      <c r="G35" s="12">
        <v>120.0</v>
      </c>
      <c r="H35" s="12" t="b">
        <f t="shared" si="1"/>
        <v>0</v>
      </c>
      <c r="I35" s="12" t="s">
        <v>130</v>
      </c>
      <c r="J35" s="9">
        <v>1.0</v>
      </c>
      <c r="K35" s="12">
        <v>140.4</v>
      </c>
      <c r="L35" s="12">
        <f t="shared" si="2"/>
        <v>1.404</v>
      </c>
      <c r="M35" s="12">
        <v>63.0</v>
      </c>
      <c r="N35" s="13">
        <f t="shared" si="3"/>
        <v>31.95996786</v>
      </c>
      <c r="O35" s="13" t="str">
        <f t="shared" si="4"/>
        <v>Obese</v>
      </c>
      <c r="P35" s="12">
        <v>92.0</v>
      </c>
      <c r="Q35" s="14" t="s">
        <v>20</v>
      </c>
      <c r="R35" s="14" t="s">
        <v>20</v>
      </c>
      <c r="S35" s="14" t="s">
        <v>99</v>
      </c>
      <c r="T35" s="9">
        <v>153.0</v>
      </c>
    </row>
    <row r="36">
      <c r="A36" s="9" t="s">
        <v>114</v>
      </c>
      <c r="B36" s="10">
        <v>45483.396933634256</v>
      </c>
      <c r="C36" s="11">
        <v>0.0</v>
      </c>
      <c r="D36" s="9" t="s">
        <v>131</v>
      </c>
      <c r="E36" s="9" t="s">
        <v>23</v>
      </c>
      <c r="F36" s="12">
        <v>63.0</v>
      </c>
      <c r="G36" s="12">
        <v>85.0</v>
      </c>
      <c r="H36" s="12" t="b">
        <f t="shared" si="1"/>
        <v>0</v>
      </c>
      <c r="I36" s="12" t="s">
        <v>132</v>
      </c>
      <c r="J36" s="9">
        <v>1.0</v>
      </c>
      <c r="K36" s="12">
        <v>137.0</v>
      </c>
      <c r="L36" s="12">
        <f t="shared" si="2"/>
        <v>1.37</v>
      </c>
      <c r="M36" s="12">
        <v>59.0</v>
      </c>
      <c r="N36" s="13">
        <f t="shared" si="3"/>
        <v>31.43481272</v>
      </c>
      <c r="O36" s="13" t="str">
        <f t="shared" si="4"/>
        <v>Obese</v>
      </c>
      <c r="P36" s="12">
        <v>93.0</v>
      </c>
      <c r="Q36" s="14" t="s">
        <v>43</v>
      </c>
      <c r="R36" s="17"/>
      <c r="S36" s="14" t="s">
        <v>133</v>
      </c>
      <c r="T36" s="9">
        <v>140.0</v>
      </c>
    </row>
    <row r="37">
      <c r="A37" s="9" t="s">
        <v>114</v>
      </c>
      <c r="B37" s="10">
        <v>45483.3997338426</v>
      </c>
      <c r="C37" s="11">
        <v>0.0</v>
      </c>
      <c r="D37" s="9" t="s">
        <v>134</v>
      </c>
      <c r="E37" s="9" t="s">
        <v>23</v>
      </c>
      <c r="F37" s="12">
        <v>55.0</v>
      </c>
      <c r="G37" s="12">
        <v>255.0</v>
      </c>
      <c r="H37" s="12">
        <f t="shared" si="1"/>
        <v>1</v>
      </c>
      <c r="I37" s="12" t="s">
        <v>135</v>
      </c>
      <c r="J37" s="9">
        <v>1.0</v>
      </c>
      <c r="K37" s="12">
        <v>154.0</v>
      </c>
      <c r="L37" s="12">
        <f t="shared" si="2"/>
        <v>1.54</v>
      </c>
      <c r="M37" s="12">
        <v>68.0</v>
      </c>
      <c r="N37" s="13">
        <f t="shared" si="3"/>
        <v>28.67262608</v>
      </c>
      <c r="O37" s="13" t="str">
        <f t="shared" si="4"/>
        <v>Obese</v>
      </c>
      <c r="P37" s="12">
        <v>82.0</v>
      </c>
      <c r="Q37" s="14" t="s">
        <v>29</v>
      </c>
      <c r="R37" s="17"/>
      <c r="S37" s="14" t="s">
        <v>26</v>
      </c>
      <c r="T37" s="9" t="s">
        <v>64</v>
      </c>
    </row>
    <row r="38">
      <c r="A38" s="9" t="s">
        <v>114</v>
      </c>
      <c r="B38" s="10">
        <v>45483.400209907406</v>
      </c>
      <c r="C38" s="11">
        <v>0.0</v>
      </c>
      <c r="D38" s="9" t="s">
        <v>136</v>
      </c>
      <c r="E38" s="9" t="s">
        <v>23</v>
      </c>
      <c r="F38" s="12">
        <v>53.0</v>
      </c>
      <c r="G38" s="12">
        <v>110.0</v>
      </c>
      <c r="H38" s="12" t="b">
        <f t="shared" si="1"/>
        <v>0</v>
      </c>
      <c r="I38" s="12" t="s">
        <v>137</v>
      </c>
      <c r="J38" s="9">
        <v>1.0</v>
      </c>
      <c r="K38" s="12">
        <v>145.0</v>
      </c>
      <c r="L38" s="12">
        <f t="shared" si="2"/>
        <v>1.45</v>
      </c>
      <c r="M38" s="12">
        <v>50.8</v>
      </c>
      <c r="N38" s="13">
        <f t="shared" si="3"/>
        <v>24.16171225</v>
      </c>
      <c r="O38" s="13" t="str">
        <f t="shared" si="4"/>
        <v>Overweight</v>
      </c>
      <c r="P38" s="12">
        <v>75.0</v>
      </c>
      <c r="Q38" s="14" t="s">
        <v>20</v>
      </c>
      <c r="R38" s="14" t="s">
        <v>20</v>
      </c>
      <c r="S38" s="14" t="s">
        <v>99</v>
      </c>
    </row>
    <row r="39">
      <c r="A39" s="9" t="s">
        <v>114</v>
      </c>
      <c r="B39" s="10">
        <v>45483.4034041088</v>
      </c>
      <c r="C39" s="11">
        <v>0.0</v>
      </c>
      <c r="D39" s="9" t="s">
        <v>138</v>
      </c>
      <c r="E39" s="9" t="s">
        <v>23</v>
      </c>
      <c r="F39" s="12">
        <v>40.0</v>
      </c>
      <c r="G39" s="12">
        <v>102.0</v>
      </c>
      <c r="H39" s="12" t="b">
        <f t="shared" si="1"/>
        <v>0</v>
      </c>
      <c r="I39" s="12" t="s">
        <v>139</v>
      </c>
      <c r="J39" s="9">
        <v>1.0</v>
      </c>
      <c r="K39" s="12">
        <v>152.5</v>
      </c>
      <c r="L39" s="12">
        <f t="shared" si="2"/>
        <v>1.525</v>
      </c>
      <c r="M39" s="12">
        <v>62.1</v>
      </c>
      <c r="N39" s="13">
        <f t="shared" si="3"/>
        <v>26.70249933</v>
      </c>
      <c r="O39" s="13" t="str">
        <f t="shared" si="4"/>
        <v>Obese</v>
      </c>
      <c r="P39" s="12">
        <v>76.0</v>
      </c>
      <c r="Q39" s="17"/>
      <c r="R39" s="14" t="s">
        <v>20</v>
      </c>
      <c r="S39" s="14" t="s">
        <v>116</v>
      </c>
    </row>
    <row r="40">
      <c r="A40" s="9" t="s">
        <v>114</v>
      </c>
      <c r="B40" s="10">
        <v>45483.40548134259</v>
      </c>
      <c r="C40" s="11">
        <v>0.0</v>
      </c>
      <c r="D40" s="9" t="s">
        <v>140</v>
      </c>
      <c r="E40" s="9" t="s">
        <v>23</v>
      </c>
      <c r="F40" s="12">
        <v>88.0</v>
      </c>
      <c r="G40" s="12">
        <v>136.0</v>
      </c>
      <c r="H40" s="12" t="b">
        <f t="shared" si="1"/>
        <v>0</v>
      </c>
      <c r="I40" s="12" t="s">
        <v>141</v>
      </c>
      <c r="J40" s="9">
        <v>1.0</v>
      </c>
      <c r="K40" s="12">
        <v>149.5</v>
      </c>
      <c r="L40" s="12">
        <f t="shared" si="2"/>
        <v>1.495</v>
      </c>
      <c r="M40" s="12">
        <v>46.0</v>
      </c>
      <c r="N40" s="13">
        <f t="shared" si="3"/>
        <v>20.58142526</v>
      </c>
      <c r="O40" s="13" t="str">
        <f t="shared" si="4"/>
        <v>Normal</v>
      </c>
      <c r="P40" s="12">
        <v>81.0</v>
      </c>
      <c r="Q40" s="14" t="s">
        <v>20</v>
      </c>
      <c r="R40" s="17"/>
      <c r="S40" s="14" t="s">
        <v>142</v>
      </c>
      <c r="T40" s="9">
        <v>140.0</v>
      </c>
    </row>
    <row r="41">
      <c r="A41" s="9" t="s">
        <v>114</v>
      </c>
      <c r="B41" s="10">
        <v>45483.40761574074</v>
      </c>
      <c r="C41" s="11">
        <v>0.0</v>
      </c>
      <c r="D41" s="9" t="s">
        <v>143</v>
      </c>
      <c r="E41" s="9" t="s">
        <v>23</v>
      </c>
      <c r="F41" s="12">
        <v>36.0</v>
      </c>
      <c r="G41" s="12">
        <v>136.0</v>
      </c>
      <c r="H41" s="12" t="b">
        <f t="shared" si="1"/>
        <v>0</v>
      </c>
      <c r="I41" s="12" t="s">
        <v>144</v>
      </c>
      <c r="J41" s="9">
        <v>1.0</v>
      </c>
      <c r="K41" s="12">
        <v>144.0</v>
      </c>
      <c r="L41" s="12">
        <f t="shared" si="2"/>
        <v>1.44</v>
      </c>
      <c r="M41" s="12">
        <v>44.0</v>
      </c>
      <c r="N41" s="13">
        <f t="shared" si="3"/>
        <v>21.2191358</v>
      </c>
      <c r="O41" s="13" t="str">
        <f t="shared" si="4"/>
        <v>Normal</v>
      </c>
      <c r="P41" s="12" t="s">
        <v>64</v>
      </c>
      <c r="Q41" s="17"/>
      <c r="R41" s="14" t="s">
        <v>20</v>
      </c>
      <c r="S41" s="14" t="s">
        <v>145</v>
      </c>
    </row>
    <row r="42">
      <c r="A42" s="9" t="s">
        <v>114</v>
      </c>
      <c r="B42" s="10">
        <v>45483.40956292824</v>
      </c>
      <c r="C42" s="11">
        <v>0.0</v>
      </c>
      <c r="D42" s="9" t="s">
        <v>146</v>
      </c>
      <c r="E42" s="9" t="s">
        <v>23</v>
      </c>
      <c r="F42" s="12">
        <v>24.0</v>
      </c>
      <c r="G42" s="12">
        <v>109.0</v>
      </c>
      <c r="H42" s="12" t="b">
        <f t="shared" si="1"/>
        <v>0</v>
      </c>
      <c r="I42" s="12" t="s">
        <v>147</v>
      </c>
      <c r="J42" s="9">
        <v>0.0</v>
      </c>
      <c r="K42" s="12">
        <v>152.0</v>
      </c>
      <c r="L42" s="12">
        <f t="shared" si="2"/>
        <v>1.52</v>
      </c>
      <c r="M42" s="12">
        <v>64.9</v>
      </c>
      <c r="N42" s="13">
        <f t="shared" si="3"/>
        <v>28.09037396</v>
      </c>
      <c r="O42" s="13" t="str">
        <f t="shared" si="4"/>
        <v>Obese</v>
      </c>
      <c r="P42" s="12" t="s">
        <v>64</v>
      </c>
      <c r="Q42" s="17"/>
      <c r="R42" s="17"/>
      <c r="S42" s="14" t="s">
        <v>148</v>
      </c>
    </row>
    <row r="43">
      <c r="A43" s="9" t="s">
        <v>114</v>
      </c>
      <c r="B43" s="10">
        <v>45483.41392150463</v>
      </c>
      <c r="C43" s="11">
        <v>0.0</v>
      </c>
      <c r="D43" s="9" t="s">
        <v>149</v>
      </c>
      <c r="E43" s="9" t="s">
        <v>23</v>
      </c>
      <c r="F43" s="12">
        <v>62.0</v>
      </c>
      <c r="G43" s="12"/>
      <c r="H43" s="12" t="b">
        <f t="shared" si="1"/>
        <v>0</v>
      </c>
      <c r="I43" s="12" t="s">
        <v>150</v>
      </c>
      <c r="J43" s="9">
        <v>1.0</v>
      </c>
      <c r="K43" s="12">
        <v>144.0</v>
      </c>
      <c r="L43" s="12">
        <f t="shared" si="2"/>
        <v>1.44</v>
      </c>
      <c r="M43" s="12">
        <v>55.3</v>
      </c>
      <c r="N43" s="13">
        <f t="shared" si="3"/>
        <v>26.66859568</v>
      </c>
      <c r="O43" s="13" t="str">
        <f t="shared" si="4"/>
        <v>Obese</v>
      </c>
      <c r="P43" s="12">
        <v>82.0</v>
      </c>
      <c r="Q43" s="14" t="s">
        <v>20</v>
      </c>
      <c r="R43" s="17"/>
      <c r="S43" s="14" t="s">
        <v>151</v>
      </c>
      <c r="T43" s="9">
        <v>178.0</v>
      </c>
    </row>
    <row r="44">
      <c r="A44" s="9" t="s">
        <v>114</v>
      </c>
      <c r="B44" s="10">
        <v>45483.41506976852</v>
      </c>
      <c r="C44" s="11">
        <v>0.0</v>
      </c>
      <c r="D44" s="9" t="s">
        <v>152</v>
      </c>
      <c r="E44" s="9" t="s">
        <v>23</v>
      </c>
      <c r="F44" s="12">
        <v>26.0</v>
      </c>
      <c r="G44" s="12">
        <v>98.0</v>
      </c>
      <c r="H44" s="12" t="b">
        <f t="shared" si="1"/>
        <v>0</v>
      </c>
      <c r="I44" s="12" t="s">
        <v>153</v>
      </c>
      <c r="J44" s="9">
        <v>0.0</v>
      </c>
      <c r="K44" s="12">
        <v>147.0</v>
      </c>
      <c r="L44" s="12">
        <f t="shared" si="2"/>
        <v>1.47</v>
      </c>
      <c r="M44" s="12">
        <v>43.5</v>
      </c>
      <c r="N44" s="13">
        <f t="shared" si="3"/>
        <v>20.13050118</v>
      </c>
      <c r="O44" s="13" t="str">
        <f t="shared" si="4"/>
        <v>Normal</v>
      </c>
      <c r="P44" s="12">
        <v>68.0</v>
      </c>
      <c r="Q44" s="14" t="s">
        <v>154</v>
      </c>
      <c r="R44" s="14" t="s">
        <v>43</v>
      </c>
      <c r="S44" s="17"/>
    </row>
    <row r="45">
      <c r="A45" s="9" t="s">
        <v>114</v>
      </c>
      <c r="B45" s="10">
        <v>45483.41767530092</v>
      </c>
      <c r="C45" s="11">
        <v>0.0</v>
      </c>
      <c r="D45" s="9" t="s">
        <v>155</v>
      </c>
      <c r="E45" s="9" t="s">
        <v>23</v>
      </c>
      <c r="F45" s="12">
        <v>43.0</v>
      </c>
      <c r="G45" s="12">
        <v>105.0</v>
      </c>
      <c r="H45" s="12" t="b">
        <f t="shared" si="1"/>
        <v>0</v>
      </c>
      <c r="I45" s="12" t="s">
        <v>156</v>
      </c>
      <c r="J45" s="9">
        <v>1.0</v>
      </c>
      <c r="K45" s="12">
        <v>150.0</v>
      </c>
      <c r="L45" s="12">
        <f t="shared" si="2"/>
        <v>1.5</v>
      </c>
      <c r="M45" s="12">
        <v>44.6</v>
      </c>
      <c r="N45" s="13">
        <f t="shared" si="3"/>
        <v>19.82222222</v>
      </c>
      <c r="O45" s="13" t="str">
        <f t="shared" si="4"/>
        <v>Normal</v>
      </c>
      <c r="P45" s="12">
        <v>69.0</v>
      </c>
      <c r="Q45" s="14" t="s">
        <v>20</v>
      </c>
      <c r="R45" s="14" t="s">
        <v>20</v>
      </c>
      <c r="S45" s="14" t="s">
        <v>157</v>
      </c>
      <c r="T45" s="9" t="s">
        <v>64</v>
      </c>
    </row>
    <row r="46">
      <c r="A46" s="9" t="s">
        <v>114</v>
      </c>
      <c r="B46" s="10">
        <v>45483.42399744213</v>
      </c>
      <c r="C46" s="11">
        <v>0.0</v>
      </c>
      <c r="D46" s="9" t="s">
        <v>158</v>
      </c>
      <c r="E46" s="9" t="s">
        <v>23</v>
      </c>
      <c r="F46" s="12">
        <v>54.0</v>
      </c>
      <c r="G46" s="12">
        <v>144.0</v>
      </c>
      <c r="H46" s="12" t="b">
        <f t="shared" si="1"/>
        <v>0</v>
      </c>
      <c r="I46" s="12" t="s">
        <v>159</v>
      </c>
      <c r="J46" s="9">
        <v>1.0</v>
      </c>
      <c r="K46" s="12">
        <v>153.0</v>
      </c>
      <c r="L46" s="12">
        <f t="shared" si="2"/>
        <v>1.53</v>
      </c>
      <c r="M46" s="12">
        <v>56.0</v>
      </c>
      <c r="N46" s="13">
        <f t="shared" si="3"/>
        <v>23.922423</v>
      </c>
      <c r="O46" s="13" t="str">
        <f t="shared" si="4"/>
        <v>Overweight</v>
      </c>
      <c r="P46" s="12">
        <v>86.0</v>
      </c>
      <c r="Q46" s="14" t="s">
        <v>20</v>
      </c>
      <c r="R46" s="17"/>
      <c r="S46" s="14" t="s">
        <v>160</v>
      </c>
    </row>
    <row r="47">
      <c r="A47" s="9" t="s">
        <v>114</v>
      </c>
      <c r="B47" s="10">
        <v>45483.425903055555</v>
      </c>
      <c r="C47" s="11">
        <v>0.0</v>
      </c>
      <c r="D47" s="9" t="s">
        <v>161</v>
      </c>
      <c r="E47" s="9" t="s">
        <v>23</v>
      </c>
      <c r="F47" s="12">
        <v>58.0</v>
      </c>
      <c r="G47" s="12">
        <v>128.0</v>
      </c>
      <c r="H47" s="12" t="b">
        <f t="shared" si="1"/>
        <v>0</v>
      </c>
      <c r="I47" s="12" t="s">
        <v>162</v>
      </c>
      <c r="J47" s="9">
        <v>1.0</v>
      </c>
      <c r="K47" s="12">
        <v>148.4</v>
      </c>
      <c r="L47" s="12">
        <f t="shared" si="2"/>
        <v>1.484</v>
      </c>
      <c r="M47" s="12">
        <v>52.0</v>
      </c>
      <c r="N47" s="13">
        <f t="shared" si="3"/>
        <v>23.61215045</v>
      </c>
      <c r="O47" s="13" t="str">
        <f t="shared" si="4"/>
        <v>Overweight</v>
      </c>
      <c r="P47" s="12">
        <v>82.8</v>
      </c>
      <c r="Q47" s="14" t="s">
        <v>20</v>
      </c>
      <c r="R47" s="17"/>
      <c r="S47" s="14" t="s">
        <v>151</v>
      </c>
      <c r="T47" s="9" t="s">
        <v>64</v>
      </c>
    </row>
    <row r="48">
      <c r="A48" s="9" t="s">
        <v>114</v>
      </c>
      <c r="B48" s="10">
        <v>45483.42629482639</v>
      </c>
      <c r="C48" s="11">
        <v>0.0</v>
      </c>
      <c r="D48" s="9" t="s">
        <v>163</v>
      </c>
      <c r="E48" s="9" t="s">
        <v>23</v>
      </c>
      <c r="F48" s="12">
        <v>70.0</v>
      </c>
      <c r="G48" s="12">
        <v>97.0</v>
      </c>
      <c r="H48" s="12" t="b">
        <f t="shared" si="1"/>
        <v>0</v>
      </c>
      <c r="I48" s="12" t="s">
        <v>164</v>
      </c>
      <c r="J48" s="9">
        <v>0.0</v>
      </c>
      <c r="K48" s="12">
        <v>141.0</v>
      </c>
      <c r="L48" s="12">
        <f t="shared" si="2"/>
        <v>1.41</v>
      </c>
      <c r="M48" s="12">
        <v>39.0</v>
      </c>
      <c r="N48" s="13">
        <f t="shared" si="3"/>
        <v>19.61671948</v>
      </c>
      <c r="O48" s="13" t="str">
        <f t="shared" si="4"/>
        <v>Normal</v>
      </c>
      <c r="P48" s="12">
        <v>69.0</v>
      </c>
      <c r="Q48" s="17"/>
      <c r="R48" s="17"/>
      <c r="S48" s="14" t="s">
        <v>165</v>
      </c>
      <c r="T48" s="9">
        <v>140.0</v>
      </c>
    </row>
    <row r="49">
      <c r="A49" s="9" t="s">
        <v>114</v>
      </c>
      <c r="B49" s="10">
        <v>45483.43047653935</v>
      </c>
      <c r="C49" s="11">
        <v>0.0</v>
      </c>
      <c r="D49" s="9" t="s">
        <v>166</v>
      </c>
      <c r="E49" s="9" t="s">
        <v>23</v>
      </c>
      <c r="F49" s="12">
        <v>42.0</v>
      </c>
      <c r="G49" s="12">
        <v>102.0</v>
      </c>
      <c r="H49" s="12" t="b">
        <f t="shared" si="1"/>
        <v>0</v>
      </c>
      <c r="I49" s="12" t="s">
        <v>167</v>
      </c>
      <c r="J49" s="9">
        <v>1.0</v>
      </c>
      <c r="K49" s="12">
        <v>144.8</v>
      </c>
      <c r="L49" s="12">
        <f t="shared" si="2"/>
        <v>1.448</v>
      </c>
      <c r="M49" s="12">
        <v>62.3</v>
      </c>
      <c r="N49" s="13">
        <f t="shared" si="3"/>
        <v>29.7133024</v>
      </c>
      <c r="O49" s="13" t="str">
        <f t="shared" si="4"/>
        <v>Obese</v>
      </c>
      <c r="P49" s="12">
        <v>89.0</v>
      </c>
      <c r="Q49" s="17"/>
      <c r="R49" s="17"/>
      <c r="S49" s="14" t="s">
        <v>26</v>
      </c>
      <c r="T49" s="9" t="s">
        <v>64</v>
      </c>
    </row>
    <row r="50">
      <c r="A50" s="9" t="s">
        <v>114</v>
      </c>
      <c r="B50" s="10">
        <v>45483.43780234954</v>
      </c>
      <c r="C50" s="11">
        <v>0.0</v>
      </c>
      <c r="D50" s="9" t="s">
        <v>168</v>
      </c>
      <c r="E50" s="9" t="s">
        <v>23</v>
      </c>
      <c r="F50" s="12">
        <v>67.0</v>
      </c>
      <c r="G50" s="12">
        <v>121.0</v>
      </c>
      <c r="H50" s="12" t="b">
        <f t="shared" si="1"/>
        <v>0</v>
      </c>
      <c r="I50" s="12" t="s">
        <v>169</v>
      </c>
      <c r="J50" s="9">
        <v>1.0</v>
      </c>
      <c r="K50" s="12">
        <v>147.0</v>
      </c>
      <c r="L50" s="12">
        <f t="shared" si="2"/>
        <v>1.47</v>
      </c>
      <c r="M50" s="12">
        <v>47.9</v>
      </c>
      <c r="N50" s="13">
        <f t="shared" si="3"/>
        <v>22.16668981</v>
      </c>
      <c r="O50" s="13" t="str">
        <f t="shared" si="4"/>
        <v>Normal</v>
      </c>
      <c r="P50" s="12">
        <v>92.0</v>
      </c>
      <c r="Q50" s="14" t="s">
        <v>20</v>
      </c>
      <c r="R50" s="17"/>
      <c r="S50" s="14" t="s">
        <v>170</v>
      </c>
      <c r="T50" s="9">
        <v>140.0</v>
      </c>
    </row>
    <row r="51">
      <c r="A51" s="9" t="s">
        <v>114</v>
      </c>
      <c r="B51" s="10">
        <v>45483.43826896991</v>
      </c>
      <c r="C51" s="11">
        <v>0.0</v>
      </c>
      <c r="D51" s="9" t="s">
        <v>171</v>
      </c>
      <c r="E51" s="9" t="s">
        <v>23</v>
      </c>
      <c r="F51" s="12">
        <v>62.0</v>
      </c>
      <c r="G51" s="12">
        <v>88.0</v>
      </c>
      <c r="H51" s="12" t="b">
        <f t="shared" si="1"/>
        <v>0</v>
      </c>
      <c r="I51" s="12" t="s">
        <v>172</v>
      </c>
      <c r="J51" s="9">
        <v>1.0</v>
      </c>
      <c r="K51" s="12">
        <v>141.0</v>
      </c>
      <c r="L51" s="12">
        <f t="shared" si="2"/>
        <v>1.41</v>
      </c>
      <c r="M51" s="12">
        <v>65.0</v>
      </c>
      <c r="N51" s="13">
        <f t="shared" si="3"/>
        <v>32.69453247</v>
      </c>
      <c r="O51" s="13" t="str">
        <f t="shared" si="4"/>
        <v>Obese</v>
      </c>
      <c r="P51" s="12">
        <v>98.0</v>
      </c>
      <c r="Q51" s="14" t="s">
        <v>20</v>
      </c>
      <c r="R51" s="14" t="s">
        <v>20</v>
      </c>
      <c r="S51" s="14" t="s">
        <v>173</v>
      </c>
      <c r="T51" s="9">
        <v>140.0</v>
      </c>
    </row>
    <row r="52">
      <c r="A52" s="9" t="s">
        <v>114</v>
      </c>
      <c r="B52" s="10">
        <v>45483.44143741898</v>
      </c>
      <c r="C52" s="11">
        <v>0.0</v>
      </c>
      <c r="D52" s="9" t="s">
        <v>174</v>
      </c>
      <c r="E52" s="9" t="s">
        <v>23</v>
      </c>
      <c r="F52" s="12">
        <v>64.0</v>
      </c>
      <c r="G52" s="12">
        <v>99.0</v>
      </c>
      <c r="H52" s="12" t="b">
        <f t="shared" si="1"/>
        <v>0</v>
      </c>
      <c r="I52" s="12" t="s">
        <v>175</v>
      </c>
      <c r="J52" s="9">
        <v>1.0</v>
      </c>
      <c r="K52" s="12">
        <v>151.0</v>
      </c>
      <c r="L52" s="12">
        <f t="shared" si="2"/>
        <v>1.51</v>
      </c>
      <c r="M52" s="12">
        <v>46.2</v>
      </c>
      <c r="N52" s="13">
        <f t="shared" si="3"/>
        <v>20.2622692</v>
      </c>
      <c r="O52" s="13" t="str">
        <f t="shared" si="4"/>
        <v>Normal</v>
      </c>
      <c r="P52" s="12">
        <v>78.0</v>
      </c>
      <c r="Q52" s="14" t="s">
        <v>128</v>
      </c>
      <c r="R52" s="14" t="s">
        <v>20</v>
      </c>
      <c r="S52" s="14" t="s">
        <v>26</v>
      </c>
      <c r="T52" s="9">
        <v>140.0</v>
      </c>
    </row>
    <row r="53">
      <c r="A53" s="9" t="s">
        <v>114</v>
      </c>
      <c r="B53" s="10">
        <v>45483.44341960648</v>
      </c>
      <c r="C53" s="11">
        <v>0.0</v>
      </c>
      <c r="D53" s="9" t="s">
        <v>176</v>
      </c>
      <c r="E53" s="9" t="s">
        <v>23</v>
      </c>
      <c r="F53" s="12">
        <v>68.0</v>
      </c>
      <c r="G53" s="12">
        <v>140.0</v>
      </c>
      <c r="H53" s="12" t="b">
        <f t="shared" si="1"/>
        <v>0</v>
      </c>
      <c r="I53" s="12" t="s">
        <v>177</v>
      </c>
      <c r="J53" s="9">
        <v>1.0</v>
      </c>
      <c r="K53" s="12">
        <v>145.0</v>
      </c>
      <c r="L53" s="12">
        <f t="shared" si="2"/>
        <v>1.45</v>
      </c>
      <c r="M53" s="12">
        <v>52.0</v>
      </c>
      <c r="N53" s="13">
        <f t="shared" si="3"/>
        <v>24.73246136</v>
      </c>
      <c r="O53" s="13" t="str">
        <f t="shared" si="4"/>
        <v>Overweight</v>
      </c>
      <c r="P53" s="12">
        <v>85.0</v>
      </c>
      <c r="Q53" s="14" t="s">
        <v>20</v>
      </c>
      <c r="R53" s="17"/>
      <c r="S53" s="14" t="s">
        <v>102</v>
      </c>
      <c r="T53" s="9">
        <v>140.0</v>
      </c>
    </row>
    <row r="54">
      <c r="A54" s="9" t="s">
        <v>114</v>
      </c>
      <c r="B54" s="10">
        <v>45483.44629721065</v>
      </c>
      <c r="C54" s="11">
        <v>0.0</v>
      </c>
      <c r="D54" s="9" t="s">
        <v>178</v>
      </c>
      <c r="E54" s="9" t="s">
        <v>23</v>
      </c>
      <c r="F54" s="12">
        <v>74.0</v>
      </c>
      <c r="G54" s="12">
        <v>101.0</v>
      </c>
      <c r="H54" s="12" t="b">
        <f t="shared" si="1"/>
        <v>0</v>
      </c>
      <c r="I54" s="12" t="s">
        <v>179</v>
      </c>
      <c r="J54" s="9">
        <v>1.0</v>
      </c>
      <c r="K54" s="12">
        <v>146.4</v>
      </c>
      <c r="L54" s="12">
        <f t="shared" si="2"/>
        <v>1.464</v>
      </c>
      <c r="M54" s="12">
        <v>34.3</v>
      </c>
      <c r="N54" s="13">
        <f t="shared" si="3"/>
        <v>16.00338917</v>
      </c>
      <c r="O54" s="13" t="str">
        <f t="shared" si="4"/>
        <v>Underweight</v>
      </c>
      <c r="P54" s="12">
        <v>63.0</v>
      </c>
      <c r="Q54" s="17"/>
      <c r="R54" s="17"/>
      <c r="S54" s="14" t="s">
        <v>119</v>
      </c>
      <c r="T54" s="9">
        <v>140.0</v>
      </c>
    </row>
    <row r="55">
      <c r="A55" s="9" t="s">
        <v>114</v>
      </c>
      <c r="B55" s="10">
        <v>45483.44782306713</v>
      </c>
      <c r="C55" s="11">
        <v>0.0</v>
      </c>
      <c r="D55" s="9" t="s">
        <v>180</v>
      </c>
      <c r="E55" s="9" t="s">
        <v>23</v>
      </c>
      <c r="F55" s="12">
        <v>58.0</v>
      </c>
      <c r="G55" s="12">
        <v>147.0</v>
      </c>
      <c r="H55" s="12" t="b">
        <f t="shared" si="1"/>
        <v>0</v>
      </c>
      <c r="I55" s="12" t="s">
        <v>181</v>
      </c>
      <c r="J55" s="9">
        <v>1.0</v>
      </c>
      <c r="K55" s="12">
        <v>143.0</v>
      </c>
      <c r="L55" s="12">
        <f t="shared" si="2"/>
        <v>1.43</v>
      </c>
      <c r="M55" s="12">
        <v>56.7</v>
      </c>
      <c r="N55" s="13">
        <f t="shared" si="3"/>
        <v>27.72751724</v>
      </c>
      <c r="O55" s="13" t="str">
        <f t="shared" si="4"/>
        <v>Obese</v>
      </c>
      <c r="P55" s="12">
        <v>81.0</v>
      </c>
      <c r="Q55" s="14" t="s">
        <v>20</v>
      </c>
      <c r="R55" s="17"/>
      <c r="S55" s="14" t="s">
        <v>182</v>
      </c>
      <c r="T55" s="9" t="s">
        <v>64</v>
      </c>
    </row>
    <row r="56">
      <c r="A56" s="9" t="s">
        <v>114</v>
      </c>
      <c r="B56" s="10">
        <v>45483.45030824074</v>
      </c>
      <c r="C56" s="11">
        <v>0.0</v>
      </c>
      <c r="D56" s="9" t="s">
        <v>183</v>
      </c>
      <c r="E56" s="9" t="s">
        <v>23</v>
      </c>
      <c r="F56" s="12">
        <v>66.0</v>
      </c>
      <c r="G56" s="12">
        <v>140.0</v>
      </c>
      <c r="H56" s="12" t="b">
        <f t="shared" si="1"/>
        <v>0</v>
      </c>
      <c r="I56" s="12" t="s">
        <v>184</v>
      </c>
      <c r="J56" s="9">
        <v>1.0</v>
      </c>
      <c r="K56" s="12">
        <v>136.0</v>
      </c>
      <c r="L56" s="12">
        <f t="shared" si="2"/>
        <v>1.36</v>
      </c>
      <c r="M56" s="12">
        <v>43.0</v>
      </c>
      <c r="N56" s="13">
        <f t="shared" si="3"/>
        <v>23.2482699</v>
      </c>
      <c r="O56" s="13" t="str">
        <f t="shared" si="4"/>
        <v>Overweight</v>
      </c>
      <c r="P56" s="12">
        <v>86.0</v>
      </c>
      <c r="Q56" s="17"/>
      <c r="R56" s="17"/>
      <c r="S56" s="14" t="s">
        <v>66</v>
      </c>
      <c r="T56" s="9">
        <v>235.0</v>
      </c>
    </row>
    <row r="57">
      <c r="A57" s="9" t="s">
        <v>114</v>
      </c>
      <c r="B57" s="10">
        <v>45483.45274548611</v>
      </c>
      <c r="C57" s="11">
        <v>0.0</v>
      </c>
      <c r="D57" s="9" t="s">
        <v>185</v>
      </c>
      <c r="E57" s="9" t="s">
        <v>23</v>
      </c>
      <c r="F57" s="12">
        <v>74.0</v>
      </c>
      <c r="G57" s="12">
        <v>137.0</v>
      </c>
      <c r="H57" s="12" t="b">
        <f t="shared" si="1"/>
        <v>0</v>
      </c>
      <c r="I57" s="12" t="s">
        <v>186</v>
      </c>
      <c r="J57" s="9">
        <v>1.0</v>
      </c>
      <c r="K57" s="12">
        <v>139.8</v>
      </c>
      <c r="L57" s="12">
        <f t="shared" si="2"/>
        <v>1.398</v>
      </c>
      <c r="M57" s="12">
        <v>52.9</v>
      </c>
      <c r="N57" s="13">
        <f t="shared" si="3"/>
        <v>27.06707518</v>
      </c>
      <c r="O57" s="13" t="str">
        <f t="shared" si="4"/>
        <v>Obese</v>
      </c>
      <c r="P57" s="12">
        <v>89.0</v>
      </c>
      <c r="Q57" s="14" t="s">
        <v>20</v>
      </c>
      <c r="R57" s="17"/>
      <c r="S57" s="14" t="s">
        <v>83</v>
      </c>
      <c r="T57" s="9">
        <v>140.0</v>
      </c>
    </row>
    <row r="58">
      <c r="A58" s="9" t="s">
        <v>187</v>
      </c>
      <c r="B58" s="10">
        <v>45486.38903142361</v>
      </c>
      <c r="C58" s="11">
        <v>0.0</v>
      </c>
      <c r="D58" s="9" t="s">
        <v>188</v>
      </c>
      <c r="E58" s="9" t="s">
        <v>80</v>
      </c>
      <c r="F58" s="12">
        <v>80.0</v>
      </c>
      <c r="G58" s="12">
        <v>105.0</v>
      </c>
      <c r="H58" s="12" t="b">
        <f t="shared" si="1"/>
        <v>0</v>
      </c>
      <c r="I58" s="12" t="s">
        <v>189</v>
      </c>
      <c r="J58" s="9">
        <v>0.0</v>
      </c>
      <c r="K58" s="12">
        <v>156.0</v>
      </c>
      <c r="L58" s="12">
        <f t="shared" si="2"/>
        <v>1.56</v>
      </c>
      <c r="M58" s="12">
        <v>44.4</v>
      </c>
      <c r="N58" s="13">
        <f t="shared" si="3"/>
        <v>18.24457594</v>
      </c>
      <c r="O58" s="13" t="str">
        <f t="shared" si="4"/>
        <v>Underweight</v>
      </c>
      <c r="P58" s="12">
        <v>77.0</v>
      </c>
      <c r="Q58" s="17"/>
      <c r="R58" s="17"/>
      <c r="S58" s="14" t="s">
        <v>83</v>
      </c>
      <c r="T58" s="9" t="s">
        <v>64</v>
      </c>
    </row>
    <row r="59">
      <c r="A59" s="9" t="s">
        <v>187</v>
      </c>
      <c r="B59" s="10">
        <v>45486.39148824074</v>
      </c>
      <c r="C59" s="11">
        <v>0.0</v>
      </c>
      <c r="D59" s="9" t="s">
        <v>190</v>
      </c>
      <c r="E59" s="9" t="s">
        <v>23</v>
      </c>
      <c r="F59" s="12">
        <v>68.0</v>
      </c>
      <c r="G59" s="12"/>
      <c r="H59" s="12" t="b">
        <f t="shared" si="1"/>
        <v>0</v>
      </c>
      <c r="I59" s="12" t="s">
        <v>191</v>
      </c>
      <c r="J59" s="9">
        <v>1.0</v>
      </c>
      <c r="K59" s="12">
        <v>150.5</v>
      </c>
      <c r="L59" s="12">
        <f t="shared" si="2"/>
        <v>1.505</v>
      </c>
      <c r="M59" s="12">
        <v>45.0</v>
      </c>
      <c r="N59" s="13">
        <f t="shared" si="3"/>
        <v>19.86733038</v>
      </c>
      <c r="O59" s="13" t="str">
        <f t="shared" si="4"/>
        <v>Normal</v>
      </c>
      <c r="P59" s="12">
        <v>64.0</v>
      </c>
      <c r="Q59" s="14" t="s">
        <v>20</v>
      </c>
      <c r="R59" s="17"/>
      <c r="S59" s="14" t="s">
        <v>26</v>
      </c>
      <c r="T59" s="9" t="s">
        <v>64</v>
      </c>
    </row>
    <row r="60">
      <c r="A60" s="9" t="s">
        <v>187</v>
      </c>
      <c r="B60" s="10">
        <v>45486.39276428241</v>
      </c>
      <c r="C60" s="11">
        <v>0.0</v>
      </c>
      <c r="D60" s="9" t="s">
        <v>192</v>
      </c>
      <c r="E60" s="9" t="s">
        <v>23</v>
      </c>
      <c r="F60" s="12">
        <v>63.0</v>
      </c>
      <c r="G60" s="12">
        <v>132.0</v>
      </c>
      <c r="H60" s="12" t="b">
        <f t="shared" si="1"/>
        <v>0</v>
      </c>
      <c r="I60" s="12" t="s">
        <v>193</v>
      </c>
      <c r="J60" s="9">
        <v>1.0</v>
      </c>
      <c r="K60" s="12">
        <v>155.0</v>
      </c>
      <c r="L60" s="12">
        <f t="shared" si="2"/>
        <v>1.55</v>
      </c>
      <c r="M60" s="12">
        <v>64.0</v>
      </c>
      <c r="N60" s="13">
        <f t="shared" si="3"/>
        <v>26.63891779</v>
      </c>
      <c r="O60" s="13" t="str">
        <f t="shared" si="4"/>
        <v>Obese</v>
      </c>
      <c r="P60" s="12">
        <v>105.0</v>
      </c>
      <c r="Q60" s="14" t="s">
        <v>33</v>
      </c>
      <c r="R60" s="17"/>
      <c r="S60" s="14" t="s">
        <v>26</v>
      </c>
    </row>
    <row r="61">
      <c r="A61" s="9" t="s">
        <v>187</v>
      </c>
      <c r="B61" s="10">
        <v>45486.394666990745</v>
      </c>
      <c r="C61" s="11">
        <v>0.0</v>
      </c>
      <c r="D61" s="9" t="s">
        <v>194</v>
      </c>
      <c r="E61" s="9" t="s">
        <v>23</v>
      </c>
      <c r="F61" s="12">
        <v>59.0</v>
      </c>
      <c r="G61" s="12">
        <v>118.0</v>
      </c>
      <c r="H61" s="12" t="b">
        <f t="shared" si="1"/>
        <v>0</v>
      </c>
      <c r="I61" s="12" t="s">
        <v>195</v>
      </c>
      <c r="J61" s="9">
        <v>1.0</v>
      </c>
      <c r="K61" s="12">
        <v>147.0</v>
      </c>
      <c r="L61" s="12">
        <f t="shared" si="2"/>
        <v>1.47</v>
      </c>
      <c r="M61" s="12">
        <v>46.0</v>
      </c>
      <c r="N61" s="13">
        <f t="shared" si="3"/>
        <v>21.28742654</v>
      </c>
      <c r="O61" s="13" t="str">
        <f t="shared" si="4"/>
        <v>Normal</v>
      </c>
      <c r="P61" s="12">
        <v>61.0</v>
      </c>
      <c r="Q61" s="14" t="s">
        <v>20</v>
      </c>
      <c r="R61" s="17"/>
      <c r="S61" s="14" t="s">
        <v>196</v>
      </c>
      <c r="T61" s="9" t="s">
        <v>64</v>
      </c>
    </row>
    <row r="62">
      <c r="A62" s="9" t="s">
        <v>187</v>
      </c>
      <c r="B62" s="10">
        <v>45486.3959190162</v>
      </c>
      <c r="C62" s="11">
        <v>0.0</v>
      </c>
      <c r="D62" s="9" t="s">
        <v>197</v>
      </c>
      <c r="E62" s="9" t="s">
        <v>23</v>
      </c>
      <c r="F62" s="12">
        <v>67.0</v>
      </c>
      <c r="G62" s="12">
        <v>94.0</v>
      </c>
      <c r="H62" s="12" t="b">
        <f t="shared" si="1"/>
        <v>0</v>
      </c>
      <c r="I62" s="12" t="s">
        <v>198</v>
      </c>
      <c r="J62" s="9">
        <v>1.0</v>
      </c>
      <c r="K62" s="12">
        <v>142.0</v>
      </c>
      <c r="L62" s="12">
        <f t="shared" si="2"/>
        <v>1.42</v>
      </c>
      <c r="M62" s="12">
        <v>57.0</v>
      </c>
      <c r="N62" s="13">
        <f t="shared" si="3"/>
        <v>28.26820075</v>
      </c>
      <c r="O62" s="13" t="str">
        <f t="shared" si="4"/>
        <v>Obese</v>
      </c>
      <c r="P62" s="12">
        <v>94.0</v>
      </c>
      <c r="Q62" s="14" t="s">
        <v>20</v>
      </c>
      <c r="R62" s="17"/>
      <c r="S62" s="14" t="s">
        <v>199</v>
      </c>
    </row>
    <row r="63">
      <c r="A63" s="9" t="s">
        <v>187</v>
      </c>
      <c r="B63" s="10">
        <v>45486.39772689815</v>
      </c>
      <c r="C63" s="11">
        <v>0.0</v>
      </c>
      <c r="D63" s="9" t="s">
        <v>200</v>
      </c>
      <c r="E63" s="9" t="s">
        <v>23</v>
      </c>
      <c r="F63" s="12">
        <v>71.0</v>
      </c>
      <c r="G63" s="12"/>
      <c r="H63" s="12" t="b">
        <f t="shared" si="1"/>
        <v>0</v>
      </c>
      <c r="I63" s="12" t="s">
        <v>201</v>
      </c>
      <c r="J63" s="9">
        <v>0.0</v>
      </c>
      <c r="K63" s="12">
        <v>151.5</v>
      </c>
      <c r="L63" s="12">
        <f t="shared" si="2"/>
        <v>1.515</v>
      </c>
      <c r="M63" s="12">
        <v>41.6</v>
      </c>
      <c r="N63" s="13">
        <f t="shared" si="3"/>
        <v>18.12458474</v>
      </c>
      <c r="O63" s="13" t="str">
        <f t="shared" si="4"/>
        <v>Underweight</v>
      </c>
      <c r="P63" s="12">
        <v>88.0</v>
      </c>
      <c r="Q63" s="17"/>
      <c r="R63" s="17"/>
      <c r="S63" s="14" t="s">
        <v>199</v>
      </c>
      <c r="T63" s="9" t="s">
        <v>64</v>
      </c>
    </row>
    <row r="64">
      <c r="A64" s="9" t="s">
        <v>187</v>
      </c>
      <c r="B64" s="10">
        <v>45486.40041271991</v>
      </c>
      <c r="C64" s="11">
        <v>0.0</v>
      </c>
      <c r="D64" s="9" t="s">
        <v>202</v>
      </c>
      <c r="E64" s="9" t="s">
        <v>23</v>
      </c>
      <c r="F64" s="12">
        <v>53.0</v>
      </c>
      <c r="G64" s="12"/>
      <c r="H64" s="12" t="b">
        <f t="shared" si="1"/>
        <v>0</v>
      </c>
      <c r="I64" s="12" t="s">
        <v>203</v>
      </c>
      <c r="J64" s="9">
        <v>1.0</v>
      </c>
      <c r="K64" s="12">
        <v>150.0</v>
      </c>
      <c r="L64" s="12">
        <f t="shared" si="2"/>
        <v>1.5</v>
      </c>
      <c r="M64" s="12">
        <v>82.0</v>
      </c>
      <c r="N64" s="13">
        <f t="shared" si="3"/>
        <v>36.44444444</v>
      </c>
      <c r="O64" s="13" t="str">
        <f t="shared" si="4"/>
        <v>Obese</v>
      </c>
      <c r="P64" s="12">
        <v>115.0</v>
      </c>
      <c r="Q64" s="14" t="s">
        <v>20</v>
      </c>
      <c r="R64" s="17"/>
      <c r="S64" s="14" t="s">
        <v>37</v>
      </c>
    </row>
    <row r="65">
      <c r="A65" s="9" t="s">
        <v>187</v>
      </c>
      <c r="B65" s="10">
        <v>45486.40273706018</v>
      </c>
      <c r="C65" s="11">
        <v>0.0</v>
      </c>
      <c r="D65" s="9" t="s">
        <v>204</v>
      </c>
      <c r="E65" s="9" t="s">
        <v>23</v>
      </c>
      <c r="F65" s="12">
        <v>30.0</v>
      </c>
      <c r="G65" s="12">
        <v>93.0</v>
      </c>
      <c r="H65" s="12" t="b">
        <f t="shared" si="1"/>
        <v>0</v>
      </c>
      <c r="I65" s="12" t="s">
        <v>205</v>
      </c>
      <c r="J65" s="9">
        <v>1.0</v>
      </c>
      <c r="K65" s="12">
        <v>153.0</v>
      </c>
      <c r="L65" s="12">
        <f t="shared" si="2"/>
        <v>1.53</v>
      </c>
      <c r="M65" s="12">
        <v>71.0</v>
      </c>
      <c r="N65" s="13">
        <f t="shared" si="3"/>
        <v>30.33021487</v>
      </c>
      <c r="O65" s="13" t="str">
        <f t="shared" si="4"/>
        <v>Obese</v>
      </c>
      <c r="P65" s="12">
        <v>93.0</v>
      </c>
      <c r="Q65" s="17"/>
      <c r="R65" s="17"/>
      <c r="S65" s="14" t="s">
        <v>52</v>
      </c>
    </row>
    <row r="66">
      <c r="A66" s="9" t="s">
        <v>187</v>
      </c>
      <c r="B66" s="10">
        <v>45486.40303212963</v>
      </c>
      <c r="C66" s="11">
        <v>0.0</v>
      </c>
      <c r="D66" s="9" t="s">
        <v>206</v>
      </c>
      <c r="E66" s="9" t="s">
        <v>23</v>
      </c>
      <c r="F66" s="12">
        <v>71.0</v>
      </c>
      <c r="G66" s="12"/>
      <c r="H66" s="12" t="b">
        <f t="shared" si="1"/>
        <v>0</v>
      </c>
      <c r="I66" s="12" t="s">
        <v>207</v>
      </c>
      <c r="J66" s="9">
        <v>1.0</v>
      </c>
      <c r="K66" s="12">
        <v>147.0</v>
      </c>
      <c r="L66" s="12">
        <f t="shared" si="2"/>
        <v>1.47</v>
      </c>
      <c r="M66" s="12">
        <v>59.0</v>
      </c>
      <c r="N66" s="13">
        <f t="shared" si="3"/>
        <v>27.30343838</v>
      </c>
      <c r="O66" s="13" t="str">
        <f t="shared" si="4"/>
        <v>Obese</v>
      </c>
      <c r="P66" s="12">
        <v>93.0</v>
      </c>
      <c r="Q66" s="17"/>
      <c r="R66" s="17"/>
      <c r="S66" s="14" t="s">
        <v>145</v>
      </c>
      <c r="T66" s="9" t="s">
        <v>64</v>
      </c>
    </row>
    <row r="67">
      <c r="A67" s="9" t="s">
        <v>187</v>
      </c>
      <c r="B67" s="10">
        <v>45486.40501261574</v>
      </c>
      <c r="C67" s="11">
        <v>0.0</v>
      </c>
      <c r="D67" s="9" t="s">
        <v>208</v>
      </c>
      <c r="E67" s="9" t="s">
        <v>23</v>
      </c>
      <c r="F67" s="12">
        <v>43.0</v>
      </c>
      <c r="G67" s="12"/>
      <c r="H67" s="12" t="b">
        <f t="shared" si="1"/>
        <v>0</v>
      </c>
      <c r="I67" s="12" t="s">
        <v>209</v>
      </c>
      <c r="J67" s="9">
        <v>1.0</v>
      </c>
      <c r="K67" s="12">
        <v>155.5</v>
      </c>
      <c r="L67" s="12">
        <f t="shared" si="2"/>
        <v>1.555</v>
      </c>
      <c r="M67" s="12">
        <v>55.0</v>
      </c>
      <c r="N67" s="13">
        <f t="shared" si="3"/>
        <v>22.74583596</v>
      </c>
      <c r="O67" s="13" t="str">
        <f t="shared" si="4"/>
        <v>Normal</v>
      </c>
      <c r="P67" s="12">
        <v>80.0</v>
      </c>
      <c r="Q67" s="17"/>
      <c r="R67" s="17"/>
      <c r="S67" s="14" t="s">
        <v>72</v>
      </c>
    </row>
    <row r="68">
      <c r="A68" s="9" t="s">
        <v>187</v>
      </c>
      <c r="B68" s="10">
        <v>45486.40626498843</v>
      </c>
      <c r="C68" s="11">
        <v>0.0</v>
      </c>
      <c r="D68" s="9" t="s">
        <v>210</v>
      </c>
      <c r="E68" s="9" t="s">
        <v>80</v>
      </c>
      <c r="F68" s="12">
        <v>71.0</v>
      </c>
      <c r="G68" s="12"/>
      <c r="H68" s="12" t="b">
        <f t="shared" si="1"/>
        <v>0</v>
      </c>
      <c r="I68" s="12" t="s">
        <v>211</v>
      </c>
      <c r="J68" s="9">
        <v>1.0</v>
      </c>
      <c r="K68" s="12">
        <v>153.0</v>
      </c>
      <c r="L68" s="12">
        <f t="shared" si="2"/>
        <v>1.53</v>
      </c>
      <c r="M68" s="12">
        <v>53.7</v>
      </c>
      <c r="N68" s="13">
        <f t="shared" si="3"/>
        <v>22.93989491</v>
      </c>
      <c r="O68" s="13" t="str">
        <f t="shared" si="4"/>
        <v>Normal</v>
      </c>
      <c r="P68" s="12">
        <v>85.0</v>
      </c>
      <c r="Q68" s="14" t="s">
        <v>20</v>
      </c>
      <c r="R68" s="17"/>
      <c r="S68" s="14" t="s">
        <v>26</v>
      </c>
      <c r="T68" s="9" t="s">
        <v>64</v>
      </c>
    </row>
    <row r="69">
      <c r="A69" s="9" t="s">
        <v>187</v>
      </c>
      <c r="B69" s="10">
        <v>45486.40852405093</v>
      </c>
      <c r="C69" s="11">
        <v>0.0</v>
      </c>
      <c r="D69" s="9" t="s">
        <v>212</v>
      </c>
      <c r="E69" s="9" t="s">
        <v>23</v>
      </c>
      <c r="F69" s="12">
        <v>56.0</v>
      </c>
      <c r="G69" s="12" t="s">
        <v>213</v>
      </c>
      <c r="H69" s="12">
        <f t="shared" si="1"/>
        <v>1</v>
      </c>
      <c r="I69" s="12" t="s">
        <v>214</v>
      </c>
      <c r="J69" s="9">
        <v>1.0</v>
      </c>
      <c r="K69" s="12">
        <v>146.0</v>
      </c>
      <c r="L69" s="12">
        <f t="shared" si="2"/>
        <v>1.46</v>
      </c>
      <c r="M69" s="12">
        <v>63.0</v>
      </c>
      <c r="N69" s="13">
        <f t="shared" si="3"/>
        <v>29.55526365</v>
      </c>
      <c r="O69" s="13" t="str">
        <f t="shared" si="4"/>
        <v>Obese</v>
      </c>
      <c r="P69" s="12">
        <v>97.0</v>
      </c>
      <c r="Q69" s="14" t="s">
        <v>29</v>
      </c>
      <c r="R69" s="17"/>
      <c r="S69" s="14" t="s">
        <v>160</v>
      </c>
    </row>
    <row r="70">
      <c r="A70" s="9" t="s">
        <v>187</v>
      </c>
      <c r="B70" s="10">
        <v>45486.408950682875</v>
      </c>
      <c r="C70" s="11">
        <v>0.0</v>
      </c>
      <c r="D70" s="9" t="s">
        <v>215</v>
      </c>
      <c r="E70" s="9" t="s">
        <v>23</v>
      </c>
      <c r="F70" s="12">
        <v>28.0</v>
      </c>
      <c r="G70" s="12">
        <v>102.0</v>
      </c>
      <c r="H70" s="12" t="b">
        <f t="shared" si="1"/>
        <v>0</v>
      </c>
      <c r="I70" s="12" t="s">
        <v>216</v>
      </c>
      <c r="J70" s="9">
        <v>1.0</v>
      </c>
      <c r="K70" s="12">
        <v>156.0</v>
      </c>
      <c r="L70" s="12">
        <f t="shared" si="2"/>
        <v>1.56</v>
      </c>
      <c r="M70" s="12">
        <v>66.0</v>
      </c>
      <c r="N70" s="13">
        <f t="shared" si="3"/>
        <v>27.12031558</v>
      </c>
      <c r="O70" s="13" t="str">
        <f t="shared" si="4"/>
        <v>Obese</v>
      </c>
      <c r="P70" s="12">
        <v>88.0</v>
      </c>
      <c r="Q70" s="17"/>
      <c r="R70" s="17"/>
      <c r="S70" s="14" t="s">
        <v>217</v>
      </c>
      <c r="T70" s="9" t="s">
        <v>64</v>
      </c>
    </row>
    <row r="71">
      <c r="A71" s="9" t="s">
        <v>187</v>
      </c>
      <c r="B71" s="10">
        <v>45486.40975247685</v>
      </c>
      <c r="C71" s="11">
        <v>0.0</v>
      </c>
      <c r="D71" s="9" t="s">
        <v>218</v>
      </c>
      <c r="E71" s="9" t="s">
        <v>23</v>
      </c>
      <c r="F71" s="12">
        <v>37.0</v>
      </c>
      <c r="G71" s="12">
        <v>98.0</v>
      </c>
      <c r="H71" s="12" t="b">
        <f t="shared" si="1"/>
        <v>0</v>
      </c>
      <c r="I71" s="12" t="s">
        <v>219</v>
      </c>
      <c r="J71" s="9">
        <v>1.0</v>
      </c>
      <c r="K71" s="12">
        <v>142.0</v>
      </c>
      <c r="L71" s="12">
        <f t="shared" si="2"/>
        <v>1.42</v>
      </c>
      <c r="M71" s="12">
        <v>53.5</v>
      </c>
      <c r="N71" s="13">
        <f t="shared" si="3"/>
        <v>26.53243404</v>
      </c>
      <c r="O71" s="13" t="str">
        <f t="shared" si="4"/>
        <v>Obese</v>
      </c>
      <c r="P71" s="12">
        <v>81.0</v>
      </c>
      <c r="Q71" s="17"/>
      <c r="R71" s="17"/>
      <c r="S71" s="14" t="s">
        <v>165</v>
      </c>
      <c r="T71" s="9" t="s">
        <v>64</v>
      </c>
    </row>
    <row r="72">
      <c r="A72" s="9" t="s">
        <v>187</v>
      </c>
      <c r="B72" s="10">
        <v>45486.41175858796</v>
      </c>
      <c r="C72" s="11">
        <v>0.0</v>
      </c>
      <c r="D72" s="9" t="s">
        <v>220</v>
      </c>
      <c r="E72" s="9" t="s">
        <v>23</v>
      </c>
      <c r="F72" s="12">
        <v>69.0</v>
      </c>
      <c r="G72" s="12">
        <v>396.0</v>
      </c>
      <c r="H72" s="12">
        <f t="shared" si="1"/>
        <v>1</v>
      </c>
      <c r="I72" s="12" t="s">
        <v>221</v>
      </c>
      <c r="J72" s="9">
        <v>1.0</v>
      </c>
      <c r="K72" s="12">
        <v>156.5</v>
      </c>
      <c r="L72" s="12">
        <f t="shared" si="2"/>
        <v>1.565</v>
      </c>
      <c r="M72" s="12">
        <v>50.0</v>
      </c>
      <c r="N72" s="13">
        <f t="shared" si="3"/>
        <v>20.41462095</v>
      </c>
      <c r="O72" s="13" t="str">
        <f t="shared" si="4"/>
        <v>Normal</v>
      </c>
      <c r="P72" s="12">
        <v>90.0</v>
      </c>
      <c r="Q72" s="14" t="s">
        <v>20</v>
      </c>
      <c r="R72" s="17"/>
      <c r="S72" s="14" t="s">
        <v>83</v>
      </c>
    </row>
    <row r="73">
      <c r="A73" s="9" t="s">
        <v>187</v>
      </c>
      <c r="B73" s="10">
        <v>45486.413499155096</v>
      </c>
      <c r="C73" s="11">
        <v>0.0</v>
      </c>
      <c r="D73" s="9" t="s">
        <v>222</v>
      </c>
      <c r="E73" s="9" t="s">
        <v>80</v>
      </c>
      <c r="F73" s="12">
        <v>61.0</v>
      </c>
      <c r="G73" s="12">
        <v>148.0</v>
      </c>
      <c r="H73" s="12" t="b">
        <f t="shared" si="1"/>
        <v>0</v>
      </c>
      <c r="I73" s="12" t="s">
        <v>223</v>
      </c>
      <c r="J73" s="9">
        <v>1.0</v>
      </c>
      <c r="K73" s="12">
        <v>159.0</v>
      </c>
      <c r="L73" s="12">
        <f t="shared" si="2"/>
        <v>1.59</v>
      </c>
      <c r="M73" s="12">
        <v>52.0</v>
      </c>
      <c r="N73" s="13">
        <f t="shared" si="3"/>
        <v>20.56880661</v>
      </c>
      <c r="O73" s="13" t="str">
        <f t="shared" si="4"/>
        <v>Normal</v>
      </c>
      <c r="P73" s="12">
        <v>81.0</v>
      </c>
      <c r="Q73" s="14" t="s">
        <v>224</v>
      </c>
      <c r="R73" s="17"/>
      <c r="S73" s="14" t="s">
        <v>225</v>
      </c>
      <c r="T73" s="9" t="s">
        <v>64</v>
      </c>
    </row>
    <row r="74">
      <c r="A74" s="9" t="s">
        <v>187</v>
      </c>
      <c r="B74" s="10">
        <v>45486.413639074075</v>
      </c>
      <c r="C74" s="11">
        <v>0.0</v>
      </c>
      <c r="D74" s="9" t="s">
        <v>226</v>
      </c>
      <c r="E74" s="9" t="s">
        <v>23</v>
      </c>
      <c r="F74" s="12">
        <v>59.0</v>
      </c>
      <c r="G74" s="12"/>
      <c r="H74" s="12" t="b">
        <f t="shared" si="1"/>
        <v>0</v>
      </c>
      <c r="I74" s="12" t="s">
        <v>227</v>
      </c>
      <c r="J74" s="9">
        <v>1.0</v>
      </c>
      <c r="K74" s="12">
        <v>144.0</v>
      </c>
      <c r="L74" s="12">
        <f t="shared" si="2"/>
        <v>1.44</v>
      </c>
      <c r="M74" s="12">
        <v>51.8</v>
      </c>
      <c r="N74" s="13">
        <f t="shared" si="3"/>
        <v>24.98070988</v>
      </c>
      <c r="O74" s="13" t="str">
        <f t="shared" si="4"/>
        <v>Overweight</v>
      </c>
      <c r="P74" s="12">
        <v>91.0</v>
      </c>
      <c r="Q74" s="14" t="s">
        <v>20</v>
      </c>
      <c r="R74" s="17"/>
      <c r="S74" s="14" t="s">
        <v>26</v>
      </c>
      <c r="T74" s="9" t="s">
        <v>64</v>
      </c>
    </row>
    <row r="75">
      <c r="A75" s="9" t="s">
        <v>187</v>
      </c>
      <c r="B75" s="10">
        <v>45486.4158940625</v>
      </c>
      <c r="C75" s="11">
        <v>0.0</v>
      </c>
      <c r="D75" s="9" t="s">
        <v>228</v>
      </c>
      <c r="E75" s="9" t="s">
        <v>23</v>
      </c>
      <c r="F75" s="12">
        <v>70.0</v>
      </c>
      <c r="G75" s="12"/>
      <c r="H75" s="12" t="b">
        <f t="shared" si="1"/>
        <v>0</v>
      </c>
      <c r="I75" s="12" t="s">
        <v>229</v>
      </c>
      <c r="J75" s="9">
        <v>1.0</v>
      </c>
      <c r="K75" s="12">
        <v>150.5</v>
      </c>
      <c r="L75" s="12">
        <f t="shared" si="2"/>
        <v>1.505</v>
      </c>
      <c r="M75" s="12">
        <v>58.9</v>
      </c>
      <c r="N75" s="13">
        <f t="shared" si="3"/>
        <v>26.00412799</v>
      </c>
      <c r="O75" s="13" t="str">
        <f t="shared" si="4"/>
        <v>Obese</v>
      </c>
      <c r="P75" s="12">
        <v>105.0</v>
      </c>
      <c r="Q75" s="14" t="s">
        <v>230</v>
      </c>
      <c r="R75" s="14" t="s">
        <v>20</v>
      </c>
      <c r="S75" s="14" t="s">
        <v>26</v>
      </c>
    </row>
    <row r="76">
      <c r="A76" s="9" t="s">
        <v>187</v>
      </c>
      <c r="B76" s="10">
        <v>45486.416414872685</v>
      </c>
      <c r="C76" s="11">
        <v>0.0</v>
      </c>
      <c r="D76" s="9" t="s">
        <v>231</v>
      </c>
      <c r="E76" s="9" t="s">
        <v>23</v>
      </c>
      <c r="F76" s="12">
        <v>42.0</v>
      </c>
      <c r="G76" s="12">
        <v>150.0</v>
      </c>
      <c r="H76" s="12" t="b">
        <f t="shared" si="1"/>
        <v>0</v>
      </c>
      <c r="I76" s="12" t="s">
        <v>232</v>
      </c>
      <c r="J76" s="9">
        <v>1.0</v>
      </c>
      <c r="K76" s="12">
        <v>161.0</v>
      </c>
      <c r="L76" s="12">
        <f t="shared" si="2"/>
        <v>1.61</v>
      </c>
      <c r="M76" s="12">
        <v>42.7</v>
      </c>
      <c r="N76" s="13">
        <f t="shared" si="3"/>
        <v>16.47312989</v>
      </c>
      <c r="O76" s="13" t="str">
        <f t="shared" si="4"/>
        <v>Underweight</v>
      </c>
      <c r="P76" s="12">
        <v>68.0</v>
      </c>
      <c r="Q76" s="17"/>
      <c r="R76" s="17"/>
      <c r="S76" s="14" t="s">
        <v>233</v>
      </c>
      <c r="T76" s="9" t="s">
        <v>64</v>
      </c>
    </row>
    <row r="77">
      <c r="A77" s="9" t="s">
        <v>187</v>
      </c>
      <c r="B77" s="10">
        <v>45486.41773523148</v>
      </c>
      <c r="C77" s="11">
        <v>0.0</v>
      </c>
      <c r="D77" s="9" t="s">
        <v>234</v>
      </c>
      <c r="E77" s="9" t="s">
        <v>23</v>
      </c>
      <c r="F77" s="12">
        <v>53.0</v>
      </c>
      <c r="G77" s="12"/>
      <c r="H77" s="12" t="b">
        <f t="shared" si="1"/>
        <v>0</v>
      </c>
      <c r="I77" s="12" t="s">
        <v>235</v>
      </c>
      <c r="J77" s="9">
        <v>0.0</v>
      </c>
      <c r="K77" s="12">
        <v>153.5</v>
      </c>
      <c r="L77" s="12">
        <f t="shared" si="2"/>
        <v>1.535</v>
      </c>
      <c r="M77" s="12">
        <v>47.2</v>
      </c>
      <c r="N77" s="13">
        <f t="shared" si="3"/>
        <v>20.03204278</v>
      </c>
      <c r="O77" s="13" t="str">
        <f t="shared" si="4"/>
        <v>Normal</v>
      </c>
      <c r="P77" s="12">
        <v>84.0</v>
      </c>
      <c r="Q77" s="14" t="s">
        <v>154</v>
      </c>
      <c r="R77" s="17"/>
      <c r="S77" s="14" t="s">
        <v>37</v>
      </c>
    </row>
    <row r="78">
      <c r="A78" s="9" t="s">
        <v>187</v>
      </c>
      <c r="B78" s="10">
        <v>45486.41857657407</v>
      </c>
      <c r="C78" s="11">
        <v>0.0</v>
      </c>
      <c r="D78" s="9" t="s">
        <v>236</v>
      </c>
      <c r="E78" s="9" t="s">
        <v>23</v>
      </c>
      <c r="F78" s="12">
        <v>62.0</v>
      </c>
      <c r="G78" s="12"/>
      <c r="H78" s="12" t="b">
        <f t="shared" si="1"/>
        <v>0</v>
      </c>
      <c r="I78" s="12" t="s">
        <v>237</v>
      </c>
      <c r="J78" s="9">
        <v>1.0</v>
      </c>
      <c r="K78" s="12">
        <v>146.0</v>
      </c>
      <c r="L78" s="12">
        <f t="shared" si="2"/>
        <v>1.46</v>
      </c>
      <c r="M78" s="12">
        <v>55.0</v>
      </c>
      <c r="N78" s="13">
        <f t="shared" si="3"/>
        <v>25.8022143</v>
      </c>
      <c r="O78" s="13" t="str">
        <f t="shared" si="4"/>
        <v>Obese</v>
      </c>
      <c r="P78" s="12">
        <v>94.0</v>
      </c>
      <c r="Q78" s="17"/>
      <c r="R78" s="17"/>
      <c r="S78" s="14" t="s">
        <v>37</v>
      </c>
      <c r="T78" s="9" t="s">
        <v>64</v>
      </c>
    </row>
    <row r="79">
      <c r="A79" s="9" t="s">
        <v>187</v>
      </c>
      <c r="B79" s="10">
        <v>45486.421146099536</v>
      </c>
      <c r="C79" s="11">
        <v>0.0</v>
      </c>
      <c r="D79" s="9" t="s">
        <v>238</v>
      </c>
      <c r="E79" s="9" t="s">
        <v>23</v>
      </c>
      <c r="F79" s="12">
        <v>70.0</v>
      </c>
      <c r="G79" s="12">
        <v>100.0</v>
      </c>
      <c r="H79" s="12" t="b">
        <f t="shared" si="1"/>
        <v>0</v>
      </c>
      <c r="I79" s="12" t="s">
        <v>239</v>
      </c>
      <c r="J79" s="9">
        <v>1.0</v>
      </c>
      <c r="K79" s="12">
        <v>141.0</v>
      </c>
      <c r="L79" s="12">
        <f t="shared" si="2"/>
        <v>1.41</v>
      </c>
      <c r="M79" s="12">
        <v>46.0</v>
      </c>
      <c r="N79" s="13">
        <f t="shared" si="3"/>
        <v>23.13766913</v>
      </c>
      <c r="O79" s="13" t="str">
        <f t="shared" si="4"/>
        <v>Overweight</v>
      </c>
      <c r="P79" s="12">
        <v>89.0</v>
      </c>
      <c r="Q79" s="17"/>
      <c r="R79" s="17"/>
      <c r="S79" s="14" t="s">
        <v>233</v>
      </c>
      <c r="T79" s="9">
        <v>140.0</v>
      </c>
    </row>
    <row r="80">
      <c r="A80" s="9" t="s">
        <v>187</v>
      </c>
      <c r="B80" s="10">
        <v>45486.42127155093</v>
      </c>
      <c r="C80" s="11">
        <v>0.0</v>
      </c>
      <c r="D80" s="9" t="s">
        <v>240</v>
      </c>
      <c r="E80" s="9" t="s">
        <v>23</v>
      </c>
      <c r="F80" s="12">
        <v>63.0</v>
      </c>
      <c r="G80" s="12">
        <v>111.0</v>
      </c>
      <c r="H80" s="12" t="b">
        <f t="shared" si="1"/>
        <v>0</v>
      </c>
      <c r="I80" s="12" t="s">
        <v>241</v>
      </c>
      <c r="J80" s="9">
        <v>1.0</v>
      </c>
      <c r="K80" s="12">
        <v>159.0</v>
      </c>
      <c r="L80" s="12">
        <f t="shared" si="2"/>
        <v>1.59</v>
      </c>
      <c r="M80" s="12">
        <v>52.0</v>
      </c>
      <c r="N80" s="13">
        <f t="shared" si="3"/>
        <v>20.56880661</v>
      </c>
      <c r="O80" s="13" t="str">
        <f t="shared" si="4"/>
        <v>Normal</v>
      </c>
      <c r="P80" s="12">
        <v>81.0</v>
      </c>
      <c r="Q80" s="14" t="s">
        <v>20</v>
      </c>
      <c r="R80" s="14" t="s">
        <v>20</v>
      </c>
      <c r="S80" s="14" t="s">
        <v>170</v>
      </c>
    </row>
    <row r="81">
      <c r="A81" s="9" t="s">
        <v>187</v>
      </c>
      <c r="B81" s="10">
        <v>45486.42220565972</v>
      </c>
      <c r="C81" s="11">
        <v>0.0</v>
      </c>
      <c r="D81" s="9" t="s">
        <v>242</v>
      </c>
      <c r="E81" s="9" t="s">
        <v>23</v>
      </c>
      <c r="F81" s="12">
        <v>52.0</v>
      </c>
      <c r="G81" s="12">
        <v>111.0</v>
      </c>
      <c r="H81" s="12" t="b">
        <f t="shared" si="1"/>
        <v>0</v>
      </c>
      <c r="I81" s="12" t="s">
        <v>243</v>
      </c>
      <c r="J81" s="9">
        <v>1.0</v>
      </c>
      <c r="K81" s="12">
        <v>144.0</v>
      </c>
      <c r="L81" s="12">
        <f t="shared" si="2"/>
        <v>1.44</v>
      </c>
      <c r="M81" s="12">
        <v>41.0</v>
      </c>
      <c r="N81" s="13">
        <f t="shared" si="3"/>
        <v>19.77237654</v>
      </c>
      <c r="O81" s="13" t="str">
        <f t="shared" si="4"/>
        <v>Normal</v>
      </c>
      <c r="P81" s="12">
        <v>70.0</v>
      </c>
      <c r="Q81" s="17"/>
      <c r="R81" s="17"/>
      <c r="S81" s="14" t="s">
        <v>37</v>
      </c>
      <c r="T81" s="9" t="s">
        <v>64</v>
      </c>
    </row>
    <row r="82">
      <c r="A82" s="9" t="s">
        <v>187</v>
      </c>
      <c r="B82" s="10">
        <v>45486.42443068287</v>
      </c>
      <c r="C82" s="11">
        <v>0.0</v>
      </c>
      <c r="D82" s="9" t="s">
        <v>244</v>
      </c>
      <c r="E82" s="9" t="s">
        <v>23</v>
      </c>
      <c r="F82" s="12">
        <v>63.0</v>
      </c>
      <c r="G82" s="12">
        <v>108.0</v>
      </c>
      <c r="H82" s="12" t="b">
        <f t="shared" si="1"/>
        <v>0</v>
      </c>
      <c r="I82" s="12" t="s">
        <v>245</v>
      </c>
      <c r="J82" s="9">
        <v>1.0</v>
      </c>
      <c r="K82" s="12">
        <v>153.5</v>
      </c>
      <c r="L82" s="12">
        <f t="shared" si="2"/>
        <v>1.535</v>
      </c>
      <c r="M82" s="12">
        <v>70.0</v>
      </c>
      <c r="N82" s="13">
        <f t="shared" si="3"/>
        <v>29.70853802</v>
      </c>
      <c r="O82" s="13" t="str">
        <f t="shared" si="4"/>
        <v>Obese</v>
      </c>
      <c r="P82" s="12">
        <v>105.0</v>
      </c>
      <c r="Q82" s="14" t="s">
        <v>128</v>
      </c>
      <c r="R82" s="17"/>
      <c r="S82" s="14" t="s">
        <v>246</v>
      </c>
      <c r="T82" s="9" t="s">
        <v>64</v>
      </c>
    </row>
    <row r="83">
      <c r="A83" s="9" t="s">
        <v>187</v>
      </c>
      <c r="B83" s="10">
        <v>45486.425245833336</v>
      </c>
      <c r="C83" s="11">
        <v>0.0</v>
      </c>
      <c r="D83" s="9" t="s">
        <v>247</v>
      </c>
      <c r="E83" s="9" t="s">
        <v>23</v>
      </c>
      <c r="F83" s="12">
        <v>33.0</v>
      </c>
      <c r="G83" s="12">
        <v>123.0</v>
      </c>
      <c r="H83" s="12" t="b">
        <f t="shared" si="1"/>
        <v>0</v>
      </c>
      <c r="I83" s="12" t="s">
        <v>248</v>
      </c>
      <c r="J83" s="9">
        <v>1.0</v>
      </c>
      <c r="K83" s="12">
        <v>152.0</v>
      </c>
      <c r="L83" s="12">
        <f t="shared" si="2"/>
        <v>1.52</v>
      </c>
      <c r="M83" s="12">
        <v>47.8</v>
      </c>
      <c r="N83" s="13">
        <f t="shared" si="3"/>
        <v>20.68905817</v>
      </c>
      <c r="O83" s="13" t="str">
        <f t="shared" si="4"/>
        <v>Normal</v>
      </c>
      <c r="P83" s="12">
        <v>75.0</v>
      </c>
      <c r="Q83" s="17"/>
      <c r="R83" s="17"/>
      <c r="S83" s="14" t="s">
        <v>148</v>
      </c>
    </row>
    <row r="84">
      <c r="A84" s="9" t="s">
        <v>187</v>
      </c>
      <c r="B84" s="10">
        <v>45486.425796261574</v>
      </c>
      <c r="C84" s="11">
        <v>0.0</v>
      </c>
      <c r="D84" s="9" t="s">
        <v>249</v>
      </c>
      <c r="E84" s="9" t="s">
        <v>23</v>
      </c>
      <c r="F84" s="12">
        <v>70.0</v>
      </c>
      <c r="G84" s="12"/>
      <c r="H84" s="12" t="b">
        <f t="shared" si="1"/>
        <v>0</v>
      </c>
      <c r="I84" s="12" t="s">
        <v>250</v>
      </c>
      <c r="J84" s="9">
        <v>1.0</v>
      </c>
      <c r="K84" s="12">
        <v>147.5</v>
      </c>
      <c r="L84" s="12">
        <f t="shared" si="2"/>
        <v>1.475</v>
      </c>
      <c r="M84" s="12">
        <v>39.7</v>
      </c>
      <c r="N84" s="13">
        <f t="shared" si="3"/>
        <v>18.24762999</v>
      </c>
      <c r="O84" s="13" t="str">
        <f t="shared" si="4"/>
        <v>Underweight</v>
      </c>
      <c r="P84" s="12">
        <v>85.0</v>
      </c>
      <c r="Q84" s="14" t="s">
        <v>20</v>
      </c>
      <c r="R84" s="17"/>
      <c r="S84" s="14" t="s">
        <v>251</v>
      </c>
      <c r="T84" s="9" t="s">
        <v>64</v>
      </c>
    </row>
    <row r="85">
      <c r="A85" s="9" t="s">
        <v>187</v>
      </c>
      <c r="B85" s="10">
        <v>45486.427719583335</v>
      </c>
      <c r="C85" s="11">
        <v>0.0</v>
      </c>
      <c r="D85" s="9" t="s">
        <v>252</v>
      </c>
      <c r="E85" s="9" t="s">
        <v>23</v>
      </c>
      <c r="F85" s="12">
        <v>61.0</v>
      </c>
      <c r="G85" s="12">
        <v>170.0</v>
      </c>
      <c r="H85" s="12" t="b">
        <f t="shared" si="1"/>
        <v>0</v>
      </c>
      <c r="I85" s="12" t="s">
        <v>253</v>
      </c>
      <c r="J85" s="9">
        <v>1.0</v>
      </c>
      <c r="K85" s="12">
        <v>153.0</v>
      </c>
      <c r="L85" s="12">
        <f t="shared" si="2"/>
        <v>1.53</v>
      </c>
      <c r="M85" s="12">
        <v>65.5</v>
      </c>
      <c r="N85" s="13">
        <f t="shared" si="3"/>
        <v>27.98069119</v>
      </c>
      <c r="O85" s="13" t="str">
        <f t="shared" si="4"/>
        <v>Obese</v>
      </c>
      <c r="P85" s="12">
        <v>96.0</v>
      </c>
      <c r="Q85" s="14" t="s">
        <v>154</v>
      </c>
      <c r="R85" s="17"/>
      <c r="S85" s="14" t="s">
        <v>233</v>
      </c>
      <c r="T85" s="9" t="s">
        <v>64</v>
      </c>
    </row>
    <row r="86">
      <c r="A86" s="9" t="s">
        <v>187</v>
      </c>
      <c r="B86" s="10">
        <v>45486.428194444445</v>
      </c>
      <c r="C86" s="11">
        <v>0.0</v>
      </c>
      <c r="D86" s="9" t="s">
        <v>254</v>
      </c>
      <c r="E86" s="9" t="s">
        <v>23</v>
      </c>
      <c r="F86" s="12">
        <v>44.0</v>
      </c>
      <c r="G86" s="12"/>
      <c r="H86" s="12" t="b">
        <f t="shared" si="1"/>
        <v>0</v>
      </c>
      <c r="I86" s="12" t="s">
        <v>255</v>
      </c>
      <c r="J86" s="9">
        <v>1.0</v>
      </c>
      <c r="K86" s="12">
        <v>151.5</v>
      </c>
      <c r="L86" s="12">
        <f t="shared" si="2"/>
        <v>1.515</v>
      </c>
      <c r="M86" s="12">
        <v>57.6</v>
      </c>
      <c r="N86" s="13">
        <f t="shared" si="3"/>
        <v>25.09557886</v>
      </c>
      <c r="O86" s="13" t="str">
        <f t="shared" si="4"/>
        <v>Obese</v>
      </c>
      <c r="P86" s="12">
        <v>90.0</v>
      </c>
      <c r="Q86" s="17"/>
      <c r="R86" s="17"/>
      <c r="S86" s="14" t="s">
        <v>125</v>
      </c>
    </row>
    <row r="87">
      <c r="A87" s="9" t="s">
        <v>187</v>
      </c>
      <c r="B87" s="10">
        <v>45486.43024615741</v>
      </c>
      <c r="C87" s="11">
        <v>0.0</v>
      </c>
      <c r="D87" s="9" t="s">
        <v>256</v>
      </c>
      <c r="E87" s="9" t="s">
        <v>23</v>
      </c>
      <c r="F87" s="12">
        <v>36.0</v>
      </c>
      <c r="G87" s="12">
        <v>80.0</v>
      </c>
      <c r="H87" s="12" t="b">
        <f t="shared" si="1"/>
        <v>0</v>
      </c>
      <c r="I87" s="12" t="s">
        <v>257</v>
      </c>
      <c r="J87" s="9">
        <v>1.0</v>
      </c>
      <c r="K87" s="12">
        <v>157.0</v>
      </c>
      <c r="L87" s="12">
        <f t="shared" si="2"/>
        <v>1.57</v>
      </c>
      <c r="M87" s="12">
        <v>63.0</v>
      </c>
      <c r="N87" s="13">
        <f t="shared" si="3"/>
        <v>25.5588462</v>
      </c>
      <c r="O87" s="13" t="str">
        <f t="shared" si="4"/>
        <v>Obese</v>
      </c>
      <c r="P87" s="12" t="s">
        <v>64</v>
      </c>
      <c r="Q87" s="14" t="s">
        <v>154</v>
      </c>
      <c r="R87" s="14" t="s">
        <v>20</v>
      </c>
      <c r="S87" s="14" t="s">
        <v>26</v>
      </c>
      <c r="T87" s="9" t="s">
        <v>64</v>
      </c>
    </row>
    <row r="88">
      <c r="A88" s="9" t="s">
        <v>187</v>
      </c>
      <c r="B88" s="10">
        <v>45486.432823958334</v>
      </c>
      <c r="C88" s="11">
        <v>0.0</v>
      </c>
      <c r="D88" s="9" t="s">
        <v>258</v>
      </c>
      <c r="E88" s="9" t="s">
        <v>23</v>
      </c>
      <c r="F88" s="12">
        <v>42.0</v>
      </c>
      <c r="G88" s="12">
        <v>85.0</v>
      </c>
      <c r="H88" s="12" t="b">
        <f t="shared" si="1"/>
        <v>0</v>
      </c>
      <c r="I88" s="12" t="s">
        <v>259</v>
      </c>
      <c r="J88" s="9">
        <v>0.0</v>
      </c>
      <c r="K88" s="12">
        <v>160.0</v>
      </c>
      <c r="L88" s="12">
        <f t="shared" si="2"/>
        <v>1.6</v>
      </c>
      <c r="M88" s="12">
        <v>64.9</v>
      </c>
      <c r="N88" s="13">
        <f t="shared" si="3"/>
        <v>25.3515625</v>
      </c>
      <c r="O88" s="13" t="str">
        <f t="shared" si="4"/>
        <v>Obese</v>
      </c>
      <c r="P88" s="12">
        <v>95.0</v>
      </c>
      <c r="Q88" s="14" t="s">
        <v>20</v>
      </c>
      <c r="R88" s="14" t="s">
        <v>20</v>
      </c>
      <c r="S88" s="14" t="s">
        <v>52</v>
      </c>
    </row>
    <row r="89">
      <c r="A89" s="9" t="s">
        <v>187</v>
      </c>
      <c r="B89" s="10">
        <v>45486.43419642361</v>
      </c>
      <c r="C89" s="11">
        <v>0.0</v>
      </c>
      <c r="D89" s="9" t="s">
        <v>260</v>
      </c>
      <c r="E89" s="9" t="s">
        <v>23</v>
      </c>
      <c r="F89" s="12">
        <v>58.0</v>
      </c>
      <c r="G89" s="12">
        <v>140.0</v>
      </c>
      <c r="H89" s="12" t="b">
        <f t="shared" si="1"/>
        <v>0</v>
      </c>
      <c r="I89" s="12" t="s">
        <v>261</v>
      </c>
      <c r="J89" s="9">
        <v>1.0</v>
      </c>
      <c r="K89" s="12">
        <v>157.0</v>
      </c>
      <c r="L89" s="12">
        <f t="shared" si="2"/>
        <v>1.57</v>
      </c>
      <c r="M89" s="12">
        <v>77.9</v>
      </c>
      <c r="N89" s="13">
        <f t="shared" si="3"/>
        <v>31.60371618</v>
      </c>
      <c r="O89" s="13" t="str">
        <f t="shared" si="4"/>
        <v>Obese</v>
      </c>
      <c r="P89" s="12">
        <v>100.0</v>
      </c>
      <c r="Q89" s="14" t="s">
        <v>154</v>
      </c>
      <c r="R89" s="17"/>
      <c r="S89" s="14" t="s">
        <v>151</v>
      </c>
      <c r="T89" s="9" t="s">
        <v>64</v>
      </c>
    </row>
    <row r="90">
      <c r="A90" s="9" t="s">
        <v>187</v>
      </c>
      <c r="B90" s="10">
        <v>45486.43914778935</v>
      </c>
      <c r="C90" s="11">
        <v>0.0</v>
      </c>
      <c r="D90" s="9" t="s">
        <v>262</v>
      </c>
      <c r="E90" s="9" t="s">
        <v>23</v>
      </c>
      <c r="F90" s="12">
        <v>63.0</v>
      </c>
      <c r="G90" s="12"/>
      <c r="H90" s="12" t="b">
        <f t="shared" si="1"/>
        <v>0</v>
      </c>
      <c r="I90" s="12" t="s">
        <v>263</v>
      </c>
      <c r="J90" s="9">
        <v>1.0</v>
      </c>
      <c r="K90" s="12">
        <v>153.5</v>
      </c>
      <c r="L90" s="12">
        <f t="shared" si="2"/>
        <v>1.535</v>
      </c>
      <c r="M90" s="12">
        <v>62.0</v>
      </c>
      <c r="N90" s="13">
        <f t="shared" si="3"/>
        <v>26.31327653</v>
      </c>
      <c r="O90" s="13" t="str">
        <f t="shared" si="4"/>
        <v>Obese</v>
      </c>
      <c r="P90" s="12">
        <v>90.0</v>
      </c>
      <c r="Q90" s="14" t="s">
        <v>20</v>
      </c>
      <c r="R90" s="17"/>
      <c r="S90" s="14" t="s">
        <v>26</v>
      </c>
      <c r="T90" s="9" t="s">
        <v>64</v>
      </c>
    </row>
    <row r="91">
      <c r="A91" s="9" t="s">
        <v>187</v>
      </c>
      <c r="B91" s="10">
        <v>45486.44076907408</v>
      </c>
      <c r="C91" s="11">
        <v>0.0</v>
      </c>
      <c r="D91" s="9" t="s">
        <v>264</v>
      </c>
      <c r="E91" s="9" t="s">
        <v>23</v>
      </c>
      <c r="F91" s="12">
        <v>60.0</v>
      </c>
      <c r="G91" s="12"/>
      <c r="H91" s="12" t="b">
        <f t="shared" si="1"/>
        <v>0</v>
      </c>
      <c r="I91" s="12" t="s">
        <v>265</v>
      </c>
      <c r="J91" s="9">
        <v>1.0</v>
      </c>
      <c r="K91" s="12">
        <v>152.0</v>
      </c>
      <c r="L91" s="12">
        <f t="shared" si="2"/>
        <v>1.52</v>
      </c>
      <c r="M91" s="12">
        <v>61.2</v>
      </c>
      <c r="N91" s="13">
        <f t="shared" si="3"/>
        <v>26.48891967</v>
      </c>
      <c r="O91" s="13" t="str">
        <f t="shared" si="4"/>
        <v>Obese</v>
      </c>
      <c r="P91" s="12">
        <v>85.0</v>
      </c>
      <c r="Q91" s="17"/>
      <c r="R91" s="14" t="s">
        <v>20</v>
      </c>
      <c r="S91" s="14" t="s">
        <v>26</v>
      </c>
      <c r="T91" s="9" t="s">
        <v>64</v>
      </c>
    </row>
    <row r="92">
      <c r="A92" s="9" t="s">
        <v>187</v>
      </c>
      <c r="B92" s="10">
        <v>45486.441961585646</v>
      </c>
      <c r="C92" s="11">
        <v>0.0</v>
      </c>
      <c r="D92" s="9" t="s">
        <v>266</v>
      </c>
      <c r="E92" s="9" t="s">
        <v>23</v>
      </c>
      <c r="F92" s="12">
        <v>26.0</v>
      </c>
      <c r="G92" s="12">
        <v>143.0</v>
      </c>
      <c r="H92" s="12" t="b">
        <f t="shared" si="1"/>
        <v>0</v>
      </c>
      <c r="I92" s="12" t="s">
        <v>267</v>
      </c>
      <c r="J92" s="9">
        <v>1.0</v>
      </c>
      <c r="K92" s="12">
        <v>150.5</v>
      </c>
      <c r="L92" s="12">
        <f t="shared" si="2"/>
        <v>1.505</v>
      </c>
      <c r="M92" s="12">
        <v>47.8</v>
      </c>
      <c r="N92" s="13">
        <f t="shared" si="3"/>
        <v>21.10351983</v>
      </c>
      <c r="O92" s="13" t="str">
        <f t="shared" si="4"/>
        <v>Normal</v>
      </c>
      <c r="P92" s="12">
        <v>77.0</v>
      </c>
      <c r="Q92" s="14" t="s">
        <v>154</v>
      </c>
      <c r="R92" s="14" t="s">
        <v>20</v>
      </c>
      <c r="S92" s="14" t="s">
        <v>268</v>
      </c>
    </row>
    <row r="93">
      <c r="A93" s="9" t="s">
        <v>187</v>
      </c>
      <c r="B93" s="10">
        <v>45486.46413152778</v>
      </c>
      <c r="C93" s="11">
        <v>0.0</v>
      </c>
      <c r="D93" s="9" t="s">
        <v>269</v>
      </c>
      <c r="E93" s="9" t="s">
        <v>80</v>
      </c>
      <c r="F93" s="12">
        <v>59.0</v>
      </c>
      <c r="G93" s="12">
        <v>586.0</v>
      </c>
      <c r="H93" s="12">
        <f t="shared" si="1"/>
        <v>1</v>
      </c>
      <c r="I93" s="12" t="s">
        <v>270</v>
      </c>
      <c r="J93" s="9">
        <v>1.0</v>
      </c>
      <c r="K93" s="12">
        <v>153.0</v>
      </c>
      <c r="L93" s="12">
        <f t="shared" si="2"/>
        <v>1.53</v>
      </c>
      <c r="M93" s="12">
        <v>51.6</v>
      </c>
      <c r="N93" s="13">
        <f t="shared" si="3"/>
        <v>22.04280405</v>
      </c>
      <c r="O93" s="13" t="str">
        <f t="shared" si="4"/>
        <v>Normal</v>
      </c>
      <c r="P93" s="12">
        <v>87.0</v>
      </c>
      <c r="Q93" s="17"/>
      <c r="R93" s="17"/>
      <c r="S93" s="14" t="s">
        <v>271</v>
      </c>
      <c r="T93" s="9" t="s">
        <v>64</v>
      </c>
    </row>
    <row r="94">
      <c r="A94" s="9" t="s">
        <v>272</v>
      </c>
      <c r="B94" s="10">
        <v>45493.389472407405</v>
      </c>
      <c r="C94" s="11">
        <v>0.0</v>
      </c>
      <c r="D94" s="9" t="s">
        <v>273</v>
      </c>
      <c r="E94" s="9" t="s">
        <v>23</v>
      </c>
      <c r="F94" s="12">
        <v>47.0</v>
      </c>
      <c r="G94" s="12">
        <v>166.0</v>
      </c>
      <c r="H94" s="12" t="b">
        <f t="shared" si="1"/>
        <v>0</v>
      </c>
      <c r="I94" s="12" t="s">
        <v>274</v>
      </c>
      <c r="J94" s="9">
        <v>1.0</v>
      </c>
      <c r="K94" s="12">
        <v>156.0</v>
      </c>
      <c r="L94" s="12">
        <f t="shared" si="2"/>
        <v>1.56</v>
      </c>
      <c r="M94" s="12">
        <v>60.0</v>
      </c>
      <c r="N94" s="13">
        <f t="shared" si="3"/>
        <v>24.65483235</v>
      </c>
      <c r="O94" s="13" t="str">
        <f t="shared" si="4"/>
        <v>Overweight</v>
      </c>
      <c r="P94" s="12">
        <v>93.0</v>
      </c>
      <c r="Q94" s="14" t="s">
        <v>20</v>
      </c>
      <c r="R94" s="14" t="s">
        <v>20</v>
      </c>
      <c r="S94" s="14" t="s">
        <v>37</v>
      </c>
      <c r="T94" s="9" t="s">
        <v>64</v>
      </c>
    </row>
    <row r="95">
      <c r="A95" s="9" t="s">
        <v>272</v>
      </c>
      <c r="B95" s="10">
        <v>45493.3923675</v>
      </c>
      <c r="C95" s="11">
        <v>0.0</v>
      </c>
      <c r="D95" s="9" t="s">
        <v>275</v>
      </c>
      <c r="E95" s="9" t="s">
        <v>80</v>
      </c>
      <c r="F95" s="12">
        <v>88.0</v>
      </c>
      <c r="G95" s="12">
        <v>90.0</v>
      </c>
      <c r="H95" s="12" t="b">
        <f t="shared" si="1"/>
        <v>0</v>
      </c>
      <c r="I95" s="12" t="s">
        <v>276</v>
      </c>
      <c r="J95" s="9">
        <v>1.0</v>
      </c>
      <c r="K95" s="12">
        <v>150.3</v>
      </c>
      <c r="L95" s="12">
        <f t="shared" si="2"/>
        <v>1.503</v>
      </c>
      <c r="M95" s="12">
        <v>39.0</v>
      </c>
      <c r="N95" s="13">
        <f t="shared" si="3"/>
        <v>17.26420745</v>
      </c>
      <c r="O95" s="13" t="str">
        <f t="shared" si="4"/>
        <v>Underweight</v>
      </c>
      <c r="P95" s="12">
        <v>87.0</v>
      </c>
      <c r="Q95" s="14" t="s">
        <v>20</v>
      </c>
      <c r="R95" s="17"/>
      <c r="S95" s="14" t="s">
        <v>83</v>
      </c>
      <c r="T95" s="9" t="s">
        <v>64</v>
      </c>
    </row>
    <row r="96">
      <c r="A96" s="9" t="s">
        <v>272</v>
      </c>
      <c r="B96" s="10">
        <v>45493.39331584491</v>
      </c>
      <c r="C96" s="11">
        <v>0.0</v>
      </c>
      <c r="D96" s="9" t="s">
        <v>277</v>
      </c>
      <c r="E96" s="9" t="s">
        <v>23</v>
      </c>
      <c r="F96" s="12">
        <v>52.0</v>
      </c>
      <c r="G96" s="12">
        <v>156.0</v>
      </c>
      <c r="H96" s="12" t="b">
        <f t="shared" si="1"/>
        <v>0</v>
      </c>
      <c r="I96" s="12" t="s">
        <v>278</v>
      </c>
      <c r="J96" s="9">
        <v>1.0</v>
      </c>
      <c r="K96" s="12">
        <v>154.7</v>
      </c>
      <c r="L96" s="12">
        <f t="shared" si="2"/>
        <v>1.547</v>
      </c>
      <c r="M96" s="12">
        <v>69.5</v>
      </c>
      <c r="N96" s="13">
        <f t="shared" si="3"/>
        <v>29.04050586</v>
      </c>
      <c r="O96" s="13" t="str">
        <f t="shared" si="4"/>
        <v>Obese</v>
      </c>
      <c r="P96" s="12">
        <v>104.0</v>
      </c>
      <c r="Q96" s="14" t="s">
        <v>20</v>
      </c>
      <c r="R96" s="14" t="s">
        <v>20</v>
      </c>
      <c r="S96" s="14" t="s">
        <v>37</v>
      </c>
    </row>
    <row r="97">
      <c r="A97" s="9" t="s">
        <v>272</v>
      </c>
      <c r="B97" s="10">
        <v>45493.39552140047</v>
      </c>
      <c r="C97" s="11">
        <v>0.0</v>
      </c>
      <c r="D97" s="9" t="s">
        <v>279</v>
      </c>
      <c r="E97" s="9" t="s">
        <v>23</v>
      </c>
      <c r="F97" s="12">
        <v>60.0</v>
      </c>
      <c r="G97" s="12">
        <v>88.0</v>
      </c>
      <c r="H97" s="12" t="b">
        <f t="shared" si="1"/>
        <v>0</v>
      </c>
      <c r="I97" s="12" t="s">
        <v>280</v>
      </c>
      <c r="J97" s="9">
        <v>0.0</v>
      </c>
      <c r="K97" s="12">
        <v>145.3</v>
      </c>
      <c r="L97" s="12">
        <f t="shared" si="2"/>
        <v>1.453</v>
      </c>
      <c r="M97" s="12">
        <v>46.0</v>
      </c>
      <c r="N97" s="13">
        <f t="shared" si="3"/>
        <v>21.78846339</v>
      </c>
      <c r="O97" s="13" t="str">
        <f t="shared" si="4"/>
        <v>Normal</v>
      </c>
      <c r="P97" s="12">
        <v>86.0</v>
      </c>
      <c r="Q97" s="17"/>
      <c r="R97" s="17"/>
      <c r="S97" s="14" t="s">
        <v>151</v>
      </c>
    </row>
    <row r="98">
      <c r="A98" s="9" t="s">
        <v>272</v>
      </c>
      <c r="B98" s="10">
        <v>45493.396596412036</v>
      </c>
      <c r="C98" s="11">
        <v>0.0</v>
      </c>
      <c r="D98" s="9" t="s">
        <v>281</v>
      </c>
      <c r="E98" s="9" t="s">
        <v>23</v>
      </c>
      <c r="F98" s="12">
        <v>24.0</v>
      </c>
      <c r="G98" s="12">
        <v>95.0</v>
      </c>
      <c r="H98" s="12" t="b">
        <f t="shared" si="1"/>
        <v>0</v>
      </c>
      <c r="I98" s="12" t="s">
        <v>282</v>
      </c>
      <c r="J98" s="9">
        <v>0.0</v>
      </c>
      <c r="K98" s="12">
        <v>145.0</v>
      </c>
      <c r="L98" s="12">
        <f t="shared" si="2"/>
        <v>1.45</v>
      </c>
      <c r="M98" s="12">
        <v>40.7</v>
      </c>
      <c r="N98" s="13">
        <f t="shared" si="3"/>
        <v>19.35790725</v>
      </c>
      <c r="O98" s="13" t="str">
        <f t="shared" si="4"/>
        <v>Normal</v>
      </c>
      <c r="P98" s="12" t="s">
        <v>64</v>
      </c>
      <c r="Q98" s="17"/>
      <c r="R98" s="14" t="s">
        <v>20</v>
      </c>
      <c r="S98" s="14" t="s">
        <v>52</v>
      </c>
      <c r="T98" s="9" t="s">
        <v>64</v>
      </c>
    </row>
    <row r="99">
      <c r="A99" s="9" t="s">
        <v>272</v>
      </c>
      <c r="B99" s="10">
        <v>45493.40172375</v>
      </c>
      <c r="C99" s="11">
        <v>0.0</v>
      </c>
      <c r="D99" s="9" t="s">
        <v>283</v>
      </c>
      <c r="E99" s="9" t="s">
        <v>23</v>
      </c>
      <c r="F99" s="12">
        <v>51.0</v>
      </c>
      <c r="G99" s="12">
        <v>115.0</v>
      </c>
      <c r="H99" s="12" t="b">
        <f t="shared" si="1"/>
        <v>0</v>
      </c>
      <c r="I99" s="12" t="s">
        <v>284</v>
      </c>
      <c r="J99" s="9">
        <v>1.0</v>
      </c>
      <c r="K99" s="12">
        <v>146.2</v>
      </c>
      <c r="L99" s="12">
        <f t="shared" si="2"/>
        <v>1.462</v>
      </c>
      <c r="M99" s="12">
        <v>62.65</v>
      </c>
      <c r="N99" s="13">
        <f t="shared" si="3"/>
        <v>29.31070943</v>
      </c>
      <c r="O99" s="13" t="str">
        <f t="shared" si="4"/>
        <v>Obese</v>
      </c>
      <c r="P99" s="12">
        <v>96.0</v>
      </c>
      <c r="Q99" s="17"/>
      <c r="R99" s="17"/>
      <c r="S99" s="14" t="s">
        <v>285</v>
      </c>
    </row>
    <row r="100">
      <c r="A100" s="9" t="s">
        <v>272</v>
      </c>
      <c r="B100" s="10">
        <v>45493.40353966435</v>
      </c>
      <c r="C100" s="11">
        <v>0.0</v>
      </c>
      <c r="D100" s="9" t="s">
        <v>286</v>
      </c>
      <c r="E100" s="9" t="s">
        <v>23</v>
      </c>
      <c r="F100" s="12">
        <v>32.0</v>
      </c>
      <c r="G100" s="12">
        <v>117.0</v>
      </c>
      <c r="H100" s="12" t="b">
        <f t="shared" si="1"/>
        <v>0</v>
      </c>
      <c r="I100" s="12" t="s">
        <v>287</v>
      </c>
      <c r="J100" s="9">
        <v>1.0</v>
      </c>
      <c r="K100" s="12">
        <v>154.0</v>
      </c>
      <c r="L100" s="12">
        <f t="shared" si="2"/>
        <v>1.54</v>
      </c>
      <c r="M100" s="12">
        <v>56.9</v>
      </c>
      <c r="N100" s="13">
        <f t="shared" si="3"/>
        <v>23.99224152</v>
      </c>
      <c r="O100" s="13" t="str">
        <f t="shared" si="4"/>
        <v>Overweight</v>
      </c>
      <c r="P100" s="12">
        <v>94.0</v>
      </c>
      <c r="Q100" s="17"/>
      <c r="R100" s="17"/>
      <c r="S100" s="14" t="s">
        <v>83</v>
      </c>
    </row>
    <row r="101">
      <c r="A101" s="9" t="s">
        <v>272</v>
      </c>
      <c r="B101" s="10">
        <v>45493.40630431713</v>
      </c>
      <c r="C101" s="11">
        <v>0.0</v>
      </c>
      <c r="D101" s="9" t="s">
        <v>288</v>
      </c>
      <c r="E101" s="9" t="s">
        <v>23</v>
      </c>
      <c r="F101" s="12">
        <v>31.0</v>
      </c>
      <c r="G101" s="12">
        <v>96.0</v>
      </c>
      <c r="H101" s="12" t="b">
        <f t="shared" si="1"/>
        <v>0</v>
      </c>
      <c r="I101" s="12" t="s">
        <v>289</v>
      </c>
      <c r="J101" s="9">
        <v>1.0</v>
      </c>
      <c r="K101" s="12">
        <v>146.5</v>
      </c>
      <c r="L101" s="12">
        <f t="shared" si="2"/>
        <v>1.465</v>
      </c>
      <c r="M101" s="12">
        <v>36.0</v>
      </c>
      <c r="N101" s="13">
        <f t="shared" si="3"/>
        <v>16.77363743</v>
      </c>
      <c r="O101" s="13" t="str">
        <f t="shared" si="4"/>
        <v>Underweight</v>
      </c>
      <c r="P101" s="12" t="s">
        <v>64</v>
      </c>
      <c r="Q101" s="17"/>
      <c r="R101" s="17"/>
      <c r="S101" s="14" t="s">
        <v>151</v>
      </c>
      <c r="T101" s="9" t="s">
        <v>64</v>
      </c>
    </row>
    <row r="102">
      <c r="A102" s="9" t="s">
        <v>272</v>
      </c>
      <c r="B102" s="10">
        <v>45493.40960471064</v>
      </c>
      <c r="C102" s="11">
        <v>0.0</v>
      </c>
      <c r="D102" s="9" t="s">
        <v>290</v>
      </c>
      <c r="E102" s="9" t="s">
        <v>23</v>
      </c>
      <c r="F102" s="12">
        <v>60.0</v>
      </c>
      <c r="G102" s="12">
        <v>140.0</v>
      </c>
      <c r="H102" s="12" t="b">
        <f t="shared" si="1"/>
        <v>0</v>
      </c>
      <c r="I102" s="12" t="s">
        <v>291</v>
      </c>
      <c r="J102" s="9">
        <v>1.0</v>
      </c>
      <c r="K102" s="12">
        <v>148.5</v>
      </c>
      <c r="L102" s="12">
        <f t="shared" si="2"/>
        <v>1.485</v>
      </c>
      <c r="M102" s="12">
        <v>96.0</v>
      </c>
      <c r="N102" s="13">
        <f t="shared" si="3"/>
        <v>43.53297283</v>
      </c>
      <c r="O102" s="13" t="str">
        <f t="shared" si="4"/>
        <v>Obese</v>
      </c>
      <c r="P102" s="12">
        <v>136.0</v>
      </c>
      <c r="Q102" s="14" t="s">
        <v>292</v>
      </c>
      <c r="R102" s="17"/>
      <c r="S102" s="14" t="s">
        <v>59</v>
      </c>
      <c r="T102" s="9" t="s">
        <v>64</v>
      </c>
    </row>
    <row r="103">
      <c r="A103" s="9" t="s">
        <v>272</v>
      </c>
      <c r="B103" s="10">
        <v>45493.41097541667</v>
      </c>
      <c r="C103" s="11">
        <v>0.0</v>
      </c>
      <c r="D103" s="9" t="s">
        <v>293</v>
      </c>
      <c r="E103" s="9" t="s">
        <v>23</v>
      </c>
      <c r="F103" s="12">
        <v>90.0</v>
      </c>
      <c r="G103" s="12">
        <v>139.0</v>
      </c>
      <c r="H103" s="12" t="b">
        <f t="shared" si="1"/>
        <v>0</v>
      </c>
      <c r="I103" s="12" t="s">
        <v>294</v>
      </c>
      <c r="J103" s="9">
        <v>1.0</v>
      </c>
      <c r="K103" s="12">
        <v>137.5</v>
      </c>
      <c r="L103" s="12">
        <f t="shared" si="2"/>
        <v>1.375</v>
      </c>
      <c r="M103" s="12">
        <v>43.5</v>
      </c>
      <c r="N103" s="13">
        <f t="shared" si="3"/>
        <v>23.00826446</v>
      </c>
      <c r="O103" s="13" t="str">
        <f t="shared" si="4"/>
        <v>Overweight</v>
      </c>
      <c r="P103" s="12">
        <v>89.0</v>
      </c>
      <c r="Q103" s="17"/>
      <c r="R103" s="17"/>
      <c r="S103" s="14" t="s">
        <v>83</v>
      </c>
    </row>
    <row r="104">
      <c r="A104" s="9" t="s">
        <v>272</v>
      </c>
      <c r="B104" s="10">
        <v>45493.41412541667</v>
      </c>
      <c r="C104" s="11">
        <v>0.0</v>
      </c>
      <c r="D104" s="9" t="s">
        <v>295</v>
      </c>
      <c r="E104" s="9" t="s">
        <v>23</v>
      </c>
      <c r="F104" s="12">
        <v>66.0</v>
      </c>
      <c r="G104" s="12">
        <v>121.0</v>
      </c>
      <c r="H104" s="12" t="b">
        <f t="shared" si="1"/>
        <v>0</v>
      </c>
      <c r="I104" s="12" t="s">
        <v>296</v>
      </c>
      <c r="J104" s="9">
        <v>0.0</v>
      </c>
      <c r="K104" s="12">
        <v>141.6</v>
      </c>
      <c r="L104" s="12">
        <f t="shared" si="2"/>
        <v>1.416</v>
      </c>
      <c r="M104" s="12">
        <v>69.0</v>
      </c>
      <c r="N104" s="13">
        <f t="shared" si="3"/>
        <v>34.41300393</v>
      </c>
      <c r="O104" s="13" t="str">
        <f t="shared" si="4"/>
        <v>Obese</v>
      </c>
      <c r="P104" s="12">
        <v>115.0</v>
      </c>
      <c r="Q104" s="17"/>
      <c r="R104" s="17"/>
      <c r="S104" s="14" t="s">
        <v>26</v>
      </c>
      <c r="T104" s="9" t="s">
        <v>64</v>
      </c>
    </row>
    <row r="105">
      <c r="A105" s="9" t="s">
        <v>272</v>
      </c>
      <c r="B105" s="10">
        <v>45493.41775399305</v>
      </c>
      <c r="C105" s="11">
        <v>0.0</v>
      </c>
      <c r="D105" s="9" t="s">
        <v>297</v>
      </c>
      <c r="E105" s="9" t="s">
        <v>23</v>
      </c>
      <c r="F105" s="12">
        <v>60.0</v>
      </c>
      <c r="G105" s="12">
        <v>116.0</v>
      </c>
      <c r="H105" s="12" t="b">
        <f t="shared" si="1"/>
        <v>0</v>
      </c>
      <c r="I105" s="12" t="s">
        <v>298</v>
      </c>
      <c r="J105" s="9">
        <v>0.0</v>
      </c>
      <c r="K105" s="12">
        <v>152.5</v>
      </c>
      <c r="L105" s="12">
        <f t="shared" si="2"/>
        <v>1.525</v>
      </c>
      <c r="M105" s="12">
        <v>49.0</v>
      </c>
      <c r="N105" s="13">
        <f t="shared" si="3"/>
        <v>21.06960494</v>
      </c>
      <c r="O105" s="13" t="str">
        <f t="shared" si="4"/>
        <v>Normal</v>
      </c>
      <c r="P105" s="12">
        <v>90.0</v>
      </c>
      <c r="Q105" s="14" t="s">
        <v>154</v>
      </c>
      <c r="R105" s="17"/>
      <c r="S105" s="14" t="s">
        <v>72</v>
      </c>
    </row>
    <row r="106">
      <c r="A106" s="9" t="s">
        <v>272</v>
      </c>
      <c r="B106" s="10">
        <v>45493.419421909726</v>
      </c>
      <c r="C106" s="11">
        <v>0.0</v>
      </c>
      <c r="D106" s="9" t="s">
        <v>299</v>
      </c>
      <c r="E106" s="9" t="s">
        <v>23</v>
      </c>
      <c r="F106" s="12">
        <v>34.0</v>
      </c>
      <c r="G106" s="12">
        <v>100.0</v>
      </c>
      <c r="H106" s="12" t="b">
        <f t="shared" si="1"/>
        <v>0</v>
      </c>
      <c r="I106" s="12" t="s">
        <v>300</v>
      </c>
      <c r="J106" s="9">
        <v>1.0</v>
      </c>
      <c r="K106" s="12">
        <v>149.8</v>
      </c>
      <c r="L106" s="12">
        <f t="shared" si="2"/>
        <v>1.498</v>
      </c>
      <c r="M106" s="12">
        <v>55.0</v>
      </c>
      <c r="N106" s="13">
        <f t="shared" si="3"/>
        <v>24.50976023</v>
      </c>
      <c r="O106" s="13" t="str">
        <f t="shared" si="4"/>
        <v>Overweight</v>
      </c>
      <c r="P106" s="12">
        <v>86.0</v>
      </c>
      <c r="Q106" s="17"/>
      <c r="R106" s="14" t="s">
        <v>20</v>
      </c>
      <c r="S106" s="14" t="s">
        <v>301</v>
      </c>
    </row>
    <row r="107">
      <c r="A107" s="9" t="s">
        <v>272</v>
      </c>
      <c r="B107" s="10">
        <v>45493.420895868054</v>
      </c>
      <c r="C107" s="11">
        <v>0.0</v>
      </c>
      <c r="D107" s="9" t="s">
        <v>302</v>
      </c>
      <c r="E107" s="9" t="s">
        <v>23</v>
      </c>
      <c r="F107" s="12">
        <v>65.0</v>
      </c>
      <c r="G107" s="12">
        <v>89.0</v>
      </c>
      <c r="H107" s="12" t="b">
        <f t="shared" si="1"/>
        <v>0</v>
      </c>
      <c r="I107" s="12" t="s">
        <v>253</v>
      </c>
      <c r="J107" s="9">
        <v>1.0</v>
      </c>
      <c r="K107" s="12">
        <v>134.5</v>
      </c>
      <c r="L107" s="12">
        <f t="shared" si="2"/>
        <v>1.345</v>
      </c>
      <c r="M107" s="12">
        <v>56.9</v>
      </c>
      <c r="N107" s="13">
        <f t="shared" si="3"/>
        <v>31.45340722</v>
      </c>
      <c r="O107" s="13" t="str">
        <f t="shared" si="4"/>
        <v>Obese</v>
      </c>
      <c r="P107" s="12">
        <v>106.0</v>
      </c>
      <c r="Q107" s="14" t="s">
        <v>20</v>
      </c>
      <c r="R107" s="17"/>
      <c r="S107" s="17"/>
      <c r="T107" s="9" t="s">
        <v>64</v>
      </c>
    </row>
    <row r="108">
      <c r="A108" s="9" t="s">
        <v>272</v>
      </c>
      <c r="B108" s="10">
        <v>45493.4236159375</v>
      </c>
      <c r="C108" s="11">
        <v>0.0</v>
      </c>
      <c r="D108" s="9" t="s">
        <v>303</v>
      </c>
      <c r="E108" s="9" t="s">
        <v>23</v>
      </c>
      <c r="F108" s="12">
        <v>58.0</v>
      </c>
      <c r="G108" s="12">
        <v>78.0</v>
      </c>
      <c r="H108" s="12" t="b">
        <f t="shared" si="1"/>
        <v>0</v>
      </c>
      <c r="I108" s="12" t="s">
        <v>304</v>
      </c>
      <c r="J108" s="9">
        <v>1.0</v>
      </c>
      <c r="K108" s="12">
        <v>144.6</v>
      </c>
      <c r="L108" s="12">
        <f t="shared" si="2"/>
        <v>1.446</v>
      </c>
      <c r="M108" s="12">
        <v>46.2</v>
      </c>
      <c r="N108" s="13">
        <f t="shared" si="3"/>
        <v>22.09557916</v>
      </c>
      <c r="O108" s="13" t="str">
        <f t="shared" si="4"/>
        <v>Normal</v>
      </c>
      <c r="P108" s="12">
        <v>83.0</v>
      </c>
      <c r="Q108" s="14" t="s">
        <v>20</v>
      </c>
      <c r="R108" s="17"/>
      <c r="S108" s="14" t="s">
        <v>173</v>
      </c>
    </row>
    <row r="109">
      <c r="A109" s="9" t="s">
        <v>272</v>
      </c>
      <c r="B109" s="10">
        <v>45493.426813819446</v>
      </c>
      <c r="C109" s="11">
        <v>0.0</v>
      </c>
      <c r="D109" s="9" t="s">
        <v>305</v>
      </c>
      <c r="E109" s="9" t="s">
        <v>23</v>
      </c>
      <c r="F109" s="12">
        <v>68.0</v>
      </c>
      <c r="G109" s="12">
        <v>122.0</v>
      </c>
      <c r="H109" s="12" t="b">
        <f t="shared" si="1"/>
        <v>0</v>
      </c>
      <c r="I109" s="12" t="s">
        <v>306</v>
      </c>
      <c r="J109" s="9">
        <v>1.0</v>
      </c>
      <c r="K109" s="12">
        <v>142.5</v>
      </c>
      <c r="L109" s="12">
        <f t="shared" si="2"/>
        <v>1.425</v>
      </c>
      <c r="M109" s="12">
        <v>58.0</v>
      </c>
      <c r="N109" s="13">
        <f t="shared" si="3"/>
        <v>28.56263466</v>
      </c>
      <c r="O109" s="13" t="str">
        <f t="shared" si="4"/>
        <v>Obese</v>
      </c>
      <c r="P109" s="12">
        <v>105.0</v>
      </c>
      <c r="Q109" s="14" t="s">
        <v>128</v>
      </c>
      <c r="R109" s="17"/>
      <c r="S109" s="14" t="s">
        <v>44</v>
      </c>
      <c r="T109" s="9" t="s">
        <v>64</v>
      </c>
    </row>
    <row r="110">
      <c r="A110" s="9" t="s">
        <v>272</v>
      </c>
      <c r="B110" s="10">
        <v>45493.429751284726</v>
      </c>
      <c r="C110" s="11">
        <v>0.0</v>
      </c>
      <c r="D110" s="9" t="s">
        <v>307</v>
      </c>
      <c r="E110" s="9" t="s">
        <v>23</v>
      </c>
      <c r="F110" s="12">
        <v>69.0</v>
      </c>
      <c r="G110" s="12">
        <v>134.0</v>
      </c>
      <c r="H110" s="12" t="b">
        <f t="shared" si="1"/>
        <v>0</v>
      </c>
      <c r="I110" s="12" t="s">
        <v>308</v>
      </c>
      <c r="J110" s="9">
        <v>1.0</v>
      </c>
      <c r="K110" s="12">
        <v>131.4</v>
      </c>
      <c r="L110" s="12">
        <f t="shared" si="2"/>
        <v>1.314</v>
      </c>
      <c r="M110" s="12">
        <v>42.6</v>
      </c>
      <c r="N110" s="13">
        <f t="shared" si="3"/>
        <v>24.67282445</v>
      </c>
      <c r="O110" s="13" t="str">
        <f t="shared" si="4"/>
        <v>Overweight</v>
      </c>
      <c r="P110" s="12">
        <v>88.0</v>
      </c>
      <c r="Q110" s="17"/>
      <c r="R110" s="17"/>
      <c r="S110" s="14" t="s">
        <v>199</v>
      </c>
    </row>
    <row r="111">
      <c r="A111" s="9" t="s">
        <v>272</v>
      </c>
      <c r="B111" s="10">
        <v>45493.43150733796</v>
      </c>
      <c r="C111" s="11">
        <v>0.0</v>
      </c>
      <c r="D111" s="9" t="s">
        <v>309</v>
      </c>
      <c r="E111" s="9" t="s">
        <v>23</v>
      </c>
      <c r="F111" s="12">
        <v>66.0</v>
      </c>
      <c r="G111" s="12">
        <v>117.0</v>
      </c>
      <c r="H111" s="12" t="b">
        <f t="shared" si="1"/>
        <v>0</v>
      </c>
      <c r="I111" s="12" t="s">
        <v>310</v>
      </c>
      <c r="J111" s="9">
        <v>1.0</v>
      </c>
      <c r="K111" s="12">
        <v>144.3</v>
      </c>
      <c r="L111" s="12">
        <f t="shared" si="2"/>
        <v>1.443</v>
      </c>
      <c r="M111" s="12">
        <v>43.7</v>
      </c>
      <c r="N111" s="13">
        <f t="shared" si="3"/>
        <v>20.98692327</v>
      </c>
      <c r="O111" s="13" t="str">
        <f t="shared" si="4"/>
        <v>Normal</v>
      </c>
      <c r="P111" s="12">
        <v>86.0</v>
      </c>
      <c r="Q111" s="14" t="s">
        <v>20</v>
      </c>
      <c r="R111" s="17"/>
      <c r="S111" s="14" t="s">
        <v>170</v>
      </c>
      <c r="T111" s="9" t="s">
        <v>64</v>
      </c>
    </row>
    <row r="112">
      <c r="A112" s="9" t="s">
        <v>272</v>
      </c>
      <c r="B112" s="10">
        <v>45493.43384012731</v>
      </c>
      <c r="C112" s="11">
        <v>0.0</v>
      </c>
      <c r="D112" s="9" t="s">
        <v>311</v>
      </c>
      <c r="E112" s="9" t="s">
        <v>23</v>
      </c>
      <c r="F112" s="12">
        <v>60.0</v>
      </c>
      <c r="G112" s="12">
        <v>119.0</v>
      </c>
      <c r="H112" s="12" t="b">
        <f t="shared" si="1"/>
        <v>0</v>
      </c>
      <c r="I112" s="12" t="s">
        <v>312</v>
      </c>
      <c r="J112" s="9">
        <v>0.0</v>
      </c>
      <c r="K112" s="12">
        <v>144.0</v>
      </c>
      <c r="L112" s="12">
        <f t="shared" si="2"/>
        <v>1.44</v>
      </c>
      <c r="M112" s="12">
        <v>49.2</v>
      </c>
      <c r="N112" s="13">
        <f t="shared" si="3"/>
        <v>23.72685185</v>
      </c>
      <c r="O112" s="13" t="str">
        <f t="shared" si="4"/>
        <v>Overweight</v>
      </c>
      <c r="P112" s="12">
        <v>89.0</v>
      </c>
      <c r="Q112" s="17"/>
      <c r="R112" s="14" t="s">
        <v>20</v>
      </c>
      <c r="S112" s="14" t="s">
        <v>26</v>
      </c>
    </row>
    <row r="113">
      <c r="A113" s="9" t="s">
        <v>272</v>
      </c>
      <c r="B113" s="10">
        <v>45493.43518975694</v>
      </c>
      <c r="C113" s="11">
        <v>0.0</v>
      </c>
      <c r="D113" s="9" t="s">
        <v>313</v>
      </c>
      <c r="E113" s="9" t="s">
        <v>23</v>
      </c>
      <c r="F113" s="12">
        <v>66.0</v>
      </c>
      <c r="G113" s="12">
        <v>132.0</v>
      </c>
      <c r="H113" s="12" t="b">
        <f t="shared" si="1"/>
        <v>0</v>
      </c>
      <c r="I113" s="12" t="s">
        <v>314</v>
      </c>
      <c r="J113" s="9">
        <v>1.0</v>
      </c>
      <c r="K113" s="12">
        <v>137.4</v>
      </c>
      <c r="L113" s="12">
        <f t="shared" si="2"/>
        <v>1.374</v>
      </c>
      <c r="M113" s="12">
        <v>43.4</v>
      </c>
      <c r="N113" s="13">
        <f t="shared" si="3"/>
        <v>22.98879799</v>
      </c>
      <c r="O113" s="13" t="str">
        <f t="shared" si="4"/>
        <v>Normal</v>
      </c>
      <c r="P113" s="12">
        <v>86.0</v>
      </c>
      <c r="Q113" s="14" t="s">
        <v>128</v>
      </c>
      <c r="R113" s="17"/>
      <c r="S113" s="17"/>
      <c r="T113" s="9" t="s">
        <v>64</v>
      </c>
    </row>
    <row r="114">
      <c r="A114" s="9" t="s">
        <v>272</v>
      </c>
      <c r="B114" s="10">
        <v>45493.43793347222</v>
      </c>
      <c r="C114" s="11">
        <v>0.0</v>
      </c>
      <c r="D114" s="9" t="s">
        <v>315</v>
      </c>
      <c r="E114" s="9" t="s">
        <v>23</v>
      </c>
      <c r="F114" s="12">
        <v>59.0</v>
      </c>
      <c r="G114" s="12">
        <v>156.0</v>
      </c>
      <c r="H114" s="12" t="b">
        <f t="shared" si="1"/>
        <v>0</v>
      </c>
      <c r="I114" s="12" t="s">
        <v>316</v>
      </c>
      <c r="J114" s="9">
        <v>1.0</v>
      </c>
      <c r="K114" s="12">
        <v>144.8</v>
      </c>
      <c r="L114" s="12">
        <f t="shared" si="2"/>
        <v>1.448</v>
      </c>
      <c r="M114" s="12">
        <v>73.4</v>
      </c>
      <c r="N114" s="13">
        <f t="shared" si="3"/>
        <v>35.00732578</v>
      </c>
      <c r="O114" s="13" t="str">
        <f t="shared" si="4"/>
        <v>Obese</v>
      </c>
      <c r="P114" s="12">
        <v>116.0</v>
      </c>
      <c r="Q114" s="14" t="s">
        <v>29</v>
      </c>
      <c r="R114" s="14" t="s">
        <v>43</v>
      </c>
      <c r="S114" s="14" t="s">
        <v>317</v>
      </c>
    </row>
    <row r="115">
      <c r="A115" s="9" t="s">
        <v>272</v>
      </c>
      <c r="B115" s="10">
        <v>45493.44138559028</v>
      </c>
      <c r="C115" s="11">
        <v>0.0</v>
      </c>
      <c r="D115" s="9" t="s">
        <v>318</v>
      </c>
      <c r="E115" s="9" t="s">
        <v>23</v>
      </c>
      <c r="F115" s="12">
        <v>43.0</v>
      </c>
      <c r="G115" s="12">
        <v>107.0</v>
      </c>
      <c r="H115" s="12" t="b">
        <f t="shared" si="1"/>
        <v>0</v>
      </c>
      <c r="I115" s="12" t="s">
        <v>319</v>
      </c>
      <c r="J115" s="9">
        <v>1.0</v>
      </c>
      <c r="K115" s="12">
        <v>151.0</v>
      </c>
      <c r="L115" s="12">
        <f t="shared" si="2"/>
        <v>1.51</v>
      </c>
      <c r="M115" s="12">
        <v>58.9</v>
      </c>
      <c r="N115" s="13">
        <f t="shared" si="3"/>
        <v>25.83220034</v>
      </c>
      <c r="O115" s="13" t="str">
        <f t="shared" si="4"/>
        <v>Obese</v>
      </c>
      <c r="P115" s="12">
        <v>88.0</v>
      </c>
      <c r="Q115" s="17"/>
      <c r="R115" s="17"/>
      <c r="S115" s="14" t="s">
        <v>301</v>
      </c>
    </row>
    <row r="116">
      <c r="A116" s="9" t="s">
        <v>272</v>
      </c>
      <c r="B116" s="10">
        <v>45493.44295090278</v>
      </c>
      <c r="C116" s="11">
        <v>0.0</v>
      </c>
      <c r="D116" s="9" t="s">
        <v>320</v>
      </c>
      <c r="E116" s="9" t="s">
        <v>23</v>
      </c>
      <c r="F116" s="12">
        <v>35.0</v>
      </c>
      <c r="G116" s="12">
        <v>124.0</v>
      </c>
      <c r="H116" s="12" t="b">
        <f t="shared" si="1"/>
        <v>0</v>
      </c>
      <c r="I116" s="12" t="s">
        <v>321</v>
      </c>
      <c r="J116" s="9">
        <v>1.0</v>
      </c>
      <c r="K116" s="12">
        <v>147.0</v>
      </c>
      <c r="L116" s="12">
        <f t="shared" si="2"/>
        <v>1.47</v>
      </c>
      <c r="M116" s="12">
        <v>48.9</v>
      </c>
      <c r="N116" s="13">
        <f t="shared" si="3"/>
        <v>22.62945995</v>
      </c>
      <c r="O116" s="13" t="str">
        <f t="shared" si="4"/>
        <v>Normal</v>
      </c>
      <c r="P116" s="12">
        <v>87.0</v>
      </c>
      <c r="Q116" s="14" t="s">
        <v>20</v>
      </c>
      <c r="R116" s="17"/>
      <c r="S116" s="14" t="s">
        <v>125</v>
      </c>
      <c r="T116" s="9" t="s">
        <v>64</v>
      </c>
    </row>
    <row r="117">
      <c r="A117" s="9" t="s">
        <v>272</v>
      </c>
      <c r="B117" s="10">
        <v>45493.44768077546</v>
      </c>
      <c r="C117" s="11">
        <v>0.0</v>
      </c>
      <c r="D117" s="9" t="s">
        <v>322</v>
      </c>
      <c r="E117" s="9" t="s">
        <v>80</v>
      </c>
      <c r="F117" s="12">
        <v>54.0</v>
      </c>
      <c r="G117" s="12">
        <v>149.0</v>
      </c>
      <c r="H117" s="12" t="b">
        <f t="shared" si="1"/>
        <v>0</v>
      </c>
      <c r="I117" s="12" t="s">
        <v>323</v>
      </c>
      <c r="J117" s="9">
        <v>1.0</v>
      </c>
      <c r="K117" s="12">
        <v>148.0</v>
      </c>
      <c r="L117" s="12">
        <f t="shared" si="2"/>
        <v>1.48</v>
      </c>
      <c r="M117" s="12">
        <v>51.45</v>
      </c>
      <c r="N117" s="13">
        <f t="shared" si="3"/>
        <v>23.48886048</v>
      </c>
      <c r="O117" s="13" t="str">
        <f t="shared" si="4"/>
        <v>Overweight</v>
      </c>
      <c r="P117" s="12">
        <v>80.0</v>
      </c>
      <c r="Q117" s="14" t="s">
        <v>20</v>
      </c>
      <c r="R117" s="17"/>
      <c r="S117" s="14" t="s">
        <v>165</v>
      </c>
    </row>
    <row r="118">
      <c r="A118" s="9" t="s">
        <v>272</v>
      </c>
      <c r="B118" s="10">
        <v>45493.4506434838</v>
      </c>
      <c r="C118" s="11">
        <v>0.0</v>
      </c>
      <c r="D118" s="9" t="s">
        <v>324</v>
      </c>
      <c r="E118" s="9" t="s">
        <v>23</v>
      </c>
      <c r="F118" s="12">
        <v>54.0</v>
      </c>
      <c r="G118" s="12">
        <v>136.0</v>
      </c>
      <c r="H118" s="12" t="b">
        <f t="shared" si="1"/>
        <v>0</v>
      </c>
      <c r="I118" s="12" t="s">
        <v>325</v>
      </c>
      <c r="J118" s="9">
        <v>1.0</v>
      </c>
      <c r="K118" s="12">
        <v>151.0</v>
      </c>
      <c r="L118" s="12">
        <f t="shared" si="2"/>
        <v>1.51</v>
      </c>
      <c r="M118" s="12">
        <v>62.4</v>
      </c>
      <c r="N118" s="13">
        <f t="shared" si="3"/>
        <v>27.36722074</v>
      </c>
      <c r="O118" s="13" t="str">
        <f t="shared" si="4"/>
        <v>Obese</v>
      </c>
      <c r="P118" s="12">
        <v>97.0</v>
      </c>
      <c r="Q118" s="14" t="s">
        <v>20</v>
      </c>
      <c r="R118" s="17"/>
      <c r="S118" s="14" t="s">
        <v>326</v>
      </c>
    </row>
    <row r="119">
      <c r="A119" s="9" t="s">
        <v>272</v>
      </c>
      <c r="B119" s="10">
        <v>45493.45864745371</v>
      </c>
      <c r="C119" s="11">
        <v>0.0</v>
      </c>
      <c r="D119" s="9" t="s">
        <v>327</v>
      </c>
      <c r="E119" s="9" t="s">
        <v>23</v>
      </c>
      <c r="F119" s="12">
        <v>71.0</v>
      </c>
      <c r="G119" s="12">
        <v>202.0</v>
      </c>
      <c r="H119" s="12">
        <f t="shared" si="1"/>
        <v>1</v>
      </c>
      <c r="I119" s="12" t="s">
        <v>328</v>
      </c>
      <c r="J119" s="9">
        <v>1.0</v>
      </c>
      <c r="K119" s="12">
        <v>139.0</v>
      </c>
      <c r="L119" s="12">
        <f t="shared" si="2"/>
        <v>1.39</v>
      </c>
      <c r="M119" s="12">
        <v>60.85</v>
      </c>
      <c r="N119" s="13">
        <f t="shared" si="3"/>
        <v>31.49422908</v>
      </c>
      <c r="O119" s="13" t="str">
        <f t="shared" si="4"/>
        <v>Obese</v>
      </c>
      <c r="P119" s="12">
        <v>113.0</v>
      </c>
      <c r="Q119" s="14" t="s">
        <v>329</v>
      </c>
      <c r="R119" s="17"/>
      <c r="S119" s="14" t="s">
        <v>37</v>
      </c>
    </row>
    <row r="120">
      <c r="A120" s="9" t="s">
        <v>331</v>
      </c>
      <c r="B120" s="10">
        <v>45506.388129259256</v>
      </c>
      <c r="C120" s="11">
        <v>0.0</v>
      </c>
      <c r="D120" s="9" t="s">
        <v>305</v>
      </c>
      <c r="E120" s="9" t="s">
        <v>23</v>
      </c>
      <c r="F120" s="12">
        <v>33.0</v>
      </c>
      <c r="G120" s="12">
        <v>115.0</v>
      </c>
      <c r="H120" s="12" t="b">
        <f t="shared" si="1"/>
        <v>0</v>
      </c>
      <c r="I120" s="12" t="s">
        <v>332</v>
      </c>
      <c r="J120" s="9">
        <v>1.0</v>
      </c>
      <c r="K120" s="12">
        <v>152.0</v>
      </c>
      <c r="L120" s="12">
        <f t="shared" si="2"/>
        <v>1.52</v>
      </c>
      <c r="M120" s="12">
        <v>51.8</v>
      </c>
      <c r="N120" s="13">
        <f t="shared" si="3"/>
        <v>22.42036011</v>
      </c>
      <c r="O120" s="13" t="str">
        <f t="shared" si="4"/>
        <v>Normal</v>
      </c>
      <c r="P120" s="12">
        <v>80.0</v>
      </c>
      <c r="R120" s="9" t="s">
        <v>20</v>
      </c>
      <c r="S120" s="9" t="s">
        <v>37</v>
      </c>
    </row>
    <row r="121">
      <c r="A121" s="9" t="s">
        <v>331</v>
      </c>
      <c r="B121" s="10">
        <v>45506.39619875</v>
      </c>
      <c r="C121" s="11">
        <v>0.0</v>
      </c>
      <c r="D121" s="9" t="s">
        <v>333</v>
      </c>
      <c r="E121" s="9" t="s">
        <v>23</v>
      </c>
      <c r="F121" s="12">
        <v>60.0</v>
      </c>
      <c r="G121" s="12">
        <v>102.0</v>
      </c>
      <c r="H121" s="12" t="b">
        <f t="shared" si="1"/>
        <v>0</v>
      </c>
      <c r="I121" s="12" t="s">
        <v>334</v>
      </c>
      <c r="J121" s="9">
        <v>1.0</v>
      </c>
      <c r="K121" s="12">
        <v>142.0</v>
      </c>
      <c r="L121" s="12">
        <f t="shared" si="2"/>
        <v>1.42</v>
      </c>
      <c r="M121" s="12">
        <v>59.3</v>
      </c>
      <c r="N121" s="13">
        <f t="shared" si="3"/>
        <v>29.40884745</v>
      </c>
      <c r="O121" s="13" t="str">
        <f t="shared" si="4"/>
        <v>Obese</v>
      </c>
      <c r="P121" s="12">
        <v>90.0</v>
      </c>
      <c r="Q121" s="9" t="s">
        <v>20</v>
      </c>
      <c r="S121" s="9" t="s">
        <v>335</v>
      </c>
    </row>
    <row r="122">
      <c r="A122" s="9" t="s">
        <v>331</v>
      </c>
      <c r="B122" s="10">
        <v>45506.39713346065</v>
      </c>
      <c r="C122" s="11">
        <v>0.0</v>
      </c>
      <c r="D122" s="9" t="s">
        <v>336</v>
      </c>
      <c r="E122" s="9" t="s">
        <v>23</v>
      </c>
      <c r="F122" s="12">
        <v>50.0</v>
      </c>
      <c r="G122" s="12">
        <v>81.0</v>
      </c>
      <c r="H122" s="12" t="b">
        <f t="shared" si="1"/>
        <v>0</v>
      </c>
      <c r="I122" s="12" t="s">
        <v>337</v>
      </c>
      <c r="J122" s="9">
        <v>1.0</v>
      </c>
      <c r="K122" s="12">
        <v>146.0</v>
      </c>
      <c r="L122" s="12">
        <f t="shared" si="2"/>
        <v>1.46</v>
      </c>
      <c r="M122" s="12">
        <v>52.0</v>
      </c>
      <c r="N122" s="13">
        <f t="shared" si="3"/>
        <v>24.39482079</v>
      </c>
      <c r="O122" s="13" t="str">
        <f t="shared" si="4"/>
        <v>Overweight</v>
      </c>
      <c r="P122" s="12">
        <v>79.0</v>
      </c>
    </row>
    <row r="123">
      <c r="A123" s="9" t="s">
        <v>331</v>
      </c>
      <c r="B123" s="10">
        <v>45506.40060677083</v>
      </c>
      <c r="C123" s="11">
        <v>0.0</v>
      </c>
      <c r="D123" s="9" t="s">
        <v>338</v>
      </c>
      <c r="E123" s="9" t="s">
        <v>23</v>
      </c>
      <c r="F123" s="12">
        <v>56.0</v>
      </c>
      <c r="G123" s="12">
        <v>87.0</v>
      </c>
      <c r="H123" s="12" t="b">
        <f t="shared" si="1"/>
        <v>0</v>
      </c>
      <c r="I123" s="12" t="s">
        <v>339</v>
      </c>
      <c r="J123" s="9">
        <v>1.0</v>
      </c>
      <c r="K123" s="12">
        <v>147.0</v>
      </c>
      <c r="L123" s="12">
        <f t="shared" si="2"/>
        <v>1.47</v>
      </c>
      <c r="M123" s="12">
        <v>67.0</v>
      </c>
      <c r="N123" s="13">
        <f t="shared" si="3"/>
        <v>31.00559952</v>
      </c>
      <c r="O123" s="13" t="str">
        <f t="shared" si="4"/>
        <v>Obese</v>
      </c>
      <c r="P123" s="12">
        <v>96.0</v>
      </c>
      <c r="S123" s="9" t="s">
        <v>160</v>
      </c>
    </row>
    <row r="124">
      <c r="A124" s="9" t="s">
        <v>331</v>
      </c>
      <c r="B124" s="10">
        <v>45506.404060393514</v>
      </c>
      <c r="C124" s="11">
        <v>0.0</v>
      </c>
      <c r="D124" s="9" t="s">
        <v>340</v>
      </c>
      <c r="E124" s="9" t="s">
        <v>23</v>
      </c>
      <c r="F124" s="12">
        <v>75.0</v>
      </c>
      <c r="G124" s="12">
        <v>117.0</v>
      </c>
      <c r="H124" s="12" t="b">
        <f t="shared" si="1"/>
        <v>0</v>
      </c>
      <c r="I124" s="12" t="s">
        <v>341</v>
      </c>
      <c r="J124" s="9">
        <v>1.0</v>
      </c>
      <c r="K124" s="12">
        <v>138.5</v>
      </c>
      <c r="L124" s="12">
        <f t="shared" si="2"/>
        <v>1.385</v>
      </c>
      <c r="M124" s="12">
        <v>49.2</v>
      </c>
      <c r="N124" s="13">
        <f t="shared" si="3"/>
        <v>25.6487117</v>
      </c>
      <c r="O124" s="13" t="str">
        <f t="shared" si="4"/>
        <v>Obese</v>
      </c>
      <c r="P124" s="12">
        <v>89.0</v>
      </c>
    </row>
    <row r="125">
      <c r="A125" s="9" t="s">
        <v>331</v>
      </c>
      <c r="B125" s="10">
        <v>45506.40735774305</v>
      </c>
      <c r="C125" s="11">
        <v>0.0</v>
      </c>
      <c r="D125" s="9" t="s">
        <v>342</v>
      </c>
      <c r="E125" s="9" t="s">
        <v>23</v>
      </c>
      <c r="F125" s="12">
        <v>36.0</v>
      </c>
      <c r="G125" s="12">
        <v>111.0</v>
      </c>
      <c r="H125" s="12" t="b">
        <f t="shared" si="1"/>
        <v>0</v>
      </c>
      <c r="I125" s="12" t="s">
        <v>343</v>
      </c>
      <c r="J125" s="9">
        <v>0.0</v>
      </c>
      <c r="K125" s="12">
        <v>152.0</v>
      </c>
      <c r="L125" s="12">
        <f t="shared" si="2"/>
        <v>1.52</v>
      </c>
      <c r="M125" s="12">
        <v>72.9</v>
      </c>
      <c r="N125" s="13">
        <f t="shared" si="3"/>
        <v>31.55297784</v>
      </c>
      <c r="O125" s="13" t="str">
        <f t="shared" si="4"/>
        <v>Obese</v>
      </c>
      <c r="P125" s="12">
        <v>95.0</v>
      </c>
      <c r="Q125" s="9" t="s">
        <v>154</v>
      </c>
      <c r="S125" s="9" t="s">
        <v>37</v>
      </c>
    </row>
    <row r="126">
      <c r="A126" s="9" t="s">
        <v>331</v>
      </c>
      <c r="B126" s="10">
        <v>45506.41038054398</v>
      </c>
      <c r="C126" s="11">
        <v>0.0</v>
      </c>
      <c r="D126" s="9" t="s">
        <v>344</v>
      </c>
      <c r="E126" s="9" t="s">
        <v>23</v>
      </c>
      <c r="F126" s="12">
        <v>58.0</v>
      </c>
      <c r="G126" s="12">
        <v>84.0</v>
      </c>
      <c r="H126" s="12" t="b">
        <f t="shared" si="1"/>
        <v>0</v>
      </c>
      <c r="I126" s="12" t="s">
        <v>345</v>
      </c>
      <c r="J126" s="9">
        <v>1.0</v>
      </c>
      <c r="K126" s="12">
        <v>148.0</v>
      </c>
      <c r="L126" s="12">
        <f t="shared" si="2"/>
        <v>1.48</v>
      </c>
      <c r="M126" s="12">
        <v>54.7</v>
      </c>
      <c r="N126" s="13">
        <f t="shared" si="3"/>
        <v>24.97260774</v>
      </c>
      <c r="O126" s="13" t="str">
        <f t="shared" si="4"/>
        <v>Overweight</v>
      </c>
      <c r="P126" s="12">
        <v>88.0</v>
      </c>
      <c r="S126" s="9" t="s">
        <v>151</v>
      </c>
    </row>
    <row r="127">
      <c r="A127" s="9" t="s">
        <v>331</v>
      </c>
      <c r="B127" s="10">
        <v>45506.415476875</v>
      </c>
      <c r="C127" s="11">
        <v>0.0</v>
      </c>
      <c r="D127" s="9" t="s">
        <v>346</v>
      </c>
      <c r="E127" s="9" t="s">
        <v>23</v>
      </c>
      <c r="F127" s="12">
        <v>58.0</v>
      </c>
      <c r="G127" s="12">
        <v>94.0</v>
      </c>
      <c r="H127" s="12" t="b">
        <f t="shared" si="1"/>
        <v>0</v>
      </c>
      <c r="I127" s="12" t="s">
        <v>347</v>
      </c>
      <c r="J127" s="9">
        <v>1.0</v>
      </c>
      <c r="K127" s="12">
        <v>150.0</v>
      </c>
      <c r="L127" s="12">
        <f t="shared" si="2"/>
        <v>1.5</v>
      </c>
      <c r="M127" s="12">
        <v>65.6</v>
      </c>
      <c r="N127" s="13">
        <f t="shared" si="3"/>
        <v>29.15555556</v>
      </c>
      <c r="O127" s="13" t="str">
        <f t="shared" si="4"/>
        <v>Obese</v>
      </c>
      <c r="P127" s="12">
        <v>85.0</v>
      </c>
      <c r="Q127" s="9" t="s">
        <v>20</v>
      </c>
      <c r="S127" s="9" t="s">
        <v>75</v>
      </c>
    </row>
    <row r="128">
      <c r="A128" s="9" t="s">
        <v>331</v>
      </c>
      <c r="B128" s="10">
        <v>45506.42271284723</v>
      </c>
      <c r="C128" s="11">
        <v>0.0</v>
      </c>
      <c r="D128" s="9" t="s">
        <v>348</v>
      </c>
      <c r="E128" s="9" t="s">
        <v>23</v>
      </c>
      <c r="F128" s="12">
        <v>58.0</v>
      </c>
      <c r="G128" s="12">
        <v>96.0</v>
      </c>
      <c r="H128" s="12" t="b">
        <f t="shared" si="1"/>
        <v>0</v>
      </c>
      <c r="I128" s="12" t="s">
        <v>113</v>
      </c>
      <c r="J128" s="9">
        <v>1.0</v>
      </c>
      <c r="K128" s="12">
        <v>156.0</v>
      </c>
      <c r="L128" s="12">
        <f t="shared" si="2"/>
        <v>1.56</v>
      </c>
      <c r="M128" s="12">
        <v>47.6</v>
      </c>
      <c r="N128" s="13">
        <f t="shared" si="3"/>
        <v>19.55950033</v>
      </c>
      <c r="O128" s="13" t="str">
        <f t="shared" si="4"/>
        <v>Normal</v>
      </c>
      <c r="P128" s="12">
        <v>76.0</v>
      </c>
      <c r="S128" s="9" t="s">
        <v>349</v>
      </c>
    </row>
    <row r="129">
      <c r="A129" s="9" t="s">
        <v>331</v>
      </c>
      <c r="B129" s="10">
        <v>45506.4276390625</v>
      </c>
      <c r="C129" s="11">
        <v>0.0</v>
      </c>
      <c r="D129" s="9" t="s">
        <v>350</v>
      </c>
      <c r="E129" s="9" t="s">
        <v>23</v>
      </c>
      <c r="F129" s="12">
        <v>66.0</v>
      </c>
      <c r="G129" s="12">
        <v>138.0</v>
      </c>
      <c r="H129" s="12" t="b">
        <f t="shared" si="1"/>
        <v>0</v>
      </c>
      <c r="I129" s="12" t="s">
        <v>351</v>
      </c>
      <c r="J129" s="9">
        <v>1.0</v>
      </c>
      <c r="K129" s="12">
        <v>144.5</v>
      </c>
      <c r="L129" s="12">
        <f t="shared" si="2"/>
        <v>1.445</v>
      </c>
      <c r="M129" s="12">
        <v>33.8</v>
      </c>
      <c r="N129" s="13">
        <f t="shared" si="3"/>
        <v>16.18754565</v>
      </c>
      <c r="O129" s="13" t="str">
        <f t="shared" si="4"/>
        <v>Underweight</v>
      </c>
      <c r="P129" s="12">
        <v>67.0</v>
      </c>
      <c r="Q129" s="9" t="s">
        <v>154</v>
      </c>
      <c r="S129" s="9" t="s">
        <v>52</v>
      </c>
    </row>
    <row r="130">
      <c r="A130" s="9" t="s">
        <v>331</v>
      </c>
      <c r="B130" s="10">
        <v>45506.4303928125</v>
      </c>
      <c r="C130" s="11">
        <v>0.0</v>
      </c>
      <c r="D130" s="9" t="s">
        <v>352</v>
      </c>
      <c r="E130" s="9" t="s">
        <v>23</v>
      </c>
      <c r="F130" s="12">
        <v>75.0</v>
      </c>
      <c r="G130" s="12">
        <v>106.0</v>
      </c>
      <c r="H130" s="12" t="b">
        <f t="shared" si="1"/>
        <v>0</v>
      </c>
      <c r="I130" s="12" t="s">
        <v>239</v>
      </c>
      <c r="J130" s="9">
        <v>1.0</v>
      </c>
      <c r="K130" s="12">
        <v>143.0</v>
      </c>
      <c r="L130" s="12">
        <f t="shared" si="2"/>
        <v>1.43</v>
      </c>
      <c r="M130" s="12">
        <v>37.1</v>
      </c>
      <c r="N130" s="13">
        <f t="shared" si="3"/>
        <v>18.14269646</v>
      </c>
      <c r="O130" s="13" t="str">
        <f t="shared" si="4"/>
        <v>Underweight</v>
      </c>
      <c r="P130" s="12">
        <v>66.0</v>
      </c>
      <c r="Q130" s="9" t="s">
        <v>82</v>
      </c>
      <c r="S130" s="9" t="s">
        <v>26</v>
      </c>
    </row>
    <row r="131">
      <c r="A131" s="9" t="s">
        <v>331</v>
      </c>
      <c r="B131" s="10">
        <v>45506.43179376157</v>
      </c>
      <c r="C131" s="11">
        <v>0.0</v>
      </c>
      <c r="D131" s="9" t="s">
        <v>353</v>
      </c>
      <c r="E131" s="9" t="s">
        <v>23</v>
      </c>
      <c r="F131" s="12">
        <v>58.0</v>
      </c>
      <c r="G131" s="12"/>
      <c r="H131" s="12" t="b">
        <f t="shared" si="1"/>
        <v>0</v>
      </c>
      <c r="I131" s="12" t="s">
        <v>354</v>
      </c>
      <c r="J131" s="9">
        <v>1.0</v>
      </c>
      <c r="K131" s="12">
        <v>152.0</v>
      </c>
      <c r="L131" s="12">
        <f t="shared" si="2"/>
        <v>1.52</v>
      </c>
      <c r="M131" s="12">
        <v>63.6</v>
      </c>
      <c r="N131" s="13">
        <f t="shared" si="3"/>
        <v>27.52770083</v>
      </c>
      <c r="O131" s="13" t="str">
        <f t="shared" si="4"/>
        <v>Obese</v>
      </c>
      <c r="P131" s="12">
        <v>80.0</v>
      </c>
      <c r="S131" s="9" t="s">
        <v>165</v>
      </c>
    </row>
    <row r="132">
      <c r="A132" s="9" t="s">
        <v>331</v>
      </c>
      <c r="B132" s="10">
        <v>45506.43268277778</v>
      </c>
      <c r="C132" s="11">
        <v>0.0</v>
      </c>
      <c r="D132" s="9" t="s">
        <v>355</v>
      </c>
      <c r="E132" s="9" t="s">
        <v>23</v>
      </c>
      <c r="F132" s="12">
        <v>39.0</v>
      </c>
      <c r="G132" s="12">
        <v>128.0</v>
      </c>
      <c r="H132" s="12" t="b">
        <f t="shared" si="1"/>
        <v>0</v>
      </c>
      <c r="I132" s="12" t="s">
        <v>356</v>
      </c>
      <c r="J132" s="9">
        <v>0.0</v>
      </c>
      <c r="K132" s="12">
        <v>155.0</v>
      </c>
      <c r="L132" s="12">
        <f t="shared" si="2"/>
        <v>1.55</v>
      </c>
      <c r="M132" s="12">
        <v>45.0</v>
      </c>
      <c r="N132" s="13">
        <f t="shared" si="3"/>
        <v>18.73048907</v>
      </c>
      <c r="O132" s="13" t="str">
        <f t="shared" si="4"/>
        <v>Normal</v>
      </c>
      <c r="P132" s="12">
        <v>74.0</v>
      </c>
      <c r="Q132" s="9" t="s">
        <v>154</v>
      </c>
      <c r="S132" s="9" t="s">
        <v>251</v>
      </c>
    </row>
    <row r="133">
      <c r="A133" s="9" t="s">
        <v>331</v>
      </c>
      <c r="B133" s="10">
        <v>45506.436431875</v>
      </c>
      <c r="C133" s="11">
        <v>0.0</v>
      </c>
      <c r="D133" s="9" t="s">
        <v>357</v>
      </c>
      <c r="E133" s="9" t="s">
        <v>23</v>
      </c>
      <c r="F133" s="12">
        <v>38.0</v>
      </c>
      <c r="G133" s="12">
        <v>89.0</v>
      </c>
      <c r="H133" s="12" t="b">
        <f t="shared" si="1"/>
        <v>0</v>
      </c>
      <c r="I133" s="12" t="s">
        <v>358</v>
      </c>
      <c r="J133" s="9">
        <v>1.0</v>
      </c>
      <c r="K133" s="12">
        <v>151.5</v>
      </c>
      <c r="L133" s="12">
        <f t="shared" si="2"/>
        <v>1.515</v>
      </c>
      <c r="M133" s="12">
        <v>58.8</v>
      </c>
      <c r="N133" s="13">
        <f t="shared" si="3"/>
        <v>25.61840342</v>
      </c>
      <c r="O133" s="13" t="str">
        <f t="shared" si="4"/>
        <v>Obese</v>
      </c>
      <c r="P133" s="12">
        <v>82.0</v>
      </c>
      <c r="S133" s="9" t="s">
        <v>52</v>
      </c>
    </row>
    <row r="134">
      <c r="A134" s="9" t="s">
        <v>331</v>
      </c>
      <c r="B134" s="10">
        <v>45506.439443043986</v>
      </c>
      <c r="C134" s="11">
        <v>0.0</v>
      </c>
      <c r="D134" s="9" t="s">
        <v>359</v>
      </c>
      <c r="E134" s="9" t="s">
        <v>23</v>
      </c>
      <c r="F134" s="12">
        <v>80.0</v>
      </c>
      <c r="G134" s="12">
        <v>114.0</v>
      </c>
      <c r="H134" s="12" t="b">
        <f t="shared" si="1"/>
        <v>0</v>
      </c>
      <c r="I134" s="12" t="s">
        <v>360</v>
      </c>
      <c r="J134" s="9">
        <v>1.0</v>
      </c>
      <c r="K134" s="12">
        <v>142.0</v>
      </c>
      <c r="L134" s="12">
        <f t="shared" si="2"/>
        <v>1.42</v>
      </c>
      <c r="M134" s="12">
        <v>45.1</v>
      </c>
      <c r="N134" s="13">
        <f t="shared" si="3"/>
        <v>22.36659393</v>
      </c>
      <c r="O134" s="13" t="str">
        <f t="shared" si="4"/>
        <v>Normal</v>
      </c>
      <c r="P134" s="12">
        <v>79.0</v>
      </c>
      <c r="R134" s="9" t="s">
        <v>20</v>
      </c>
      <c r="S134" s="9" t="s">
        <v>145</v>
      </c>
    </row>
    <row r="135">
      <c r="A135" s="9" t="s">
        <v>331</v>
      </c>
      <c r="B135" s="10">
        <v>45506.44079366898</v>
      </c>
      <c r="C135" s="11">
        <v>0.0</v>
      </c>
      <c r="D135" s="9" t="s">
        <v>361</v>
      </c>
      <c r="E135" s="9" t="s">
        <v>23</v>
      </c>
      <c r="F135" s="12">
        <v>38.0</v>
      </c>
      <c r="G135" s="12">
        <v>91.0</v>
      </c>
      <c r="H135" s="12" t="b">
        <f t="shared" si="1"/>
        <v>0</v>
      </c>
      <c r="I135" s="12" t="s">
        <v>362</v>
      </c>
      <c r="J135" s="9">
        <v>1.0</v>
      </c>
      <c r="K135" s="12">
        <v>143.5</v>
      </c>
      <c r="L135" s="12">
        <f t="shared" si="2"/>
        <v>1.435</v>
      </c>
      <c r="M135" s="12">
        <v>51.1</v>
      </c>
      <c r="N135" s="13">
        <f t="shared" si="3"/>
        <v>24.81516104</v>
      </c>
      <c r="O135" s="13" t="str">
        <f t="shared" si="4"/>
        <v>Overweight</v>
      </c>
      <c r="P135" s="12">
        <v>86.0</v>
      </c>
    </row>
    <row r="136">
      <c r="A136" s="9" t="s">
        <v>331</v>
      </c>
      <c r="B136" s="10">
        <v>45506.44239246528</v>
      </c>
      <c r="C136" s="11">
        <v>0.0</v>
      </c>
      <c r="D136" s="9" t="s">
        <v>363</v>
      </c>
      <c r="E136" s="9" t="s">
        <v>23</v>
      </c>
      <c r="F136" s="12">
        <v>55.0</v>
      </c>
      <c r="G136" s="12">
        <v>113.0</v>
      </c>
      <c r="H136" s="12" t="b">
        <f t="shared" si="1"/>
        <v>0</v>
      </c>
      <c r="I136" s="12" t="s">
        <v>364</v>
      </c>
      <c r="J136" s="9">
        <v>1.0</v>
      </c>
      <c r="K136" s="12">
        <v>147.0</v>
      </c>
      <c r="L136" s="12">
        <f t="shared" si="2"/>
        <v>1.47</v>
      </c>
      <c r="M136" s="12">
        <v>85.7</v>
      </c>
      <c r="N136" s="13">
        <f t="shared" si="3"/>
        <v>39.65940118</v>
      </c>
      <c r="O136" s="13" t="str">
        <f t="shared" si="4"/>
        <v>Obese</v>
      </c>
      <c r="P136" s="12">
        <v>100.0</v>
      </c>
      <c r="R136" s="9" t="s">
        <v>43</v>
      </c>
      <c r="S136" s="9" t="s">
        <v>99</v>
      </c>
    </row>
    <row r="137">
      <c r="A137" s="9" t="s">
        <v>331</v>
      </c>
      <c r="B137" s="10">
        <v>45506.44662436342</v>
      </c>
      <c r="C137" s="11">
        <v>0.0</v>
      </c>
      <c r="D137" s="9" t="s">
        <v>365</v>
      </c>
      <c r="E137" s="9" t="s">
        <v>23</v>
      </c>
      <c r="F137" s="12">
        <v>52.0</v>
      </c>
      <c r="G137" s="12">
        <v>125.0</v>
      </c>
      <c r="H137" s="12" t="b">
        <f t="shared" si="1"/>
        <v>0</v>
      </c>
      <c r="I137" s="12" t="s">
        <v>366</v>
      </c>
      <c r="J137" s="9">
        <v>0.0</v>
      </c>
      <c r="K137" s="12">
        <v>151.0</v>
      </c>
      <c r="L137" s="12">
        <f t="shared" si="2"/>
        <v>1.51</v>
      </c>
      <c r="M137" s="12">
        <v>52.0</v>
      </c>
      <c r="N137" s="13">
        <f t="shared" si="3"/>
        <v>22.80601728</v>
      </c>
      <c r="O137" s="13" t="str">
        <f t="shared" si="4"/>
        <v>Normal</v>
      </c>
      <c r="P137" s="12">
        <v>86.0</v>
      </c>
      <c r="S137" s="9" t="s">
        <v>173</v>
      </c>
    </row>
    <row r="138">
      <c r="A138" s="9" t="s">
        <v>367</v>
      </c>
      <c r="B138" s="10">
        <v>45510.42169043982</v>
      </c>
      <c r="C138" s="11">
        <v>0.0</v>
      </c>
      <c r="D138" s="9" t="s">
        <v>368</v>
      </c>
      <c r="E138" s="9" t="s">
        <v>23</v>
      </c>
      <c r="F138" s="9">
        <v>51.0</v>
      </c>
      <c r="G138" s="9">
        <v>424.0</v>
      </c>
      <c r="I138" s="9" t="s">
        <v>369</v>
      </c>
      <c r="J138" s="9">
        <v>1.0</v>
      </c>
      <c r="Q138" s="9" t="s">
        <v>29</v>
      </c>
    </row>
    <row r="139">
      <c r="A139" s="9" t="s">
        <v>367</v>
      </c>
      <c r="B139" s="10">
        <v>45510.424114594905</v>
      </c>
      <c r="C139" s="11">
        <v>0.0</v>
      </c>
      <c r="D139" s="9" t="s">
        <v>370</v>
      </c>
      <c r="E139" s="9" t="s">
        <v>23</v>
      </c>
      <c r="F139" s="9">
        <v>72.0</v>
      </c>
      <c r="G139" s="9">
        <v>124.0</v>
      </c>
      <c r="I139" s="9" t="s">
        <v>371</v>
      </c>
      <c r="J139" s="9">
        <v>1.0</v>
      </c>
      <c r="K139" s="9">
        <v>148.0</v>
      </c>
      <c r="M139" s="9">
        <v>53.0</v>
      </c>
      <c r="P139" s="9">
        <v>93.0</v>
      </c>
      <c r="Q139" s="9" t="s">
        <v>20</v>
      </c>
      <c r="S139" s="9" t="s">
        <v>26</v>
      </c>
    </row>
    <row r="140">
      <c r="A140" s="9" t="s">
        <v>367</v>
      </c>
      <c r="B140" s="10">
        <v>45510.42605016204</v>
      </c>
      <c r="C140" s="11">
        <v>0.0</v>
      </c>
      <c r="D140" s="9" t="s">
        <v>372</v>
      </c>
      <c r="E140" s="9" t="s">
        <v>23</v>
      </c>
      <c r="F140" s="9">
        <v>48.0</v>
      </c>
      <c r="G140" s="9">
        <v>175.0</v>
      </c>
      <c r="I140" s="9" t="s">
        <v>373</v>
      </c>
      <c r="J140" s="9">
        <v>0.0</v>
      </c>
      <c r="K140" s="9">
        <v>150.0</v>
      </c>
      <c r="M140" s="9">
        <v>41.0</v>
      </c>
      <c r="S140" s="9" t="s">
        <v>151</v>
      </c>
    </row>
    <row r="141">
      <c r="A141" s="9" t="s">
        <v>367</v>
      </c>
      <c r="B141" s="10">
        <v>45510.430781250005</v>
      </c>
      <c r="C141" s="11">
        <v>0.0</v>
      </c>
      <c r="D141" s="9" t="s">
        <v>374</v>
      </c>
      <c r="E141" s="9" t="s">
        <v>23</v>
      </c>
      <c r="F141" s="9">
        <v>61.0</v>
      </c>
      <c r="G141" s="9">
        <v>161.0</v>
      </c>
      <c r="I141" s="9" t="s">
        <v>375</v>
      </c>
      <c r="J141" s="9">
        <v>1.0</v>
      </c>
      <c r="K141" s="9">
        <v>146.0</v>
      </c>
      <c r="M141" s="9" t="s">
        <v>376</v>
      </c>
      <c r="P141" s="9">
        <v>98.0</v>
      </c>
      <c r="S141" s="9" t="s">
        <v>199</v>
      </c>
    </row>
    <row r="142">
      <c r="A142" s="9" t="s">
        <v>367</v>
      </c>
      <c r="B142" s="10">
        <v>45510.43125123843</v>
      </c>
      <c r="C142" s="11">
        <v>0.0</v>
      </c>
      <c r="D142" s="9" t="s">
        <v>377</v>
      </c>
      <c r="E142" s="9" t="s">
        <v>23</v>
      </c>
      <c r="F142" s="9">
        <v>34.0</v>
      </c>
      <c r="G142" s="9">
        <v>103.0</v>
      </c>
      <c r="I142" s="9" t="s">
        <v>378</v>
      </c>
      <c r="J142" s="9">
        <v>1.0</v>
      </c>
      <c r="K142" s="9">
        <v>150.3</v>
      </c>
      <c r="M142" s="9">
        <v>53.0</v>
      </c>
      <c r="P142" s="9">
        <v>79.0</v>
      </c>
      <c r="S142" s="9" t="s">
        <v>37</v>
      </c>
    </row>
    <row r="143">
      <c r="A143" s="9" t="s">
        <v>367</v>
      </c>
      <c r="B143" s="10">
        <v>45510.433758935185</v>
      </c>
      <c r="C143" s="11">
        <v>0.0</v>
      </c>
      <c r="D143" s="9" t="s">
        <v>379</v>
      </c>
      <c r="E143" s="9" t="s">
        <v>23</v>
      </c>
      <c r="F143" s="9">
        <v>50.0</v>
      </c>
      <c r="G143" s="9">
        <v>104.0</v>
      </c>
      <c r="I143" s="9" t="s">
        <v>380</v>
      </c>
      <c r="J143" s="9">
        <v>1.0</v>
      </c>
      <c r="Q143" s="9" t="s">
        <v>20</v>
      </c>
      <c r="R143" s="9" t="s">
        <v>20</v>
      </c>
      <c r="S143" s="9" t="s">
        <v>99</v>
      </c>
    </row>
    <row r="144">
      <c r="A144" s="9" t="s">
        <v>367</v>
      </c>
      <c r="B144" s="10">
        <v>45510.43557069445</v>
      </c>
      <c r="C144" s="11">
        <v>0.0</v>
      </c>
      <c r="D144" s="9" t="s">
        <v>381</v>
      </c>
      <c r="E144" s="9" t="s">
        <v>23</v>
      </c>
      <c r="F144" s="9">
        <v>41.0</v>
      </c>
      <c r="G144" s="9">
        <v>137.0</v>
      </c>
      <c r="I144" s="9" t="s">
        <v>382</v>
      </c>
      <c r="J144" s="9">
        <v>0.0</v>
      </c>
      <c r="K144" s="9">
        <v>141.0</v>
      </c>
      <c r="M144" s="9">
        <v>48.3</v>
      </c>
      <c r="P144" s="9">
        <v>74.0</v>
      </c>
      <c r="Q144" s="9" t="s">
        <v>154</v>
      </c>
      <c r="R144" s="9" t="s">
        <v>20</v>
      </c>
      <c r="S144" s="9" t="s">
        <v>52</v>
      </c>
    </row>
    <row r="145">
      <c r="A145" s="9" t="s">
        <v>367</v>
      </c>
      <c r="B145" s="10">
        <v>45510.44070129629</v>
      </c>
      <c r="C145" s="11">
        <v>0.0</v>
      </c>
      <c r="D145" s="9" t="s">
        <v>383</v>
      </c>
      <c r="E145" s="9" t="s">
        <v>23</v>
      </c>
      <c r="F145" s="9">
        <v>38.0</v>
      </c>
      <c r="G145" s="9">
        <v>99.0</v>
      </c>
      <c r="I145" s="9" t="s">
        <v>384</v>
      </c>
      <c r="J145" s="9">
        <v>1.0</v>
      </c>
      <c r="Q145" s="9" t="s">
        <v>154</v>
      </c>
      <c r="S145" s="9" t="s">
        <v>182</v>
      </c>
    </row>
    <row r="146">
      <c r="A146" s="9" t="s">
        <v>367</v>
      </c>
      <c r="B146" s="10">
        <v>45510.44212866898</v>
      </c>
      <c r="C146" s="11">
        <v>0.0</v>
      </c>
      <c r="D146" s="9" t="s">
        <v>385</v>
      </c>
      <c r="E146" s="9" t="s">
        <v>23</v>
      </c>
      <c r="F146" s="9">
        <v>80.0</v>
      </c>
      <c r="G146" s="20"/>
      <c r="I146" s="9" t="s">
        <v>386</v>
      </c>
      <c r="J146" s="9">
        <v>1.0</v>
      </c>
      <c r="K146" s="9" t="s">
        <v>387</v>
      </c>
      <c r="M146" s="9" t="s">
        <v>388</v>
      </c>
      <c r="P146" s="9">
        <v>91.0</v>
      </c>
    </row>
    <row r="147">
      <c r="A147" s="9" t="s">
        <v>367</v>
      </c>
      <c r="B147" s="10">
        <v>45510.44384461806</v>
      </c>
      <c r="C147" s="11">
        <v>0.0</v>
      </c>
      <c r="D147" s="9" t="s">
        <v>389</v>
      </c>
      <c r="E147" s="9" t="s">
        <v>23</v>
      </c>
      <c r="F147" s="9">
        <v>50.0</v>
      </c>
      <c r="G147" s="9">
        <v>245.0</v>
      </c>
      <c r="I147" s="9" t="s">
        <v>390</v>
      </c>
      <c r="J147" s="9">
        <v>1.0</v>
      </c>
      <c r="Q147" s="9" t="s">
        <v>29</v>
      </c>
      <c r="S147" s="9" t="s">
        <v>182</v>
      </c>
    </row>
    <row r="148">
      <c r="A148" s="9" t="s">
        <v>367</v>
      </c>
      <c r="B148" s="10">
        <v>45510.444891886575</v>
      </c>
      <c r="C148" s="11">
        <v>0.0</v>
      </c>
      <c r="D148" s="9" t="s">
        <v>391</v>
      </c>
      <c r="E148" s="9" t="s">
        <v>23</v>
      </c>
      <c r="F148" s="9">
        <v>31.0</v>
      </c>
      <c r="G148" s="20"/>
      <c r="I148" s="9" t="s">
        <v>392</v>
      </c>
      <c r="J148" s="9">
        <v>0.0</v>
      </c>
      <c r="K148" s="9" t="s">
        <v>393</v>
      </c>
      <c r="M148" s="9" t="s">
        <v>394</v>
      </c>
      <c r="S148" s="9" t="s">
        <v>145</v>
      </c>
    </row>
    <row r="149">
      <c r="A149" s="9" t="s">
        <v>367</v>
      </c>
      <c r="B149" s="10">
        <v>45510.4482937963</v>
      </c>
      <c r="C149" s="11">
        <v>0.0</v>
      </c>
      <c r="D149" s="9" t="s">
        <v>395</v>
      </c>
      <c r="E149" s="9" t="s">
        <v>23</v>
      </c>
      <c r="F149" s="9">
        <v>31.0</v>
      </c>
      <c r="G149" s="9">
        <v>123.0</v>
      </c>
      <c r="I149" s="9" t="s">
        <v>396</v>
      </c>
      <c r="J149" s="9">
        <v>1.0</v>
      </c>
      <c r="K149" s="9">
        <v>153.0</v>
      </c>
      <c r="M149" s="9">
        <v>54.0</v>
      </c>
      <c r="P149" s="9">
        <v>83.0</v>
      </c>
      <c r="S149" s="9" t="s">
        <v>59</v>
      </c>
    </row>
    <row r="150">
      <c r="A150" s="9" t="s">
        <v>367</v>
      </c>
      <c r="B150" s="10">
        <v>45510.45056712963</v>
      </c>
      <c r="C150" s="11">
        <v>0.0</v>
      </c>
      <c r="D150" s="9" t="s">
        <v>397</v>
      </c>
      <c r="E150" s="9" t="s">
        <v>23</v>
      </c>
      <c r="F150" s="9">
        <v>72.0</v>
      </c>
      <c r="G150" s="9">
        <v>131.0</v>
      </c>
      <c r="I150" s="9" t="s">
        <v>398</v>
      </c>
      <c r="J150" s="9">
        <v>1.0</v>
      </c>
      <c r="Q150" s="9" t="s">
        <v>20</v>
      </c>
      <c r="S150" s="9" t="s">
        <v>145</v>
      </c>
    </row>
    <row r="151">
      <c r="A151" s="9" t="s">
        <v>367</v>
      </c>
      <c r="B151" s="10">
        <v>45510.4532584838</v>
      </c>
      <c r="C151" s="11">
        <v>0.0</v>
      </c>
      <c r="D151" s="9" t="s">
        <v>399</v>
      </c>
      <c r="E151" s="9" t="s">
        <v>23</v>
      </c>
      <c r="F151" s="9">
        <v>65.0</v>
      </c>
      <c r="G151" s="9">
        <v>136.0</v>
      </c>
      <c r="I151" s="9" t="s">
        <v>250</v>
      </c>
      <c r="J151" s="9">
        <v>1.0</v>
      </c>
      <c r="K151" s="9">
        <v>141.0</v>
      </c>
      <c r="M151" s="9">
        <v>60.0</v>
      </c>
      <c r="P151" s="9">
        <v>108.0</v>
      </c>
      <c r="Q151" s="9" t="s">
        <v>20</v>
      </c>
      <c r="S151" s="9" t="s">
        <v>151</v>
      </c>
    </row>
    <row r="152">
      <c r="A152" s="9" t="s">
        <v>367</v>
      </c>
      <c r="B152" s="10">
        <v>45510.45412011574</v>
      </c>
      <c r="C152" s="11">
        <v>0.0</v>
      </c>
      <c r="D152" s="9" t="s">
        <v>400</v>
      </c>
      <c r="E152" s="9" t="s">
        <v>23</v>
      </c>
      <c r="F152" s="9">
        <v>65.0</v>
      </c>
      <c r="G152" s="9">
        <v>133.0</v>
      </c>
      <c r="I152" s="9" t="s">
        <v>401</v>
      </c>
      <c r="J152" s="9">
        <v>1.0</v>
      </c>
      <c r="Q152" s="9" t="s">
        <v>20</v>
      </c>
    </row>
    <row r="153">
      <c r="A153" s="9" t="s">
        <v>367</v>
      </c>
      <c r="B153" s="10">
        <v>45510.45660247685</v>
      </c>
      <c r="C153" s="11">
        <v>0.0</v>
      </c>
      <c r="D153" s="9" t="s">
        <v>403</v>
      </c>
      <c r="E153" s="9" t="s">
        <v>23</v>
      </c>
      <c r="F153" s="9">
        <v>28.0</v>
      </c>
      <c r="G153" s="9">
        <v>150.0</v>
      </c>
      <c r="I153" s="9" t="s">
        <v>404</v>
      </c>
      <c r="J153" s="9">
        <v>0.0</v>
      </c>
      <c r="R153" s="9" t="s">
        <v>20</v>
      </c>
      <c r="S153" s="9" t="s">
        <v>116</v>
      </c>
    </row>
    <row r="154">
      <c r="A154" s="9" t="s">
        <v>367</v>
      </c>
      <c r="B154" s="10">
        <v>45510.4585302662</v>
      </c>
      <c r="C154" s="11">
        <v>0.0</v>
      </c>
      <c r="D154" s="9" t="s">
        <v>405</v>
      </c>
      <c r="E154" s="9" t="s">
        <v>23</v>
      </c>
      <c r="F154" s="9">
        <v>93.0</v>
      </c>
      <c r="G154" s="9">
        <v>126.0</v>
      </c>
      <c r="I154" s="9" t="s">
        <v>406</v>
      </c>
      <c r="J154" s="9">
        <v>1.0</v>
      </c>
      <c r="S154" s="9" t="s">
        <v>83</v>
      </c>
    </row>
    <row r="155">
      <c r="A155" s="9" t="s">
        <v>367</v>
      </c>
      <c r="B155" s="10">
        <v>45510.458989085644</v>
      </c>
      <c r="C155" s="11">
        <v>0.0</v>
      </c>
      <c r="D155" s="9" t="s">
        <v>407</v>
      </c>
      <c r="E155" s="9" t="s">
        <v>23</v>
      </c>
      <c r="F155" s="9">
        <v>30.0</v>
      </c>
      <c r="G155" s="20"/>
      <c r="I155" s="9" t="s">
        <v>408</v>
      </c>
      <c r="J155" s="9">
        <v>1.0</v>
      </c>
      <c r="K155" s="9">
        <v>162.0</v>
      </c>
      <c r="M155" s="9" t="s">
        <v>409</v>
      </c>
      <c r="Q155" s="9" t="s">
        <v>154</v>
      </c>
    </row>
    <row r="156">
      <c r="A156" s="9" t="s">
        <v>367</v>
      </c>
      <c r="B156" s="10">
        <v>45510.462609282404</v>
      </c>
      <c r="C156" s="11">
        <v>0.0</v>
      </c>
      <c r="D156" s="9" t="s">
        <v>410</v>
      </c>
      <c r="E156" s="9" t="s">
        <v>23</v>
      </c>
      <c r="F156" s="9">
        <v>74.0</v>
      </c>
      <c r="G156" s="9">
        <v>123.0</v>
      </c>
      <c r="I156" s="9" t="s">
        <v>411</v>
      </c>
      <c r="J156" s="9">
        <v>1.0</v>
      </c>
      <c r="K156" s="9">
        <v>137.0</v>
      </c>
      <c r="M156" s="9">
        <v>48.0</v>
      </c>
      <c r="S156" s="9" t="s">
        <v>145</v>
      </c>
    </row>
    <row r="157">
      <c r="A157" s="9" t="s">
        <v>367</v>
      </c>
      <c r="B157" s="10">
        <v>45510.46421381945</v>
      </c>
      <c r="C157" s="11">
        <v>0.0</v>
      </c>
      <c r="D157" s="9" t="s">
        <v>412</v>
      </c>
      <c r="E157" s="9" t="s">
        <v>80</v>
      </c>
      <c r="F157" s="9">
        <v>70.0</v>
      </c>
      <c r="G157" s="9">
        <v>127.0</v>
      </c>
      <c r="I157" s="9" t="s">
        <v>413</v>
      </c>
      <c r="J157" s="9">
        <v>1.0</v>
      </c>
      <c r="K157" s="9">
        <v>165.0</v>
      </c>
      <c r="M157" s="9">
        <v>47.0</v>
      </c>
      <c r="P157" s="9">
        <v>76.0</v>
      </c>
      <c r="S157" s="9" t="s">
        <v>165</v>
      </c>
    </row>
    <row r="158">
      <c r="A158" s="9" t="s">
        <v>367</v>
      </c>
      <c r="B158" s="10">
        <v>45510.46582283565</v>
      </c>
      <c r="C158" s="11">
        <v>0.0</v>
      </c>
      <c r="D158" s="9" t="s">
        <v>414</v>
      </c>
      <c r="E158" s="9" t="s">
        <v>23</v>
      </c>
      <c r="F158" s="9">
        <v>28.0</v>
      </c>
      <c r="G158" s="9">
        <v>115.0</v>
      </c>
      <c r="I158" s="9" t="s">
        <v>415</v>
      </c>
      <c r="J158" s="9">
        <v>1.0</v>
      </c>
      <c r="K158" s="9">
        <v>155.0</v>
      </c>
      <c r="M158" s="9">
        <v>67.0</v>
      </c>
    </row>
    <row r="159">
      <c r="A159" s="9" t="s">
        <v>367</v>
      </c>
      <c r="B159" s="10">
        <v>45510.4689875926</v>
      </c>
      <c r="C159" s="11">
        <v>0.0</v>
      </c>
      <c r="D159" s="9" t="s">
        <v>416</v>
      </c>
      <c r="E159" s="9" t="s">
        <v>23</v>
      </c>
      <c r="F159" s="9">
        <v>65.0</v>
      </c>
      <c r="G159" s="9">
        <v>138.0</v>
      </c>
      <c r="I159" s="9" t="s">
        <v>289</v>
      </c>
      <c r="J159" s="9">
        <v>1.0</v>
      </c>
      <c r="K159" s="9">
        <v>150.5</v>
      </c>
      <c r="M159" s="9">
        <v>54.2</v>
      </c>
      <c r="P159" s="9">
        <v>88.0</v>
      </c>
      <c r="S159" s="9" t="s">
        <v>417</v>
      </c>
    </row>
    <row r="160">
      <c r="A160" s="9" t="s">
        <v>367</v>
      </c>
      <c r="B160" s="10">
        <v>45510.46919458333</v>
      </c>
      <c r="C160" s="11">
        <v>0.0</v>
      </c>
      <c r="D160" s="9" t="s">
        <v>418</v>
      </c>
      <c r="E160" s="9" t="s">
        <v>23</v>
      </c>
      <c r="F160" s="9">
        <v>38.0</v>
      </c>
      <c r="G160" s="20"/>
      <c r="I160" s="9" t="s">
        <v>419</v>
      </c>
      <c r="J160" s="9">
        <v>1.0</v>
      </c>
      <c r="Q160" s="9" t="s">
        <v>20</v>
      </c>
    </row>
    <row r="161">
      <c r="A161" s="9" t="s">
        <v>367</v>
      </c>
      <c r="B161" s="10">
        <v>45510.47238976852</v>
      </c>
      <c r="C161" s="11">
        <v>0.0</v>
      </c>
      <c r="D161" s="9" t="s">
        <v>420</v>
      </c>
      <c r="E161" s="9" t="s">
        <v>23</v>
      </c>
      <c r="F161" s="9">
        <v>65.0</v>
      </c>
      <c r="G161" s="9">
        <v>116.0</v>
      </c>
      <c r="I161" s="9" t="s">
        <v>421</v>
      </c>
      <c r="J161" s="9">
        <v>0.0</v>
      </c>
      <c r="K161" s="9">
        <v>138.0</v>
      </c>
      <c r="M161" s="9">
        <v>63.0</v>
      </c>
      <c r="P161" s="9">
        <v>97.0</v>
      </c>
    </row>
    <row r="162">
      <c r="A162" s="9" t="s">
        <v>367</v>
      </c>
      <c r="B162" s="10">
        <v>45510.474030405094</v>
      </c>
      <c r="C162" s="11">
        <v>0.0</v>
      </c>
      <c r="D162" s="9" t="s">
        <v>422</v>
      </c>
      <c r="E162" s="9" t="s">
        <v>80</v>
      </c>
      <c r="F162" s="9">
        <v>72.0</v>
      </c>
      <c r="G162" s="9">
        <v>128.0</v>
      </c>
      <c r="I162" s="9" t="s">
        <v>319</v>
      </c>
      <c r="J162" s="9">
        <v>1.0</v>
      </c>
      <c r="K162" s="9">
        <v>157.0</v>
      </c>
      <c r="M162" s="9">
        <v>47.8</v>
      </c>
      <c r="P162" s="9">
        <v>82.0</v>
      </c>
      <c r="Q162" s="9" t="s">
        <v>423</v>
      </c>
      <c r="S162" s="9" t="s">
        <v>52</v>
      </c>
    </row>
    <row r="163">
      <c r="F163" s="18"/>
      <c r="G163" s="19"/>
      <c r="H163" s="19"/>
      <c r="I163" s="19"/>
      <c r="K163" s="19"/>
      <c r="L163" s="19"/>
      <c r="M163" s="19"/>
      <c r="N163" s="18"/>
      <c r="O163" s="18"/>
      <c r="P163" s="19"/>
      <c r="Q163" s="17"/>
      <c r="R163" s="17"/>
      <c r="S163" s="17"/>
    </row>
    <row r="164">
      <c r="F164" s="19"/>
      <c r="G164" s="19"/>
      <c r="H164" s="19"/>
      <c r="I164" s="19"/>
      <c r="K164" s="19"/>
      <c r="L164" s="19"/>
      <c r="M164" s="19"/>
      <c r="N164" s="18"/>
      <c r="O164" s="18"/>
      <c r="P164" s="19"/>
      <c r="Q164" s="17"/>
      <c r="R164" s="17"/>
      <c r="S164" s="17"/>
    </row>
    <row r="165">
      <c r="F165" s="19"/>
      <c r="G165" s="19"/>
      <c r="H165" s="19"/>
      <c r="I165" s="19"/>
      <c r="K165" s="19"/>
      <c r="L165" s="19"/>
      <c r="M165" s="19"/>
      <c r="N165" s="18"/>
      <c r="O165" s="18"/>
      <c r="P165" s="19"/>
      <c r="Q165" s="17"/>
      <c r="R165" s="17"/>
      <c r="S165" s="17"/>
    </row>
    <row r="166">
      <c r="F166" s="19"/>
      <c r="G166" s="19"/>
      <c r="H166" s="19"/>
      <c r="I166" s="19"/>
      <c r="K166" s="19"/>
      <c r="L166" s="19"/>
      <c r="M166" s="19"/>
      <c r="N166" s="18"/>
      <c r="O166" s="18"/>
      <c r="P166" s="19"/>
      <c r="Q166" s="17"/>
      <c r="R166" s="17"/>
      <c r="S166" s="17"/>
    </row>
    <row r="167">
      <c r="F167" s="19"/>
      <c r="G167" s="19"/>
      <c r="H167" s="19"/>
      <c r="I167" s="19"/>
      <c r="K167" s="19"/>
      <c r="L167" s="19"/>
      <c r="M167" s="19"/>
      <c r="N167" s="18"/>
      <c r="O167" s="18"/>
      <c r="P167" s="19"/>
      <c r="Q167" s="17"/>
      <c r="R167" s="17"/>
      <c r="S167" s="17"/>
    </row>
    <row r="168">
      <c r="F168" s="19"/>
      <c r="G168" s="19"/>
      <c r="H168" s="19"/>
      <c r="I168" s="19"/>
      <c r="K168" s="19"/>
      <c r="L168" s="19"/>
      <c r="M168" s="19"/>
      <c r="N168" s="18"/>
      <c r="O168" s="18"/>
      <c r="P168" s="19"/>
      <c r="Q168" s="17"/>
      <c r="R168" s="17"/>
      <c r="S168" s="17"/>
    </row>
    <row r="169">
      <c r="F169" s="19"/>
      <c r="G169" s="19"/>
      <c r="H169" s="19"/>
      <c r="I169" s="19"/>
      <c r="K169" s="19"/>
      <c r="L169" s="19"/>
      <c r="M169" s="19"/>
      <c r="N169" s="18"/>
      <c r="O169" s="18"/>
      <c r="P169" s="19"/>
      <c r="Q169" s="17"/>
      <c r="R169" s="17"/>
      <c r="S169" s="17"/>
    </row>
    <row r="170">
      <c r="F170" s="19"/>
      <c r="G170" s="19"/>
      <c r="H170" s="19"/>
      <c r="I170" s="19"/>
      <c r="K170" s="19"/>
      <c r="L170" s="19"/>
      <c r="M170" s="19"/>
      <c r="N170" s="18"/>
      <c r="O170" s="18"/>
      <c r="P170" s="19"/>
      <c r="Q170" s="17"/>
      <c r="R170" s="17"/>
      <c r="S170" s="17"/>
    </row>
    <row r="171">
      <c r="F171" s="19"/>
      <c r="G171" s="19"/>
      <c r="H171" s="19"/>
      <c r="I171" s="19"/>
      <c r="K171" s="19"/>
      <c r="L171" s="19"/>
      <c r="M171" s="19"/>
      <c r="N171" s="18"/>
      <c r="O171" s="18"/>
      <c r="P171" s="19"/>
      <c r="Q171" s="17"/>
      <c r="R171" s="17"/>
      <c r="S171" s="17"/>
    </row>
    <row r="172">
      <c r="F172" s="19"/>
      <c r="G172" s="19"/>
      <c r="H172" s="19"/>
      <c r="I172" s="19"/>
      <c r="K172" s="19"/>
      <c r="L172" s="19"/>
      <c r="M172" s="19"/>
      <c r="N172" s="18"/>
      <c r="O172" s="18"/>
      <c r="P172" s="19"/>
      <c r="Q172" s="17"/>
      <c r="R172" s="17"/>
      <c r="S172" s="17"/>
    </row>
    <row r="173">
      <c r="F173" s="19"/>
      <c r="G173" s="19"/>
      <c r="H173" s="19"/>
      <c r="I173" s="19"/>
      <c r="K173" s="19"/>
      <c r="L173" s="19"/>
      <c r="M173" s="19"/>
      <c r="N173" s="18"/>
      <c r="O173" s="18"/>
      <c r="P173" s="19"/>
      <c r="Q173" s="17"/>
      <c r="R173" s="17"/>
      <c r="S173" s="17"/>
    </row>
    <row r="174">
      <c r="F174" s="19"/>
      <c r="G174" s="19"/>
      <c r="H174" s="19"/>
      <c r="I174" s="19"/>
      <c r="K174" s="19"/>
      <c r="L174" s="19"/>
      <c r="M174" s="19"/>
      <c r="N174" s="18"/>
      <c r="O174" s="18"/>
      <c r="P174" s="19"/>
      <c r="Q174" s="17"/>
      <c r="R174" s="17"/>
      <c r="S174" s="17"/>
    </row>
    <row r="175">
      <c r="F175" s="19"/>
      <c r="G175" s="19"/>
      <c r="H175" s="19"/>
      <c r="I175" s="19"/>
      <c r="K175" s="19"/>
      <c r="L175" s="19"/>
      <c r="M175" s="19"/>
      <c r="N175" s="18"/>
      <c r="O175" s="18"/>
      <c r="P175" s="19"/>
      <c r="Q175" s="17"/>
      <c r="R175" s="17"/>
      <c r="S175" s="17"/>
    </row>
    <row r="176">
      <c r="F176" s="19"/>
      <c r="G176" s="19"/>
      <c r="H176" s="19"/>
      <c r="I176" s="19"/>
      <c r="K176" s="19"/>
      <c r="L176" s="19"/>
      <c r="M176" s="19"/>
      <c r="N176" s="18"/>
      <c r="O176" s="18"/>
      <c r="P176" s="19"/>
      <c r="Q176" s="17"/>
      <c r="R176" s="17"/>
      <c r="S176" s="17"/>
    </row>
    <row r="177">
      <c r="F177" s="19"/>
      <c r="G177" s="19"/>
      <c r="H177" s="19"/>
      <c r="I177" s="19"/>
      <c r="K177" s="19"/>
      <c r="L177" s="19"/>
      <c r="M177" s="19"/>
      <c r="N177" s="18"/>
      <c r="O177" s="18"/>
      <c r="P177" s="19"/>
      <c r="Q177" s="17"/>
      <c r="R177" s="17"/>
      <c r="S177" s="17"/>
    </row>
    <row r="178">
      <c r="F178" s="19"/>
      <c r="G178" s="19"/>
      <c r="H178" s="19"/>
      <c r="I178" s="19"/>
      <c r="K178" s="19"/>
      <c r="L178" s="19"/>
      <c r="M178" s="19"/>
      <c r="N178" s="18"/>
      <c r="O178" s="18"/>
      <c r="P178" s="19"/>
      <c r="Q178" s="17"/>
      <c r="R178" s="17"/>
      <c r="S178" s="17"/>
    </row>
    <row r="179">
      <c r="F179" s="19"/>
      <c r="G179" s="19"/>
      <c r="H179" s="19"/>
      <c r="I179" s="19"/>
      <c r="K179" s="19"/>
      <c r="L179" s="19"/>
      <c r="M179" s="19"/>
      <c r="N179" s="18"/>
      <c r="O179" s="18"/>
      <c r="P179" s="19"/>
      <c r="Q179" s="17"/>
      <c r="R179" s="17"/>
      <c r="S179" s="17"/>
    </row>
    <row r="180">
      <c r="F180" s="19"/>
      <c r="G180" s="19"/>
      <c r="H180" s="19"/>
      <c r="I180" s="19"/>
      <c r="K180" s="19"/>
      <c r="L180" s="19"/>
      <c r="M180" s="19"/>
      <c r="N180" s="18"/>
      <c r="O180" s="18"/>
      <c r="P180" s="19"/>
      <c r="Q180" s="17"/>
      <c r="R180" s="17"/>
      <c r="S180" s="17"/>
    </row>
    <row r="181">
      <c r="F181" s="19"/>
      <c r="G181" s="19"/>
      <c r="H181" s="19"/>
      <c r="I181" s="19"/>
      <c r="K181" s="19"/>
      <c r="L181" s="19"/>
      <c r="M181" s="19"/>
      <c r="N181" s="18"/>
      <c r="O181" s="18"/>
      <c r="P181" s="19"/>
      <c r="Q181" s="17"/>
      <c r="R181" s="17"/>
      <c r="S181" s="17"/>
    </row>
    <row r="182">
      <c r="F182" s="19"/>
      <c r="G182" s="19"/>
      <c r="H182" s="19"/>
      <c r="I182" s="19"/>
      <c r="K182" s="19"/>
      <c r="L182" s="19"/>
      <c r="M182" s="19"/>
      <c r="N182" s="18"/>
      <c r="O182" s="18"/>
      <c r="P182" s="19"/>
      <c r="Q182" s="17"/>
      <c r="R182" s="17"/>
      <c r="S182" s="17"/>
    </row>
    <row r="183">
      <c r="F183" s="19"/>
      <c r="G183" s="19"/>
      <c r="H183" s="19"/>
      <c r="I183" s="19"/>
      <c r="K183" s="19"/>
      <c r="L183" s="19"/>
      <c r="M183" s="19"/>
      <c r="N183" s="18"/>
      <c r="O183" s="18"/>
      <c r="P183" s="19"/>
      <c r="Q183" s="17"/>
      <c r="R183" s="17"/>
      <c r="S183" s="17"/>
    </row>
    <row r="184">
      <c r="F184" s="19"/>
      <c r="G184" s="19"/>
      <c r="H184" s="19"/>
      <c r="I184" s="19"/>
      <c r="K184" s="19"/>
      <c r="L184" s="19"/>
      <c r="M184" s="19"/>
      <c r="N184" s="18"/>
      <c r="O184" s="18"/>
      <c r="P184" s="19"/>
      <c r="Q184" s="17"/>
      <c r="R184" s="17"/>
      <c r="S184" s="17"/>
    </row>
    <row r="185">
      <c r="F185" s="19"/>
      <c r="G185" s="19"/>
      <c r="H185" s="19"/>
      <c r="I185" s="19"/>
      <c r="K185" s="19"/>
      <c r="L185" s="19"/>
      <c r="M185" s="19"/>
      <c r="N185" s="18"/>
      <c r="O185" s="18"/>
      <c r="P185" s="19"/>
      <c r="Q185" s="17"/>
      <c r="R185" s="17"/>
      <c r="S185" s="17"/>
    </row>
    <row r="186">
      <c r="F186" s="19"/>
      <c r="G186" s="19"/>
      <c r="H186" s="19"/>
      <c r="I186" s="19"/>
      <c r="K186" s="19"/>
      <c r="L186" s="19"/>
      <c r="M186" s="19"/>
      <c r="N186" s="18"/>
      <c r="O186" s="18"/>
      <c r="P186" s="19"/>
      <c r="Q186" s="17"/>
      <c r="R186" s="17"/>
      <c r="S186" s="17"/>
    </row>
    <row r="187">
      <c r="F187" s="19"/>
      <c r="G187" s="19"/>
      <c r="H187" s="19"/>
      <c r="I187" s="19"/>
      <c r="K187" s="19"/>
      <c r="L187" s="19"/>
      <c r="M187" s="19"/>
      <c r="N187" s="18"/>
      <c r="O187" s="18"/>
      <c r="P187" s="19"/>
      <c r="Q187" s="17"/>
      <c r="R187" s="17"/>
      <c r="S187" s="17"/>
    </row>
    <row r="188">
      <c r="F188" s="19"/>
      <c r="G188" s="19"/>
      <c r="H188" s="19"/>
      <c r="I188" s="19"/>
      <c r="K188" s="19"/>
      <c r="L188" s="19"/>
      <c r="M188" s="19"/>
      <c r="N188" s="18"/>
      <c r="O188" s="18"/>
      <c r="P188" s="19"/>
      <c r="Q188" s="17"/>
      <c r="R188" s="17"/>
      <c r="S188" s="17"/>
    </row>
    <row r="189">
      <c r="F189" s="19"/>
      <c r="G189" s="19"/>
      <c r="H189" s="19"/>
      <c r="I189" s="19"/>
      <c r="K189" s="19"/>
      <c r="L189" s="19"/>
      <c r="M189" s="19"/>
      <c r="N189" s="18"/>
      <c r="O189" s="18"/>
      <c r="P189" s="19"/>
      <c r="Q189" s="17"/>
      <c r="R189" s="17"/>
      <c r="S189" s="17"/>
    </row>
    <row r="190">
      <c r="F190" s="19"/>
      <c r="G190" s="19"/>
      <c r="H190" s="19"/>
      <c r="I190" s="19"/>
      <c r="K190" s="19"/>
      <c r="L190" s="19"/>
      <c r="M190" s="19"/>
      <c r="N190" s="18"/>
      <c r="O190" s="18"/>
      <c r="P190" s="19"/>
      <c r="Q190" s="17"/>
      <c r="R190" s="17"/>
      <c r="S190" s="17"/>
    </row>
    <row r="191">
      <c r="F191" s="19"/>
      <c r="G191" s="19"/>
      <c r="H191" s="19"/>
      <c r="I191" s="19"/>
      <c r="K191" s="19"/>
      <c r="L191" s="19"/>
      <c r="M191" s="19"/>
      <c r="N191" s="18"/>
      <c r="O191" s="18"/>
      <c r="P191" s="19"/>
      <c r="Q191" s="17"/>
      <c r="R191" s="17"/>
      <c r="S191" s="17"/>
    </row>
    <row r="192">
      <c r="F192" s="19"/>
      <c r="G192" s="19"/>
      <c r="H192" s="19"/>
      <c r="I192" s="19"/>
      <c r="K192" s="19"/>
      <c r="L192" s="19"/>
      <c r="M192" s="19"/>
      <c r="N192" s="18"/>
      <c r="O192" s="18"/>
      <c r="P192" s="19"/>
      <c r="Q192" s="17"/>
      <c r="R192" s="17"/>
      <c r="S192" s="17"/>
    </row>
    <row r="193">
      <c r="F193" s="19"/>
      <c r="G193" s="19"/>
      <c r="H193" s="19"/>
      <c r="I193" s="19"/>
      <c r="K193" s="19"/>
      <c r="L193" s="19"/>
      <c r="M193" s="19"/>
      <c r="N193" s="18"/>
      <c r="O193" s="18"/>
      <c r="P193" s="19"/>
      <c r="Q193" s="17"/>
      <c r="R193" s="17"/>
      <c r="S193" s="17"/>
    </row>
    <row r="194">
      <c r="F194" s="19"/>
      <c r="G194" s="19"/>
      <c r="H194" s="19"/>
      <c r="I194" s="19"/>
      <c r="K194" s="19"/>
      <c r="L194" s="19"/>
      <c r="M194" s="19"/>
      <c r="N194" s="18"/>
      <c r="O194" s="18"/>
      <c r="P194" s="19"/>
      <c r="Q194" s="17"/>
      <c r="R194" s="17"/>
      <c r="S194" s="17"/>
    </row>
    <row r="195">
      <c r="F195" s="19"/>
      <c r="G195" s="19"/>
      <c r="H195" s="19"/>
      <c r="I195" s="19"/>
      <c r="K195" s="19"/>
      <c r="L195" s="19"/>
      <c r="M195" s="19"/>
      <c r="N195" s="18"/>
      <c r="O195" s="18"/>
      <c r="P195" s="19"/>
      <c r="Q195" s="17"/>
      <c r="R195" s="17"/>
      <c r="S195" s="17"/>
    </row>
    <row r="196">
      <c r="F196" s="19"/>
      <c r="G196" s="19"/>
      <c r="H196" s="19"/>
      <c r="I196" s="19"/>
      <c r="K196" s="19"/>
      <c r="L196" s="19"/>
      <c r="M196" s="19"/>
      <c r="N196" s="18"/>
      <c r="O196" s="18"/>
      <c r="P196" s="19"/>
      <c r="Q196" s="17"/>
      <c r="R196" s="17"/>
      <c r="S196" s="17"/>
    </row>
    <row r="197">
      <c r="F197" s="19"/>
      <c r="G197" s="19"/>
      <c r="H197" s="19"/>
      <c r="I197" s="19"/>
      <c r="K197" s="19"/>
      <c r="L197" s="19"/>
      <c r="M197" s="19"/>
      <c r="N197" s="18"/>
      <c r="O197" s="18"/>
      <c r="P197" s="19"/>
      <c r="Q197" s="17"/>
      <c r="R197" s="17"/>
      <c r="S197" s="17"/>
    </row>
    <row r="198">
      <c r="F198" s="19"/>
      <c r="G198" s="19"/>
      <c r="H198" s="19"/>
      <c r="I198" s="19"/>
      <c r="K198" s="19"/>
      <c r="L198" s="19"/>
      <c r="M198" s="19"/>
      <c r="N198" s="18"/>
      <c r="O198" s="18"/>
      <c r="P198" s="19"/>
      <c r="Q198" s="17"/>
      <c r="R198" s="17"/>
      <c r="S198" s="17"/>
    </row>
    <row r="199">
      <c r="F199" s="19"/>
      <c r="G199" s="19"/>
      <c r="H199" s="19"/>
      <c r="I199" s="19"/>
      <c r="K199" s="19"/>
      <c r="L199" s="19"/>
      <c r="M199" s="19"/>
      <c r="N199" s="18"/>
      <c r="O199" s="18"/>
      <c r="P199" s="19"/>
      <c r="Q199" s="17"/>
      <c r="R199" s="17"/>
      <c r="S199" s="17"/>
    </row>
    <row r="200">
      <c r="F200" s="19"/>
      <c r="G200" s="19"/>
      <c r="H200" s="19"/>
      <c r="I200" s="19"/>
      <c r="K200" s="19"/>
      <c r="L200" s="19"/>
      <c r="M200" s="19"/>
      <c r="N200" s="18"/>
      <c r="O200" s="18"/>
      <c r="P200" s="19"/>
      <c r="Q200" s="17"/>
      <c r="R200" s="17"/>
      <c r="S200" s="17"/>
    </row>
    <row r="201">
      <c r="F201" s="19"/>
      <c r="G201" s="19"/>
      <c r="H201" s="19"/>
      <c r="I201" s="19"/>
      <c r="K201" s="19"/>
      <c r="L201" s="19"/>
      <c r="M201" s="19"/>
      <c r="N201" s="18"/>
      <c r="O201" s="18"/>
      <c r="P201" s="19"/>
      <c r="Q201" s="17"/>
      <c r="R201" s="17"/>
      <c r="S201" s="17"/>
    </row>
    <row r="202">
      <c r="F202" s="19"/>
      <c r="G202" s="19"/>
      <c r="H202" s="19"/>
      <c r="I202" s="19"/>
      <c r="K202" s="19"/>
      <c r="L202" s="19"/>
      <c r="M202" s="19"/>
      <c r="N202" s="18"/>
      <c r="O202" s="18"/>
      <c r="P202" s="19"/>
      <c r="Q202" s="17"/>
      <c r="R202" s="17"/>
      <c r="S202" s="17"/>
    </row>
    <row r="203">
      <c r="F203" s="19"/>
      <c r="G203" s="19"/>
      <c r="H203" s="19"/>
      <c r="I203" s="19"/>
      <c r="K203" s="19"/>
      <c r="L203" s="19"/>
      <c r="M203" s="19"/>
      <c r="N203" s="18"/>
      <c r="O203" s="18"/>
      <c r="P203" s="19"/>
      <c r="Q203" s="17"/>
      <c r="R203" s="17"/>
      <c r="S203" s="17"/>
    </row>
    <row r="204">
      <c r="F204" s="19"/>
      <c r="G204" s="19"/>
      <c r="H204" s="19"/>
      <c r="I204" s="19"/>
      <c r="K204" s="19"/>
      <c r="L204" s="19"/>
      <c r="M204" s="19"/>
      <c r="N204" s="18"/>
      <c r="O204" s="18"/>
      <c r="P204" s="19"/>
      <c r="Q204" s="17"/>
      <c r="R204" s="17"/>
      <c r="S204" s="17"/>
    </row>
    <row r="205">
      <c r="F205" s="19"/>
      <c r="G205" s="19"/>
      <c r="H205" s="19"/>
      <c r="I205" s="19"/>
      <c r="K205" s="19"/>
      <c r="L205" s="19"/>
      <c r="M205" s="19"/>
      <c r="N205" s="18"/>
      <c r="O205" s="18"/>
      <c r="P205" s="19"/>
      <c r="Q205" s="17"/>
      <c r="R205" s="17"/>
      <c r="S205" s="17"/>
    </row>
    <row r="206">
      <c r="F206" s="19"/>
      <c r="G206" s="19"/>
      <c r="H206" s="19"/>
      <c r="I206" s="19"/>
      <c r="K206" s="19"/>
      <c r="L206" s="19"/>
      <c r="M206" s="19"/>
      <c r="N206" s="18"/>
      <c r="O206" s="18"/>
      <c r="P206" s="19"/>
      <c r="Q206" s="17"/>
      <c r="R206" s="17"/>
      <c r="S206" s="17"/>
    </row>
    <row r="207">
      <c r="F207" s="19"/>
      <c r="G207" s="19"/>
      <c r="H207" s="19"/>
      <c r="I207" s="19"/>
      <c r="K207" s="19"/>
      <c r="L207" s="19"/>
      <c r="M207" s="19"/>
      <c r="N207" s="18"/>
      <c r="O207" s="18"/>
      <c r="P207" s="19"/>
      <c r="Q207" s="17"/>
      <c r="R207" s="17"/>
      <c r="S207" s="17"/>
    </row>
    <row r="208">
      <c r="F208" s="19"/>
      <c r="G208" s="19"/>
      <c r="H208" s="19"/>
      <c r="I208" s="19"/>
      <c r="K208" s="19"/>
      <c r="L208" s="19"/>
      <c r="M208" s="19"/>
      <c r="N208" s="18"/>
      <c r="O208" s="18"/>
      <c r="P208" s="19"/>
      <c r="Q208" s="17"/>
      <c r="R208" s="17"/>
      <c r="S208" s="17"/>
    </row>
    <row r="209">
      <c r="F209" s="19"/>
      <c r="G209" s="19"/>
      <c r="H209" s="19"/>
      <c r="I209" s="19"/>
      <c r="K209" s="19"/>
      <c r="L209" s="19"/>
      <c r="M209" s="19"/>
      <c r="N209" s="18"/>
      <c r="O209" s="18"/>
      <c r="P209" s="19"/>
      <c r="Q209" s="17"/>
      <c r="R209" s="17"/>
      <c r="S209" s="17"/>
    </row>
    <row r="210">
      <c r="F210" s="19"/>
      <c r="G210" s="19"/>
      <c r="H210" s="19"/>
      <c r="I210" s="19"/>
      <c r="K210" s="19"/>
      <c r="L210" s="19"/>
      <c r="M210" s="19"/>
      <c r="N210" s="18"/>
      <c r="O210" s="18"/>
      <c r="P210" s="19"/>
      <c r="Q210" s="17"/>
      <c r="R210" s="17"/>
      <c r="S210" s="17"/>
    </row>
    <row r="211">
      <c r="F211" s="19"/>
      <c r="G211" s="19"/>
      <c r="H211" s="19"/>
      <c r="I211" s="19"/>
      <c r="K211" s="19"/>
      <c r="L211" s="19"/>
      <c r="M211" s="19"/>
      <c r="N211" s="18"/>
      <c r="O211" s="18"/>
      <c r="P211" s="19"/>
      <c r="Q211" s="17"/>
      <c r="R211" s="17"/>
      <c r="S211" s="17"/>
    </row>
    <row r="212">
      <c r="F212" s="19"/>
      <c r="G212" s="19"/>
      <c r="H212" s="19"/>
      <c r="I212" s="19"/>
      <c r="K212" s="19"/>
      <c r="L212" s="19"/>
      <c r="M212" s="19"/>
      <c r="N212" s="18"/>
      <c r="O212" s="18"/>
      <c r="P212" s="19"/>
      <c r="Q212" s="17"/>
      <c r="R212" s="17"/>
      <c r="S212" s="17"/>
    </row>
    <row r="213">
      <c r="F213" s="19"/>
      <c r="G213" s="19"/>
      <c r="H213" s="19"/>
      <c r="I213" s="19"/>
      <c r="K213" s="19"/>
      <c r="L213" s="19"/>
      <c r="M213" s="19"/>
      <c r="N213" s="18"/>
      <c r="O213" s="18"/>
      <c r="P213" s="19"/>
      <c r="Q213" s="17"/>
      <c r="R213" s="17"/>
      <c r="S213" s="17"/>
    </row>
    <row r="214">
      <c r="F214" s="19"/>
      <c r="G214" s="19"/>
      <c r="H214" s="19"/>
      <c r="I214" s="19"/>
      <c r="K214" s="19"/>
      <c r="L214" s="19"/>
      <c r="M214" s="19"/>
      <c r="N214" s="18"/>
      <c r="O214" s="18"/>
      <c r="P214" s="19"/>
      <c r="Q214" s="17"/>
      <c r="R214" s="17"/>
      <c r="S214" s="17"/>
    </row>
    <row r="215">
      <c r="F215" s="19"/>
      <c r="G215" s="19"/>
      <c r="H215" s="19"/>
      <c r="I215" s="19"/>
      <c r="K215" s="19"/>
      <c r="L215" s="19"/>
      <c r="M215" s="19"/>
      <c r="N215" s="18"/>
      <c r="O215" s="18"/>
      <c r="P215" s="19"/>
      <c r="Q215" s="17"/>
      <c r="R215" s="17"/>
      <c r="S215" s="17"/>
    </row>
    <row r="216">
      <c r="F216" s="19"/>
      <c r="G216" s="19"/>
      <c r="H216" s="19"/>
      <c r="I216" s="19"/>
      <c r="K216" s="19"/>
      <c r="L216" s="19"/>
      <c r="M216" s="19"/>
      <c r="N216" s="18"/>
      <c r="O216" s="18"/>
      <c r="P216" s="19"/>
      <c r="Q216" s="17"/>
      <c r="R216" s="17"/>
      <c r="S216" s="17"/>
    </row>
    <row r="217">
      <c r="F217" s="19"/>
      <c r="G217" s="19"/>
      <c r="H217" s="19"/>
      <c r="I217" s="19"/>
      <c r="K217" s="19"/>
      <c r="L217" s="19"/>
      <c r="M217" s="19"/>
      <c r="N217" s="18"/>
      <c r="O217" s="18"/>
      <c r="P217" s="19"/>
      <c r="Q217" s="17"/>
      <c r="R217" s="17"/>
      <c r="S217" s="17"/>
    </row>
    <row r="218">
      <c r="F218" s="19"/>
      <c r="G218" s="19"/>
      <c r="H218" s="19"/>
      <c r="I218" s="19"/>
      <c r="K218" s="19"/>
      <c r="L218" s="19"/>
      <c r="M218" s="19"/>
      <c r="N218" s="18"/>
      <c r="O218" s="18"/>
      <c r="P218" s="19"/>
      <c r="Q218" s="17"/>
      <c r="R218" s="17"/>
      <c r="S218" s="17"/>
    </row>
    <row r="219">
      <c r="F219" s="19"/>
      <c r="G219" s="19"/>
      <c r="H219" s="19"/>
      <c r="I219" s="19"/>
      <c r="K219" s="19"/>
      <c r="L219" s="19"/>
      <c r="M219" s="19"/>
      <c r="N219" s="18"/>
      <c r="O219" s="18"/>
      <c r="P219" s="19"/>
      <c r="Q219" s="17"/>
      <c r="R219" s="17"/>
      <c r="S219" s="17"/>
    </row>
    <row r="220">
      <c r="F220" s="19"/>
      <c r="G220" s="19"/>
      <c r="H220" s="19"/>
      <c r="I220" s="19"/>
      <c r="K220" s="19"/>
      <c r="L220" s="19"/>
      <c r="M220" s="19"/>
      <c r="N220" s="18"/>
      <c r="O220" s="18"/>
      <c r="P220" s="19"/>
      <c r="Q220" s="17"/>
      <c r="R220" s="17"/>
      <c r="S220" s="17"/>
    </row>
    <row r="221">
      <c r="F221" s="19"/>
      <c r="G221" s="19"/>
      <c r="H221" s="19"/>
      <c r="I221" s="19"/>
      <c r="K221" s="19"/>
      <c r="L221" s="19"/>
      <c r="M221" s="19"/>
      <c r="N221" s="18"/>
      <c r="O221" s="18"/>
      <c r="P221" s="19"/>
      <c r="Q221" s="17"/>
      <c r="R221" s="17"/>
      <c r="S221" s="17"/>
    </row>
    <row r="222">
      <c r="F222" s="19"/>
      <c r="G222" s="19"/>
      <c r="H222" s="19"/>
      <c r="I222" s="19"/>
      <c r="K222" s="19"/>
      <c r="L222" s="19"/>
      <c r="M222" s="19"/>
      <c r="N222" s="18"/>
      <c r="O222" s="18"/>
      <c r="P222" s="19"/>
      <c r="Q222" s="17"/>
      <c r="R222" s="17"/>
      <c r="S222" s="17"/>
    </row>
    <row r="223">
      <c r="F223" s="19"/>
      <c r="G223" s="19"/>
      <c r="H223" s="19"/>
      <c r="I223" s="19"/>
      <c r="K223" s="19"/>
      <c r="L223" s="19"/>
      <c r="M223" s="19"/>
      <c r="N223" s="18"/>
      <c r="O223" s="18"/>
      <c r="P223" s="19"/>
      <c r="Q223" s="17"/>
      <c r="R223" s="17"/>
      <c r="S223" s="17"/>
    </row>
    <row r="224">
      <c r="F224" s="19"/>
      <c r="G224" s="19"/>
      <c r="H224" s="19"/>
      <c r="I224" s="19"/>
      <c r="K224" s="19"/>
      <c r="L224" s="19"/>
      <c r="M224" s="19"/>
      <c r="N224" s="18"/>
      <c r="O224" s="18"/>
      <c r="P224" s="19"/>
      <c r="Q224" s="17"/>
      <c r="R224" s="17"/>
      <c r="S224" s="17"/>
    </row>
    <row r="225">
      <c r="F225" s="19"/>
      <c r="G225" s="19"/>
      <c r="H225" s="19"/>
      <c r="I225" s="19"/>
      <c r="K225" s="19"/>
      <c r="L225" s="19"/>
      <c r="M225" s="19"/>
      <c r="N225" s="18"/>
      <c r="O225" s="18"/>
      <c r="P225" s="19"/>
      <c r="Q225" s="17"/>
      <c r="R225" s="17"/>
      <c r="S225" s="17"/>
    </row>
    <row r="226">
      <c r="F226" s="19"/>
      <c r="G226" s="19"/>
      <c r="H226" s="19"/>
      <c r="I226" s="19"/>
      <c r="K226" s="19"/>
      <c r="L226" s="19"/>
      <c r="M226" s="19"/>
      <c r="N226" s="18"/>
      <c r="O226" s="18"/>
      <c r="P226" s="19"/>
      <c r="Q226" s="17"/>
      <c r="R226" s="17"/>
      <c r="S226" s="17"/>
    </row>
    <row r="227">
      <c r="F227" s="19"/>
      <c r="G227" s="19"/>
      <c r="H227" s="19"/>
      <c r="I227" s="19"/>
      <c r="K227" s="19"/>
      <c r="L227" s="19"/>
      <c r="M227" s="19"/>
      <c r="N227" s="18"/>
      <c r="O227" s="18"/>
      <c r="P227" s="19"/>
      <c r="Q227" s="17"/>
      <c r="R227" s="17"/>
      <c r="S227" s="17"/>
    </row>
    <row r="228">
      <c r="F228" s="19"/>
      <c r="G228" s="19"/>
      <c r="H228" s="19"/>
      <c r="I228" s="19"/>
      <c r="K228" s="19"/>
      <c r="L228" s="19"/>
      <c r="M228" s="19"/>
      <c r="N228" s="18"/>
      <c r="O228" s="18"/>
      <c r="P228" s="19"/>
      <c r="Q228" s="17"/>
      <c r="R228" s="17"/>
      <c r="S228" s="17"/>
    </row>
    <row r="229">
      <c r="F229" s="19"/>
      <c r="G229" s="19"/>
      <c r="H229" s="19"/>
      <c r="I229" s="19"/>
      <c r="K229" s="19"/>
      <c r="L229" s="19"/>
      <c r="M229" s="19"/>
      <c r="N229" s="18"/>
      <c r="O229" s="18"/>
      <c r="P229" s="19"/>
      <c r="Q229" s="17"/>
      <c r="R229" s="17"/>
      <c r="S229" s="17"/>
    </row>
    <row r="230">
      <c r="F230" s="19"/>
      <c r="G230" s="19"/>
      <c r="H230" s="19"/>
      <c r="I230" s="19"/>
      <c r="K230" s="19"/>
      <c r="L230" s="19"/>
      <c r="M230" s="19"/>
      <c r="N230" s="18"/>
      <c r="O230" s="18"/>
      <c r="P230" s="19"/>
      <c r="Q230" s="17"/>
      <c r="R230" s="17"/>
      <c r="S230" s="17"/>
    </row>
    <row r="231">
      <c r="F231" s="19"/>
      <c r="G231" s="19"/>
      <c r="H231" s="19"/>
      <c r="I231" s="19"/>
      <c r="K231" s="19"/>
      <c r="L231" s="19"/>
      <c r="M231" s="19"/>
      <c r="N231" s="18"/>
      <c r="O231" s="18"/>
      <c r="P231" s="19"/>
      <c r="Q231" s="17"/>
      <c r="R231" s="17"/>
      <c r="S231" s="17"/>
    </row>
    <row r="232">
      <c r="F232" s="19"/>
      <c r="G232" s="19"/>
      <c r="H232" s="19"/>
      <c r="I232" s="19"/>
      <c r="K232" s="19"/>
      <c r="L232" s="19"/>
      <c r="M232" s="19"/>
      <c r="N232" s="18"/>
      <c r="O232" s="18"/>
      <c r="P232" s="19"/>
      <c r="Q232" s="17"/>
      <c r="R232" s="17"/>
      <c r="S232" s="17"/>
    </row>
    <row r="233">
      <c r="F233" s="19"/>
      <c r="G233" s="19"/>
      <c r="H233" s="19"/>
      <c r="I233" s="19"/>
      <c r="K233" s="19"/>
      <c r="L233" s="19"/>
      <c r="M233" s="19"/>
      <c r="N233" s="18"/>
      <c r="O233" s="18"/>
      <c r="P233" s="19"/>
      <c r="Q233" s="17"/>
      <c r="R233" s="17"/>
      <c r="S233" s="17"/>
    </row>
    <row r="234">
      <c r="F234" s="19"/>
      <c r="G234" s="19"/>
      <c r="H234" s="19"/>
      <c r="I234" s="19"/>
      <c r="K234" s="19"/>
      <c r="L234" s="19"/>
      <c r="M234" s="19"/>
      <c r="N234" s="18"/>
      <c r="O234" s="18"/>
      <c r="P234" s="19"/>
      <c r="Q234" s="17"/>
      <c r="R234" s="17"/>
      <c r="S234" s="17"/>
    </row>
    <row r="235">
      <c r="F235" s="19"/>
      <c r="G235" s="19"/>
      <c r="H235" s="19"/>
      <c r="I235" s="19"/>
      <c r="K235" s="19"/>
      <c r="L235" s="19"/>
      <c r="M235" s="19"/>
      <c r="N235" s="18"/>
      <c r="O235" s="18"/>
      <c r="P235" s="19"/>
      <c r="Q235" s="17"/>
      <c r="R235" s="17"/>
      <c r="S235" s="17"/>
    </row>
    <row r="236">
      <c r="F236" s="19"/>
      <c r="G236" s="19"/>
      <c r="H236" s="19"/>
      <c r="I236" s="19"/>
      <c r="K236" s="19"/>
      <c r="L236" s="19"/>
      <c r="M236" s="19"/>
      <c r="N236" s="18"/>
      <c r="O236" s="18"/>
      <c r="P236" s="19"/>
      <c r="Q236" s="17"/>
      <c r="R236" s="17"/>
      <c r="S236" s="17"/>
    </row>
    <row r="237">
      <c r="F237" s="19"/>
      <c r="G237" s="19"/>
      <c r="H237" s="19"/>
      <c r="I237" s="19"/>
      <c r="K237" s="19"/>
      <c r="L237" s="19"/>
      <c r="M237" s="19"/>
      <c r="N237" s="18"/>
      <c r="O237" s="18"/>
      <c r="P237" s="19"/>
      <c r="Q237" s="17"/>
      <c r="R237" s="17"/>
      <c r="S237" s="17"/>
    </row>
    <row r="238">
      <c r="F238" s="19"/>
      <c r="G238" s="19"/>
      <c r="H238" s="19"/>
      <c r="I238" s="19"/>
      <c r="K238" s="19"/>
      <c r="L238" s="19"/>
      <c r="M238" s="19"/>
      <c r="N238" s="18"/>
      <c r="O238" s="18"/>
      <c r="P238" s="19"/>
      <c r="Q238" s="17"/>
      <c r="R238" s="17"/>
      <c r="S238" s="17"/>
    </row>
    <row r="239">
      <c r="F239" s="19"/>
      <c r="G239" s="19"/>
      <c r="H239" s="19"/>
      <c r="I239" s="19"/>
      <c r="K239" s="19"/>
      <c r="L239" s="19"/>
      <c r="M239" s="19"/>
      <c r="N239" s="18"/>
      <c r="O239" s="18"/>
      <c r="P239" s="19"/>
      <c r="Q239" s="17"/>
      <c r="R239" s="17"/>
      <c r="S239" s="17"/>
    </row>
    <row r="240">
      <c r="F240" s="19"/>
      <c r="G240" s="19"/>
      <c r="H240" s="19"/>
      <c r="I240" s="19"/>
      <c r="K240" s="19"/>
      <c r="L240" s="19"/>
      <c r="M240" s="19"/>
      <c r="N240" s="18"/>
      <c r="O240" s="18"/>
      <c r="P240" s="19"/>
      <c r="Q240" s="17"/>
      <c r="R240" s="17"/>
      <c r="S240" s="17"/>
    </row>
    <row r="241">
      <c r="F241" s="19"/>
      <c r="G241" s="19"/>
      <c r="H241" s="19"/>
      <c r="I241" s="19"/>
      <c r="K241" s="19"/>
      <c r="L241" s="19"/>
      <c r="M241" s="19"/>
      <c r="N241" s="18"/>
      <c r="O241" s="18"/>
      <c r="P241" s="19"/>
      <c r="Q241" s="17"/>
      <c r="R241" s="17"/>
      <c r="S241" s="17"/>
    </row>
    <row r="242">
      <c r="F242" s="19"/>
      <c r="G242" s="19"/>
      <c r="H242" s="19"/>
      <c r="I242" s="19"/>
      <c r="K242" s="19"/>
      <c r="L242" s="19"/>
      <c r="M242" s="19"/>
      <c r="N242" s="18"/>
      <c r="O242" s="18"/>
      <c r="P242" s="19"/>
      <c r="Q242" s="17"/>
      <c r="R242" s="17"/>
      <c r="S242" s="17"/>
    </row>
    <row r="243">
      <c r="F243" s="19"/>
      <c r="G243" s="19"/>
      <c r="H243" s="19"/>
      <c r="I243" s="19"/>
      <c r="K243" s="19"/>
      <c r="L243" s="19"/>
      <c r="M243" s="19"/>
      <c r="N243" s="18"/>
      <c r="O243" s="18"/>
      <c r="P243" s="19"/>
      <c r="Q243" s="17"/>
      <c r="R243" s="17"/>
      <c r="S243" s="17"/>
    </row>
    <row r="244">
      <c r="F244" s="19"/>
      <c r="G244" s="19"/>
      <c r="H244" s="19"/>
      <c r="I244" s="19"/>
      <c r="K244" s="19"/>
      <c r="L244" s="19"/>
      <c r="M244" s="19"/>
      <c r="N244" s="18"/>
      <c r="O244" s="18"/>
      <c r="P244" s="19"/>
      <c r="Q244" s="17"/>
      <c r="R244" s="17"/>
      <c r="S244" s="17"/>
    </row>
    <row r="245">
      <c r="F245" s="19"/>
      <c r="G245" s="19"/>
      <c r="H245" s="19"/>
      <c r="I245" s="19"/>
      <c r="K245" s="19"/>
      <c r="L245" s="19"/>
      <c r="M245" s="19"/>
      <c r="N245" s="18"/>
      <c r="O245" s="18"/>
      <c r="P245" s="19"/>
      <c r="Q245" s="17"/>
      <c r="R245" s="17"/>
      <c r="S245" s="17"/>
    </row>
    <row r="246">
      <c r="F246" s="19"/>
      <c r="G246" s="19"/>
      <c r="H246" s="19"/>
      <c r="I246" s="19"/>
      <c r="K246" s="19"/>
      <c r="L246" s="19"/>
      <c r="M246" s="19"/>
      <c r="N246" s="18"/>
      <c r="O246" s="18"/>
      <c r="P246" s="19"/>
      <c r="Q246" s="17"/>
      <c r="R246" s="17"/>
      <c r="S246" s="17"/>
    </row>
    <row r="247">
      <c r="F247" s="19"/>
      <c r="G247" s="19"/>
      <c r="H247" s="19"/>
      <c r="I247" s="19"/>
      <c r="K247" s="19"/>
      <c r="L247" s="19"/>
      <c r="M247" s="19"/>
      <c r="N247" s="18"/>
      <c r="O247" s="18"/>
      <c r="P247" s="19"/>
      <c r="Q247" s="17"/>
      <c r="R247" s="17"/>
      <c r="S247" s="17"/>
    </row>
    <row r="248">
      <c r="F248" s="19"/>
      <c r="G248" s="19"/>
      <c r="H248" s="19"/>
      <c r="I248" s="19"/>
      <c r="K248" s="19"/>
      <c r="L248" s="19"/>
      <c r="M248" s="19"/>
      <c r="N248" s="18"/>
      <c r="O248" s="18"/>
      <c r="P248" s="19"/>
      <c r="Q248" s="17"/>
      <c r="R248" s="17"/>
      <c r="S248" s="17"/>
    </row>
    <row r="249">
      <c r="F249" s="19"/>
      <c r="G249" s="19"/>
      <c r="H249" s="19"/>
      <c r="I249" s="19"/>
      <c r="K249" s="19"/>
      <c r="L249" s="19"/>
      <c r="M249" s="19"/>
      <c r="N249" s="18"/>
      <c r="O249" s="18"/>
      <c r="P249" s="19"/>
      <c r="Q249" s="17"/>
      <c r="R249" s="17"/>
      <c r="S249" s="17"/>
    </row>
    <row r="250">
      <c r="F250" s="19"/>
      <c r="G250" s="19"/>
      <c r="H250" s="19"/>
      <c r="I250" s="19"/>
      <c r="K250" s="19"/>
      <c r="L250" s="19"/>
      <c r="M250" s="19"/>
      <c r="N250" s="18"/>
      <c r="O250" s="18"/>
      <c r="P250" s="19"/>
      <c r="Q250" s="17"/>
      <c r="R250" s="17"/>
      <c r="S250" s="17"/>
    </row>
    <row r="251">
      <c r="F251" s="19"/>
      <c r="G251" s="19"/>
      <c r="H251" s="19"/>
      <c r="I251" s="19"/>
      <c r="K251" s="19"/>
      <c r="L251" s="19"/>
      <c r="M251" s="19"/>
      <c r="N251" s="18"/>
      <c r="O251" s="18"/>
      <c r="P251" s="19"/>
      <c r="Q251" s="17"/>
      <c r="R251" s="17"/>
      <c r="S251" s="17"/>
    </row>
    <row r="252">
      <c r="F252" s="19"/>
      <c r="G252" s="19"/>
      <c r="H252" s="19"/>
      <c r="I252" s="19"/>
      <c r="K252" s="19"/>
      <c r="L252" s="19"/>
      <c r="M252" s="19"/>
      <c r="N252" s="18"/>
      <c r="O252" s="18"/>
      <c r="P252" s="19"/>
      <c r="Q252" s="17"/>
      <c r="R252" s="17"/>
      <c r="S252" s="17"/>
    </row>
    <row r="253">
      <c r="F253" s="19"/>
      <c r="G253" s="19"/>
      <c r="H253" s="19"/>
      <c r="I253" s="19"/>
      <c r="K253" s="19"/>
      <c r="L253" s="19"/>
      <c r="M253" s="19"/>
      <c r="N253" s="18"/>
      <c r="O253" s="18"/>
      <c r="P253" s="19"/>
      <c r="Q253" s="17"/>
      <c r="R253" s="17"/>
      <c r="S253" s="17"/>
    </row>
    <row r="254">
      <c r="F254" s="19"/>
      <c r="G254" s="19"/>
      <c r="H254" s="19"/>
      <c r="I254" s="19"/>
      <c r="K254" s="19"/>
      <c r="L254" s="19"/>
      <c r="M254" s="19"/>
      <c r="N254" s="18"/>
      <c r="O254" s="18"/>
      <c r="P254" s="19"/>
      <c r="Q254" s="17"/>
      <c r="R254" s="17"/>
      <c r="S254" s="17"/>
    </row>
    <row r="255">
      <c r="F255" s="19"/>
      <c r="G255" s="19"/>
      <c r="H255" s="19"/>
      <c r="I255" s="19"/>
      <c r="K255" s="19"/>
      <c r="L255" s="19"/>
      <c r="M255" s="19"/>
      <c r="N255" s="18"/>
      <c r="O255" s="18"/>
      <c r="P255" s="19"/>
      <c r="Q255" s="17"/>
      <c r="R255" s="17"/>
      <c r="S255" s="17"/>
    </row>
    <row r="256">
      <c r="F256" s="19"/>
      <c r="G256" s="19"/>
      <c r="H256" s="19"/>
      <c r="I256" s="19"/>
      <c r="K256" s="19"/>
      <c r="L256" s="19"/>
      <c r="M256" s="19"/>
      <c r="N256" s="18"/>
      <c r="O256" s="18"/>
      <c r="P256" s="19"/>
      <c r="Q256" s="17"/>
      <c r="R256" s="17"/>
      <c r="S256" s="17"/>
    </row>
    <row r="257">
      <c r="F257" s="19"/>
      <c r="G257" s="19"/>
      <c r="H257" s="19"/>
      <c r="I257" s="19"/>
      <c r="K257" s="19"/>
      <c r="L257" s="19"/>
      <c r="M257" s="19"/>
      <c r="N257" s="18"/>
      <c r="O257" s="18"/>
      <c r="P257" s="19"/>
      <c r="Q257" s="17"/>
      <c r="R257" s="17"/>
      <c r="S257" s="17"/>
    </row>
    <row r="258">
      <c r="F258" s="19"/>
      <c r="G258" s="19"/>
      <c r="H258" s="19"/>
      <c r="I258" s="19"/>
      <c r="K258" s="19"/>
      <c r="L258" s="19"/>
      <c r="M258" s="19"/>
      <c r="N258" s="18"/>
      <c r="O258" s="18"/>
      <c r="P258" s="19"/>
      <c r="Q258" s="17"/>
      <c r="R258" s="17"/>
      <c r="S258" s="17"/>
    </row>
    <row r="259">
      <c r="F259" s="19"/>
      <c r="G259" s="19"/>
      <c r="H259" s="19"/>
      <c r="I259" s="19"/>
      <c r="K259" s="19"/>
      <c r="L259" s="19"/>
      <c r="M259" s="19"/>
      <c r="N259" s="18"/>
      <c r="O259" s="18"/>
      <c r="P259" s="19"/>
      <c r="Q259" s="17"/>
      <c r="R259" s="17"/>
      <c r="S259" s="17"/>
    </row>
    <row r="260">
      <c r="F260" s="19"/>
      <c r="G260" s="19"/>
      <c r="H260" s="19"/>
      <c r="I260" s="19"/>
      <c r="K260" s="19"/>
      <c r="L260" s="19"/>
      <c r="M260" s="19"/>
      <c r="N260" s="18"/>
      <c r="O260" s="18"/>
      <c r="P260" s="19"/>
      <c r="Q260" s="17"/>
      <c r="R260" s="17"/>
      <c r="S260" s="17"/>
    </row>
    <row r="261">
      <c r="F261" s="19"/>
      <c r="G261" s="19"/>
      <c r="H261" s="19"/>
      <c r="I261" s="19"/>
      <c r="K261" s="19"/>
      <c r="L261" s="19"/>
      <c r="M261" s="19"/>
      <c r="N261" s="18"/>
      <c r="O261" s="18"/>
      <c r="P261" s="19"/>
      <c r="Q261" s="17"/>
      <c r="R261" s="17"/>
      <c r="S261" s="17"/>
    </row>
  </sheetData>
  <conditionalFormatting sqref="F1:F261">
    <cfRule type="cellIs" dxfId="0" priority="1" operator="lessThan">
      <formula>19</formula>
    </cfRule>
  </conditionalFormatting>
  <conditionalFormatting sqref="K1:M261 P1:P261">
    <cfRule type="containsText" dxfId="0" priority="2" operator="containsText" text="-">
      <formula>NOT(ISERROR(SEARCH(("-"),(K1))))</formula>
    </cfRule>
  </conditionalFormatting>
  <conditionalFormatting sqref="I1:I261">
    <cfRule type="containsText" dxfId="0" priority="3" operator="containsText" text="-">
      <formula>NOT(ISERROR(SEARCH(("-"),(I1))))</formula>
    </cfRule>
  </conditionalFormatting>
  <conditionalFormatting sqref="G1:G261">
    <cfRule type="containsBlanks" dxfId="0" priority="4">
      <formula>LEN(TRIM(G1))=0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hidden="1" min="2" max="3" width="18.88"/>
    <col customWidth="1" min="4" max="5" width="18.88"/>
    <col customWidth="1" min="6" max="16" width="10.13"/>
    <col customWidth="1" min="17" max="18" width="18.88"/>
    <col customWidth="1" min="19" max="19" width="112.75"/>
    <col customWidth="1" hidden="1" min="20" max="20" width="18.88"/>
    <col customWidth="1" min="21" max="2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4" t="s">
        <v>11</v>
      </c>
      <c r="M1" s="3" t="s">
        <v>12</v>
      </c>
      <c r="N1" s="6" t="s">
        <v>13</v>
      </c>
      <c r="O1" s="6" t="s">
        <v>14</v>
      </c>
      <c r="P1" s="3" t="s">
        <v>15</v>
      </c>
      <c r="Q1" s="7" t="s">
        <v>16</v>
      </c>
      <c r="R1" s="7" t="s">
        <v>17</v>
      </c>
      <c r="S1" s="7" t="s">
        <v>18</v>
      </c>
      <c r="T1" s="1" t="s">
        <v>19</v>
      </c>
      <c r="U1" s="8"/>
      <c r="V1" s="8"/>
      <c r="W1" s="8"/>
      <c r="X1" s="8"/>
      <c r="Y1" s="8"/>
    </row>
    <row r="2" hidden="1">
      <c r="A2" s="9" t="s">
        <v>21</v>
      </c>
      <c r="B2" s="10">
        <v>45482.38460488426</v>
      </c>
      <c r="C2" s="11">
        <v>0.0</v>
      </c>
      <c r="D2" s="9" t="s">
        <v>22</v>
      </c>
      <c r="E2" s="9" t="s">
        <v>23</v>
      </c>
      <c r="F2" s="12">
        <v>37.0</v>
      </c>
      <c r="G2" s="12">
        <v>106.0</v>
      </c>
      <c r="H2" s="12" t="b">
        <f t="shared" ref="H2:H137" si="1">IF(G2&gt;200,1)</f>
        <v>0</v>
      </c>
      <c r="I2" s="12" t="s">
        <v>24</v>
      </c>
      <c r="J2" s="9">
        <v>0.0</v>
      </c>
      <c r="K2" s="12">
        <v>146.0</v>
      </c>
      <c r="L2" s="12">
        <f t="shared" ref="L2:L137" si="2">K2/100</f>
        <v>1.46</v>
      </c>
      <c r="M2" s="12">
        <v>60.7</v>
      </c>
      <c r="N2" s="13">
        <f t="shared" ref="N2:N137" si="3">M2/(L2*L2)</f>
        <v>28.47626196</v>
      </c>
      <c r="O2" s="13" t="str">
        <f t="shared" ref="O2:O137" si="4">if(N2&lt;18.5, "Underweight", IF(N2&lt;23, "Normal", IF(N2&lt;25, "Overweight", IF(N2&gt;25, "Obese"))))</f>
        <v>Obese</v>
      </c>
      <c r="P2" s="12">
        <v>86.0</v>
      </c>
      <c r="Q2" s="17"/>
      <c r="R2" s="14" t="s">
        <v>20</v>
      </c>
      <c r="S2" s="14" t="s">
        <v>26</v>
      </c>
      <c r="T2" s="16"/>
    </row>
    <row r="3">
      <c r="A3" s="9" t="s">
        <v>21</v>
      </c>
      <c r="B3" s="10">
        <v>45482.390922245366</v>
      </c>
      <c r="C3" s="11">
        <v>0.0</v>
      </c>
      <c r="D3" s="9" t="s">
        <v>27</v>
      </c>
      <c r="E3" s="9" t="s">
        <v>23</v>
      </c>
      <c r="F3" s="12">
        <v>74.0</v>
      </c>
      <c r="G3" s="12">
        <v>311.0</v>
      </c>
      <c r="H3" s="12">
        <f t="shared" si="1"/>
        <v>1</v>
      </c>
      <c r="I3" s="12" t="s">
        <v>28</v>
      </c>
      <c r="J3" s="9">
        <v>1.0</v>
      </c>
      <c r="K3" s="12">
        <v>147.0</v>
      </c>
      <c r="L3" s="12">
        <f t="shared" si="2"/>
        <v>1.47</v>
      </c>
      <c r="M3" s="12">
        <v>68.0</v>
      </c>
      <c r="N3" s="13">
        <f t="shared" si="3"/>
        <v>31.46836966</v>
      </c>
      <c r="O3" s="13" t="str">
        <f t="shared" si="4"/>
        <v>Obese</v>
      </c>
      <c r="P3" s="12">
        <v>101.0</v>
      </c>
      <c r="Q3" s="14" t="s">
        <v>29</v>
      </c>
      <c r="R3" s="17"/>
      <c r="S3" s="14" t="s">
        <v>30</v>
      </c>
      <c r="T3" s="16"/>
    </row>
    <row r="4">
      <c r="A4" s="9" t="s">
        <v>21</v>
      </c>
      <c r="B4" s="10">
        <v>45482.39388043981</v>
      </c>
      <c r="C4" s="11">
        <v>0.0</v>
      </c>
      <c r="D4" s="9" t="s">
        <v>31</v>
      </c>
      <c r="E4" s="9" t="s">
        <v>23</v>
      </c>
      <c r="F4" s="12">
        <v>59.0</v>
      </c>
      <c r="G4" s="12">
        <v>85.0</v>
      </c>
      <c r="H4" s="12" t="b">
        <f t="shared" si="1"/>
        <v>0</v>
      </c>
      <c r="I4" s="12" t="s">
        <v>32</v>
      </c>
      <c r="J4" s="9">
        <v>1.0</v>
      </c>
      <c r="K4" s="12">
        <v>149.0</v>
      </c>
      <c r="L4" s="12">
        <f t="shared" si="2"/>
        <v>1.49</v>
      </c>
      <c r="M4" s="12">
        <v>60.8</v>
      </c>
      <c r="N4" s="13">
        <f t="shared" si="3"/>
        <v>27.38615378</v>
      </c>
      <c r="O4" s="13" t="str">
        <f t="shared" si="4"/>
        <v>Obese</v>
      </c>
      <c r="P4" s="12">
        <v>102.0</v>
      </c>
      <c r="Q4" s="14" t="s">
        <v>33</v>
      </c>
      <c r="R4" s="14" t="s">
        <v>20</v>
      </c>
      <c r="S4" s="14"/>
      <c r="T4" s="16"/>
    </row>
    <row r="5" hidden="1">
      <c r="A5" s="9" t="s">
        <v>21</v>
      </c>
      <c r="B5" s="10">
        <v>45482.39672428241</v>
      </c>
      <c r="C5" s="11">
        <v>0.0</v>
      </c>
      <c r="D5" s="9" t="s">
        <v>330</v>
      </c>
      <c r="E5" s="9" t="s">
        <v>23</v>
      </c>
      <c r="F5" s="12">
        <v>23.0</v>
      </c>
      <c r="G5" s="12">
        <v>107.0</v>
      </c>
      <c r="H5" s="12" t="b">
        <f t="shared" si="1"/>
        <v>0</v>
      </c>
      <c r="I5" s="12" t="s">
        <v>35</v>
      </c>
      <c r="J5" s="9">
        <v>0.0</v>
      </c>
      <c r="K5" s="12">
        <v>158.0</v>
      </c>
      <c r="L5" s="12">
        <f t="shared" si="2"/>
        <v>1.58</v>
      </c>
      <c r="M5" s="12">
        <v>62.5</v>
      </c>
      <c r="N5" s="13">
        <f t="shared" si="3"/>
        <v>25.03605191</v>
      </c>
      <c r="O5" s="13" t="str">
        <f t="shared" si="4"/>
        <v>Obese</v>
      </c>
      <c r="P5" s="12">
        <v>105.0</v>
      </c>
      <c r="Q5" s="14" t="s">
        <v>36</v>
      </c>
      <c r="R5" s="17"/>
      <c r="S5" s="14" t="s">
        <v>37</v>
      </c>
      <c r="T5" s="16"/>
    </row>
    <row r="6">
      <c r="A6" s="9" t="s">
        <v>21</v>
      </c>
      <c r="B6" s="10">
        <v>45482.40021627315</v>
      </c>
      <c r="C6" s="11">
        <v>0.0</v>
      </c>
      <c r="D6" s="9" t="s">
        <v>38</v>
      </c>
      <c r="E6" s="9" t="s">
        <v>23</v>
      </c>
      <c r="F6" s="12">
        <v>45.0</v>
      </c>
      <c r="G6" s="12">
        <v>100.0</v>
      </c>
      <c r="H6" s="12" t="b">
        <f t="shared" si="1"/>
        <v>0</v>
      </c>
      <c r="I6" s="12" t="s">
        <v>39</v>
      </c>
      <c r="J6" s="9">
        <v>1.0</v>
      </c>
      <c r="K6" s="12">
        <v>154.6</v>
      </c>
      <c r="L6" s="12">
        <f t="shared" si="2"/>
        <v>1.546</v>
      </c>
      <c r="M6" s="12">
        <v>76.3</v>
      </c>
      <c r="N6" s="13">
        <f t="shared" si="3"/>
        <v>31.92313678</v>
      </c>
      <c r="O6" s="13" t="str">
        <f t="shared" si="4"/>
        <v>Obese</v>
      </c>
      <c r="P6" s="12">
        <v>107.0</v>
      </c>
      <c r="Q6" s="17"/>
      <c r="R6" s="17"/>
      <c r="S6" s="14" t="s">
        <v>40</v>
      </c>
      <c r="T6" s="16"/>
    </row>
    <row r="7">
      <c r="A7" s="9" t="s">
        <v>21</v>
      </c>
      <c r="B7" s="10">
        <v>45482.40172900463</v>
      </c>
      <c r="C7" s="11">
        <v>0.0</v>
      </c>
      <c r="D7" s="9" t="s">
        <v>41</v>
      </c>
      <c r="E7" s="9" t="s">
        <v>23</v>
      </c>
      <c r="F7" s="12">
        <v>55.0</v>
      </c>
      <c r="G7" s="12">
        <v>235.0</v>
      </c>
      <c r="H7" s="12">
        <f t="shared" si="1"/>
        <v>1</v>
      </c>
      <c r="I7" s="12" t="s">
        <v>42</v>
      </c>
      <c r="J7" s="9">
        <v>0.0</v>
      </c>
      <c r="K7" s="12">
        <v>143.0</v>
      </c>
      <c r="L7" s="12">
        <f t="shared" si="2"/>
        <v>1.43</v>
      </c>
      <c r="M7" s="12">
        <v>53.89</v>
      </c>
      <c r="N7" s="13">
        <f t="shared" si="3"/>
        <v>26.35336691</v>
      </c>
      <c r="O7" s="13" t="str">
        <f t="shared" si="4"/>
        <v>Obese</v>
      </c>
      <c r="P7" s="12">
        <v>89.0</v>
      </c>
      <c r="Q7" s="14" t="s">
        <v>43</v>
      </c>
      <c r="R7" s="17"/>
      <c r="S7" s="14" t="s">
        <v>44</v>
      </c>
      <c r="T7" s="16"/>
    </row>
    <row r="8" hidden="1">
      <c r="A8" s="9" t="s">
        <v>21</v>
      </c>
      <c r="B8" s="10">
        <v>45482.40393619213</v>
      </c>
      <c r="C8" s="11">
        <v>0.0</v>
      </c>
      <c r="D8" s="9" t="s">
        <v>45</v>
      </c>
      <c r="E8" s="9" t="s">
        <v>23</v>
      </c>
      <c r="F8" s="12">
        <v>39.0</v>
      </c>
      <c r="G8" s="12">
        <v>122.0</v>
      </c>
      <c r="H8" s="12" t="b">
        <f t="shared" si="1"/>
        <v>0</v>
      </c>
      <c r="I8" s="12" t="s">
        <v>46</v>
      </c>
      <c r="J8" s="9">
        <v>0.0</v>
      </c>
      <c r="K8" s="12">
        <v>155.0</v>
      </c>
      <c r="L8" s="12">
        <f t="shared" si="2"/>
        <v>1.55</v>
      </c>
      <c r="M8" s="12">
        <v>76.5</v>
      </c>
      <c r="N8" s="13">
        <f t="shared" si="3"/>
        <v>31.84183143</v>
      </c>
      <c r="O8" s="13" t="str">
        <f t="shared" si="4"/>
        <v>Obese</v>
      </c>
      <c r="P8" s="12">
        <v>100.0</v>
      </c>
      <c r="Q8" s="17"/>
      <c r="R8" s="17"/>
      <c r="S8" s="14" t="s">
        <v>40</v>
      </c>
      <c r="T8" s="16"/>
    </row>
    <row r="9">
      <c r="A9" s="9" t="s">
        <v>21</v>
      </c>
      <c r="B9" s="10">
        <v>45482.40663550926</v>
      </c>
      <c r="C9" s="11">
        <v>0.0</v>
      </c>
      <c r="D9" s="9" t="s">
        <v>47</v>
      </c>
      <c r="E9" s="9" t="s">
        <v>23</v>
      </c>
      <c r="F9" s="12">
        <v>54.0</v>
      </c>
      <c r="G9" s="12">
        <v>189.0</v>
      </c>
      <c r="H9" s="12" t="b">
        <f t="shared" si="1"/>
        <v>0</v>
      </c>
      <c r="I9" s="12" t="s">
        <v>48</v>
      </c>
      <c r="J9" s="9">
        <v>1.0</v>
      </c>
      <c r="K9" s="12">
        <v>153.0</v>
      </c>
      <c r="L9" s="12">
        <f t="shared" si="2"/>
        <v>1.53</v>
      </c>
      <c r="M9" s="12">
        <v>72.7</v>
      </c>
      <c r="N9" s="13">
        <f t="shared" si="3"/>
        <v>31.05643129</v>
      </c>
      <c r="O9" s="13" t="str">
        <f t="shared" si="4"/>
        <v>Obese</v>
      </c>
      <c r="P9" s="12">
        <v>98.0</v>
      </c>
      <c r="Q9" s="14" t="s">
        <v>20</v>
      </c>
      <c r="R9" s="14" t="s">
        <v>20</v>
      </c>
      <c r="S9" s="14"/>
      <c r="T9" s="16"/>
    </row>
    <row r="10" hidden="1">
      <c r="A10" s="9" t="s">
        <v>21</v>
      </c>
      <c r="B10" s="10">
        <v>45482.40694090277</v>
      </c>
      <c r="C10" s="11">
        <v>0.0</v>
      </c>
      <c r="D10" s="9" t="s">
        <v>49</v>
      </c>
      <c r="E10" s="9" t="s">
        <v>23</v>
      </c>
      <c r="F10" s="12">
        <v>25.0</v>
      </c>
      <c r="G10" s="12">
        <v>132.0</v>
      </c>
      <c r="H10" s="12" t="b">
        <f t="shared" si="1"/>
        <v>0</v>
      </c>
      <c r="I10" s="12" t="s">
        <v>50</v>
      </c>
      <c r="J10" s="9">
        <v>0.0</v>
      </c>
      <c r="K10" s="12">
        <v>148.0</v>
      </c>
      <c r="L10" s="12">
        <f t="shared" si="2"/>
        <v>1.48</v>
      </c>
      <c r="M10" s="12">
        <v>40.0</v>
      </c>
      <c r="N10" s="13">
        <f t="shared" si="3"/>
        <v>18.26150475</v>
      </c>
      <c r="O10" s="13" t="str">
        <f t="shared" si="4"/>
        <v>Underweight</v>
      </c>
      <c r="P10" s="12">
        <v>61.0</v>
      </c>
      <c r="Q10" s="14" t="s">
        <v>51</v>
      </c>
      <c r="R10" s="17"/>
      <c r="S10" s="14" t="s">
        <v>52</v>
      </c>
      <c r="T10" s="16"/>
    </row>
    <row r="11" hidden="1">
      <c r="A11" s="9" t="s">
        <v>21</v>
      </c>
      <c r="B11" s="10">
        <v>45482.410426585644</v>
      </c>
      <c r="C11" s="11">
        <v>0.0</v>
      </c>
      <c r="D11" s="9" t="s">
        <v>53</v>
      </c>
      <c r="E11" s="9" t="s">
        <v>23</v>
      </c>
      <c r="F11" s="12">
        <v>34.0</v>
      </c>
      <c r="G11" s="12">
        <v>108.0</v>
      </c>
      <c r="H11" s="12" t="b">
        <f t="shared" si="1"/>
        <v>0</v>
      </c>
      <c r="I11" s="12" t="s">
        <v>54</v>
      </c>
      <c r="J11" s="9">
        <v>1.0</v>
      </c>
      <c r="K11" s="12">
        <v>152.0</v>
      </c>
      <c r="L11" s="12">
        <f t="shared" si="2"/>
        <v>1.52</v>
      </c>
      <c r="M11" s="12">
        <v>68.0</v>
      </c>
      <c r="N11" s="13">
        <f t="shared" si="3"/>
        <v>29.43213296</v>
      </c>
      <c r="O11" s="13" t="str">
        <f t="shared" si="4"/>
        <v>Obese</v>
      </c>
      <c r="P11" s="12">
        <v>94.0</v>
      </c>
      <c r="Q11" s="17"/>
      <c r="R11" s="17"/>
      <c r="S11" s="14" t="s">
        <v>26</v>
      </c>
      <c r="T11" s="16"/>
    </row>
    <row r="12" hidden="1">
      <c r="A12" s="9" t="s">
        <v>21</v>
      </c>
      <c r="B12" s="10">
        <v>45482.41140671296</v>
      </c>
      <c r="C12" s="11">
        <v>0.0</v>
      </c>
      <c r="D12" s="9" t="s">
        <v>55</v>
      </c>
      <c r="E12" s="9" t="s">
        <v>23</v>
      </c>
      <c r="F12" s="12">
        <v>36.0</v>
      </c>
      <c r="G12" s="12">
        <v>122.0</v>
      </c>
      <c r="H12" s="12" t="b">
        <f t="shared" si="1"/>
        <v>0</v>
      </c>
      <c r="I12" s="12" t="s">
        <v>56</v>
      </c>
      <c r="J12" s="9">
        <v>0.0</v>
      </c>
      <c r="K12" s="12">
        <v>155.0</v>
      </c>
      <c r="L12" s="12">
        <f t="shared" si="2"/>
        <v>1.55</v>
      </c>
      <c r="M12" s="12">
        <v>58.9</v>
      </c>
      <c r="N12" s="13">
        <f t="shared" si="3"/>
        <v>24.51612903</v>
      </c>
      <c r="O12" s="13" t="str">
        <f t="shared" si="4"/>
        <v>Overweight</v>
      </c>
      <c r="P12" s="12">
        <v>90.0</v>
      </c>
      <c r="Q12" s="17"/>
      <c r="R12" s="14" t="s">
        <v>20</v>
      </c>
      <c r="S12" s="14" t="s">
        <v>52</v>
      </c>
      <c r="T12" s="16"/>
    </row>
    <row r="13">
      <c r="A13" s="9" t="s">
        <v>21</v>
      </c>
      <c r="B13" s="10">
        <v>45482.41292681713</v>
      </c>
      <c r="C13" s="11">
        <v>0.0</v>
      </c>
      <c r="D13" s="9" t="s">
        <v>57</v>
      </c>
      <c r="E13" s="9" t="s">
        <v>23</v>
      </c>
      <c r="F13" s="12">
        <v>59.0</v>
      </c>
      <c r="G13" s="12">
        <v>115.0</v>
      </c>
      <c r="H13" s="12" t="b">
        <f t="shared" si="1"/>
        <v>0</v>
      </c>
      <c r="I13" s="12" t="s">
        <v>58</v>
      </c>
      <c r="J13" s="9">
        <v>0.0</v>
      </c>
      <c r="K13" s="12">
        <v>148.0</v>
      </c>
      <c r="L13" s="12">
        <f t="shared" si="2"/>
        <v>1.48</v>
      </c>
      <c r="M13" s="12">
        <v>62.7</v>
      </c>
      <c r="N13" s="13">
        <f t="shared" si="3"/>
        <v>28.62490869</v>
      </c>
      <c r="O13" s="13" t="str">
        <f t="shared" si="4"/>
        <v>Obese</v>
      </c>
      <c r="P13" s="12">
        <v>99.0</v>
      </c>
      <c r="Q13" s="17"/>
      <c r="R13" s="14" t="s">
        <v>43</v>
      </c>
      <c r="S13" s="14" t="s">
        <v>59</v>
      </c>
      <c r="T13" s="16"/>
    </row>
    <row r="14">
      <c r="A14" s="9" t="s">
        <v>21</v>
      </c>
      <c r="B14" s="10">
        <v>45482.41674069445</v>
      </c>
      <c r="C14" s="11">
        <v>0.0</v>
      </c>
      <c r="D14" s="9" t="s">
        <v>63</v>
      </c>
      <c r="E14" s="9" t="s">
        <v>23</v>
      </c>
      <c r="F14" s="12">
        <v>59.0</v>
      </c>
      <c r="G14" s="12"/>
      <c r="H14" s="12" t="b">
        <f t="shared" si="1"/>
        <v>0</v>
      </c>
      <c r="I14" s="12" t="s">
        <v>65</v>
      </c>
      <c r="J14" s="9">
        <v>1.0</v>
      </c>
      <c r="K14" s="12">
        <v>153.0</v>
      </c>
      <c r="L14" s="12">
        <f t="shared" si="2"/>
        <v>1.53</v>
      </c>
      <c r="M14" s="12">
        <v>60.4</v>
      </c>
      <c r="N14" s="13">
        <f t="shared" si="3"/>
        <v>25.80204195</v>
      </c>
      <c r="O14" s="13" t="str">
        <f t="shared" si="4"/>
        <v>Obese</v>
      </c>
      <c r="P14" s="12">
        <v>91.0</v>
      </c>
      <c r="Q14" s="14" t="s">
        <v>20</v>
      </c>
      <c r="R14" s="17"/>
      <c r="S14" s="14" t="s">
        <v>66</v>
      </c>
      <c r="T14" s="16"/>
    </row>
    <row r="15">
      <c r="A15" s="9" t="s">
        <v>21</v>
      </c>
      <c r="B15" s="10">
        <v>45482.41842771991</v>
      </c>
      <c r="C15" s="11">
        <v>0.0</v>
      </c>
      <c r="D15" s="9" t="s">
        <v>67</v>
      </c>
      <c r="E15" s="9" t="s">
        <v>23</v>
      </c>
      <c r="F15" s="12">
        <v>75.0</v>
      </c>
      <c r="G15" s="12">
        <v>126.0</v>
      </c>
      <c r="H15" s="12" t="b">
        <f t="shared" si="1"/>
        <v>0</v>
      </c>
      <c r="I15" s="12" t="s">
        <v>68</v>
      </c>
      <c r="J15" s="9">
        <v>1.0</v>
      </c>
      <c r="K15" s="12">
        <v>128.5</v>
      </c>
      <c r="L15" s="12">
        <f t="shared" si="2"/>
        <v>1.285</v>
      </c>
      <c r="M15" s="12">
        <v>32.3</v>
      </c>
      <c r="N15" s="13">
        <f t="shared" si="3"/>
        <v>19.56123484</v>
      </c>
      <c r="O15" s="13" t="str">
        <f t="shared" si="4"/>
        <v>Normal</v>
      </c>
      <c r="P15" s="12">
        <v>81.0</v>
      </c>
      <c r="Q15" s="14" t="s">
        <v>20</v>
      </c>
      <c r="R15" s="17"/>
      <c r="S15" s="14" t="s">
        <v>69</v>
      </c>
      <c r="T15" s="16"/>
    </row>
    <row r="16">
      <c r="A16" s="9" t="s">
        <v>21</v>
      </c>
      <c r="B16" s="10">
        <v>45482.41896645833</v>
      </c>
      <c r="C16" s="11">
        <v>0.0</v>
      </c>
      <c r="D16" s="9" t="s">
        <v>70</v>
      </c>
      <c r="E16" s="9" t="s">
        <v>23</v>
      </c>
      <c r="F16" s="12">
        <v>60.0</v>
      </c>
      <c r="G16" s="12">
        <v>90.0</v>
      </c>
      <c r="H16" s="12" t="b">
        <f t="shared" si="1"/>
        <v>0</v>
      </c>
      <c r="I16" s="12" t="s">
        <v>71</v>
      </c>
      <c r="J16" s="9">
        <v>0.0</v>
      </c>
      <c r="K16" s="12">
        <v>147.0</v>
      </c>
      <c r="L16" s="12">
        <f t="shared" si="2"/>
        <v>1.47</v>
      </c>
      <c r="M16" s="12">
        <v>48.7</v>
      </c>
      <c r="N16" s="13">
        <f t="shared" si="3"/>
        <v>22.53690592</v>
      </c>
      <c r="O16" s="13" t="str">
        <f t="shared" si="4"/>
        <v>Normal</v>
      </c>
      <c r="P16" s="12">
        <v>86.0</v>
      </c>
      <c r="Q16" s="17"/>
      <c r="R16" s="17"/>
      <c r="S16" s="14" t="s">
        <v>72</v>
      </c>
      <c r="T16" s="16"/>
    </row>
    <row r="17" hidden="1">
      <c r="A17" s="9" t="s">
        <v>21</v>
      </c>
      <c r="B17" s="10">
        <v>45482.41994237268</v>
      </c>
      <c r="C17" s="11">
        <v>0.0</v>
      </c>
      <c r="D17" s="9" t="s">
        <v>73</v>
      </c>
      <c r="E17" s="9" t="s">
        <v>23</v>
      </c>
      <c r="F17" s="12">
        <v>38.0</v>
      </c>
      <c r="G17" s="12">
        <v>118.0</v>
      </c>
      <c r="H17" s="12" t="b">
        <f t="shared" si="1"/>
        <v>0</v>
      </c>
      <c r="I17" s="12" t="s">
        <v>74</v>
      </c>
      <c r="J17" s="9">
        <v>1.0</v>
      </c>
      <c r="K17" s="12">
        <v>154.0</v>
      </c>
      <c r="L17" s="12">
        <f t="shared" si="2"/>
        <v>1.54</v>
      </c>
      <c r="M17" s="12">
        <v>79.0</v>
      </c>
      <c r="N17" s="13">
        <f t="shared" si="3"/>
        <v>33.310845</v>
      </c>
      <c r="O17" s="13" t="str">
        <f t="shared" si="4"/>
        <v>Obese</v>
      </c>
      <c r="P17" s="12">
        <v>93.0</v>
      </c>
      <c r="Q17" s="17"/>
      <c r="R17" s="14" t="s">
        <v>20</v>
      </c>
      <c r="S17" s="14" t="s">
        <v>75</v>
      </c>
      <c r="T17" s="16"/>
    </row>
    <row r="18">
      <c r="A18" s="9" t="s">
        <v>21</v>
      </c>
      <c r="B18" s="10">
        <v>45482.42255924769</v>
      </c>
      <c r="C18" s="11">
        <v>0.0</v>
      </c>
      <c r="D18" s="9" t="s">
        <v>76</v>
      </c>
      <c r="E18" s="9" t="s">
        <v>23</v>
      </c>
      <c r="F18" s="12">
        <v>57.0</v>
      </c>
      <c r="G18" s="12">
        <v>152.0</v>
      </c>
      <c r="H18" s="12" t="b">
        <f t="shared" si="1"/>
        <v>0</v>
      </c>
      <c r="I18" s="12" t="s">
        <v>77</v>
      </c>
      <c r="J18" s="9">
        <v>1.0</v>
      </c>
      <c r="K18" s="12">
        <v>146.0</v>
      </c>
      <c r="L18" s="12">
        <f t="shared" si="2"/>
        <v>1.46</v>
      </c>
      <c r="M18" s="12">
        <v>52.6</v>
      </c>
      <c r="N18" s="13">
        <f t="shared" si="3"/>
        <v>24.67629949</v>
      </c>
      <c r="O18" s="13" t="str">
        <f t="shared" si="4"/>
        <v>Overweight</v>
      </c>
      <c r="P18" s="12">
        <v>90.0</v>
      </c>
      <c r="Q18" s="14" t="s">
        <v>20</v>
      </c>
      <c r="R18" s="14" t="s">
        <v>20</v>
      </c>
      <c r="S18" s="14" t="s">
        <v>78</v>
      </c>
      <c r="T18" s="16"/>
    </row>
    <row r="19">
      <c r="A19" s="9" t="s">
        <v>21</v>
      </c>
      <c r="B19" s="10">
        <v>45482.4259116551</v>
      </c>
      <c r="C19" s="11">
        <v>0.0</v>
      </c>
      <c r="D19" s="9" t="s">
        <v>79</v>
      </c>
      <c r="E19" s="9" t="s">
        <v>80</v>
      </c>
      <c r="F19" s="12">
        <v>86.0</v>
      </c>
      <c r="G19" s="12">
        <v>149.0</v>
      </c>
      <c r="H19" s="12" t="b">
        <f t="shared" si="1"/>
        <v>0</v>
      </c>
      <c r="I19" s="12" t="s">
        <v>81</v>
      </c>
      <c r="J19" s="9">
        <v>0.0</v>
      </c>
      <c r="K19" s="12">
        <v>155.0</v>
      </c>
      <c r="L19" s="12">
        <f t="shared" si="2"/>
        <v>1.55</v>
      </c>
      <c r="M19" s="12">
        <v>42.4</v>
      </c>
      <c r="N19" s="13">
        <f t="shared" si="3"/>
        <v>17.64828304</v>
      </c>
      <c r="O19" s="13" t="str">
        <f t="shared" si="4"/>
        <v>Underweight</v>
      </c>
      <c r="P19" s="12">
        <v>84.0</v>
      </c>
      <c r="Q19" s="14" t="s">
        <v>82</v>
      </c>
      <c r="R19" s="17"/>
      <c r="S19" s="14" t="s">
        <v>83</v>
      </c>
      <c r="T19" s="16"/>
    </row>
    <row r="20">
      <c r="A20" s="9" t="s">
        <v>21</v>
      </c>
      <c r="B20" s="10">
        <v>45482.427149571755</v>
      </c>
      <c r="C20" s="11">
        <v>0.0</v>
      </c>
      <c r="D20" s="9" t="s">
        <v>84</v>
      </c>
      <c r="E20" s="9" t="s">
        <v>23</v>
      </c>
      <c r="F20" s="12">
        <v>63.0</v>
      </c>
      <c r="G20" s="12">
        <v>94.0</v>
      </c>
      <c r="H20" s="12" t="b">
        <f t="shared" si="1"/>
        <v>0</v>
      </c>
      <c r="I20" s="12" t="s">
        <v>85</v>
      </c>
      <c r="J20" s="9">
        <v>1.0</v>
      </c>
      <c r="K20" s="12">
        <v>144.0</v>
      </c>
      <c r="L20" s="12">
        <f t="shared" si="2"/>
        <v>1.44</v>
      </c>
      <c r="M20" s="12">
        <v>46.3</v>
      </c>
      <c r="N20" s="13">
        <f t="shared" si="3"/>
        <v>22.3283179</v>
      </c>
      <c r="O20" s="13" t="str">
        <f t="shared" si="4"/>
        <v>Normal</v>
      </c>
      <c r="P20" s="12">
        <v>82.0</v>
      </c>
      <c r="Q20" s="17"/>
      <c r="R20" s="17"/>
      <c r="S20" s="14" t="s">
        <v>75</v>
      </c>
      <c r="T20" s="16"/>
    </row>
    <row r="21">
      <c r="A21" s="9" t="s">
        <v>21</v>
      </c>
      <c r="B21" s="10">
        <v>45482.43327149306</v>
      </c>
      <c r="C21" s="11">
        <v>0.0</v>
      </c>
      <c r="D21" s="9" t="s">
        <v>86</v>
      </c>
      <c r="E21" s="9" t="s">
        <v>23</v>
      </c>
      <c r="F21" s="12">
        <v>63.0</v>
      </c>
      <c r="G21" s="12">
        <v>129.0</v>
      </c>
      <c r="H21" s="12" t="b">
        <f t="shared" si="1"/>
        <v>0</v>
      </c>
      <c r="I21" s="12" t="s">
        <v>87</v>
      </c>
      <c r="J21" s="9">
        <v>1.0</v>
      </c>
      <c r="K21" s="12">
        <v>150.0</v>
      </c>
      <c r="L21" s="12">
        <f t="shared" si="2"/>
        <v>1.5</v>
      </c>
      <c r="M21" s="12">
        <v>65.7</v>
      </c>
      <c r="N21" s="13">
        <f t="shared" si="3"/>
        <v>29.2</v>
      </c>
      <c r="O21" s="13" t="str">
        <f t="shared" si="4"/>
        <v>Obese</v>
      </c>
      <c r="P21" s="12">
        <v>88.0</v>
      </c>
      <c r="Q21" s="14" t="s">
        <v>20</v>
      </c>
      <c r="R21" s="17"/>
      <c r="S21" s="14" t="s">
        <v>26</v>
      </c>
      <c r="T21" s="16"/>
    </row>
    <row r="22">
      <c r="A22" s="9" t="s">
        <v>21</v>
      </c>
      <c r="B22" s="10">
        <v>45482.43682988426</v>
      </c>
      <c r="C22" s="11">
        <v>0.0</v>
      </c>
      <c r="D22" s="9" t="s">
        <v>88</v>
      </c>
      <c r="E22" s="9" t="s">
        <v>80</v>
      </c>
      <c r="F22" s="12">
        <v>74.0</v>
      </c>
      <c r="G22" s="12">
        <v>109.0</v>
      </c>
      <c r="H22" s="12" t="b">
        <f t="shared" si="1"/>
        <v>0</v>
      </c>
      <c r="I22" s="12" t="s">
        <v>89</v>
      </c>
      <c r="J22" s="9">
        <v>1.0</v>
      </c>
      <c r="K22" s="12">
        <v>158.0</v>
      </c>
      <c r="L22" s="12">
        <f t="shared" si="2"/>
        <v>1.58</v>
      </c>
      <c r="M22" s="12">
        <v>43.6</v>
      </c>
      <c r="N22" s="13">
        <f t="shared" si="3"/>
        <v>17.46514982</v>
      </c>
      <c r="O22" s="13" t="str">
        <f t="shared" si="4"/>
        <v>Underweight</v>
      </c>
      <c r="P22" s="12">
        <v>77.0</v>
      </c>
      <c r="Q22" s="14" t="s">
        <v>20</v>
      </c>
      <c r="R22" s="17"/>
      <c r="S22" s="14" t="s">
        <v>90</v>
      </c>
      <c r="T22" s="16"/>
    </row>
    <row r="23">
      <c r="A23" s="9" t="s">
        <v>21</v>
      </c>
      <c r="B23" s="10">
        <v>45482.439584120366</v>
      </c>
      <c r="C23" s="11">
        <v>0.0</v>
      </c>
      <c r="D23" s="9" t="s">
        <v>91</v>
      </c>
      <c r="E23" s="9" t="s">
        <v>80</v>
      </c>
      <c r="F23" s="12">
        <v>59.0</v>
      </c>
      <c r="G23" s="12">
        <v>117.0</v>
      </c>
      <c r="H23" s="12" t="b">
        <f t="shared" si="1"/>
        <v>0</v>
      </c>
      <c r="I23" s="12" t="s">
        <v>92</v>
      </c>
      <c r="J23" s="9">
        <v>0.0</v>
      </c>
      <c r="K23" s="12">
        <v>157.0</v>
      </c>
      <c r="L23" s="12">
        <f t="shared" si="2"/>
        <v>1.57</v>
      </c>
      <c r="M23" s="12">
        <v>59.4</v>
      </c>
      <c r="N23" s="13">
        <f t="shared" si="3"/>
        <v>24.0983407</v>
      </c>
      <c r="O23" s="13" t="str">
        <f t="shared" si="4"/>
        <v>Overweight</v>
      </c>
      <c r="P23" s="12">
        <v>85.0</v>
      </c>
      <c r="Q23" s="17"/>
      <c r="R23" s="17"/>
      <c r="S23" s="14" t="s">
        <v>93</v>
      </c>
      <c r="T23" s="16"/>
    </row>
    <row r="24">
      <c r="A24" s="9" t="s">
        <v>21</v>
      </c>
      <c r="B24" s="10">
        <v>45482.44133165509</v>
      </c>
      <c r="C24" s="11">
        <v>0.0</v>
      </c>
      <c r="D24" s="9" t="s">
        <v>94</v>
      </c>
      <c r="E24" s="9" t="s">
        <v>23</v>
      </c>
      <c r="F24" s="12">
        <v>74.0</v>
      </c>
      <c r="G24" s="12">
        <v>238.0</v>
      </c>
      <c r="H24" s="12">
        <f t="shared" si="1"/>
        <v>1</v>
      </c>
      <c r="I24" s="12" t="s">
        <v>95</v>
      </c>
      <c r="J24" s="9">
        <v>1.0</v>
      </c>
      <c r="K24" s="12">
        <v>142.0</v>
      </c>
      <c r="L24" s="12">
        <f t="shared" si="2"/>
        <v>1.42</v>
      </c>
      <c r="M24" s="12">
        <v>57.0</v>
      </c>
      <c r="N24" s="13">
        <f t="shared" si="3"/>
        <v>28.26820075</v>
      </c>
      <c r="O24" s="13" t="str">
        <f t="shared" si="4"/>
        <v>Obese</v>
      </c>
      <c r="P24" s="12">
        <v>99.0</v>
      </c>
      <c r="Q24" s="14" t="s">
        <v>43</v>
      </c>
      <c r="R24" s="14" t="s">
        <v>20</v>
      </c>
      <c r="S24" s="14" t="s">
        <v>96</v>
      </c>
      <c r="T24" s="16"/>
    </row>
    <row r="25">
      <c r="A25" s="9" t="s">
        <v>21</v>
      </c>
      <c r="B25" s="10">
        <v>45482.4450612963</v>
      </c>
      <c r="C25" s="11">
        <v>0.0</v>
      </c>
      <c r="D25" s="9" t="s">
        <v>100</v>
      </c>
      <c r="E25" s="9" t="s">
        <v>23</v>
      </c>
      <c r="F25" s="12">
        <v>43.0</v>
      </c>
      <c r="G25" s="12">
        <v>104.0</v>
      </c>
      <c r="H25" s="12" t="b">
        <f t="shared" si="1"/>
        <v>0</v>
      </c>
      <c r="I25" s="12" t="s">
        <v>101</v>
      </c>
      <c r="J25" s="9">
        <v>1.0</v>
      </c>
      <c r="K25" s="12">
        <v>151.0</v>
      </c>
      <c r="L25" s="12">
        <f t="shared" si="2"/>
        <v>1.51</v>
      </c>
      <c r="M25" s="12">
        <v>74.6</v>
      </c>
      <c r="N25" s="13">
        <f t="shared" si="3"/>
        <v>32.71786325</v>
      </c>
      <c r="O25" s="13" t="str">
        <f t="shared" si="4"/>
        <v>Obese</v>
      </c>
      <c r="P25" s="12">
        <v>99.0</v>
      </c>
      <c r="Q25" s="14" t="s">
        <v>20</v>
      </c>
      <c r="R25" s="14" t="s">
        <v>29</v>
      </c>
      <c r="S25" s="14" t="s">
        <v>102</v>
      </c>
      <c r="T25" s="16"/>
    </row>
    <row r="26">
      <c r="A26" s="9" t="s">
        <v>21</v>
      </c>
      <c r="B26" s="10">
        <v>45482.4468471875</v>
      </c>
      <c r="C26" s="11">
        <v>0.0</v>
      </c>
      <c r="D26" s="9" t="s">
        <v>103</v>
      </c>
      <c r="E26" s="9" t="s">
        <v>80</v>
      </c>
      <c r="F26" s="12">
        <v>60.0</v>
      </c>
      <c r="G26" s="12">
        <v>109.0</v>
      </c>
      <c r="H26" s="12" t="b">
        <f t="shared" si="1"/>
        <v>0</v>
      </c>
      <c r="I26" s="12" t="s">
        <v>104</v>
      </c>
      <c r="J26" s="9">
        <v>1.0</v>
      </c>
      <c r="K26" s="12">
        <v>149.0</v>
      </c>
      <c r="L26" s="12">
        <f t="shared" si="2"/>
        <v>1.49</v>
      </c>
      <c r="M26" s="12">
        <v>44.7</v>
      </c>
      <c r="N26" s="13">
        <f t="shared" si="3"/>
        <v>20.13422819</v>
      </c>
      <c r="O26" s="13" t="str">
        <f t="shared" si="4"/>
        <v>Normal</v>
      </c>
      <c r="P26" s="12">
        <v>82.0</v>
      </c>
      <c r="Q26" s="14" t="s">
        <v>20</v>
      </c>
      <c r="R26" s="17"/>
      <c r="S26" s="14" t="s">
        <v>105</v>
      </c>
      <c r="T26" s="16"/>
    </row>
    <row r="27" hidden="1">
      <c r="A27" s="9" t="s">
        <v>21</v>
      </c>
      <c r="B27" s="10">
        <v>45482.4498609838</v>
      </c>
      <c r="C27" s="11">
        <v>0.0</v>
      </c>
      <c r="D27" s="9" t="s">
        <v>106</v>
      </c>
      <c r="E27" s="9" t="s">
        <v>23</v>
      </c>
      <c r="F27" s="12">
        <v>26.0</v>
      </c>
      <c r="G27" s="12">
        <v>105.0</v>
      </c>
      <c r="H27" s="12" t="b">
        <f t="shared" si="1"/>
        <v>0</v>
      </c>
      <c r="I27" s="12" t="s">
        <v>107</v>
      </c>
      <c r="J27" s="9">
        <v>1.0</v>
      </c>
      <c r="K27" s="12">
        <v>153.0</v>
      </c>
      <c r="L27" s="12">
        <f t="shared" si="2"/>
        <v>1.53</v>
      </c>
      <c r="M27" s="12">
        <v>60.7</v>
      </c>
      <c r="N27" s="13">
        <f t="shared" si="3"/>
        <v>25.93019779</v>
      </c>
      <c r="O27" s="13" t="str">
        <f t="shared" si="4"/>
        <v>Obese</v>
      </c>
      <c r="P27" s="12">
        <v>81.0</v>
      </c>
      <c r="Q27" s="17"/>
      <c r="R27" s="14" t="s">
        <v>20</v>
      </c>
      <c r="S27" s="14" t="s">
        <v>40</v>
      </c>
      <c r="T27" s="16"/>
    </row>
    <row r="28">
      <c r="A28" s="9" t="s">
        <v>21</v>
      </c>
      <c r="B28" s="10">
        <v>45482.45251203704</v>
      </c>
      <c r="C28" s="11">
        <v>0.0</v>
      </c>
      <c r="D28" s="9" t="s">
        <v>108</v>
      </c>
      <c r="E28" s="9" t="s">
        <v>80</v>
      </c>
      <c r="F28" s="12">
        <v>68.0</v>
      </c>
      <c r="G28" s="12">
        <v>117.0</v>
      </c>
      <c r="H28" s="12" t="b">
        <f t="shared" si="1"/>
        <v>0</v>
      </c>
      <c r="I28" s="12" t="s">
        <v>109</v>
      </c>
      <c r="J28" s="9">
        <v>1.0</v>
      </c>
      <c r="K28" s="12">
        <v>151.0</v>
      </c>
      <c r="L28" s="12">
        <f t="shared" si="2"/>
        <v>1.51</v>
      </c>
      <c r="M28" s="12">
        <v>52.4</v>
      </c>
      <c r="N28" s="13">
        <f t="shared" si="3"/>
        <v>22.98144818</v>
      </c>
      <c r="O28" s="13" t="str">
        <f t="shared" si="4"/>
        <v>Normal</v>
      </c>
      <c r="P28" s="12">
        <v>87.0</v>
      </c>
      <c r="Q28" s="17"/>
      <c r="R28" s="17"/>
      <c r="S28" s="17"/>
    </row>
    <row r="29">
      <c r="A29" s="9" t="s">
        <v>21</v>
      </c>
      <c r="B29" s="10">
        <v>45482.460346747685</v>
      </c>
      <c r="C29" s="11">
        <v>0.0</v>
      </c>
      <c r="D29" s="9" t="s">
        <v>110</v>
      </c>
      <c r="E29" s="9" t="s">
        <v>80</v>
      </c>
      <c r="F29" s="12">
        <v>71.0</v>
      </c>
      <c r="G29" s="12">
        <v>150.0</v>
      </c>
      <c r="H29" s="12" t="b">
        <f t="shared" si="1"/>
        <v>0</v>
      </c>
      <c r="I29" s="12" t="s">
        <v>111</v>
      </c>
      <c r="J29" s="9">
        <v>1.0</v>
      </c>
      <c r="K29" s="12">
        <v>163.0</v>
      </c>
      <c r="L29" s="12">
        <f t="shared" si="2"/>
        <v>1.63</v>
      </c>
      <c r="M29" s="12">
        <v>64.7</v>
      </c>
      <c r="N29" s="13">
        <f t="shared" si="3"/>
        <v>24.35168806</v>
      </c>
      <c r="O29" s="13" t="str">
        <f t="shared" si="4"/>
        <v>Overweight</v>
      </c>
      <c r="P29" s="12">
        <v>89.0</v>
      </c>
      <c r="Q29" s="14" t="s">
        <v>20</v>
      </c>
      <c r="R29" s="14" t="s">
        <v>20</v>
      </c>
      <c r="S29" s="14" t="s">
        <v>105</v>
      </c>
      <c r="T29" s="16"/>
    </row>
    <row r="30">
      <c r="A30" s="9" t="s">
        <v>21</v>
      </c>
      <c r="B30" s="10">
        <v>45482.47685946759</v>
      </c>
      <c r="C30" s="11">
        <v>0.0</v>
      </c>
      <c r="D30" s="9" t="s">
        <v>112</v>
      </c>
      <c r="E30" s="9" t="s">
        <v>23</v>
      </c>
      <c r="F30" s="12">
        <v>55.0</v>
      </c>
      <c r="G30" s="12">
        <v>108.0</v>
      </c>
      <c r="H30" s="12" t="b">
        <f t="shared" si="1"/>
        <v>0</v>
      </c>
      <c r="I30" s="12" t="s">
        <v>113</v>
      </c>
      <c r="J30" s="9">
        <v>1.0</v>
      </c>
      <c r="K30" s="12">
        <v>144.5</v>
      </c>
      <c r="L30" s="12">
        <f t="shared" si="2"/>
        <v>1.445</v>
      </c>
      <c r="M30" s="12">
        <v>46.0</v>
      </c>
      <c r="N30" s="13">
        <f t="shared" si="3"/>
        <v>22.03038757</v>
      </c>
      <c r="O30" s="13" t="str">
        <f t="shared" si="4"/>
        <v>Normal</v>
      </c>
      <c r="P30" s="12">
        <v>80.0</v>
      </c>
      <c r="Q30" s="17"/>
      <c r="R30" s="14" t="s">
        <v>20</v>
      </c>
      <c r="S30" s="14" t="s">
        <v>52</v>
      </c>
      <c r="T30" s="16"/>
    </row>
    <row r="31">
      <c r="A31" s="9" t="s">
        <v>114</v>
      </c>
      <c r="B31" s="10">
        <v>45483.38676091435</v>
      </c>
      <c r="C31" s="11">
        <v>0.0</v>
      </c>
      <c r="D31" s="9" t="s">
        <v>117</v>
      </c>
      <c r="E31" s="9" t="s">
        <v>23</v>
      </c>
      <c r="F31" s="12">
        <v>54.0</v>
      </c>
      <c r="G31" s="12">
        <v>121.0</v>
      </c>
      <c r="H31" s="12" t="b">
        <f t="shared" si="1"/>
        <v>0</v>
      </c>
      <c r="I31" s="12" t="s">
        <v>118</v>
      </c>
      <c r="J31" s="9">
        <v>1.0</v>
      </c>
      <c r="K31" s="12">
        <v>146.0</v>
      </c>
      <c r="L31" s="12">
        <f t="shared" si="2"/>
        <v>1.46</v>
      </c>
      <c r="M31" s="12">
        <v>52.0</v>
      </c>
      <c r="N31" s="13">
        <f t="shared" si="3"/>
        <v>24.39482079</v>
      </c>
      <c r="O31" s="13" t="str">
        <f t="shared" si="4"/>
        <v>Overweight</v>
      </c>
      <c r="P31" s="12">
        <v>78.0</v>
      </c>
      <c r="Q31" s="17"/>
      <c r="R31" s="17"/>
      <c r="S31" s="14" t="s">
        <v>119</v>
      </c>
    </row>
    <row r="32">
      <c r="A32" s="9" t="s">
        <v>114</v>
      </c>
      <c r="B32" s="10">
        <v>45483.389649386576</v>
      </c>
      <c r="C32" s="11">
        <v>0.0</v>
      </c>
      <c r="D32" s="9" t="s">
        <v>120</v>
      </c>
      <c r="E32" s="9" t="s">
        <v>23</v>
      </c>
      <c r="F32" s="12">
        <v>62.0</v>
      </c>
      <c r="G32" s="12">
        <v>141.0</v>
      </c>
      <c r="H32" s="12" t="b">
        <f t="shared" si="1"/>
        <v>0</v>
      </c>
      <c r="I32" s="12" t="s">
        <v>121</v>
      </c>
      <c r="J32" s="9">
        <v>1.0</v>
      </c>
      <c r="K32" s="12">
        <v>148.0</v>
      </c>
      <c r="L32" s="12">
        <f t="shared" si="2"/>
        <v>1.48</v>
      </c>
      <c r="M32" s="12">
        <v>64.0</v>
      </c>
      <c r="N32" s="13">
        <f t="shared" si="3"/>
        <v>29.2184076</v>
      </c>
      <c r="O32" s="13" t="str">
        <f t="shared" si="4"/>
        <v>Obese</v>
      </c>
      <c r="P32" s="12">
        <v>96.0</v>
      </c>
      <c r="Q32" s="14" t="s">
        <v>122</v>
      </c>
      <c r="R32" s="14" t="s">
        <v>20</v>
      </c>
      <c r="S32" s="14" t="s">
        <v>119</v>
      </c>
      <c r="T32" s="9">
        <v>232.0</v>
      </c>
    </row>
    <row r="33">
      <c r="A33" s="9" t="s">
        <v>114</v>
      </c>
      <c r="B33" s="10">
        <v>45483.38992425926</v>
      </c>
      <c r="C33" s="11">
        <v>0.0</v>
      </c>
      <c r="D33" s="9" t="s">
        <v>123</v>
      </c>
      <c r="E33" s="9" t="s">
        <v>23</v>
      </c>
      <c r="F33" s="12">
        <v>51.0</v>
      </c>
      <c r="G33" s="12">
        <v>115.0</v>
      </c>
      <c r="H33" s="12" t="b">
        <f t="shared" si="1"/>
        <v>0</v>
      </c>
      <c r="I33" s="12" t="s">
        <v>124</v>
      </c>
      <c r="J33" s="9">
        <v>1.0</v>
      </c>
      <c r="K33" s="12">
        <v>143.0</v>
      </c>
      <c r="L33" s="12">
        <f t="shared" si="2"/>
        <v>1.43</v>
      </c>
      <c r="M33" s="12">
        <v>54.0</v>
      </c>
      <c r="N33" s="13">
        <f t="shared" si="3"/>
        <v>26.40715927</v>
      </c>
      <c r="O33" s="13" t="str">
        <f t="shared" si="4"/>
        <v>Obese</v>
      </c>
      <c r="P33" s="12">
        <v>81.0</v>
      </c>
      <c r="Q33" s="14" t="s">
        <v>20</v>
      </c>
      <c r="R33" s="17"/>
      <c r="S33" s="14" t="s">
        <v>125</v>
      </c>
      <c r="T33" s="9" t="s">
        <v>64</v>
      </c>
    </row>
    <row r="34">
      <c r="A34" s="9" t="s">
        <v>114</v>
      </c>
      <c r="B34" s="10">
        <v>45483.39312837963</v>
      </c>
      <c r="C34" s="11">
        <v>0.0</v>
      </c>
      <c r="D34" s="9" t="s">
        <v>126</v>
      </c>
      <c r="E34" s="9" t="s">
        <v>23</v>
      </c>
      <c r="F34" s="12">
        <v>60.0</v>
      </c>
      <c r="G34" s="12">
        <v>102.0</v>
      </c>
      <c r="H34" s="12" t="b">
        <f t="shared" si="1"/>
        <v>0</v>
      </c>
      <c r="I34" s="12" t="s">
        <v>127</v>
      </c>
      <c r="J34" s="9">
        <v>1.0</v>
      </c>
      <c r="K34" s="12">
        <v>135.0</v>
      </c>
      <c r="L34" s="12">
        <f t="shared" si="2"/>
        <v>1.35</v>
      </c>
      <c r="M34" s="12">
        <v>43.0</v>
      </c>
      <c r="N34" s="13">
        <f t="shared" si="3"/>
        <v>23.59396433</v>
      </c>
      <c r="O34" s="13" t="str">
        <f t="shared" si="4"/>
        <v>Overweight</v>
      </c>
      <c r="P34" s="12">
        <v>80.0</v>
      </c>
      <c r="Q34" s="14" t="s">
        <v>128</v>
      </c>
      <c r="R34" s="17"/>
      <c r="S34" s="14" t="s">
        <v>125</v>
      </c>
    </row>
    <row r="35">
      <c r="A35" s="9" t="s">
        <v>114</v>
      </c>
      <c r="B35" s="10">
        <v>45483.39578721065</v>
      </c>
      <c r="C35" s="11">
        <v>0.0</v>
      </c>
      <c r="D35" s="9" t="s">
        <v>129</v>
      </c>
      <c r="E35" s="9" t="s">
        <v>23</v>
      </c>
      <c r="F35" s="12">
        <v>62.0</v>
      </c>
      <c r="G35" s="12">
        <v>120.0</v>
      </c>
      <c r="H35" s="12" t="b">
        <f t="shared" si="1"/>
        <v>0</v>
      </c>
      <c r="I35" s="12" t="s">
        <v>130</v>
      </c>
      <c r="J35" s="9">
        <v>1.0</v>
      </c>
      <c r="K35" s="12">
        <v>140.4</v>
      </c>
      <c r="L35" s="12">
        <f t="shared" si="2"/>
        <v>1.404</v>
      </c>
      <c r="M35" s="12">
        <v>63.0</v>
      </c>
      <c r="N35" s="13">
        <f t="shared" si="3"/>
        <v>31.95996786</v>
      </c>
      <c r="O35" s="13" t="str">
        <f t="shared" si="4"/>
        <v>Obese</v>
      </c>
      <c r="P35" s="12">
        <v>92.0</v>
      </c>
      <c r="Q35" s="14" t="s">
        <v>20</v>
      </c>
      <c r="R35" s="14" t="s">
        <v>20</v>
      </c>
      <c r="S35" s="14" t="s">
        <v>99</v>
      </c>
      <c r="T35" s="9">
        <v>153.0</v>
      </c>
    </row>
    <row r="36">
      <c r="A36" s="9" t="s">
        <v>114</v>
      </c>
      <c r="B36" s="10">
        <v>45483.396933634256</v>
      </c>
      <c r="C36" s="11">
        <v>0.0</v>
      </c>
      <c r="D36" s="9" t="s">
        <v>131</v>
      </c>
      <c r="E36" s="9" t="s">
        <v>23</v>
      </c>
      <c r="F36" s="12">
        <v>63.0</v>
      </c>
      <c r="G36" s="12">
        <v>85.0</v>
      </c>
      <c r="H36" s="12" t="b">
        <f t="shared" si="1"/>
        <v>0</v>
      </c>
      <c r="I36" s="12" t="s">
        <v>132</v>
      </c>
      <c r="J36" s="9">
        <v>1.0</v>
      </c>
      <c r="K36" s="12">
        <v>137.0</v>
      </c>
      <c r="L36" s="12">
        <f t="shared" si="2"/>
        <v>1.37</v>
      </c>
      <c r="M36" s="12">
        <v>59.0</v>
      </c>
      <c r="N36" s="13">
        <f t="shared" si="3"/>
        <v>31.43481272</v>
      </c>
      <c r="O36" s="13" t="str">
        <f t="shared" si="4"/>
        <v>Obese</v>
      </c>
      <c r="P36" s="12">
        <v>93.0</v>
      </c>
      <c r="Q36" s="14" t="s">
        <v>43</v>
      </c>
      <c r="R36" s="17"/>
      <c r="S36" s="14" t="s">
        <v>133</v>
      </c>
      <c r="T36" s="9">
        <v>140.0</v>
      </c>
    </row>
    <row r="37">
      <c r="A37" s="9" t="s">
        <v>114</v>
      </c>
      <c r="B37" s="10">
        <v>45483.3997338426</v>
      </c>
      <c r="C37" s="11">
        <v>0.0</v>
      </c>
      <c r="D37" s="9" t="s">
        <v>134</v>
      </c>
      <c r="E37" s="9" t="s">
        <v>23</v>
      </c>
      <c r="F37" s="12">
        <v>55.0</v>
      </c>
      <c r="G37" s="12">
        <v>255.0</v>
      </c>
      <c r="H37" s="12">
        <f t="shared" si="1"/>
        <v>1</v>
      </c>
      <c r="I37" s="12" t="s">
        <v>135</v>
      </c>
      <c r="J37" s="9">
        <v>1.0</v>
      </c>
      <c r="K37" s="12">
        <v>154.0</v>
      </c>
      <c r="L37" s="12">
        <f t="shared" si="2"/>
        <v>1.54</v>
      </c>
      <c r="M37" s="12">
        <v>68.0</v>
      </c>
      <c r="N37" s="13">
        <f t="shared" si="3"/>
        <v>28.67262608</v>
      </c>
      <c r="O37" s="13" t="str">
        <f t="shared" si="4"/>
        <v>Obese</v>
      </c>
      <c r="P37" s="12">
        <v>82.0</v>
      </c>
      <c r="Q37" s="14" t="s">
        <v>29</v>
      </c>
      <c r="R37" s="17"/>
      <c r="S37" s="14" t="s">
        <v>26</v>
      </c>
      <c r="T37" s="9" t="s">
        <v>64</v>
      </c>
    </row>
    <row r="38">
      <c r="A38" s="9" t="s">
        <v>114</v>
      </c>
      <c r="B38" s="10">
        <v>45483.400209907406</v>
      </c>
      <c r="C38" s="11">
        <v>0.0</v>
      </c>
      <c r="D38" s="9" t="s">
        <v>136</v>
      </c>
      <c r="E38" s="9" t="s">
        <v>23</v>
      </c>
      <c r="F38" s="12">
        <v>53.0</v>
      </c>
      <c r="G38" s="12">
        <v>110.0</v>
      </c>
      <c r="H38" s="12" t="b">
        <f t="shared" si="1"/>
        <v>0</v>
      </c>
      <c r="I38" s="12" t="s">
        <v>137</v>
      </c>
      <c r="J38" s="9">
        <v>1.0</v>
      </c>
      <c r="K38" s="12">
        <v>145.0</v>
      </c>
      <c r="L38" s="12">
        <f t="shared" si="2"/>
        <v>1.45</v>
      </c>
      <c r="M38" s="12">
        <v>50.8</v>
      </c>
      <c r="N38" s="13">
        <f t="shared" si="3"/>
        <v>24.16171225</v>
      </c>
      <c r="O38" s="13" t="str">
        <f t="shared" si="4"/>
        <v>Overweight</v>
      </c>
      <c r="P38" s="12">
        <v>75.0</v>
      </c>
      <c r="Q38" s="14" t="s">
        <v>20</v>
      </c>
      <c r="R38" s="14" t="s">
        <v>20</v>
      </c>
      <c r="S38" s="14" t="s">
        <v>99</v>
      </c>
    </row>
    <row r="39">
      <c r="A39" s="9" t="s">
        <v>114</v>
      </c>
      <c r="B39" s="10">
        <v>45483.4034041088</v>
      </c>
      <c r="C39" s="11">
        <v>0.0</v>
      </c>
      <c r="D39" s="9" t="s">
        <v>138</v>
      </c>
      <c r="E39" s="9" t="s">
        <v>23</v>
      </c>
      <c r="F39" s="12">
        <v>40.0</v>
      </c>
      <c r="G39" s="12">
        <v>102.0</v>
      </c>
      <c r="H39" s="12" t="b">
        <f t="shared" si="1"/>
        <v>0</v>
      </c>
      <c r="I39" s="12" t="s">
        <v>139</v>
      </c>
      <c r="J39" s="9">
        <v>1.0</v>
      </c>
      <c r="K39" s="12">
        <v>152.5</v>
      </c>
      <c r="L39" s="12">
        <f t="shared" si="2"/>
        <v>1.525</v>
      </c>
      <c r="M39" s="12">
        <v>62.1</v>
      </c>
      <c r="N39" s="13">
        <f t="shared" si="3"/>
        <v>26.70249933</v>
      </c>
      <c r="O39" s="13" t="str">
        <f t="shared" si="4"/>
        <v>Obese</v>
      </c>
      <c r="P39" s="12">
        <v>76.0</v>
      </c>
      <c r="Q39" s="17"/>
      <c r="R39" s="14" t="s">
        <v>20</v>
      </c>
      <c r="S39" s="14" t="s">
        <v>116</v>
      </c>
    </row>
    <row r="40">
      <c r="A40" s="9" t="s">
        <v>114</v>
      </c>
      <c r="B40" s="10">
        <v>45483.40548134259</v>
      </c>
      <c r="C40" s="11">
        <v>0.0</v>
      </c>
      <c r="D40" s="9" t="s">
        <v>140</v>
      </c>
      <c r="E40" s="9" t="s">
        <v>23</v>
      </c>
      <c r="F40" s="12">
        <v>88.0</v>
      </c>
      <c r="G40" s="12">
        <v>136.0</v>
      </c>
      <c r="H40" s="12" t="b">
        <f t="shared" si="1"/>
        <v>0</v>
      </c>
      <c r="I40" s="12" t="s">
        <v>141</v>
      </c>
      <c r="J40" s="9">
        <v>1.0</v>
      </c>
      <c r="K40" s="12">
        <v>149.5</v>
      </c>
      <c r="L40" s="12">
        <f t="shared" si="2"/>
        <v>1.495</v>
      </c>
      <c r="M40" s="12">
        <v>46.0</v>
      </c>
      <c r="N40" s="13">
        <f t="shared" si="3"/>
        <v>20.58142526</v>
      </c>
      <c r="O40" s="13" t="str">
        <f t="shared" si="4"/>
        <v>Normal</v>
      </c>
      <c r="P40" s="12">
        <v>81.0</v>
      </c>
      <c r="Q40" s="14" t="s">
        <v>20</v>
      </c>
      <c r="R40" s="17"/>
      <c r="S40" s="14" t="s">
        <v>142</v>
      </c>
      <c r="T40" s="9">
        <v>140.0</v>
      </c>
    </row>
    <row r="41" hidden="1">
      <c r="A41" s="9" t="s">
        <v>114</v>
      </c>
      <c r="B41" s="10">
        <v>45483.40761574074</v>
      </c>
      <c r="C41" s="11">
        <v>0.0</v>
      </c>
      <c r="D41" s="9" t="s">
        <v>143</v>
      </c>
      <c r="E41" s="9" t="s">
        <v>23</v>
      </c>
      <c r="F41" s="12">
        <v>36.0</v>
      </c>
      <c r="G41" s="12">
        <v>136.0</v>
      </c>
      <c r="H41" s="12" t="b">
        <f t="shared" si="1"/>
        <v>0</v>
      </c>
      <c r="I41" s="12" t="s">
        <v>144</v>
      </c>
      <c r="J41" s="9">
        <v>1.0</v>
      </c>
      <c r="K41" s="12">
        <v>144.0</v>
      </c>
      <c r="L41" s="12">
        <f t="shared" si="2"/>
        <v>1.44</v>
      </c>
      <c r="M41" s="12">
        <v>44.0</v>
      </c>
      <c r="N41" s="13">
        <f t="shared" si="3"/>
        <v>21.2191358</v>
      </c>
      <c r="O41" s="13" t="str">
        <f t="shared" si="4"/>
        <v>Normal</v>
      </c>
      <c r="P41" s="12" t="s">
        <v>64</v>
      </c>
      <c r="Q41" s="17"/>
      <c r="R41" s="14" t="s">
        <v>20</v>
      </c>
      <c r="S41" s="14" t="s">
        <v>145</v>
      </c>
    </row>
    <row r="42" hidden="1">
      <c r="A42" s="9" t="s">
        <v>114</v>
      </c>
      <c r="B42" s="10">
        <v>45483.40956292824</v>
      </c>
      <c r="C42" s="11">
        <v>0.0</v>
      </c>
      <c r="D42" s="9" t="s">
        <v>146</v>
      </c>
      <c r="E42" s="9" t="s">
        <v>23</v>
      </c>
      <c r="F42" s="12">
        <v>24.0</v>
      </c>
      <c r="G42" s="12">
        <v>109.0</v>
      </c>
      <c r="H42" s="12" t="b">
        <f t="shared" si="1"/>
        <v>0</v>
      </c>
      <c r="I42" s="12" t="s">
        <v>147</v>
      </c>
      <c r="J42" s="9">
        <v>0.0</v>
      </c>
      <c r="K42" s="12">
        <v>152.0</v>
      </c>
      <c r="L42" s="12">
        <f t="shared" si="2"/>
        <v>1.52</v>
      </c>
      <c r="M42" s="12">
        <v>64.9</v>
      </c>
      <c r="N42" s="13">
        <f t="shared" si="3"/>
        <v>28.09037396</v>
      </c>
      <c r="O42" s="13" t="str">
        <f t="shared" si="4"/>
        <v>Obese</v>
      </c>
      <c r="P42" s="12" t="s">
        <v>64</v>
      </c>
      <c r="Q42" s="17"/>
      <c r="R42" s="17"/>
      <c r="S42" s="14" t="s">
        <v>148</v>
      </c>
    </row>
    <row r="43">
      <c r="A43" s="9" t="s">
        <v>114</v>
      </c>
      <c r="B43" s="10">
        <v>45483.41392150463</v>
      </c>
      <c r="C43" s="11">
        <v>0.0</v>
      </c>
      <c r="D43" s="9" t="s">
        <v>149</v>
      </c>
      <c r="E43" s="9" t="s">
        <v>23</v>
      </c>
      <c r="F43" s="12">
        <v>62.0</v>
      </c>
      <c r="G43" s="12"/>
      <c r="H43" s="12" t="b">
        <f t="shared" si="1"/>
        <v>0</v>
      </c>
      <c r="I43" s="12" t="s">
        <v>150</v>
      </c>
      <c r="J43" s="9">
        <v>1.0</v>
      </c>
      <c r="K43" s="12">
        <v>144.0</v>
      </c>
      <c r="L43" s="12">
        <f t="shared" si="2"/>
        <v>1.44</v>
      </c>
      <c r="M43" s="12">
        <v>55.3</v>
      </c>
      <c r="N43" s="13">
        <f t="shared" si="3"/>
        <v>26.66859568</v>
      </c>
      <c r="O43" s="13" t="str">
        <f t="shared" si="4"/>
        <v>Obese</v>
      </c>
      <c r="P43" s="12">
        <v>82.0</v>
      </c>
      <c r="Q43" s="14" t="s">
        <v>20</v>
      </c>
      <c r="R43" s="17"/>
      <c r="S43" s="14" t="s">
        <v>151</v>
      </c>
      <c r="T43" s="9">
        <v>178.0</v>
      </c>
    </row>
    <row r="44" hidden="1">
      <c r="A44" s="9" t="s">
        <v>114</v>
      </c>
      <c r="B44" s="10">
        <v>45483.41506976852</v>
      </c>
      <c r="C44" s="11">
        <v>0.0</v>
      </c>
      <c r="D44" s="9" t="s">
        <v>152</v>
      </c>
      <c r="E44" s="9" t="s">
        <v>23</v>
      </c>
      <c r="F44" s="12">
        <v>26.0</v>
      </c>
      <c r="G44" s="12">
        <v>98.0</v>
      </c>
      <c r="H44" s="12" t="b">
        <f t="shared" si="1"/>
        <v>0</v>
      </c>
      <c r="I44" s="12" t="s">
        <v>153</v>
      </c>
      <c r="J44" s="9">
        <v>0.0</v>
      </c>
      <c r="K44" s="12">
        <v>147.0</v>
      </c>
      <c r="L44" s="12">
        <f t="shared" si="2"/>
        <v>1.47</v>
      </c>
      <c r="M44" s="12">
        <v>43.5</v>
      </c>
      <c r="N44" s="13">
        <f t="shared" si="3"/>
        <v>20.13050118</v>
      </c>
      <c r="O44" s="13" t="str">
        <f t="shared" si="4"/>
        <v>Normal</v>
      </c>
      <c r="P44" s="12">
        <v>68.0</v>
      </c>
      <c r="Q44" s="14" t="s">
        <v>154</v>
      </c>
      <c r="R44" s="14" t="s">
        <v>43</v>
      </c>
      <c r="S44" s="17"/>
    </row>
    <row r="45">
      <c r="A45" s="9" t="s">
        <v>114</v>
      </c>
      <c r="B45" s="10">
        <v>45483.41767530092</v>
      </c>
      <c r="C45" s="11">
        <v>0.0</v>
      </c>
      <c r="D45" s="9" t="s">
        <v>155</v>
      </c>
      <c r="E45" s="9" t="s">
        <v>23</v>
      </c>
      <c r="F45" s="12">
        <v>43.0</v>
      </c>
      <c r="G45" s="12">
        <v>105.0</v>
      </c>
      <c r="H45" s="12" t="b">
        <f t="shared" si="1"/>
        <v>0</v>
      </c>
      <c r="I45" s="12" t="s">
        <v>156</v>
      </c>
      <c r="J45" s="9">
        <v>1.0</v>
      </c>
      <c r="K45" s="12">
        <v>150.0</v>
      </c>
      <c r="L45" s="12">
        <f t="shared" si="2"/>
        <v>1.5</v>
      </c>
      <c r="M45" s="12">
        <v>44.6</v>
      </c>
      <c r="N45" s="13">
        <f t="shared" si="3"/>
        <v>19.82222222</v>
      </c>
      <c r="O45" s="13" t="str">
        <f t="shared" si="4"/>
        <v>Normal</v>
      </c>
      <c r="P45" s="12">
        <v>69.0</v>
      </c>
      <c r="Q45" s="14" t="s">
        <v>20</v>
      </c>
      <c r="R45" s="14" t="s">
        <v>20</v>
      </c>
      <c r="S45" s="14" t="s">
        <v>157</v>
      </c>
      <c r="T45" s="9" t="s">
        <v>64</v>
      </c>
    </row>
    <row r="46">
      <c r="A46" s="9" t="s">
        <v>114</v>
      </c>
      <c r="B46" s="10">
        <v>45483.42399744213</v>
      </c>
      <c r="C46" s="11">
        <v>0.0</v>
      </c>
      <c r="D46" s="9" t="s">
        <v>158</v>
      </c>
      <c r="E46" s="9" t="s">
        <v>23</v>
      </c>
      <c r="F46" s="12">
        <v>54.0</v>
      </c>
      <c r="G46" s="12">
        <v>144.0</v>
      </c>
      <c r="H46" s="12" t="b">
        <f t="shared" si="1"/>
        <v>0</v>
      </c>
      <c r="I46" s="12" t="s">
        <v>159</v>
      </c>
      <c r="J46" s="9">
        <v>1.0</v>
      </c>
      <c r="K46" s="12">
        <v>153.0</v>
      </c>
      <c r="L46" s="12">
        <f t="shared" si="2"/>
        <v>1.53</v>
      </c>
      <c r="M46" s="12">
        <v>56.0</v>
      </c>
      <c r="N46" s="13">
        <f t="shared" si="3"/>
        <v>23.922423</v>
      </c>
      <c r="O46" s="13" t="str">
        <f t="shared" si="4"/>
        <v>Overweight</v>
      </c>
      <c r="P46" s="12">
        <v>86.0</v>
      </c>
      <c r="Q46" s="14" t="s">
        <v>20</v>
      </c>
      <c r="R46" s="17"/>
      <c r="S46" s="14" t="s">
        <v>160</v>
      </c>
    </row>
    <row r="47">
      <c r="A47" s="9" t="s">
        <v>114</v>
      </c>
      <c r="B47" s="10">
        <v>45483.425903055555</v>
      </c>
      <c r="C47" s="11">
        <v>0.0</v>
      </c>
      <c r="D47" s="9" t="s">
        <v>161</v>
      </c>
      <c r="E47" s="9" t="s">
        <v>23</v>
      </c>
      <c r="F47" s="12">
        <v>58.0</v>
      </c>
      <c r="G47" s="12">
        <v>128.0</v>
      </c>
      <c r="H47" s="12" t="b">
        <f t="shared" si="1"/>
        <v>0</v>
      </c>
      <c r="I47" s="12" t="s">
        <v>162</v>
      </c>
      <c r="J47" s="9">
        <v>1.0</v>
      </c>
      <c r="K47" s="12">
        <v>148.4</v>
      </c>
      <c r="L47" s="12">
        <f t="shared" si="2"/>
        <v>1.484</v>
      </c>
      <c r="M47" s="12">
        <v>52.0</v>
      </c>
      <c r="N47" s="13">
        <f t="shared" si="3"/>
        <v>23.61215045</v>
      </c>
      <c r="O47" s="13" t="str">
        <f t="shared" si="4"/>
        <v>Overweight</v>
      </c>
      <c r="P47" s="12">
        <v>82.8</v>
      </c>
      <c r="Q47" s="14" t="s">
        <v>20</v>
      </c>
      <c r="R47" s="17"/>
      <c r="S47" s="14" t="s">
        <v>151</v>
      </c>
      <c r="T47" s="9" t="s">
        <v>64</v>
      </c>
    </row>
    <row r="48">
      <c r="A48" s="9" t="s">
        <v>114</v>
      </c>
      <c r="B48" s="10">
        <v>45483.42629482639</v>
      </c>
      <c r="C48" s="11">
        <v>0.0</v>
      </c>
      <c r="D48" s="9" t="s">
        <v>163</v>
      </c>
      <c r="E48" s="9" t="s">
        <v>23</v>
      </c>
      <c r="F48" s="12">
        <v>70.0</v>
      </c>
      <c r="G48" s="12">
        <v>97.0</v>
      </c>
      <c r="H48" s="12" t="b">
        <f t="shared" si="1"/>
        <v>0</v>
      </c>
      <c r="I48" s="12" t="s">
        <v>164</v>
      </c>
      <c r="J48" s="9">
        <v>0.0</v>
      </c>
      <c r="K48" s="12">
        <v>141.0</v>
      </c>
      <c r="L48" s="12">
        <f t="shared" si="2"/>
        <v>1.41</v>
      </c>
      <c r="M48" s="12">
        <v>39.0</v>
      </c>
      <c r="N48" s="13">
        <f t="shared" si="3"/>
        <v>19.61671948</v>
      </c>
      <c r="O48" s="13" t="str">
        <f t="shared" si="4"/>
        <v>Normal</v>
      </c>
      <c r="P48" s="12">
        <v>69.0</v>
      </c>
      <c r="Q48" s="17"/>
      <c r="R48" s="17"/>
      <c r="S48" s="14" t="s">
        <v>165</v>
      </c>
      <c r="T48" s="9">
        <v>140.0</v>
      </c>
    </row>
    <row r="49">
      <c r="A49" s="9" t="s">
        <v>114</v>
      </c>
      <c r="B49" s="10">
        <v>45483.43047653935</v>
      </c>
      <c r="C49" s="11">
        <v>0.0</v>
      </c>
      <c r="D49" s="9" t="s">
        <v>166</v>
      </c>
      <c r="E49" s="9" t="s">
        <v>23</v>
      </c>
      <c r="F49" s="12">
        <v>42.0</v>
      </c>
      <c r="G49" s="12">
        <v>102.0</v>
      </c>
      <c r="H49" s="12" t="b">
        <f t="shared" si="1"/>
        <v>0</v>
      </c>
      <c r="I49" s="12" t="s">
        <v>167</v>
      </c>
      <c r="J49" s="9">
        <v>1.0</v>
      </c>
      <c r="K49" s="12">
        <v>144.8</v>
      </c>
      <c r="L49" s="12">
        <f t="shared" si="2"/>
        <v>1.448</v>
      </c>
      <c r="M49" s="12">
        <v>62.3</v>
      </c>
      <c r="N49" s="13">
        <f t="shared" si="3"/>
        <v>29.7133024</v>
      </c>
      <c r="O49" s="13" t="str">
        <f t="shared" si="4"/>
        <v>Obese</v>
      </c>
      <c r="P49" s="12">
        <v>89.0</v>
      </c>
      <c r="Q49" s="17"/>
      <c r="R49" s="17"/>
      <c r="S49" s="14" t="s">
        <v>26</v>
      </c>
      <c r="T49" s="9" t="s">
        <v>64</v>
      </c>
    </row>
    <row r="50">
      <c r="A50" s="9" t="s">
        <v>114</v>
      </c>
      <c r="B50" s="10">
        <v>45483.43780234954</v>
      </c>
      <c r="C50" s="11">
        <v>0.0</v>
      </c>
      <c r="D50" s="9" t="s">
        <v>168</v>
      </c>
      <c r="E50" s="9" t="s">
        <v>23</v>
      </c>
      <c r="F50" s="12">
        <v>67.0</v>
      </c>
      <c r="G50" s="12">
        <v>121.0</v>
      </c>
      <c r="H50" s="12" t="b">
        <f t="shared" si="1"/>
        <v>0</v>
      </c>
      <c r="I50" s="12" t="s">
        <v>169</v>
      </c>
      <c r="J50" s="9">
        <v>1.0</v>
      </c>
      <c r="K50" s="12">
        <v>147.0</v>
      </c>
      <c r="L50" s="12">
        <f t="shared" si="2"/>
        <v>1.47</v>
      </c>
      <c r="M50" s="12">
        <v>47.9</v>
      </c>
      <c r="N50" s="13">
        <f t="shared" si="3"/>
        <v>22.16668981</v>
      </c>
      <c r="O50" s="13" t="str">
        <f t="shared" si="4"/>
        <v>Normal</v>
      </c>
      <c r="P50" s="12">
        <v>92.0</v>
      </c>
      <c r="Q50" s="14" t="s">
        <v>20</v>
      </c>
      <c r="R50" s="17"/>
      <c r="S50" s="14" t="s">
        <v>170</v>
      </c>
      <c r="T50" s="9">
        <v>140.0</v>
      </c>
    </row>
    <row r="51">
      <c r="A51" s="9" t="s">
        <v>114</v>
      </c>
      <c r="B51" s="10">
        <v>45483.43826896991</v>
      </c>
      <c r="C51" s="11">
        <v>0.0</v>
      </c>
      <c r="D51" s="9" t="s">
        <v>171</v>
      </c>
      <c r="E51" s="9" t="s">
        <v>23</v>
      </c>
      <c r="F51" s="12">
        <v>62.0</v>
      </c>
      <c r="G51" s="12">
        <v>88.0</v>
      </c>
      <c r="H51" s="12" t="b">
        <f t="shared" si="1"/>
        <v>0</v>
      </c>
      <c r="I51" s="12" t="s">
        <v>172</v>
      </c>
      <c r="J51" s="9">
        <v>1.0</v>
      </c>
      <c r="K51" s="12">
        <v>141.0</v>
      </c>
      <c r="L51" s="12">
        <f t="shared" si="2"/>
        <v>1.41</v>
      </c>
      <c r="M51" s="12">
        <v>65.0</v>
      </c>
      <c r="N51" s="13">
        <f t="shared" si="3"/>
        <v>32.69453247</v>
      </c>
      <c r="O51" s="13" t="str">
        <f t="shared" si="4"/>
        <v>Obese</v>
      </c>
      <c r="P51" s="12">
        <v>98.0</v>
      </c>
      <c r="Q51" s="14" t="s">
        <v>20</v>
      </c>
      <c r="R51" s="14" t="s">
        <v>20</v>
      </c>
      <c r="S51" s="14" t="s">
        <v>173</v>
      </c>
      <c r="T51" s="9">
        <v>140.0</v>
      </c>
    </row>
    <row r="52">
      <c r="A52" s="9" t="s">
        <v>114</v>
      </c>
      <c r="B52" s="10">
        <v>45483.44143741898</v>
      </c>
      <c r="C52" s="11">
        <v>0.0</v>
      </c>
      <c r="D52" s="9" t="s">
        <v>174</v>
      </c>
      <c r="E52" s="9" t="s">
        <v>23</v>
      </c>
      <c r="F52" s="12">
        <v>64.0</v>
      </c>
      <c r="G52" s="12">
        <v>99.0</v>
      </c>
      <c r="H52" s="12" t="b">
        <f t="shared" si="1"/>
        <v>0</v>
      </c>
      <c r="I52" s="12" t="s">
        <v>175</v>
      </c>
      <c r="J52" s="9">
        <v>1.0</v>
      </c>
      <c r="K52" s="12">
        <v>151.0</v>
      </c>
      <c r="L52" s="12">
        <f t="shared" si="2"/>
        <v>1.51</v>
      </c>
      <c r="M52" s="12">
        <v>46.2</v>
      </c>
      <c r="N52" s="13">
        <f t="shared" si="3"/>
        <v>20.2622692</v>
      </c>
      <c r="O52" s="13" t="str">
        <f t="shared" si="4"/>
        <v>Normal</v>
      </c>
      <c r="P52" s="12">
        <v>78.0</v>
      </c>
      <c r="Q52" s="14" t="s">
        <v>128</v>
      </c>
      <c r="R52" s="14" t="s">
        <v>20</v>
      </c>
      <c r="S52" s="14" t="s">
        <v>26</v>
      </c>
      <c r="T52" s="9">
        <v>140.0</v>
      </c>
    </row>
    <row r="53">
      <c r="A53" s="9" t="s">
        <v>114</v>
      </c>
      <c r="B53" s="10">
        <v>45483.44341960648</v>
      </c>
      <c r="C53" s="11">
        <v>0.0</v>
      </c>
      <c r="D53" s="9" t="s">
        <v>176</v>
      </c>
      <c r="E53" s="9" t="s">
        <v>23</v>
      </c>
      <c r="F53" s="12">
        <v>68.0</v>
      </c>
      <c r="G53" s="12">
        <v>140.0</v>
      </c>
      <c r="H53" s="12" t="b">
        <f t="shared" si="1"/>
        <v>0</v>
      </c>
      <c r="I53" s="12" t="s">
        <v>177</v>
      </c>
      <c r="J53" s="9">
        <v>1.0</v>
      </c>
      <c r="K53" s="12">
        <v>145.0</v>
      </c>
      <c r="L53" s="12">
        <f t="shared" si="2"/>
        <v>1.45</v>
      </c>
      <c r="M53" s="12">
        <v>52.0</v>
      </c>
      <c r="N53" s="13">
        <f t="shared" si="3"/>
        <v>24.73246136</v>
      </c>
      <c r="O53" s="13" t="str">
        <f t="shared" si="4"/>
        <v>Overweight</v>
      </c>
      <c r="P53" s="12">
        <v>85.0</v>
      </c>
      <c r="Q53" s="14" t="s">
        <v>20</v>
      </c>
      <c r="R53" s="17"/>
      <c r="S53" s="14" t="s">
        <v>102</v>
      </c>
      <c r="T53" s="9">
        <v>140.0</v>
      </c>
    </row>
    <row r="54">
      <c r="A54" s="9" t="s">
        <v>114</v>
      </c>
      <c r="B54" s="10">
        <v>45483.44629721065</v>
      </c>
      <c r="C54" s="11">
        <v>0.0</v>
      </c>
      <c r="D54" s="9" t="s">
        <v>178</v>
      </c>
      <c r="E54" s="9" t="s">
        <v>23</v>
      </c>
      <c r="F54" s="12">
        <v>74.0</v>
      </c>
      <c r="G54" s="12">
        <v>101.0</v>
      </c>
      <c r="H54" s="12" t="b">
        <f t="shared" si="1"/>
        <v>0</v>
      </c>
      <c r="I54" s="12" t="s">
        <v>179</v>
      </c>
      <c r="J54" s="9">
        <v>1.0</v>
      </c>
      <c r="K54" s="12">
        <v>146.4</v>
      </c>
      <c r="L54" s="12">
        <f t="shared" si="2"/>
        <v>1.464</v>
      </c>
      <c r="M54" s="12">
        <v>34.3</v>
      </c>
      <c r="N54" s="13">
        <f t="shared" si="3"/>
        <v>16.00338917</v>
      </c>
      <c r="O54" s="13" t="str">
        <f t="shared" si="4"/>
        <v>Underweight</v>
      </c>
      <c r="P54" s="12">
        <v>63.0</v>
      </c>
      <c r="Q54" s="17"/>
      <c r="R54" s="17"/>
      <c r="S54" s="14" t="s">
        <v>119</v>
      </c>
      <c r="T54" s="9">
        <v>140.0</v>
      </c>
    </row>
    <row r="55">
      <c r="A55" s="9" t="s">
        <v>114</v>
      </c>
      <c r="B55" s="10">
        <v>45483.44782306713</v>
      </c>
      <c r="C55" s="11">
        <v>0.0</v>
      </c>
      <c r="D55" s="9" t="s">
        <v>180</v>
      </c>
      <c r="E55" s="9" t="s">
        <v>23</v>
      </c>
      <c r="F55" s="12">
        <v>58.0</v>
      </c>
      <c r="G55" s="12">
        <v>147.0</v>
      </c>
      <c r="H55" s="12" t="b">
        <f t="shared" si="1"/>
        <v>0</v>
      </c>
      <c r="I55" s="12" t="s">
        <v>181</v>
      </c>
      <c r="J55" s="9">
        <v>1.0</v>
      </c>
      <c r="K55" s="12">
        <v>143.0</v>
      </c>
      <c r="L55" s="12">
        <f t="shared" si="2"/>
        <v>1.43</v>
      </c>
      <c r="M55" s="12">
        <v>56.7</v>
      </c>
      <c r="N55" s="13">
        <f t="shared" si="3"/>
        <v>27.72751724</v>
      </c>
      <c r="O55" s="13" t="str">
        <f t="shared" si="4"/>
        <v>Obese</v>
      </c>
      <c r="P55" s="12">
        <v>81.0</v>
      </c>
      <c r="Q55" s="14" t="s">
        <v>20</v>
      </c>
      <c r="R55" s="17"/>
      <c r="S55" s="14" t="s">
        <v>182</v>
      </c>
      <c r="T55" s="9" t="s">
        <v>64</v>
      </c>
    </row>
    <row r="56">
      <c r="A56" s="9" t="s">
        <v>114</v>
      </c>
      <c r="B56" s="10">
        <v>45483.45030824074</v>
      </c>
      <c r="C56" s="11">
        <v>0.0</v>
      </c>
      <c r="D56" s="9" t="s">
        <v>183</v>
      </c>
      <c r="E56" s="9" t="s">
        <v>23</v>
      </c>
      <c r="F56" s="12">
        <v>66.0</v>
      </c>
      <c r="G56" s="12">
        <v>140.0</v>
      </c>
      <c r="H56" s="12" t="b">
        <f t="shared" si="1"/>
        <v>0</v>
      </c>
      <c r="I56" s="12" t="s">
        <v>184</v>
      </c>
      <c r="J56" s="9">
        <v>1.0</v>
      </c>
      <c r="K56" s="12">
        <v>136.0</v>
      </c>
      <c r="L56" s="12">
        <f t="shared" si="2"/>
        <v>1.36</v>
      </c>
      <c r="M56" s="12">
        <v>43.0</v>
      </c>
      <c r="N56" s="13">
        <f t="shared" si="3"/>
        <v>23.2482699</v>
      </c>
      <c r="O56" s="13" t="str">
        <f t="shared" si="4"/>
        <v>Overweight</v>
      </c>
      <c r="P56" s="12">
        <v>86.0</v>
      </c>
      <c r="Q56" s="17"/>
      <c r="R56" s="17"/>
      <c r="S56" s="14" t="s">
        <v>66</v>
      </c>
      <c r="T56" s="9">
        <v>235.0</v>
      </c>
    </row>
    <row r="57">
      <c r="A57" s="9" t="s">
        <v>114</v>
      </c>
      <c r="B57" s="10">
        <v>45483.45274548611</v>
      </c>
      <c r="C57" s="11">
        <v>0.0</v>
      </c>
      <c r="D57" s="9" t="s">
        <v>185</v>
      </c>
      <c r="E57" s="9" t="s">
        <v>23</v>
      </c>
      <c r="F57" s="12">
        <v>74.0</v>
      </c>
      <c r="G57" s="12">
        <v>137.0</v>
      </c>
      <c r="H57" s="12" t="b">
        <f t="shared" si="1"/>
        <v>0</v>
      </c>
      <c r="I57" s="12" t="s">
        <v>186</v>
      </c>
      <c r="J57" s="9">
        <v>1.0</v>
      </c>
      <c r="K57" s="12">
        <v>139.8</v>
      </c>
      <c r="L57" s="12">
        <f t="shared" si="2"/>
        <v>1.398</v>
      </c>
      <c r="M57" s="12">
        <v>52.9</v>
      </c>
      <c r="N57" s="13">
        <f t="shared" si="3"/>
        <v>27.06707518</v>
      </c>
      <c r="O57" s="13" t="str">
        <f t="shared" si="4"/>
        <v>Obese</v>
      </c>
      <c r="P57" s="12">
        <v>89.0</v>
      </c>
      <c r="Q57" s="14" t="s">
        <v>20</v>
      </c>
      <c r="R57" s="17"/>
      <c r="S57" s="14" t="s">
        <v>83</v>
      </c>
      <c r="T57" s="9">
        <v>140.0</v>
      </c>
    </row>
    <row r="58">
      <c r="A58" s="9" t="s">
        <v>187</v>
      </c>
      <c r="B58" s="10">
        <v>45486.38903142361</v>
      </c>
      <c r="C58" s="11">
        <v>0.0</v>
      </c>
      <c r="D58" s="9" t="s">
        <v>188</v>
      </c>
      <c r="E58" s="9" t="s">
        <v>80</v>
      </c>
      <c r="F58" s="12">
        <v>80.0</v>
      </c>
      <c r="G58" s="12">
        <v>105.0</v>
      </c>
      <c r="H58" s="12" t="b">
        <f t="shared" si="1"/>
        <v>0</v>
      </c>
      <c r="I58" s="12" t="s">
        <v>189</v>
      </c>
      <c r="J58" s="9">
        <v>0.0</v>
      </c>
      <c r="K58" s="12">
        <v>156.0</v>
      </c>
      <c r="L58" s="12">
        <f t="shared" si="2"/>
        <v>1.56</v>
      </c>
      <c r="M58" s="12">
        <v>44.4</v>
      </c>
      <c r="N58" s="13">
        <f t="shared" si="3"/>
        <v>18.24457594</v>
      </c>
      <c r="O58" s="13" t="str">
        <f t="shared" si="4"/>
        <v>Underweight</v>
      </c>
      <c r="P58" s="12">
        <v>77.0</v>
      </c>
      <c r="Q58" s="17"/>
      <c r="R58" s="17"/>
      <c r="S58" s="14" t="s">
        <v>83</v>
      </c>
      <c r="T58" s="9" t="s">
        <v>64</v>
      </c>
    </row>
    <row r="59">
      <c r="A59" s="9" t="s">
        <v>187</v>
      </c>
      <c r="B59" s="10">
        <v>45486.39148824074</v>
      </c>
      <c r="C59" s="11">
        <v>0.0</v>
      </c>
      <c r="D59" s="9" t="s">
        <v>190</v>
      </c>
      <c r="E59" s="9" t="s">
        <v>23</v>
      </c>
      <c r="F59" s="12">
        <v>68.0</v>
      </c>
      <c r="G59" s="12"/>
      <c r="H59" s="12" t="b">
        <f t="shared" si="1"/>
        <v>0</v>
      </c>
      <c r="I59" s="12" t="s">
        <v>191</v>
      </c>
      <c r="J59" s="9">
        <v>1.0</v>
      </c>
      <c r="K59" s="12">
        <v>150.5</v>
      </c>
      <c r="L59" s="12">
        <f t="shared" si="2"/>
        <v>1.505</v>
      </c>
      <c r="M59" s="12">
        <v>45.0</v>
      </c>
      <c r="N59" s="13">
        <f t="shared" si="3"/>
        <v>19.86733038</v>
      </c>
      <c r="O59" s="13" t="str">
        <f t="shared" si="4"/>
        <v>Normal</v>
      </c>
      <c r="P59" s="12">
        <v>64.0</v>
      </c>
      <c r="Q59" s="14" t="s">
        <v>20</v>
      </c>
      <c r="R59" s="17"/>
      <c r="S59" s="14" t="s">
        <v>26</v>
      </c>
      <c r="T59" s="9" t="s">
        <v>64</v>
      </c>
    </row>
    <row r="60">
      <c r="A60" s="9" t="s">
        <v>187</v>
      </c>
      <c r="B60" s="10">
        <v>45486.39276428241</v>
      </c>
      <c r="C60" s="11">
        <v>0.0</v>
      </c>
      <c r="D60" s="9" t="s">
        <v>192</v>
      </c>
      <c r="E60" s="9" t="s">
        <v>23</v>
      </c>
      <c r="F60" s="12">
        <v>63.0</v>
      </c>
      <c r="G60" s="12">
        <v>132.0</v>
      </c>
      <c r="H60" s="12" t="b">
        <f t="shared" si="1"/>
        <v>0</v>
      </c>
      <c r="I60" s="12" t="s">
        <v>193</v>
      </c>
      <c r="J60" s="9">
        <v>1.0</v>
      </c>
      <c r="K60" s="12">
        <v>155.0</v>
      </c>
      <c r="L60" s="12">
        <f t="shared" si="2"/>
        <v>1.55</v>
      </c>
      <c r="M60" s="12">
        <v>64.0</v>
      </c>
      <c r="N60" s="13">
        <f t="shared" si="3"/>
        <v>26.63891779</v>
      </c>
      <c r="O60" s="13" t="str">
        <f t="shared" si="4"/>
        <v>Obese</v>
      </c>
      <c r="P60" s="12">
        <v>105.0</v>
      </c>
      <c r="Q60" s="14" t="s">
        <v>33</v>
      </c>
      <c r="R60" s="17"/>
      <c r="S60" s="14" t="s">
        <v>26</v>
      </c>
    </row>
    <row r="61">
      <c r="A61" s="9" t="s">
        <v>187</v>
      </c>
      <c r="B61" s="10">
        <v>45486.394666990745</v>
      </c>
      <c r="C61" s="11">
        <v>0.0</v>
      </c>
      <c r="D61" s="9" t="s">
        <v>194</v>
      </c>
      <c r="E61" s="9" t="s">
        <v>23</v>
      </c>
      <c r="F61" s="12">
        <v>59.0</v>
      </c>
      <c r="G61" s="12">
        <v>118.0</v>
      </c>
      <c r="H61" s="12" t="b">
        <f t="shared" si="1"/>
        <v>0</v>
      </c>
      <c r="I61" s="12" t="s">
        <v>195</v>
      </c>
      <c r="J61" s="9">
        <v>1.0</v>
      </c>
      <c r="K61" s="12">
        <v>147.0</v>
      </c>
      <c r="L61" s="12">
        <f t="shared" si="2"/>
        <v>1.47</v>
      </c>
      <c r="M61" s="12">
        <v>46.0</v>
      </c>
      <c r="N61" s="13">
        <f t="shared" si="3"/>
        <v>21.28742654</v>
      </c>
      <c r="O61" s="13" t="str">
        <f t="shared" si="4"/>
        <v>Normal</v>
      </c>
      <c r="P61" s="12">
        <v>61.0</v>
      </c>
      <c r="Q61" s="14" t="s">
        <v>20</v>
      </c>
      <c r="R61" s="17"/>
      <c r="S61" s="14" t="s">
        <v>196</v>
      </c>
      <c r="T61" s="9" t="s">
        <v>64</v>
      </c>
    </row>
    <row r="62">
      <c r="A62" s="9" t="s">
        <v>187</v>
      </c>
      <c r="B62" s="10">
        <v>45486.3959190162</v>
      </c>
      <c r="C62" s="11">
        <v>0.0</v>
      </c>
      <c r="D62" s="9" t="s">
        <v>197</v>
      </c>
      <c r="E62" s="9" t="s">
        <v>23</v>
      </c>
      <c r="F62" s="12">
        <v>67.0</v>
      </c>
      <c r="G62" s="12">
        <v>94.0</v>
      </c>
      <c r="H62" s="12" t="b">
        <f t="shared" si="1"/>
        <v>0</v>
      </c>
      <c r="I62" s="12" t="s">
        <v>198</v>
      </c>
      <c r="J62" s="9">
        <v>1.0</v>
      </c>
      <c r="K62" s="12">
        <v>142.0</v>
      </c>
      <c r="L62" s="12">
        <f t="shared" si="2"/>
        <v>1.42</v>
      </c>
      <c r="M62" s="12">
        <v>57.0</v>
      </c>
      <c r="N62" s="13">
        <f t="shared" si="3"/>
        <v>28.26820075</v>
      </c>
      <c r="O62" s="13" t="str">
        <f t="shared" si="4"/>
        <v>Obese</v>
      </c>
      <c r="P62" s="12">
        <v>94.0</v>
      </c>
      <c r="Q62" s="14" t="s">
        <v>20</v>
      </c>
      <c r="R62" s="17"/>
      <c r="S62" s="14" t="s">
        <v>199</v>
      </c>
    </row>
    <row r="63">
      <c r="A63" s="9" t="s">
        <v>187</v>
      </c>
      <c r="B63" s="10">
        <v>45486.39772689815</v>
      </c>
      <c r="C63" s="11">
        <v>0.0</v>
      </c>
      <c r="D63" s="9" t="s">
        <v>200</v>
      </c>
      <c r="E63" s="9" t="s">
        <v>23</v>
      </c>
      <c r="F63" s="12">
        <v>71.0</v>
      </c>
      <c r="G63" s="12"/>
      <c r="H63" s="12" t="b">
        <f t="shared" si="1"/>
        <v>0</v>
      </c>
      <c r="I63" s="12" t="s">
        <v>201</v>
      </c>
      <c r="J63" s="9">
        <v>0.0</v>
      </c>
      <c r="K63" s="12">
        <v>151.5</v>
      </c>
      <c r="L63" s="12">
        <f t="shared" si="2"/>
        <v>1.515</v>
      </c>
      <c r="M63" s="12">
        <v>41.6</v>
      </c>
      <c r="N63" s="13">
        <f t="shared" si="3"/>
        <v>18.12458474</v>
      </c>
      <c r="O63" s="13" t="str">
        <f t="shared" si="4"/>
        <v>Underweight</v>
      </c>
      <c r="P63" s="12">
        <v>88.0</v>
      </c>
      <c r="Q63" s="17"/>
      <c r="R63" s="17"/>
      <c r="S63" s="14" t="s">
        <v>199</v>
      </c>
      <c r="T63" s="9" t="s">
        <v>64</v>
      </c>
    </row>
    <row r="64">
      <c r="A64" s="9" t="s">
        <v>187</v>
      </c>
      <c r="B64" s="10">
        <v>45486.40041271991</v>
      </c>
      <c r="C64" s="11">
        <v>0.0</v>
      </c>
      <c r="D64" s="9" t="s">
        <v>202</v>
      </c>
      <c r="E64" s="9" t="s">
        <v>23</v>
      </c>
      <c r="F64" s="12">
        <v>53.0</v>
      </c>
      <c r="G64" s="12"/>
      <c r="H64" s="12" t="b">
        <f t="shared" si="1"/>
        <v>0</v>
      </c>
      <c r="I64" s="12" t="s">
        <v>203</v>
      </c>
      <c r="J64" s="9">
        <v>1.0</v>
      </c>
      <c r="K64" s="12">
        <v>150.0</v>
      </c>
      <c r="L64" s="12">
        <f t="shared" si="2"/>
        <v>1.5</v>
      </c>
      <c r="M64" s="12">
        <v>82.0</v>
      </c>
      <c r="N64" s="13">
        <f t="shared" si="3"/>
        <v>36.44444444</v>
      </c>
      <c r="O64" s="13" t="str">
        <f t="shared" si="4"/>
        <v>Obese</v>
      </c>
      <c r="P64" s="12">
        <v>115.0</v>
      </c>
      <c r="Q64" s="14" t="s">
        <v>20</v>
      </c>
      <c r="R64" s="17"/>
      <c r="S64" s="14" t="s">
        <v>37</v>
      </c>
    </row>
    <row r="65" hidden="1">
      <c r="A65" s="9" t="s">
        <v>187</v>
      </c>
      <c r="B65" s="10">
        <v>45486.40273706018</v>
      </c>
      <c r="C65" s="11">
        <v>0.0</v>
      </c>
      <c r="D65" s="9" t="s">
        <v>204</v>
      </c>
      <c r="E65" s="9" t="s">
        <v>23</v>
      </c>
      <c r="F65" s="12">
        <v>30.0</v>
      </c>
      <c r="G65" s="12">
        <v>93.0</v>
      </c>
      <c r="H65" s="12" t="b">
        <f t="shared" si="1"/>
        <v>0</v>
      </c>
      <c r="I65" s="12" t="s">
        <v>205</v>
      </c>
      <c r="J65" s="9">
        <v>1.0</v>
      </c>
      <c r="K65" s="12">
        <v>153.0</v>
      </c>
      <c r="L65" s="12">
        <f t="shared" si="2"/>
        <v>1.53</v>
      </c>
      <c r="M65" s="12">
        <v>71.0</v>
      </c>
      <c r="N65" s="13">
        <f t="shared" si="3"/>
        <v>30.33021487</v>
      </c>
      <c r="O65" s="13" t="str">
        <f t="shared" si="4"/>
        <v>Obese</v>
      </c>
      <c r="P65" s="12">
        <v>93.0</v>
      </c>
      <c r="Q65" s="17"/>
      <c r="R65" s="17"/>
      <c r="S65" s="14" t="s">
        <v>52</v>
      </c>
    </row>
    <row r="66">
      <c r="A66" s="9" t="s">
        <v>187</v>
      </c>
      <c r="B66" s="10">
        <v>45486.40303212963</v>
      </c>
      <c r="C66" s="11">
        <v>0.0</v>
      </c>
      <c r="D66" s="9" t="s">
        <v>206</v>
      </c>
      <c r="E66" s="9" t="s">
        <v>23</v>
      </c>
      <c r="F66" s="12">
        <v>71.0</v>
      </c>
      <c r="G66" s="12"/>
      <c r="H66" s="12" t="b">
        <f t="shared" si="1"/>
        <v>0</v>
      </c>
      <c r="I66" s="12" t="s">
        <v>207</v>
      </c>
      <c r="J66" s="9">
        <v>1.0</v>
      </c>
      <c r="K66" s="12">
        <v>147.0</v>
      </c>
      <c r="L66" s="12">
        <f t="shared" si="2"/>
        <v>1.47</v>
      </c>
      <c r="M66" s="12">
        <v>59.0</v>
      </c>
      <c r="N66" s="13">
        <f t="shared" si="3"/>
        <v>27.30343838</v>
      </c>
      <c r="O66" s="13" t="str">
        <f t="shared" si="4"/>
        <v>Obese</v>
      </c>
      <c r="P66" s="12">
        <v>93.0</v>
      </c>
      <c r="Q66" s="17"/>
      <c r="R66" s="17"/>
      <c r="S66" s="14" t="s">
        <v>145</v>
      </c>
      <c r="T66" s="9" t="s">
        <v>64</v>
      </c>
    </row>
    <row r="67">
      <c r="A67" s="9" t="s">
        <v>187</v>
      </c>
      <c r="B67" s="10">
        <v>45486.40501261574</v>
      </c>
      <c r="C67" s="11">
        <v>0.0</v>
      </c>
      <c r="D67" s="9" t="s">
        <v>208</v>
      </c>
      <c r="E67" s="9" t="s">
        <v>23</v>
      </c>
      <c r="F67" s="12">
        <v>43.0</v>
      </c>
      <c r="G67" s="12"/>
      <c r="H67" s="12" t="b">
        <f t="shared" si="1"/>
        <v>0</v>
      </c>
      <c r="I67" s="12" t="s">
        <v>209</v>
      </c>
      <c r="J67" s="9">
        <v>1.0</v>
      </c>
      <c r="K67" s="12">
        <v>155.5</v>
      </c>
      <c r="L67" s="12">
        <f t="shared" si="2"/>
        <v>1.555</v>
      </c>
      <c r="M67" s="12">
        <v>55.0</v>
      </c>
      <c r="N67" s="13">
        <f t="shared" si="3"/>
        <v>22.74583596</v>
      </c>
      <c r="O67" s="13" t="str">
        <f t="shared" si="4"/>
        <v>Normal</v>
      </c>
      <c r="P67" s="12">
        <v>80.0</v>
      </c>
      <c r="Q67" s="17"/>
      <c r="R67" s="17"/>
      <c r="S67" s="14" t="s">
        <v>72</v>
      </c>
    </row>
    <row r="68">
      <c r="A68" s="9" t="s">
        <v>187</v>
      </c>
      <c r="B68" s="10">
        <v>45486.40626498843</v>
      </c>
      <c r="C68" s="11">
        <v>0.0</v>
      </c>
      <c r="D68" s="9" t="s">
        <v>210</v>
      </c>
      <c r="E68" s="9" t="s">
        <v>80</v>
      </c>
      <c r="F68" s="12">
        <v>71.0</v>
      </c>
      <c r="G68" s="12"/>
      <c r="H68" s="12" t="b">
        <f t="shared" si="1"/>
        <v>0</v>
      </c>
      <c r="I68" s="12" t="s">
        <v>211</v>
      </c>
      <c r="J68" s="9">
        <v>1.0</v>
      </c>
      <c r="K68" s="12">
        <v>153.0</v>
      </c>
      <c r="L68" s="12">
        <f t="shared" si="2"/>
        <v>1.53</v>
      </c>
      <c r="M68" s="12">
        <v>53.7</v>
      </c>
      <c r="N68" s="13">
        <f t="shared" si="3"/>
        <v>22.93989491</v>
      </c>
      <c r="O68" s="13" t="str">
        <f t="shared" si="4"/>
        <v>Normal</v>
      </c>
      <c r="P68" s="12">
        <v>85.0</v>
      </c>
      <c r="Q68" s="14" t="s">
        <v>20</v>
      </c>
      <c r="R68" s="17"/>
      <c r="S68" s="14" t="s">
        <v>26</v>
      </c>
      <c r="T68" s="9" t="s">
        <v>64</v>
      </c>
    </row>
    <row r="69">
      <c r="A69" s="9" t="s">
        <v>187</v>
      </c>
      <c r="B69" s="10">
        <v>45486.40852405093</v>
      </c>
      <c r="C69" s="11">
        <v>0.0</v>
      </c>
      <c r="D69" s="9" t="s">
        <v>212</v>
      </c>
      <c r="E69" s="9" t="s">
        <v>23</v>
      </c>
      <c r="F69" s="12">
        <v>56.0</v>
      </c>
      <c r="G69" s="12" t="s">
        <v>213</v>
      </c>
      <c r="H69" s="12">
        <f t="shared" si="1"/>
        <v>1</v>
      </c>
      <c r="I69" s="12" t="s">
        <v>214</v>
      </c>
      <c r="J69" s="9">
        <v>1.0</v>
      </c>
      <c r="K69" s="12">
        <v>146.0</v>
      </c>
      <c r="L69" s="12">
        <f t="shared" si="2"/>
        <v>1.46</v>
      </c>
      <c r="M69" s="12">
        <v>63.0</v>
      </c>
      <c r="N69" s="13">
        <f t="shared" si="3"/>
        <v>29.55526365</v>
      </c>
      <c r="O69" s="13" t="str">
        <f t="shared" si="4"/>
        <v>Obese</v>
      </c>
      <c r="P69" s="12">
        <v>97.0</v>
      </c>
      <c r="Q69" s="14" t="s">
        <v>29</v>
      </c>
      <c r="R69" s="17"/>
      <c r="S69" s="14" t="s">
        <v>160</v>
      </c>
    </row>
    <row r="70" hidden="1">
      <c r="A70" s="9" t="s">
        <v>187</v>
      </c>
      <c r="B70" s="10">
        <v>45486.408950682875</v>
      </c>
      <c r="C70" s="11">
        <v>0.0</v>
      </c>
      <c r="D70" s="9" t="s">
        <v>215</v>
      </c>
      <c r="E70" s="9" t="s">
        <v>23</v>
      </c>
      <c r="F70" s="12">
        <v>28.0</v>
      </c>
      <c r="G70" s="12">
        <v>102.0</v>
      </c>
      <c r="H70" s="12" t="b">
        <f t="shared" si="1"/>
        <v>0</v>
      </c>
      <c r="I70" s="12" t="s">
        <v>216</v>
      </c>
      <c r="J70" s="9">
        <v>1.0</v>
      </c>
      <c r="K70" s="12">
        <v>156.0</v>
      </c>
      <c r="L70" s="12">
        <f t="shared" si="2"/>
        <v>1.56</v>
      </c>
      <c r="M70" s="12">
        <v>66.0</v>
      </c>
      <c r="N70" s="13">
        <f t="shared" si="3"/>
        <v>27.12031558</v>
      </c>
      <c r="O70" s="13" t="str">
        <f t="shared" si="4"/>
        <v>Obese</v>
      </c>
      <c r="P70" s="12">
        <v>88.0</v>
      </c>
      <c r="Q70" s="17"/>
      <c r="R70" s="17"/>
      <c r="S70" s="14" t="s">
        <v>217</v>
      </c>
      <c r="T70" s="9" t="s">
        <v>64</v>
      </c>
    </row>
    <row r="71" hidden="1">
      <c r="A71" s="9" t="s">
        <v>187</v>
      </c>
      <c r="B71" s="10">
        <v>45486.40975247685</v>
      </c>
      <c r="C71" s="11">
        <v>0.0</v>
      </c>
      <c r="D71" s="9" t="s">
        <v>218</v>
      </c>
      <c r="E71" s="9" t="s">
        <v>23</v>
      </c>
      <c r="F71" s="12">
        <v>37.0</v>
      </c>
      <c r="G71" s="12">
        <v>98.0</v>
      </c>
      <c r="H71" s="12" t="b">
        <f t="shared" si="1"/>
        <v>0</v>
      </c>
      <c r="I71" s="12" t="s">
        <v>219</v>
      </c>
      <c r="J71" s="9">
        <v>1.0</v>
      </c>
      <c r="K71" s="12">
        <v>142.0</v>
      </c>
      <c r="L71" s="12">
        <f t="shared" si="2"/>
        <v>1.42</v>
      </c>
      <c r="M71" s="12">
        <v>53.5</v>
      </c>
      <c r="N71" s="13">
        <f t="shared" si="3"/>
        <v>26.53243404</v>
      </c>
      <c r="O71" s="13" t="str">
        <f t="shared" si="4"/>
        <v>Obese</v>
      </c>
      <c r="P71" s="12">
        <v>81.0</v>
      </c>
      <c r="Q71" s="17"/>
      <c r="R71" s="17"/>
      <c r="S71" s="14" t="s">
        <v>165</v>
      </c>
      <c r="T71" s="9" t="s">
        <v>64</v>
      </c>
    </row>
    <row r="72">
      <c r="A72" s="9" t="s">
        <v>187</v>
      </c>
      <c r="B72" s="10">
        <v>45486.41175858796</v>
      </c>
      <c r="C72" s="11">
        <v>0.0</v>
      </c>
      <c r="D72" s="9" t="s">
        <v>220</v>
      </c>
      <c r="E72" s="9" t="s">
        <v>23</v>
      </c>
      <c r="F72" s="12">
        <v>69.0</v>
      </c>
      <c r="G72" s="12">
        <v>396.0</v>
      </c>
      <c r="H72" s="12">
        <f t="shared" si="1"/>
        <v>1</v>
      </c>
      <c r="I72" s="12" t="s">
        <v>221</v>
      </c>
      <c r="J72" s="9">
        <v>1.0</v>
      </c>
      <c r="K72" s="12">
        <v>156.5</v>
      </c>
      <c r="L72" s="12">
        <f t="shared" si="2"/>
        <v>1.565</v>
      </c>
      <c r="M72" s="12">
        <v>50.0</v>
      </c>
      <c r="N72" s="13">
        <f t="shared" si="3"/>
        <v>20.41462095</v>
      </c>
      <c r="O72" s="13" t="str">
        <f t="shared" si="4"/>
        <v>Normal</v>
      </c>
      <c r="P72" s="12">
        <v>90.0</v>
      </c>
      <c r="Q72" s="14" t="s">
        <v>20</v>
      </c>
      <c r="R72" s="17"/>
      <c r="S72" s="14" t="s">
        <v>83</v>
      </c>
    </row>
    <row r="73">
      <c r="A73" s="9" t="s">
        <v>187</v>
      </c>
      <c r="B73" s="10">
        <v>45486.413499155096</v>
      </c>
      <c r="C73" s="11">
        <v>0.0</v>
      </c>
      <c r="D73" s="9" t="s">
        <v>222</v>
      </c>
      <c r="E73" s="9" t="s">
        <v>80</v>
      </c>
      <c r="F73" s="12">
        <v>61.0</v>
      </c>
      <c r="G73" s="12">
        <v>148.0</v>
      </c>
      <c r="H73" s="12" t="b">
        <f t="shared" si="1"/>
        <v>0</v>
      </c>
      <c r="I73" s="12" t="s">
        <v>223</v>
      </c>
      <c r="J73" s="9">
        <v>1.0</v>
      </c>
      <c r="K73" s="12">
        <v>159.0</v>
      </c>
      <c r="L73" s="12">
        <f t="shared" si="2"/>
        <v>1.59</v>
      </c>
      <c r="M73" s="12">
        <v>52.0</v>
      </c>
      <c r="N73" s="13">
        <f t="shared" si="3"/>
        <v>20.56880661</v>
      </c>
      <c r="O73" s="13" t="str">
        <f t="shared" si="4"/>
        <v>Normal</v>
      </c>
      <c r="P73" s="12">
        <v>81.0</v>
      </c>
      <c r="Q73" s="14" t="s">
        <v>224</v>
      </c>
      <c r="R73" s="17"/>
      <c r="S73" s="14" t="s">
        <v>225</v>
      </c>
      <c r="T73" s="9" t="s">
        <v>64</v>
      </c>
    </row>
    <row r="74">
      <c r="A74" s="9" t="s">
        <v>187</v>
      </c>
      <c r="B74" s="10">
        <v>45486.413639074075</v>
      </c>
      <c r="C74" s="11">
        <v>0.0</v>
      </c>
      <c r="D74" s="9" t="s">
        <v>226</v>
      </c>
      <c r="E74" s="9" t="s">
        <v>23</v>
      </c>
      <c r="F74" s="12">
        <v>59.0</v>
      </c>
      <c r="G74" s="12"/>
      <c r="H74" s="12" t="b">
        <f t="shared" si="1"/>
        <v>0</v>
      </c>
      <c r="I74" s="12" t="s">
        <v>227</v>
      </c>
      <c r="J74" s="9">
        <v>1.0</v>
      </c>
      <c r="K74" s="12">
        <v>144.0</v>
      </c>
      <c r="L74" s="12">
        <f t="shared" si="2"/>
        <v>1.44</v>
      </c>
      <c r="M74" s="12">
        <v>51.8</v>
      </c>
      <c r="N74" s="13">
        <f t="shared" si="3"/>
        <v>24.98070988</v>
      </c>
      <c r="O74" s="13" t="str">
        <f t="shared" si="4"/>
        <v>Overweight</v>
      </c>
      <c r="P74" s="12">
        <v>91.0</v>
      </c>
      <c r="Q74" s="14" t="s">
        <v>20</v>
      </c>
      <c r="R74" s="17"/>
      <c r="S74" s="14" t="s">
        <v>26</v>
      </c>
      <c r="T74" s="9" t="s">
        <v>64</v>
      </c>
    </row>
    <row r="75">
      <c r="A75" s="9" t="s">
        <v>187</v>
      </c>
      <c r="B75" s="10">
        <v>45486.4158940625</v>
      </c>
      <c r="C75" s="11">
        <v>0.0</v>
      </c>
      <c r="D75" s="9" t="s">
        <v>228</v>
      </c>
      <c r="E75" s="9" t="s">
        <v>23</v>
      </c>
      <c r="F75" s="12">
        <v>70.0</v>
      </c>
      <c r="G75" s="12"/>
      <c r="H75" s="12" t="b">
        <f t="shared" si="1"/>
        <v>0</v>
      </c>
      <c r="I75" s="12" t="s">
        <v>229</v>
      </c>
      <c r="J75" s="9">
        <v>1.0</v>
      </c>
      <c r="K75" s="12">
        <v>150.5</v>
      </c>
      <c r="L75" s="12">
        <f t="shared" si="2"/>
        <v>1.505</v>
      </c>
      <c r="M75" s="12">
        <v>58.9</v>
      </c>
      <c r="N75" s="13">
        <f t="shared" si="3"/>
        <v>26.00412799</v>
      </c>
      <c r="O75" s="13" t="str">
        <f t="shared" si="4"/>
        <v>Obese</v>
      </c>
      <c r="P75" s="12">
        <v>105.0</v>
      </c>
      <c r="Q75" s="14" t="s">
        <v>230</v>
      </c>
      <c r="R75" s="14" t="s">
        <v>20</v>
      </c>
      <c r="S75" s="14" t="s">
        <v>26</v>
      </c>
    </row>
    <row r="76">
      <c r="A76" s="9" t="s">
        <v>187</v>
      </c>
      <c r="B76" s="10">
        <v>45486.416414872685</v>
      </c>
      <c r="C76" s="11">
        <v>0.0</v>
      </c>
      <c r="D76" s="9" t="s">
        <v>231</v>
      </c>
      <c r="E76" s="9" t="s">
        <v>23</v>
      </c>
      <c r="F76" s="12">
        <v>42.0</v>
      </c>
      <c r="G76" s="12">
        <v>150.0</v>
      </c>
      <c r="H76" s="12" t="b">
        <f t="shared" si="1"/>
        <v>0</v>
      </c>
      <c r="I76" s="12" t="s">
        <v>232</v>
      </c>
      <c r="J76" s="9">
        <v>1.0</v>
      </c>
      <c r="K76" s="12">
        <v>161.0</v>
      </c>
      <c r="L76" s="12">
        <f t="shared" si="2"/>
        <v>1.61</v>
      </c>
      <c r="M76" s="12">
        <v>42.7</v>
      </c>
      <c r="N76" s="13">
        <f t="shared" si="3"/>
        <v>16.47312989</v>
      </c>
      <c r="O76" s="13" t="str">
        <f t="shared" si="4"/>
        <v>Underweight</v>
      </c>
      <c r="P76" s="12">
        <v>68.0</v>
      </c>
      <c r="Q76" s="17"/>
      <c r="R76" s="17"/>
      <c r="S76" s="14" t="s">
        <v>233</v>
      </c>
      <c r="T76" s="9" t="s">
        <v>64</v>
      </c>
    </row>
    <row r="77">
      <c r="A77" s="9" t="s">
        <v>187</v>
      </c>
      <c r="B77" s="10">
        <v>45486.41773523148</v>
      </c>
      <c r="C77" s="11">
        <v>0.0</v>
      </c>
      <c r="D77" s="9" t="s">
        <v>234</v>
      </c>
      <c r="E77" s="9" t="s">
        <v>23</v>
      </c>
      <c r="F77" s="12">
        <v>53.0</v>
      </c>
      <c r="G77" s="12"/>
      <c r="H77" s="12" t="b">
        <f t="shared" si="1"/>
        <v>0</v>
      </c>
      <c r="I77" s="12" t="s">
        <v>235</v>
      </c>
      <c r="J77" s="9">
        <v>0.0</v>
      </c>
      <c r="K77" s="12">
        <v>153.5</v>
      </c>
      <c r="L77" s="12">
        <f t="shared" si="2"/>
        <v>1.535</v>
      </c>
      <c r="M77" s="12">
        <v>47.2</v>
      </c>
      <c r="N77" s="13">
        <f t="shared" si="3"/>
        <v>20.03204278</v>
      </c>
      <c r="O77" s="13" t="str">
        <f t="shared" si="4"/>
        <v>Normal</v>
      </c>
      <c r="P77" s="12">
        <v>84.0</v>
      </c>
      <c r="Q77" s="14" t="s">
        <v>154</v>
      </c>
      <c r="R77" s="17"/>
      <c r="S77" s="14" t="s">
        <v>37</v>
      </c>
    </row>
    <row r="78">
      <c r="A78" s="9" t="s">
        <v>187</v>
      </c>
      <c r="B78" s="10">
        <v>45486.41857657407</v>
      </c>
      <c r="C78" s="11">
        <v>0.0</v>
      </c>
      <c r="D78" s="9" t="s">
        <v>236</v>
      </c>
      <c r="E78" s="9" t="s">
        <v>23</v>
      </c>
      <c r="F78" s="12">
        <v>62.0</v>
      </c>
      <c r="G78" s="12"/>
      <c r="H78" s="12" t="b">
        <f t="shared" si="1"/>
        <v>0</v>
      </c>
      <c r="I78" s="12" t="s">
        <v>237</v>
      </c>
      <c r="J78" s="9">
        <v>1.0</v>
      </c>
      <c r="K78" s="12">
        <v>146.0</v>
      </c>
      <c r="L78" s="12">
        <f t="shared" si="2"/>
        <v>1.46</v>
      </c>
      <c r="M78" s="12">
        <v>55.0</v>
      </c>
      <c r="N78" s="13">
        <f t="shared" si="3"/>
        <v>25.8022143</v>
      </c>
      <c r="O78" s="13" t="str">
        <f t="shared" si="4"/>
        <v>Obese</v>
      </c>
      <c r="P78" s="12">
        <v>94.0</v>
      </c>
      <c r="Q78" s="17"/>
      <c r="R78" s="17"/>
      <c r="S78" s="14" t="s">
        <v>37</v>
      </c>
      <c r="T78" s="9" t="s">
        <v>64</v>
      </c>
    </row>
    <row r="79">
      <c r="A79" s="9" t="s">
        <v>187</v>
      </c>
      <c r="B79" s="10">
        <v>45486.421146099536</v>
      </c>
      <c r="C79" s="11">
        <v>0.0</v>
      </c>
      <c r="D79" s="9" t="s">
        <v>238</v>
      </c>
      <c r="E79" s="9" t="s">
        <v>23</v>
      </c>
      <c r="F79" s="12">
        <v>70.0</v>
      </c>
      <c r="G79" s="12">
        <v>100.0</v>
      </c>
      <c r="H79" s="12" t="b">
        <f t="shared" si="1"/>
        <v>0</v>
      </c>
      <c r="I79" s="12" t="s">
        <v>239</v>
      </c>
      <c r="J79" s="9">
        <v>1.0</v>
      </c>
      <c r="K79" s="12">
        <v>141.0</v>
      </c>
      <c r="L79" s="12">
        <f t="shared" si="2"/>
        <v>1.41</v>
      </c>
      <c r="M79" s="12">
        <v>46.0</v>
      </c>
      <c r="N79" s="13">
        <f t="shared" si="3"/>
        <v>23.13766913</v>
      </c>
      <c r="O79" s="13" t="str">
        <f t="shared" si="4"/>
        <v>Overweight</v>
      </c>
      <c r="P79" s="12">
        <v>89.0</v>
      </c>
      <c r="Q79" s="17"/>
      <c r="R79" s="17"/>
      <c r="S79" s="14" t="s">
        <v>233</v>
      </c>
      <c r="T79" s="9">
        <v>140.0</v>
      </c>
    </row>
    <row r="80">
      <c r="A80" s="9" t="s">
        <v>187</v>
      </c>
      <c r="B80" s="10">
        <v>45486.42127155093</v>
      </c>
      <c r="C80" s="11">
        <v>0.0</v>
      </c>
      <c r="D80" s="9" t="s">
        <v>240</v>
      </c>
      <c r="E80" s="9" t="s">
        <v>23</v>
      </c>
      <c r="F80" s="12">
        <v>63.0</v>
      </c>
      <c r="G80" s="12">
        <v>111.0</v>
      </c>
      <c r="H80" s="12" t="b">
        <f t="shared" si="1"/>
        <v>0</v>
      </c>
      <c r="I80" s="12" t="s">
        <v>241</v>
      </c>
      <c r="J80" s="9">
        <v>1.0</v>
      </c>
      <c r="K80" s="12">
        <v>159.0</v>
      </c>
      <c r="L80" s="12">
        <f t="shared" si="2"/>
        <v>1.59</v>
      </c>
      <c r="M80" s="12">
        <v>52.0</v>
      </c>
      <c r="N80" s="13">
        <f t="shared" si="3"/>
        <v>20.56880661</v>
      </c>
      <c r="O80" s="13" t="str">
        <f t="shared" si="4"/>
        <v>Normal</v>
      </c>
      <c r="P80" s="12">
        <v>81.0</v>
      </c>
      <c r="Q80" s="14" t="s">
        <v>20</v>
      </c>
      <c r="R80" s="14" t="s">
        <v>20</v>
      </c>
      <c r="S80" s="14" t="s">
        <v>170</v>
      </c>
    </row>
    <row r="81">
      <c r="A81" s="9" t="s">
        <v>187</v>
      </c>
      <c r="B81" s="10">
        <v>45486.42220565972</v>
      </c>
      <c r="C81" s="11">
        <v>0.0</v>
      </c>
      <c r="D81" s="9" t="s">
        <v>242</v>
      </c>
      <c r="E81" s="9" t="s">
        <v>23</v>
      </c>
      <c r="F81" s="12">
        <v>52.0</v>
      </c>
      <c r="G81" s="12">
        <v>111.0</v>
      </c>
      <c r="H81" s="12" t="b">
        <f t="shared" si="1"/>
        <v>0</v>
      </c>
      <c r="I81" s="12" t="s">
        <v>243</v>
      </c>
      <c r="J81" s="9">
        <v>1.0</v>
      </c>
      <c r="K81" s="12">
        <v>144.0</v>
      </c>
      <c r="L81" s="12">
        <f t="shared" si="2"/>
        <v>1.44</v>
      </c>
      <c r="M81" s="12">
        <v>41.0</v>
      </c>
      <c r="N81" s="13">
        <f t="shared" si="3"/>
        <v>19.77237654</v>
      </c>
      <c r="O81" s="13" t="str">
        <f t="shared" si="4"/>
        <v>Normal</v>
      </c>
      <c r="P81" s="12">
        <v>70.0</v>
      </c>
      <c r="Q81" s="17"/>
      <c r="R81" s="17"/>
      <c r="S81" s="14" t="s">
        <v>37</v>
      </c>
      <c r="T81" s="9" t="s">
        <v>64</v>
      </c>
    </row>
    <row r="82">
      <c r="A82" s="9" t="s">
        <v>187</v>
      </c>
      <c r="B82" s="10">
        <v>45486.42443068287</v>
      </c>
      <c r="C82" s="11">
        <v>0.0</v>
      </c>
      <c r="D82" s="9" t="s">
        <v>244</v>
      </c>
      <c r="E82" s="9" t="s">
        <v>23</v>
      </c>
      <c r="F82" s="12">
        <v>63.0</v>
      </c>
      <c r="G82" s="12">
        <v>108.0</v>
      </c>
      <c r="H82" s="12" t="b">
        <f t="shared" si="1"/>
        <v>0</v>
      </c>
      <c r="I82" s="12" t="s">
        <v>245</v>
      </c>
      <c r="J82" s="9">
        <v>1.0</v>
      </c>
      <c r="K82" s="12">
        <v>153.5</v>
      </c>
      <c r="L82" s="12">
        <f t="shared" si="2"/>
        <v>1.535</v>
      </c>
      <c r="M82" s="12">
        <v>70.0</v>
      </c>
      <c r="N82" s="13">
        <f t="shared" si="3"/>
        <v>29.70853802</v>
      </c>
      <c r="O82" s="13" t="str">
        <f t="shared" si="4"/>
        <v>Obese</v>
      </c>
      <c r="P82" s="12">
        <v>105.0</v>
      </c>
      <c r="Q82" s="14" t="s">
        <v>128</v>
      </c>
      <c r="R82" s="17"/>
      <c r="S82" s="14" t="s">
        <v>246</v>
      </c>
      <c r="T82" s="9" t="s">
        <v>64</v>
      </c>
    </row>
    <row r="83" hidden="1">
      <c r="A83" s="9" t="s">
        <v>187</v>
      </c>
      <c r="B83" s="10">
        <v>45486.425245833336</v>
      </c>
      <c r="C83" s="11">
        <v>0.0</v>
      </c>
      <c r="D83" s="9" t="s">
        <v>247</v>
      </c>
      <c r="E83" s="9" t="s">
        <v>23</v>
      </c>
      <c r="F83" s="12">
        <v>33.0</v>
      </c>
      <c r="G83" s="12">
        <v>123.0</v>
      </c>
      <c r="H83" s="12" t="b">
        <f t="shared" si="1"/>
        <v>0</v>
      </c>
      <c r="I83" s="12" t="s">
        <v>248</v>
      </c>
      <c r="J83" s="9">
        <v>1.0</v>
      </c>
      <c r="K83" s="12">
        <v>152.0</v>
      </c>
      <c r="L83" s="12">
        <f t="shared" si="2"/>
        <v>1.52</v>
      </c>
      <c r="M83" s="12">
        <v>47.8</v>
      </c>
      <c r="N83" s="13">
        <f t="shared" si="3"/>
        <v>20.68905817</v>
      </c>
      <c r="O83" s="13" t="str">
        <f t="shared" si="4"/>
        <v>Normal</v>
      </c>
      <c r="P83" s="12">
        <v>75.0</v>
      </c>
      <c r="Q83" s="17"/>
      <c r="R83" s="17"/>
      <c r="S83" s="14" t="s">
        <v>148</v>
      </c>
    </row>
    <row r="84">
      <c r="A84" s="9" t="s">
        <v>187</v>
      </c>
      <c r="B84" s="10">
        <v>45486.425796261574</v>
      </c>
      <c r="C84" s="11">
        <v>0.0</v>
      </c>
      <c r="D84" s="9" t="s">
        <v>249</v>
      </c>
      <c r="E84" s="9" t="s">
        <v>23</v>
      </c>
      <c r="F84" s="12">
        <v>70.0</v>
      </c>
      <c r="G84" s="12"/>
      <c r="H84" s="12" t="b">
        <f t="shared" si="1"/>
        <v>0</v>
      </c>
      <c r="I84" s="12" t="s">
        <v>250</v>
      </c>
      <c r="J84" s="9">
        <v>1.0</v>
      </c>
      <c r="K84" s="12">
        <v>147.5</v>
      </c>
      <c r="L84" s="12">
        <f t="shared" si="2"/>
        <v>1.475</v>
      </c>
      <c r="M84" s="12">
        <v>39.7</v>
      </c>
      <c r="N84" s="13">
        <f t="shared" si="3"/>
        <v>18.24762999</v>
      </c>
      <c r="O84" s="13" t="str">
        <f t="shared" si="4"/>
        <v>Underweight</v>
      </c>
      <c r="P84" s="12">
        <v>85.0</v>
      </c>
      <c r="Q84" s="14" t="s">
        <v>20</v>
      </c>
      <c r="R84" s="17"/>
      <c r="S84" s="14" t="s">
        <v>251</v>
      </c>
      <c r="T84" s="9" t="s">
        <v>64</v>
      </c>
    </row>
    <row r="85">
      <c r="A85" s="9" t="s">
        <v>187</v>
      </c>
      <c r="B85" s="10">
        <v>45486.427719583335</v>
      </c>
      <c r="C85" s="11">
        <v>0.0</v>
      </c>
      <c r="D85" s="9" t="s">
        <v>252</v>
      </c>
      <c r="E85" s="9" t="s">
        <v>23</v>
      </c>
      <c r="F85" s="12">
        <v>61.0</v>
      </c>
      <c r="G85" s="12">
        <v>170.0</v>
      </c>
      <c r="H85" s="12" t="b">
        <f t="shared" si="1"/>
        <v>0</v>
      </c>
      <c r="I85" s="12" t="s">
        <v>253</v>
      </c>
      <c r="J85" s="9">
        <v>1.0</v>
      </c>
      <c r="K85" s="12">
        <v>153.0</v>
      </c>
      <c r="L85" s="12">
        <f t="shared" si="2"/>
        <v>1.53</v>
      </c>
      <c r="M85" s="12">
        <v>65.5</v>
      </c>
      <c r="N85" s="13">
        <f t="shared" si="3"/>
        <v>27.98069119</v>
      </c>
      <c r="O85" s="13" t="str">
        <f t="shared" si="4"/>
        <v>Obese</v>
      </c>
      <c r="P85" s="12">
        <v>96.0</v>
      </c>
      <c r="Q85" s="14" t="s">
        <v>154</v>
      </c>
      <c r="R85" s="17"/>
      <c r="S85" s="14" t="s">
        <v>233</v>
      </c>
      <c r="T85" s="9" t="s">
        <v>64</v>
      </c>
    </row>
    <row r="86">
      <c r="A86" s="9" t="s">
        <v>187</v>
      </c>
      <c r="B86" s="10">
        <v>45486.428194444445</v>
      </c>
      <c r="C86" s="11">
        <v>0.0</v>
      </c>
      <c r="D86" s="9" t="s">
        <v>254</v>
      </c>
      <c r="E86" s="9" t="s">
        <v>23</v>
      </c>
      <c r="F86" s="12">
        <v>44.0</v>
      </c>
      <c r="G86" s="12"/>
      <c r="H86" s="12" t="b">
        <f t="shared" si="1"/>
        <v>0</v>
      </c>
      <c r="I86" s="12" t="s">
        <v>255</v>
      </c>
      <c r="J86" s="9">
        <v>1.0</v>
      </c>
      <c r="K86" s="12">
        <v>151.5</v>
      </c>
      <c r="L86" s="12">
        <f t="shared" si="2"/>
        <v>1.515</v>
      </c>
      <c r="M86" s="12">
        <v>57.6</v>
      </c>
      <c r="N86" s="13">
        <f t="shared" si="3"/>
        <v>25.09557886</v>
      </c>
      <c r="O86" s="13" t="str">
        <f t="shared" si="4"/>
        <v>Obese</v>
      </c>
      <c r="P86" s="12">
        <v>90.0</v>
      </c>
      <c r="Q86" s="17"/>
      <c r="R86" s="17"/>
      <c r="S86" s="14" t="s">
        <v>125</v>
      </c>
    </row>
    <row r="87" hidden="1">
      <c r="A87" s="9" t="s">
        <v>187</v>
      </c>
      <c r="B87" s="10">
        <v>45486.43024615741</v>
      </c>
      <c r="C87" s="11">
        <v>0.0</v>
      </c>
      <c r="D87" s="9" t="s">
        <v>256</v>
      </c>
      <c r="E87" s="9" t="s">
        <v>23</v>
      </c>
      <c r="F87" s="12">
        <v>36.0</v>
      </c>
      <c r="G87" s="12">
        <v>80.0</v>
      </c>
      <c r="H87" s="12" t="b">
        <f t="shared" si="1"/>
        <v>0</v>
      </c>
      <c r="I87" s="12" t="s">
        <v>257</v>
      </c>
      <c r="J87" s="9">
        <v>1.0</v>
      </c>
      <c r="K87" s="12">
        <v>157.0</v>
      </c>
      <c r="L87" s="12">
        <f t="shared" si="2"/>
        <v>1.57</v>
      </c>
      <c r="M87" s="12">
        <v>63.0</v>
      </c>
      <c r="N87" s="13">
        <f t="shared" si="3"/>
        <v>25.5588462</v>
      </c>
      <c r="O87" s="13" t="str">
        <f t="shared" si="4"/>
        <v>Obese</v>
      </c>
      <c r="P87" s="12" t="s">
        <v>64</v>
      </c>
      <c r="Q87" s="14" t="s">
        <v>154</v>
      </c>
      <c r="R87" s="14" t="s">
        <v>20</v>
      </c>
      <c r="S87" s="14" t="s">
        <v>26</v>
      </c>
      <c r="T87" s="9" t="s">
        <v>64</v>
      </c>
    </row>
    <row r="88">
      <c r="A88" s="9" t="s">
        <v>187</v>
      </c>
      <c r="B88" s="10">
        <v>45486.432823958334</v>
      </c>
      <c r="C88" s="11">
        <v>0.0</v>
      </c>
      <c r="D88" s="9" t="s">
        <v>258</v>
      </c>
      <c r="E88" s="9" t="s">
        <v>23</v>
      </c>
      <c r="F88" s="12">
        <v>42.0</v>
      </c>
      <c r="G88" s="12">
        <v>85.0</v>
      </c>
      <c r="H88" s="12" t="b">
        <f t="shared" si="1"/>
        <v>0</v>
      </c>
      <c r="I88" s="12" t="s">
        <v>259</v>
      </c>
      <c r="J88" s="9">
        <v>0.0</v>
      </c>
      <c r="K88" s="12">
        <v>160.0</v>
      </c>
      <c r="L88" s="12">
        <f t="shared" si="2"/>
        <v>1.6</v>
      </c>
      <c r="M88" s="12">
        <v>64.9</v>
      </c>
      <c r="N88" s="13">
        <f t="shared" si="3"/>
        <v>25.3515625</v>
      </c>
      <c r="O88" s="13" t="str">
        <f t="shared" si="4"/>
        <v>Obese</v>
      </c>
      <c r="P88" s="12">
        <v>95.0</v>
      </c>
      <c r="Q88" s="14" t="s">
        <v>20</v>
      </c>
      <c r="R88" s="14" t="s">
        <v>20</v>
      </c>
      <c r="S88" s="14" t="s">
        <v>52</v>
      </c>
    </row>
    <row r="89">
      <c r="A89" s="9" t="s">
        <v>187</v>
      </c>
      <c r="B89" s="10">
        <v>45486.43419642361</v>
      </c>
      <c r="C89" s="11">
        <v>0.0</v>
      </c>
      <c r="D89" s="9" t="s">
        <v>260</v>
      </c>
      <c r="E89" s="9" t="s">
        <v>23</v>
      </c>
      <c r="F89" s="12">
        <v>58.0</v>
      </c>
      <c r="G89" s="12">
        <v>140.0</v>
      </c>
      <c r="H89" s="12" t="b">
        <f t="shared" si="1"/>
        <v>0</v>
      </c>
      <c r="I89" s="12" t="s">
        <v>261</v>
      </c>
      <c r="J89" s="9">
        <v>1.0</v>
      </c>
      <c r="K89" s="12">
        <v>157.0</v>
      </c>
      <c r="L89" s="12">
        <f t="shared" si="2"/>
        <v>1.57</v>
      </c>
      <c r="M89" s="12">
        <v>77.9</v>
      </c>
      <c r="N89" s="13">
        <f t="shared" si="3"/>
        <v>31.60371618</v>
      </c>
      <c r="O89" s="13" t="str">
        <f t="shared" si="4"/>
        <v>Obese</v>
      </c>
      <c r="P89" s="12">
        <v>100.0</v>
      </c>
      <c r="Q89" s="14" t="s">
        <v>154</v>
      </c>
      <c r="R89" s="17"/>
      <c r="S89" s="14" t="s">
        <v>151</v>
      </c>
      <c r="T89" s="9" t="s">
        <v>64</v>
      </c>
    </row>
    <row r="90">
      <c r="A90" s="9" t="s">
        <v>187</v>
      </c>
      <c r="B90" s="10">
        <v>45486.43914778935</v>
      </c>
      <c r="C90" s="11">
        <v>0.0</v>
      </c>
      <c r="D90" s="9" t="s">
        <v>262</v>
      </c>
      <c r="E90" s="9" t="s">
        <v>23</v>
      </c>
      <c r="F90" s="12">
        <v>63.0</v>
      </c>
      <c r="G90" s="12"/>
      <c r="H90" s="12" t="b">
        <f t="shared" si="1"/>
        <v>0</v>
      </c>
      <c r="I90" s="12" t="s">
        <v>263</v>
      </c>
      <c r="J90" s="9">
        <v>1.0</v>
      </c>
      <c r="K90" s="12">
        <v>153.5</v>
      </c>
      <c r="L90" s="12">
        <f t="shared" si="2"/>
        <v>1.535</v>
      </c>
      <c r="M90" s="12">
        <v>62.0</v>
      </c>
      <c r="N90" s="13">
        <f t="shared" si="3"/>
        <v>26.31327653</v>
      </c>
      <c r="O90" s="13" t="str">
        <f t="shared" si="4"/>
        <v>Obese</v>
      </c>
      <c r="P90" s="12">
        <v>90.0</v>
      </c>
      <c r="Q90" s="14" t="s">
        <v>20</v>
      </c>
      <c r="R90" s="17"/>
      <c r="S90" s="14" t="s">
        <v>26</v>
      </c>
      <c r="T90" s="9" t="s">
        <v>64</v>
      </c>
    </row>
    <row r="91">
      <c r="A91" s="9" t="s">
        <v>187</v>
      </c>
      <c r="B91" s="10">
        <v>45486.44076907408</v>
      </c>
      <c r="C91" s="11">
        <v>0.0</v>
      </c>
      <c r="D91" s="9" t="s">
        <v>264</v>
      </c>
      <c r="E91" s="9" t="s">
        <v>23</v>
      </c>
      <c r="F91" s="12">
        <v>60.0</v>
      </c>
      <c r="G91" s="12"/>
      <c r="H91" s="12" t="b">
        <f t="shared" si="1"/>
        <v>0</v>
      </c>
      <c r="I91" s="12" t="s">
        <v>265</v>
      </c>
      <c r="J91" s="9">
        <v>1.0</v>
      </c>
      <c r="K91" s="12">
        <v>152.0</v>
      </c>
      <c r="L91" s="12">
        <f t="shared" si="2"/>
        <v>1.52</v>
      </c>
      <c r="M91" s="12">
        <v>61.2</v>
      </c>
      <c r="N91" s="13">
        <f t="shared" si="3"/>
        <v>26.48891967</v>
      </c>
      <c r="O91" s="13" t="str">
        <f t="shared" si="4"/>
        <v>Obese</v>
      </c>
      <c r="P91" s="12">
        <v>85.0</v>
      </c>
      <c r="Q91" s="17"/>
      <c r="R91" s="14" t="s">
        <v>20</v>
      </c>
      <c r="S91" s="14" t="s">
        <v>26</v>
      </c>
      <c r="T91" s="9" t="s">
        <v>64</v>
      </c>
    </row>
    <row r="92" hidden="1">
      <c r="A92" s="9" t="s">
        <v>187</v>
      </c>
      <c r="B92" s="10">
        <v>45486.441961585646</v>
      </c>
      <c r="C92" s="11">
        <v>0.0</v>
      </c>
      <c r="D92" s="9" t="s">
        <v>266</v>
      </c>
      <c r="E92" s="9" t="s">
        <v>23</v>
      </c>
      <c r="F92" s="12">
        <v>26.0</v>
      </c>
      <c r="G92" s="12">
        <v>143.0</v>
      </c>
      <c r="H92" s="12" t="b">
        <f t="shared" si="1"/>
        <v>0</v>
      </c>
      <c r="I92" s="12" t="s">
        <v>267</v>
      </c>
      <c r="J92" s="9">
        <v>1.0</v>
      </c>
      <c r="K92" s="12">
        <v>150.5</v>
      </c>
      <c r="L92" s="12">
        <f t="shared" si="2"/>
        <v>1.505</v>
      </c>
      <c r="M92" s="12">
        <v>47.8</v>
      </c>
      <c r="N92" s="13">
        <f t="shared" si="3"/>
        <v>21.10351983</v>
      </c>
      <c r="O92" s="13" t="str">
        <f t="shared" si="4"/>
        <v>Normal</v>
      </c>
      <c r="P92" s="12">
        <v>77.0</v>
      </c>
      <c r="Q92" s="14" t="s">
        <v>154</v>
      </c>
      <c r="R92" s="14" t="s">
        <v>20</v>
      </c>
      <c r="S92" s="14" t="s">
        <v>268</v>
      </c>
    </row>
    <row r="93">
      <c r="A93" s="9" t="s">
        <v>187</v>
      </c>
      <c r="B93" s="10">
        <v>45486.46413152778</v>
      </c>
      <c r="C93" s="11">
        <v>0.0</v>
      </c>
      <c r="D93" s="9" t="s">
        <v>269</v>
      </c>
      <c r="E93" s="9" t="s">
        <v>80</v>
      </c>
      <c r="F93" s="12">
        <v>59.0</v>
      </c>
      <c r="G93" s="12">
        <v>586.0</v>
      </c>
      <c r="H93" s="12">
        <f t="shared" si="1"/>
        <v>1</v>
      </c>
      <c r="I93" s="12" t="s">
        <v>270</v>
      </c>
      <c r="J93" s="9">
        <v>1.0</v>
      </c>
      <c r="K93" s="12">
        <v>153.0</v>
      </c>
      <c r="L93" s="12">
        <f t="shared" si="2"/>
        <v>1.53</v>
      </c>
      <c r="M93" s="12">
        <v>51.6</v>
      </c>
      <c r="N93" s="13">
        <f t="shared" si="3"/>
        <v>22.04280405</v>
      </c>
      <c r="O93" s="13" t="str">
        <f t="shared" si="4"/>
        <v>Normal</v>
      </c>
      <c r="P93" s="12">
        <v>87.0</v>
      </c>
      <c r="Q93" s="17"/>
      <c r="R93" s="17"/>
      <c r="S93" s="14" t="s">
        <v>271</v>
      </c>
      <c r="T93" s="9" t="s">
        <v>64</v>
      </c>
    </row>
    <row r="94">
      <c r="A94" s="9" t="s">
        <v>272</v>
      </c>
      <c r="B94" s="10">
        <v>45493.389472407405</v>
      </c>
      <c r="C94" s="11">
        <v>0.0</v>
      </c>
      <c r="D94" s="9" t="s">
        <v>273</v>
      </c>
      <c r="E94" s="9" t="s">
        <v>23</v>
      </c>
      <c r="F94" s="12">
        <v>47.0</v>
      </c>
      <c r="G94" s="12">
        <v>166.0</v>
      </c>
      <c r="H94" s="12" t="b">
        <f t="shared" si="1"/>
        <v>0</v>
      </c>
      <c r="I94" s="12" t="s">
        <v>274</v>
      </c>
      <c r="J94" s="9">
        <v>1.0</v>
      </c>
      <c r="K94" s="12">
        <v>156.0</v>
      </c>
      <c r="L94" s="12">
        <f t="shared" si="2"/>
        <v>1.56</v>
      </c>
      <c r="M94" s="12">
        <v>60.0</v>
      </c>
      <c r="N94" s="13">
        <f t="shared" si="3"/>
        <v>24.65483235</v>
      </c>
      <c r="O94" s="13" t="str">
        <f t="shared" si="4"/>
        <v>Overweight</v>
      </c>
      <c r="P94" s="12">
        <v>93.0</v>
      </c>
      <c r="Q94" s="14" t="s">
        <v>20</v>
      </c>
      <c r="R94" s="14" t="s">
        <v>20</v>
      </c>
      <c r="S94" s="14" t="s">
        <v>37</v>
      </c>
      <c r="T94" s="9" t="s">
        <v>64</v>
      </c>
    </row>
    <row r="95">
      <c r="A95" s="9" t="s">
        <v>272</v>
      </c>
      <c r="B95" s="10">
        <v>45493.3923675</v>
      </c>
      <c r="C95" s="11">
        <v>0.0</v>
      </c>
      <c r="D95" s="9" t="s">
        <v>275</v>
      </c>
      <c r="E95" s="9" t="s">
        <v>80</v>
      </c>
      <c r="F95" s="12">
        <v>88.0</v>
      </c>
      <c r="G95" s="12">
        <v>90.0</v>
      </c>
      <c r="H95" s="12" t="b">
        <f t="shared" si="1"/>
        <v>0</v>
      </c>
      <c r="I95" s="12" t="s">
        <v>276</v>
      </c>
      <c r="J95" s="9">
        <v>1.0</v>
      </c>
      <c r="K95" s="12">
        <v>150.3</v>
      </c>
      <c r="L95" s="12">
        <f t="shared" si="2"/>
        <v>1.503</v>
      </c>
      <c r="M95" s="12">
        <v>39.0</v>
      </c>
      <c r="N95" s="13">
        <f t="shared" si="3"/>
        <v>17.26420745</v>
      </c>
      <c r="O95" s="13" t="str">
        <f t="shared" si="4"/>
        <v>Underweight</v>
      </c>
      <c r="P95" s="12">
        <v>87.0</v>
      </c>
      <c r="Q95" s="14" t="s">
        <v>20</v>
      </c>
      <c r="R95" s="17"/>
      <c r="S95" s="14" t="s">
        <v>83</v>
      </c>
      <c r="T95" s="9" t="s">
        <v>64</v>
      </c>
    </row>
    <row r="96">
      <c r="A96" s="9" t="s">
        <v>272</v>
      </c>
      <c r="B96" s="10">
        <v>45493.39331584491</v>
      </c>
      <c r="C96" s="11">
        <v>0.0</v>
      </c>
      <c r="D96" s="9" t="s">
        <v>277</v>
      </c>
      <c r="E96" s="9" t="s">
        <v>23</v>
      </c>
      <c r="F96" s="12">
        <v>52.0</v>
      </c>
      <c r="G96" s="12">
        <v>156.0</v>
      </c>
      <c r="H96" s="12" t="b">
        <f t="shared" si="1"/>
        <v>0</v>
      </c>
      <c r="I96" s="12" t="s">
        <v>278</v>
      </c>
      <c r="J96" s="9">
        <v>1.0</v>
      </c>
      <c r="K96" s="12">
        <v>154.7</v>
      </c>
      <c r="L96" s="12">
        <f t="shared" si="2"/>
        <v>1.547</v>
      </c>
      <c r="M96" s="12">
        <v>69.5</v>
      </c>
      <c r="N96" s="13">
        <f t="shared" si="3"/>
        <v>29.04050586</v>
      </c>
      <c r="O96" s="13" t="str">
        <f t="shared" si="4"/>
        <v>Obese</v>
      </c>
      <c r="P96" s="12">
        <v>104.0</v>
      </c>
      <c r="Q96" s="14" t="s">
        <v>20</v>
      </c>
      <c r="R96" s="14" t="s">
        <v>20</v>
      </c>
      <c r="S96" s="14" t="s">
        <v>37</v>
      </c>
    </row>
    <row r="97">
      <c r="A97" s="9" t="s">
        <v>272</v>
      </c>
      <c r="B97" s="10">
        <v>45493.39552140047</v>
      </c>
      <c r="C97" s="11">
        <v>0.0</v>
      </c>
      <c r="D97" s="9" t="s">
        <v>279</v>
      </c>
      <c r="E97" s="9" t="s">
        <v>23</v>
      </c>
      <c r="F97" s="12">
        <v>60.0</v>
      </c>
      <c r="G97" s="12">
        <v>88.0</v>
      </c>
      <c r="H97" s="12" t="b">
        <f t="shared" si="1"/>
        <v>0</v>
      </c>
      <c r="I97" s="12" t="s">
        <v>280</v>
      </c>
      <c r="J97" s="9">
        <v>0.0</v>
      </c>
      <c r="K97" s="12">
        <v>145.3</v>
      </c>
      <c r="L97" s="12">
        <f t="shared" si="2"/>
        <v>1.453</v>
      </c>
      <c r="M97" s="12">
        <v>46.0</v>
      </c>
      <c r="N97" s="13">
        <f t="shared" si="3"/>
        <v>21.78846339</v>
      </c>
      <c r="O97" s="13" t="str">
        <f t="shared" si="4"/>
        <v>Normal</v>
      </c>
      <c r="P97" s="12">
        <v>86.0</v>
      </c>
      <c r="Q97" s="17"/>
      <c r="R97" s="17"/>
      <c r="S97" s="14" t="s">
        <v>151</v>
      </c>
    </row>
    <row r="98" hidden="1">
      <c r="A98" s="9" t="s">
        <v>272</v>
      </c>
      <c r="B98" s="10">
        <v>45493.396596412036</v>
      </c>
      <c r="C98" s="11">
        <v>0.0</v>
      </c>
      <c r="D98" s="9" t="s">
        <v>281</v>
      </c>
      <c r="E98" s="9" t="s">
        <v>23</v>
      </c>
      <c r="F98" s="12">
        <v>24.0</v>
      </c>
      <c r="G98" s="12">
        <v>95.0</v>
      </c>
      <c r="H98" s="12" t="b">
        <f t="shared" si="1"/>
        <v>0</v>
      </c>
      <c r="I98" s="12" t="s">
        <v>282</v>
      </c>
      <c r="J98" s="9">
        <v>0.0</v>
      </c>
      <c r="K98" s="12">
        <v>145.0</v>
      </c>
      <c r="L98" s="12">
        <f t="shared" si="2"/>
        <v>1.45</v>
      </c>
      <c r="M98" s="12">
        <v>40.7</v>
      </c>
      <c r="N98" s="13">
        <f t="shared" si="3"/>
        <v>19.35790725</v>
      </c>
      <c r="O98" s="13" t="str">
        <f t="shared" si="4"/>
        <v>Normal</v>
      </c>
      <c r="P98" s="12" t="s">
        <v>64</v>
      </c>
      <c r="Q98" s="17"/>
      <c r="R98" s="14" t="s">
        <v>20</v>
      </c>
      <c r="S98" s="14" t="s">
        <v>52</v>
      </c>
      <c r="T98" s="9" t="s">
        <v>64</v>
      </c>
    </row>
    <row r="99">
      <c r="A99" s="9" t="s">
        <v>272</v>
      </c>
      <c r="B99" s="10">
        <v>45493.40172375</v>
      </c>
      <c r="C99" s="11">
        <v>0.0</v>
      </c>
      <c r="D99" s="9" t="s">
        <v>283</v>
      </c>
      <c r="E99" s="9" t="s">
        <v>23</v>
      </c>
      <c r="F99" s="12">
        <v>51.0</v>
      </c>
      <c r="G99" s="12">
        <v>115.0</v>
      </c>
      <c r="H99" s="12" t="b">
        <f t="shared" si="1"/>
        <v>0</v>
      </c>
      <c r="I99" s="12" t="s">
        <v>284</v>
      </c>
      <c r="J99" s="9">
        <v>1.0</v>
      </c>
      <c r="K99" s="12">
        <v>146.2</v>
      </c>
      <c r="L99" s="12">
        <f t="shared" si="2"/>
        <v>1.462</v>
      </c>
      <c r="M99" s="12">
        <v>62.65</v>
      </c>
      <c r="N99" s="13">
        <f t="shared" si="3"/>
        <v>29.31070943</v>
      </c>
      <c r="O99" s="13" t="str">
        <f t="shared" si="4"/>
        <v>Obese</v>
      </c>
      <c r="P99" s="12">
        <v>96.0</v>
      </c>
      <c r="Q99" s="17"/>
      <c r="R99" s="17"/>
      <c r="S99" s="14" t="s">
        <v>285</v>
      </c>
    </row>
    <row r="100" hidden="1">
      <c r="A100" s="9" t="s">
        <v>272</v>
      </c>
      <c r="B100" s="10">
        <v>45493.40353966435</v>
      </c>
      <c r="C100" s="11">
        <v>0.0</v>
      </c>
      <c r="D100" s="9" t="s">
        <v>286</v>
      </c>
      <c r="E100" s="9" t="s">
        <v>23</v>
      </c>
      <c r="F100" s="12">
        <v>32.0</v>
      </c>
      <c r="G100" s="12">
        <v>117.0</v>
      </c>
      <c r="H100" s="12" t="b">
        <f t="shared" si="1"/>
        <v>0</v>
      </c>
      <c r="I100" s="12" t="s">
        <v>287</v>
      </c>
      <c r="J100" s="9">
        <v>1.0</v>
      </c>
      <c r="K100" s="12">
        <v>154.0</v>
      </c>
      <c r="L100" s="12">
        <f t="shared" si="2"/>
        <v>1.54</v>
      </c>
      <c r="M100" s="12">
        <v>56.9</v>
      </c>
      <c r="N100" s="13">
        <f t="shared" si="3"/>
        <v>23.99224152</v>
      </c>
      <c r="O100" s="13" t="str">
        <f t="shared" si="4"/>
        <v>Overweight</v>
      </c>
      <c r="P100" s="12">
        <v>94.0</v>
      </c>
      <c r="Q100" s="17"/>
      <c r="R100" s="17"/>
      <c r="S100" s="14" t="s">
        <v>83</v>
      </c>
    </row>
    <row r="101" hidden="1">
      <c r="A101" s="9" t="s">
        <v>272</v>
      </c>
      <c r="B101" s="10">
        <v>45493.40630431713</v>
      </c>
      <c r="C101" s="11">
        <v>0.0</v>
      </c>
      <c r="D101" s="9" t="s">
        <v>288</v>
      </c>
      <c r="E101" s="9" t="s">
        <v>23</v>
      </c>
      <c r="F101" s="12">
        <v>31.0</v>
      </c>
      <c r="G101" s="12">
        <v>96.0</v>
      </c>
      <c r="H101" s="12" t="b">
        <f t="shared" si="1"/>
        <v>0</v>
      </c>
      <c r="I101" s="12" t="s">
        <v>289</v>
      </c>
      <c r="J101" s="9">
        <v>1.0</v>
      </c>
      <c r="K101" s="12">
        <v>146.5</v>
      </c>
      <c r="L101" s="12">
        <f t="shared" si="2"/>
        <v>1.465</v>
      </c>
      <c r="M101" s="12">
        <v>36.0</v>
      </c>
      <c r="N101" s="13">
        <f t="shared" si="3"/>
        <v>16.77363743</v>
      </c>
      <c r="O101" s="13" t="str">
        <f t="shared" si="4"/>
        <v>Underweight</v>
      </c>
      <c r="P101" s="12" t="s">
        <v>64</v>
      </c>
      <c r="Q101" s="17"/>
      <c r="R101" s="17"/>
      <c r="S101" s="14" t="s">
        <v>151</v>
      </c>
      <c r="T101" s="9" t="s">
        <v>64</v>
      </c>
    </row>
    <row r="102">
      <c r="A102" s="9" t="s">
        <v>272</v>
      </c>
      <c r="B102" s="10">
        <v>45493.40960471064</v>
      </c>
      <c r="C102" s="11">
        <v>0.0</v>
      </c>
      <c r="D102" s="9" t="s">
        <v>290</v>
      </c>
      <c r="E102" s="9" t="s">
        <v>23</v>
      </c>
      <c r="F102" s="12">
        <v>60.0</v>
      </c>
      <c r="G102" s="12">
        <v>140.0</v>
      </c>
      <c r="H102" s="12" t="b">
        <f t="shared" si="1"/>
        <v>0</v>
      </c>
      <c r="I102" s="12" t="s">
        <v>291</v>
      </c>
      <c r="J102" s="9">
        <v>1.0</v>
      </c>
      <c r="K102" s="12">
        <v>148.5</v>
      </c>
      <c r="L102" s="12">
        <f t="shared" si="2"/>
        <v>1.485</v>
      </c>
      <c r="M102" s="12">
        <v>96.0</v>
      </c>
      <c r="N102" s="13">
        <f t="shared" si="3"/>
        <v>43.53297283</v>
      </c>
      <c r="O102" s="13" t="str">
        <f t="shared" si="4"/>
        <v>Obese</v>
      </c>
      <c r="P102" s="12">
        <v>136.0</v>
      </c>
      <c r="Q102" s="14" t="s">
        <v>292</v>
      </c>
      <c r="R102" s="17"/>
      <c r="S102" s="14" t="s">
        <v>59</v>
      </c>
      <c r="T102" s="9" t="s">
        <v>64</v>
      </c>
    </row>
    <row r="103">
      <c r="A103" s="9" t="s">
        <v>272</v>
      </c>
      <c r="B103" s="10">
        <v>45493.41097541667</v>
      </c>
      <c r="C103" s="11">
        <v>0.0</v>
      </c>
      <c r="D103" s="9" t="s">
        <v>293</v>
      </c>
      <c r="E103" s="9" t="s">
        <v>23</v>
      </c>
      <c r="F103" s="12">
        <v>90.0</v>
      </c>
      <c r="G103" s="12">
        <v>139.0</v>
      </c>
      <c r="H103" s="12" t="b">
        <f t="shared" si="1"/>
        <v>0</v>
      </c>
      <c r="I103" s="12" t="s">
        <v>294</v>
      </c>
      <c r="J103" s="9">
        <v>1.0</v>
      </c>
      <c r="K103" s="12">
        <v>137.5</v>
      </c>
      <c r="L103" s="12">
        <f t="shared" si="2"/>
        <v>1.375</v>
      </c>
      <c r="M103" s="12">
        <v>43.5</v>
      </c>
      <c r="N103" s="13">
        <f t="shared" si="3"/>
        <v>23.00826446</v>
      </c>
      <c r="O103" s="13" t="str">
        <f t="shared" si="4"/>
        <v>Overweight</v>
      </c>
      <c r="P103" s="12">
        <v>89.0</v>
      </c>
      <c r="Q103" s="17"/>
      <c r="R103" s="17"/>
      <c r="S103" s="14" t="s">
        <v>83</v>
      </c>
    </row>
    <row r="104">
      <c r="A104" s="9" t="s">
        <v>272</v>
      </c>
      <c r="B104" s="10">
        <v>45493.41412541667</v>
      </c>
      <c r="C104" s="11">
        <v>0.0</v>
      </c>
      <c r="D104" s="9" t="s">
        <v>295</v>
      </c>
      <c r="E104" s="9" t="s">
        <v>23</v>
      </c>
      <c r="F104" s="12">
        <v>66.0</v>
      </c>
      <c r="G104" s="12">
        <v>121.0</v>
      </c>
      <c r="H104" s="12" t="b">
        <f t="shared" si="1"/>
        <v>0</v>
      </c>
      <c r="I104" s="12" t="s">
        <v>296</v>
      </c>
      <c r="J104" s="9">
        <v>0.0</v>
      </c>
      <c r="K104" s="12">
        <v>141.6</v>
      </c>
      <c r="L104" s="12">
        <f t="shared" si="2"/>
        <v>1.416</v>
      </c>
      <c r="M104" s="12">
        <v>69.0</v>
      </c>
      <c r="N104" s="13">
        <f t="shared" si="3"/>
        <v>34.41300393</v>
      </c>
      <c r="O104" s="13" t="str">
        <f t="shared" si="4"/>
        <v>Obese</v>
      </c>
      <c r="P104" s="12">
        <v>115.0</v>
      </c>
      <c r="Q104" s="17"/>
      <c r="R104" s="17"/>
      <c r="S104" s="14" t="s">
        <v>26</v>
      </c>
      <c r="T104" s="9" t="s">
        <v>64</v>
      </c>
    </row>
    <row r="105">
      <c r="A105" s="9" t="s">
        <v>272</v>
      </c>
      <c r="B105" s="10">
        <v>45493.41775399305</v>
      </c>
      <c r="C105" s="11">
        <v>0.0</v>
      </c>
      <c r="D105" s="9" t="s">
        <v>297</v>
      </c>
      <c r="E105" s="9" t="s">
        <v>23</v>
      </c>
      <c r="F105" s="12">
        <v>60.0</v>
      </c>
      <c r="G105" s="12">
        <v>116.0</v>
      </c>
      <c r="H105" s="12" t="b">
        <f t="shared" si="1"/>
        <v>0</v>
      </c>
      <c r="I105" s="12" t="s">
        <v>298</v>
      </c>
      <c r="J105" s="9">
        <v>0.0</v>
      </c>
      <c r="K105" s="12">
        <v>152.5</v>
      </c>
      <c r="L105" s="12">
        <f t="shared" si="2"/>
        <v>1.525</v>
      </c>
      <c r="M105" s="12">
        <v>49.0</v>
      </c>
      <c r="N105" s="13">
        <f t="shared" si="3"/>
        <v>21.06960494</v>
      </c>
      <c r="O105" s="13" t="str">
        <f t="shared" si="4"/>
        <v>Normal</v>
      </c>
      <c r="P105" s="12">
        <v>90.0</v>
      </c>
      <c r="Q105" s="14" t="s">
        <v>154</v>
      </c>
      <c r="R105" s="17"/>
      <c r="S105" s="14" t="s">
        <v>72</v>
      </c>
    </row>
    <row r="106" hidden="1">
      <c r="A106" s="9" t="s">
        <v>272</v>
      </c>
      <c r="B106" s="10">
        <v>45493.419421909726</v>
      </c>
      <c r="C106" s="11">
        <v>0.0</v>
      </c>
      <c r="D106" s="9" t="s">
        <v>299</v>
      </c>
      <c r="E106" s="9" t="s">
        <v>23</v>
      </c>
      <c r="F106" s="12">
        <v>34.0</v>
      </c>
      <c r="G106" s="12">
        <v>100.0</v>
      </c>
      <c r="H106" s="12" t="b">
        <f t="shared" si="1"/>
        <v>0</v>
      </c>
      <c r="I106" s="12" t="s">
        <v>300</v>
      </c>
      <c r="J106" s="9">
        <v>1.0</v>
      </c>
      <c r="K106" s="12">
        <v>149.8</v>
      </c>
      <c r="L106" s="12">
        <f t="shared" si="2"/>
        <v>1.498</v>
      </c>
      <c r="M106" s="12">
        <v>55.0</v>
      </c>
      <c r="N106" s="13">
        <f t="shared" si="3"/>
        <v>24.50976023</v>
      </c>
      <c r="O106" s="13" t="str">
        <f t="shared" si="4"/>
        <v>Overweight</v>
      </c>
      <c r="P106" s="12">
        <v>86.0</v>
      </c>
      <c r="Q106" s="17"/>
      <c r="R106" s="14" t="s">
        <v>20</v>
      </c>
      <c r="S106" s="14" t="s">
        <v>301</v>
      </c>
    </row>
    <row r="107">
      <c r="A107" s="9" t="s">
        <v>272</v>
      </c>
      <c r="B107" s="10">
        <v>45493.420895868054</v>
      </c>
      <c r="C107" s="11">
        <v>0.0</v>
      </c>
      <c r="D107" s="9" t="s">
        <v>302</v>
      </c>
      <c r="E107" s="9" t="s">
        <v>23</v>
      </c>
      <c r="F107" s="12">
        <v>65.0</v>
      </c>
      <c r="G107" s="12">
        <v>89.0</v>
      </c>
      <c r="H107" s="12" t="b">
        <f t="shared" si="1"/>
        <v>0</v>
      </c>
      <c r="I107" s="12" t="s">
        <v>253</v>
      </c>
      <c r="J107" s="9">
        <v>1.0</v>
      </c>
      <c r="K107" s="12">
        <v>134.5</v>
      </c>
      <c r="L107" s="12">
        <f t="shared" si="2"/>
        <v>1.345</v>
      </c>
      <c r="M107" s="12">
        <v>56.9</v>
      </c>
      <c r="N107" s="13">
        <f t="shared" si="3"/>
        <v>31.45340722</v>
      </c>
      <c r="O107" s="13" t="str">
        <f t="shared" si="4"/>
        <v>Obese</v>
      </c>
      <c r="P107" s="12">
        <v>106.0</v>
      </c>
      <c r="Q107" s="14" t="s">
        <v>20</v>
      </c>
      <c r="R107" s="17"/>
      <c r="S107" s="17"/>
      <c r="T107" s="9" t="s">
        <v>64</v>
      </c>
    </row>
    <row r="108">
      <c r="A108" s="9" t="s">
        <v>272</v>
      </c>
      <c r="B108" s="10">
        <v>45493.4236159375</v>
      </c>
      <c r="C108" s="11">
        <v>0.0</v>
      </c>
      <c r="D108" s="9" t="s">
        <v>303</v>
      </c>
      <c r="E108" s="9" t="s">
        <v>23</v>
      </c>
      <c r="F108" s="12">
        <v>58.0</v>
      </c>
      <c r="G108" s="12">
        <v>78.0</v>
      </c>
      <c r="H108" s="12" t="b">
        <f t="shared" si="1"/>
        <v>0</v>
      </c>
      <c r="I108" s="12" t="s">
        <v>304</v>
      </c>
      <c r="J108" s="9">
        <v>1.0</v>
      </c>
      <c r="K108" s="12">
        <v>144.6</v>
      </c>
      <c r="L108" s="12">
        <f t="shared" si="2"/>
        <v>1.446</v>
      </c>
      <c r="M108" s="12">
        <v>46.2</v>
      </c>
      <c r="N108" s="13">
        <f t="shared" si="3"/>
        <v>22.09557916</v>
      </c>
      <c r="O108" s="13" t="str">
        <f t="shared" si="4"/>
        <v>Normal</v>
      </c>
      <c r="P108" s="12">
        <v>83.0</v>
      </c>
      <c r="Q108" s="14" t="s">
        <v>20</v>
      </c>
      <c r="R108" s="17"/>
      <c r="S108" s="14" t="s">
        <v>173</v>
      </c>
    </row>
    <row r="109">
      <c r="A109" s="9" t="s">
        <v>272</v>
      </c>
      <c r="B109" s="10">
        <v>45493.426813819446</v>
      </c>
      <c r="C109" s="11">
        <v>0.0</v>
      </c>
      <c r="D109" s="9" t="s">
        <v>305</v>
      </c>
      <c r="E109" s="9" t="s">
        <v>23</v>
      </c>
      <c r="F109" s="12">
        <v>68.0</v>
      </c>
      <c r="G109" s="12">
        <v>122.0</v>
      </c>
      <c r="H109" s="12" t="b">
        <f t="shared" si="1"/>
        <v>0</v>
      </c>
      <c r="I109" s="12" t="s">
        <v>306</v>
      </c>
      <c r="J109" s="9">
        <v>1.0</v>
      </c>
      <c r="K109" s="12">
        <v>142.5</v>
      </c>
      <c r="L109" s="12">
        <f t="shared" si="2"/>
        <v>1.425</v>
      </c>
      <c r="M109" s="12">
        <v>58.0</v>
      </c>
      <c r="N109" s="13">
        <f t="shared" si="3"/>
        <v>28.56263466</v>
      </c>
      <c r="O109" s="13" t="str">
        <f t="shared" si="4"/>
        <v>Obese</v>
      </c>
      <c r="P109" s="12">
        <v>105.0</v>
      </c>
      <c r="Q109" s="14" t="s">
        <v>128</v>
      </c>
      <c r="R109" s="17"/>
      <c r="S109" s="14" t="s">
        <v>44</v>
      </c>
      <c r="T109" s="9" t="s">
        <v>64</v>
      </c>
    </row>
    <row r="110">
      <c r="A110" s="9" t="s">
        <v>272</v>
      </c>
      <c r="B110" s="10">
        <v>45493.429751284726</v>
      </c>
      <c r="C110" s="11">
        <v>0.0</v>
      </c>
      <c r="D110" s="9" t="s">
        <v>307</v>
      </c>
      <c r="E110" s="9" t="s">
        <v>23</v>
      </c>
      <c r="F110" s="12">
        <v>69.0</v>
      </c>
      <c r="G110" s="12">
        <v>134.0</v>
      </c>
      <c r="H110" s="12" t="b">
        <f t="shared" si="1"/>
        <v>0</v>
      </c>
      <c r="I110" s="12" t="s">
        <v>308</v>
      </c>
      <c r="J110" s="9">
        <v>1.0</v>
      </c>
      <c r="K110" s="12">
        <v>131.4</v>
      </c>
      <c r="L110" s="12">
        <f t="shared" si="2"/>
        <v>1.314</v>
      </c>
      <c r="M110" s="12">
        <v>42.6</v>
      </c>
      <c r="N110" s="13">
        <f t="shared" si="3"/>
        <v>24.67282445</v>
      </c>
      <c r="O110" s="13" t="str">
        <f t="shared" si="4"/>
        <v>Overweight</v>
      </c>
      <c r="P110" s="12">
        <v>88.0</v>
      </c>
      <c r="Q110" s="17"/>
      <c r="R110" s="17"/>
      <c r="S110" s="14" t="s">
        <v>199</v>
      </c>
    </row>
    <row r="111">
      <c r="A111" s="9" t="s">
        <v>272</v>
      </c>
      <c r="B111" s="10">
        <v>45493.43150733796</v>
      </c>
      <c r="C111" s="11">
        <v>0.0</v>
      </c>
      <c r="D111" s="9" t="s">
        <v>309</v>
      </c>
      <c r="E111" s="9" t="s">
        <v>23</v>
      </c>
      <c r="F111" s="12">
        <v>66.0</v>
      </c>
      <c r="G111" s="12">
        <v>117.0</v>
      </c>
      <c r="H111" s="12" t="b">
        <f t="shared" si="1"/>
        <v>0</v>
      </c>
      <c r="I111" s="12" t="s">
        <v>310</v>
      </c>
      <c r="J111" s="9">
        <v>1.0</v>
      </c>
      <c r="K111" s="12">
        <v>144.3</v>
      </c>
      <c r="L111" s="12">
        <f t="shared" si="2"/>
        <v>1.443</v>
      </c>
      <c r="M111" s="12">
        <v>43.7</v>
      </c>
      <c r="N111" s="13">
        <f t="shared" si="3"/>
        <v>20.98692327</v>
      </c>
      <c r="O111" s="13" t="str">
        <f t="shared" si="4"/>
        <v>Normal</v>
      </c>
      <c r="P111" s="12">
        <v>86.0</v>
      </c>
      <c r="Q111" s="14" t="s">
        <v>20</v>
      </c>
      <c r="R111" s="17"/>
      <c r="S111" s="14" t="s">
        <v>170</v>
      </c>
      <c r="T111" s="9" t="s">
        <v>64</v>
      </c>
    </row>
    <row r="112">
      <c r="A112" s="9" t="s">
        <v>272</v>
      </c>
      <c r="B112" s="10">
        <v>45493.43384012731</v>
      </c>
      <c r="C112" s="11">
        <v>0.0</v>
      </c>
      <c r="D112" s="9" t="s">
        <v>311</v>
      </c>
      <c r="E112" s="9" t="s">
        <v>23</v>
      </c>
      <c r="F112" s="12">
        <v>60.0</v>
      </c>
      <c r="G112" s="12">
        <v>119.0</v>
      </c>
      <c r="H112" s="12" t="b">
        <f t="shared" si="1"/>
        <v>0</v>
      </c>
      <c r="I112" s="12" t="s">
        <v>312</v>
      </c>
      <c r="J112" s="9">
        <v>0.0</v>
      </c>
      <c r="K112" s="12">
        <v>144.0</v>
      </c>
      <c r="L112" s="12">
        <f t="shared" si="2"/>
        <v>1.44</v>
      </c>
      <c r="M112" s="12">
        <v>49.2</v>
      </c>
      <c r="N112" s="13">
        <f t="shared" si="3"/>
        <v>23.72685185</v>
      </c>
      <c r="O112" s="13" t="str">
        <f t="shared" si="4"/>
        <v>Overweight</v>
      </c>
      <c r="P112" s="12">
        <v>89.0</v>
      </c>
      <c r="Q112" s="17"/>
      <c r="R112" s="14" t="s">
        <v>20</v>
      </c>
      <c r="S112" s="14" t="s">
        <v>26</v>
      </c>
    </row>
    <row r="113">
      <c r="A113" s="9" t="s">
        <v>272</v>
      </c>
      <c r="B113" s="10">
        <v>45493.43518975694</v>
      </c>
      <c r="C113" s="11">
        <v>0.0</v>
      </c>
      <c r="D113" s="9" t="s">
        <v>313</v>
      </c>
      <c r="E113" s="9" t="s">
        <v>23</v>
      </c>
      <c r="F113" s="12">
        <v>66.0</v>
      </c>
      <c r="G113" s="12">
        <v>132.0</v>
      </c>
      <c r="H113" s="12" t="b">
        <f t="shared" si="1"/>
        <v>0</v>
      </c>
      <c r="I113" s="12" t="s">
        <v>314</v>
      </c>
      <c r="J113" s="9">
        <v>1.0</v>
      </c>
      <c r="K113" s="12">
        <v>137.4</v>
      </c>
      <c r="L113" s="12">
        <f t="shared" si="2"/>
        <v>1.374</v>
      </c>
      <c r="M113" s="12">
        <v>43.4</v>
      </c>
      <c r="N113" s="13">
        <f t="shared" si="3"/>
        <v>22.98879799</v>
      </c>
      <c r="O113" s="13" t="str">
        <f t="shared" si="4"/>
        <v>Normal</v>
      </c>
      <c r="P113" s="12">
        <v>86.0</v>
      </c>
      <c r="Q113" s="14" t="s">
        <v>128</v>
      </c>
      <c r="R113" s="17"/>
      <c r="S113" s="17"/>
      <c r="T113" s="9" t="s">
        <v>64</v>
      </c>
    </row>
    <row r="114">
      <c r="A114" s="9" t="s">
        <v>272</v>
      </c>
      <c r="B114" s="10">
        <v>45493.43793347222</v>
      </c>
      <c r="C114" s="11">
        <v>0.0</v>
      </c>
      <c r="D114" s="9" t="s">
        <v>315</v>
      </c>
      <c r="E114" s="9" t="s">
        <v>23</v>
      </c>
      <c r="F114" s="12">
        <v>59.0</v>
      </c>
      <c r="G114" s="12">
        <v>156.0</v>
      </c>
      <c r="H114" s="12" t="b">
        <f t="shared" si="1"/>
        <v>0</v>
      </c>
      <c r="I114" s="12" t="s">
        <v>316</v>
      </c>
      <c r="J114" s="9">
        <v>1.0</v>
      </c>
      <c r="K114" s="12">
        <v>144.8</v>
      </c>
      <c r="L114" s="12">
        <f t="shared" si="2"/>
        <v>1.448</v>
      </c>
      <c r="M114" s="12">
        <v>73.4</v>
      </c>
      <c r="N114" s="13">
        <f t="shared" si="3"/>
        <v>35.00732578</v>
      </c>
      <c r="O114" s="13" t="str">
        <f t="shared" si="4"/>
        <v>Obese</v>
      </c>
      <c r="P114" s="12">
        <v>116.0</v>
      </c>
      <c r="Q114" s="14" t="s">
        <v>29</v>
      </c>
      <c r="R114" s="14" t="s">
        <v>43</v>
      </c>
      <c r="S114" s="14" t="s">
        <v>317</v>
      </c>
    </row>
    <row r="115">
      <c r="A115" s="9" t="s">
        <v>272</v>
      </c>
      <c r="B115" s="10">
        <v>45493.44138559028</v>
      </c>
      <c r="C115" s="11">
        <v>0.0</v>
      </c>
      <c r="D115" s="9" t="s">
        <v>318</v>
      </c>
      <c r="E115" s="9" t="s">
        <v>23</v>
      </c>
      <c r="F115" s="12">
        <v>43.0</v>
      </c>
      <c r="G115" s="12">
        <v>107.0</v>
      </c>
      <c r="H115" s="12" t="b">
        <f t="shared" si="1"/>
        <v>0</v>
      </c>
      <c r="I115" s="12" t="s">
        <v>319</v>
      </c>
      <c r="J115" s="9">
        <v>1.0</v>
      </c>
      <c r="K115" s="12">
        <v>151.0</v>
      </c>
      <c r="L115" s="12">
        <f t="shared" si="2"/>
        <v>1.51</v>
      </c>
      <c r="M115" s="12">
        <v>58.9</v>
      </c>
      <c r="N115" s="13">
        <f t="shared" si="3"/>
        <v>25.83220034</v>
      </c>
      <c r="O115" s="13" t="str">
        <f t="shared" si="4"/>
        <v>Obese</v>
      </c>
      <c r="P115" s="12">
        <v>88.0</v>
      </c>
      <c r="Q115" s="17"/>
      <c r="R115" s="17"/>
      <c r="S115" s="14" t="s">
        <v>301</v>
      </c>
    </row>
    <row r="116" hidden="1">
      <c r="A116" s="9" t="s">
        <v>272</v>
      </c>
      <c r="B116" s="10">
        <v>45493.44295090278</v>
      </c>
      <c r="C116" s="11">
        <v>0.0</v>
      </c>
      <c r="D116" s="9" t="s">
        <v>320</v>
      </c>
      <c r="E116" s="9" t="s">
        <v>23</v>
      </c>
      <c r="F116" s="12">
        <v>35.0</v>
      </c>
      <c r="G116" s="12">
        <v>124.0</v>
      </c>
      <c r="H116" s="12" t="b">
        <f t="shared" si="1"/>
        <v>0</v>
      </c>
      <c r="I116" s="12" t="s">
        <v>321</v>
      </c>
      <c r="J116" s="9">
        <v>1.0</v>
      </c>
      <c r="K116" s="12">
        <v>147.0</v>
      </c>
      <c r="L116" s="12">
        <f t="shared" si="2"/>
        <v>1.47</v>
      </c>
      <c r="M116" s="12">
        <v>48.9</v>
      </c>
      <c r="N116" s="13">
        <f t="shared" si="3"/>
        <v>22.62945995</v>
      </c>
      <c r="O116" s="13" t="str">
        <f t="shared" si="4"/>
        <v>Normal</v>
      </c>
      <c r="P116" s="12">
        <v>87.0</v>
      </c>
      <c r="Q116" s="14" t="s">
        <v>20</v>
      </c>
      <c r="R116" s="17"/>
      <c r="S116" s="14" t="s">
        <v>125</v>
      </c>
      <c r="T116" s="9" t="s">
        <v>64</v>
      </c>
    </row>
    <row r="117">
      <c r="A117" s="9" t="s">
        <v>272</v>
      </c>
      <c r="B117" s="10">
        <v>45493.44768077546</v>
      </c>
      <c r="C117" s="11">
        <v>0.0</v>
      </c>
      <c r="D117" s="9" t="s">
        <v>322</v>
      </c>
      <c r="E117" s="9" t="s">
        <v>80</v>
      </c>
      <c r="F117" s="12">
        <v>54.0</v>
      </c>
      <c r="G117" s="12">
        <v>149.0</v>
      </c>
      <c r="H117" s="12" t="b">
        <f t="shared" si="1"/>
        <v>0</v>
      </c>
      <c r="I117" s="12" t="s">
        <v>323</v>
      </c>
      <c r="J117" s="9">
        <v>1.0</v>
      </c>
      <c r="K117" s="12">
        <v>148.0</v>
      </c>
      <c r="L117" s="12">
        <f t="shared" si="2"/>
        <v>1.48</v>
      </c>
      <c r="M117" s="12">
        <v>51.45</v>
      </c>
      <c r="N117" s="13">
        <f t="shared" si="3"/>
        <v>23.48886048</v>
      </c>
      <c r="O117" s="13" t="str">
        <f t="shared" si="4"/>
        <v>Overweight</v>
      </c>
      <c r="P117" s="12">
        <v>80.0</v>
      </c>
      <c r="Q117" s="14" t="s">
        <v>20</v>
      </c>
      <c r="R117" s="17"/>
      <c r="S117" s="14" t="s">
        <v>165</v>
      </c>
    </row>
    <row r="118">
      <c r="A118" s="9" t="s">
        <v>272</v>
      </c>
      <c r="B118" s="10">
        <v>45493.4506434838</v>
      </c>
      <c r="C118" s="11">
        <v>0.0</v>
      </c>
      <c r="D118" s="9" t="s">
        <v>324</v>
      </c>
      <c r="E118" s="9" t="s">
        <v>23</v>
      </c>
      <c r="F118" s="12">
        <v>54.0</v>
      </c>
      <c r="G118" s="12">
        <v>136.0</v>
      </c>
      <c r="H118" s="12" t="b">
        <f t="shared" si="1"/>
        <v>0</v>
      </c>
      <c r="I118" s="12" t="s">
        <v>325</v>
      </c>
      <c r="J118" s="9">
        <v>1.0</v>
      </c>
      <c r="K118" s="12">
        <v>151.0</v>
      </c>
      <c r="L118" s="12">
        <f t="shared" si="2"/>
        <v>1.51</v>
      </c>
      <c r="M118" s="12">
        <v>62.4</v>
      </c>
      <c r="N118" s="13">
        <f t="shared" si="3"/>
        <v>27.36722074</v>
      </c>
      <c r="O118" s="13" t="str">
        <f t="shared" si="4"/>
        <v>Obese</v>
      </c>
      <c r="P118" s="12">
        <v>97.0</v>
      </c>
      <c r="Q118" s="14" t="s">
        <v>20</v>
      </c>
      <c r="R118" s="17"/>
      <c r="S118" s="14" t="s">
        <v>326</v>
      </c>
    </row>
    <row r="119">
      <c r="A119" s="9" t="s">
        <v>272</v>
      </c>
      <c r="B119" s="10">
        <v>45493.45864745371</v>
      </c>
      <c r="C119" s="11">
        <v>0.0</v>
      </c>
      <c r="D119" s="9" t="s">
        <v>327</v>
      </c>
      <c r="E119" s="9" t="s">
        <v>23</v>
      </c>
      <c r="F119" s="12">
        <v>71.0</v>
      </c>
      <c r="G119" s="12">
        <v>202.0</v>
      </c>
      <c r="H119" s="12">
        <f t="shared" si="1"/>
        <v>1</v>
      </c>
      <c r="I119" s="12" t="s">
        <v>328</v>
      </c>
      <c r="J119" s="9">
        <v>1.0</v>
      </c>
      <c r="K119" s="12">
        <v>139.0</v>
      </c>
      <c r="L119" s="12">
        <f t="shared" si="2"/>
        <v>1.39</v>
      </c>
      <c r="M119" s="12">
        <v>60.85</v>
      </c>
      <c r="N119" s="13">
        <f t="shared" si="3"/>
        <v>31.49422908</v>
      </c>
      <c r="O119" s="13" t="str">
        <f t="shared" si="4"/>
        <v>Obese</v>
      </c>
      <c r="P119" s="12">
        <v>113.0</v>
      </c>
      <c r="Q119" s="14" t="s">
        <v>329</v>
      </c>
      <c r="R119" s="17"/>
      <c r="S119" s="14" t="s">
        <v>37</v>
      </c>
    </row>
    <row r="120" hidden="1">
      <c r="A120" s="9" t="s">
        <v>331</v>
      </c>
      <c r="B120" s="10">
        <v>45506.388129259256</v>
      </c>
      <c r="C120" s="11">
        <v>0.0</v>
      </c>
      <c r="D120" s="9" t="s">
        <v>305</v>
      </c>
      <c r="E120" s="9" t="s">
        <v>23</v>
      </c>
      <c r="F120" s="12">
        <v>33.0</v>
      </c>
      <c r="G120" s="12">
        <v>115.0</v>
      </c>
      <c r="H120" s="12" t="b">
        <f t="shared" si="1"/>
        <v>0</v>
      </c>
      <c r="I120" s="12" t="s">
        <v>332</v>
      </c>
      <c r="J120" s="9">
        <v>1.0</v>
      </c>
      <c r="K120" s="12">
        <v>152.0</v>
      </c>
      <c r="L120" s="12">
        <f t="shared" si="2"/>
        <v>1.52</v>
      </c>
      <c r="M120" s="12">
        <v>51.8</v>
      </c>
      <c r="N120" s="13">
        <f t="shared" si="3"/>
        <v>22.42036011</v>
      </c>
      <c r="O120" s="13" t="str">
        <f t="shared" si="4"/>
        <v>Normal</v>
      </c>
      <c r="P120" s="12">
        <v>80.0</v>
      </c>
      <c r="R120" s="9" t="s">
        <v>20</v>
      </c>
      <c r="S120" s="9" t="s">
        <v>37</v>
      </c>
    </row>
    <row r="121">
      <c r="A121" s="9" t="s">
        <v>331</v>
      </c>
      <c r="B121" s="10">
        <v>45506.39619875</v>
      </c>
      <c r="C121" s="11">
        <v>0.0</v>
      </c>
      <c r="D121" s="9" t="s">
        <v>333</v>
      </c>
      <c r="E121" s="9" t="s">
        <v>23</v>
      </c>
      <c r="F121" s="12">
        <v>60.0</v>
      </c>
      <c r="G121" s="12">
        <v>102.0</v>
      </c>
      <c r="H121" s="12" t="b">
        <f t="shared" si="1"/>
        <v>0</v>
      </c>
      <c r="I121" s="12" t="s">
        <v>334</v>
      </c>
      <c r="J121" s="9">
        <v>1.0</v>
      </c>
      <c r="K121" s="12">
        <v>142.0</v>
      </c>
      <c r="L121" s="12">
        <f t="shared" si="2"/>
        <v>1.42</v>
      </c>
      <c r="M121" s="12">
        <v>59.3</v>
      </c>
      <c r="N121" s="13">
        <f t="shared" si="3"/>
        <v>29.40884745</v>
      </c>
      <c r="O121" s="13" t="str">
        <f t="shared" si="4"/>
        <v>Obese</v>
      </c>
      <c r="P121" s="12">
        <v>90.0</v>
      </c>
      <c r="Q121" s="9" t="s">
        <v>20</v>
      </c>
      <c r="S121" s="9" t="s">
        <v>335</v>
      </c>
    </row>
    <row r="122">
      <c r="A122" s="9" t="s">
        <v>331</v>
      </c>
      <c r="B122" s="10">
        <v>45506.39713346065</v>
      </c>
      <c r="C122" s="11">
        <v>0.0</v>
      </c>
      <c r="D122" s="9" t="s">
        <v>336</v>
      </c>
      <c r="E122" s="9" t="s">
        <v>23</v>
      </c>
      <c r="F122" s="12">
        <v>50.0</v>
      </c>
      <c r="G122" s="12">
        <v>81.0</v>
      </c>
      <c r="H122" s="12" t="b">
        <f t="shared" si="1"/>
        <v>0</v>
      </c>
      <c r="I122" s="12" t="s">
        <v>337</v>
      </c>
      <c r="J122" s="9">
        <v>1.0</v>
      </c>
      <c r="K122" s="12">
        <v>146.0</v>
      </c>
      <c r="L122" s="12">
        <f t="shared" si="2"/>
        <v>1.46</v>
      </c>
      <c r="M122" s="12">
        <v>52.0</v>
      </c>
      <c r="N122" s="13">
        <f t="shared" si="3"/>
        <v>24.39482079</v>
      </c>
      <c r="O122" s="13" t="str">
        <f t="shared" si="4"/>
        <v>Overweight</v>
      </c>
      <c r="P122" s="12">
        <v>79.0</v>
      </c>
    </row>
    <row r="123">
      <c r="A123" s="9" t="s">
        <v>331</v>
      </c>
      <c r="B123" s="10">
        <v>45506.40060677083</v>
      </c>
      <c r="C123" s="11">
        <v>0.0</v>
      </c>
      <c r="D123" s="9" t="s">
        <v>338</v>
      </c>
      <c r="E123" s="9" t="s">
        <v>23</v>
      </c>
      <c r="F123" s="12">
        <v>56.0</v>
      </c>
      <c r="G123" s="12">
        <v>87.0</v>
      </c>
      <c r="H123" s="12" t="b">
        <f t="shared" si="1"/>
        <v>0</v>
      </c>
      <c r="I123" s="12" t="s">
        <v>339</v>
      </c>
      <c r="J123" s="9">
        <v>1.0</v>
      </c>
      <c r="K123" s="12">
        <v>147.0</v>
      </c>
      <c r="L123" s="12">
        <f t="shared" si="2"/>
        <v>1.47</v>
      </c>
      <c r="M123" s="12">
        <v>67.0</v>
      </c>
      <c r="N123" s="13">
        <f t="shared" si="3"/>
        <v>31.00559952</v>
      </c>
      <c r="O123" s="13" t="str">
        <f t="shared" si="4"/>
        <v>Obese</v>
      </c>
      <c r="P123" s="12">
        <v>96.0</v>
      </c>
      <c r="S123" s="9" t="s">
        <v>160</v>
      </c>
    </row>
    <row r="124">
      <c r="A124" s="9" t="s">
        <v>331</v>
      </c>
      <c r="B124" s="10">
        <v>45506.404060393514</v>
      </c>
      <c r="C124" s="11">
        <v>0.0</v>
      </c>
      <c r="D124" s="9" t="s">
        <v>340</v>
      </c>
      <c r="E124" s="9" t="s">
        <v>23</v>
      </c>
      <c r="F124" s="12">
        <v>75.0</v>
      </c>
      <c r="G124" s="12">
        <v>117.0</v>
      </c>
      <c r="H124" s="12" t="b">
        <f t="shared" si="1"/>
        <v>0</v>
      </c>
      <c r="I124" s="12" t="s">
        <v>341</v>
      </c>
      <c r="J124" s="9">
        <v>1.0</v>
      </c>
      <c r="K124" s="12">
        <v>138.5</v>
      </c>
      <c r="L124" s="12">
        <f t="shared" si="2"/>
        <v>1.385</v>
      </c>
      <c r="M124" s="12">
        <v>49.2</v>
      </c>
      <c r="N124" s="13">
        <f t="shared" si="3"/>
        <v>25.6487117</v>
      </c>
      <c r="O124" s="13" t="str">
        <f t="shared" si="4"/>
        <v>Obese</v>
      </c>
      <c r="P124" s="12">
        <v>89.0</v>
      </c>
    </row>
    <row r="125" hidden="1">
      <c r="A125" s="9" t="s">
        <v>331</v>
      </c>
      <c r="B125" s="10">
        <v>45506.40735774305</v>
      </c>
      <c r="C125" s="11">
        <v>0.0</v>
      </c>
      <c r="D125" s="9" t="s">
        <v>342</v>
      </c>
      <c r="E125" s="9" t="s">
        <v>23</v>
      </c>
      <c r="F125" s="12">
        <v>36.0</v>
      </c>
      <c r="G125" s="12">
        <v>111.0</v>
      </c>
      <c r="H125" s="12" t="b">
        <f t="shared" si="1"/>
        <v>0</v>
      </c>
      <c r="I125" s="12" t="s">
        <v>343</v>
      </c>
      <c r="J125" s="9">
        <v>0.0</v>
      </c>
      <c r="K125" s="12">
        <v>152.0</v>
      </c>
      <c r="L125" s="12">
        <f t="shared" si="2"/>
        <v>1.52</v>
      </c>
      <c r="M125" s="12">
        <v>72.9</v>
      </c>
      <c r="N125" s="13">
        <f t="shared" si="3"/>
        <v>31.55297784</v>
      </c>
      <c r="O125" s="13" t="str">
        <f t="shared" si="4"/>
        <v>Obese</v>
      </c>
      <c r="P125" s="12">
        <v>95.0</v>
      </c>
      <c r="Q125" s="9" t="s">
        <v>154</v>
      </c>
      <c r="S125" s="9" t="s">
        <v>37</v>
      </c>
    </row>
    <row r="126">
      <c r="A126" s="9" t="s">
        <v>331</v>
      </c>
      <c r="B126" s="10">
        <v>45506.41038054398</v>
      </c>
      <c r="C126" s="11">
        <v>0.0</v>
      </c>
      <c r="D126" s="9" t="s">
        <v>344</v>
      </c>
      <c r="E126" s="9" t="s">
        <v>23</v>
      </c>
      <c r="F126" s="12">
        <v>58.0</v>
      </c>
      <c r="G126" s="12">
        <v>84.0</v>
      </c>
      <c r="H126" s="12" t="b">
        <f t="shared" si="1"/>
        <v>0</v>
      </c>
      <c r="I126" s="12" t="s">
        <v>345</v>
      </c>
      <c r="J126" s="9">
        <v>1.0</v>
      </c>
      <c r="K126" s="12">
        <v>148.0</v>
      </c>
      <c r="L126" s="12">
        <f t="shared" si="2"/>
        <v>1.48</v>
      </c>
      <c r="M126" s="12">
        <v>54.7</v>
      </c>
      <c r="N126" s="13">
        <f t="shared" si="3"/>
        <v>24.97260774</v>
      </c>
      <c r="O126" s="13" t="str">
        <f t="shared" si="4"/>
        <v>Overweight</v>
      </c>
      <c r="P126" s="12">
        <v>88.0</v>
      </c>
      <c r="S126" s="9" t="s">
        <v>151</v>
      </c>
    </row>
    <row r="127">
      <c r="A127" s="9" t="s">
        <v>331</v>
      </c>
      <c r="B127" s="10">
        <v>45506.415476875</v>
      </c>
      <c r="C127" s="11">
        <v>0.0</v>
      </c>
      <c r="D127" s="9" t="s">
        <v>346</v>
      </c>
      <c r="E127" s="9" t="s">
        <v>23</v>
      </c>
      <c r="F127" s="12">
        <v>58.0</v>
      </c>
      <c r="G127" s="12">
        <v>94.0</v>
      </c>
      <c r="H127" s="12" t="b">
        <f t="shared" si="1"/>
        <v>0</v>
      </c>
      <c r="I127" s="12" t="s">
        <v>347</v>
      </c>
      <c r="J127" s="9">
        <v>1.0</v>
      </c>
      <c r="K127" s="12">
        <v>150.0</v>
      </c>
      <c r="L127" s="12">
        <f t="shared" si="2"/>
        <v>1.5</v>
      </c>
      <c r="M127" s="12">
        <v>65.6</v>
      </c>
      <c r="N127" s="13">
        <f t="shared" si="3"/>
        <v>29.15555556</v>
      </c>
      <c r="O127" s="13" t="str">
        <f t="shared" si="4"/>
        <v>Obese</v>
      </c>
      <c r="P127" s="12">
        <v>85.0</v>
      </c>
      <c r="Q127" s="9" t="s">
        <v>20</v>
      </c>
      <c r="S127" s="9" t="s">
        <v>75</v>
      </c>
    </row>
    <row r="128">
      <c r="A128" s="9" t="s">
        <v>331</v>
      </c>
      <c r="B128" s="10">
        <v>45506.42271284723</v>
      </c>
      <c r="C128" s="11">
        <v>0.0</v>
      </c>
      <c r="D128" s="9" t="s">
        <v>348</v>
      </c>
      <c r="E128" s="9" t="s">
        <v>23</v>
      </c>
      <c r="F128" s="12">
        <v>58.0</v>
      </c>
      <c r="G128" s="12">
        <v>96.0</v>
      </c>
      <c r="H128" s="12" t="b">
        <f t="shared" si="1"/>
        <v>0</v>
      </c>
      <c r="I128" s="12" t="s">
        <v>113</v>
      </c>
      <c r="J128" s="9">
        <v>1.0</v>
      </c>
      <c r="K128" s="12">
        <v>156.0</v>
      </c>
      <c r="L128" s="12">
        <f t="shared" si="2"/>
        <v>1.56</v>
      </c>
      <c r="M128" s="12">
        <v>47.6</v>
      </c>
      <c r="N128" s="13">
        <f t="shared" si="3"/>
        <v>19.55950033</v>
      </c>
      <c r="O128" s="13" t="str">
        <f t="shared" si="4"/>
        <v>Normal</v>
      </c>
      <c r="P128" s="12">
        <v>76.0</v>
      </c>
      <c r="S128" s="9" t="s">
        <v>349</v>
      </c>
    </row>
    <row r="129">
      <c r="A129" s="9" t="s">
        <v>331</v>
      </c>
      <c r="B129" s="10">
        <v>45506.4276390625</v>
      </c>
      <c r="C129" s="11">
        <v>0.0</v>
      </c>
      <c r="D129" s="9" t="s">
        <v>350</v>
      </c>
      <c r="E129" s="9" t="s">
        <v>23</v>
      </c>
      <c r="F129" s="12">
        <v>66.0</v>
      </c>
      <c r="G129" s="12">
        <v>138.0</v>
      </c>
      <c r="H129" s="12" t="b">
        <f t="shared" si="1"/>
        <v>0</v>
      </c>
      <c r="I129" s="12" t="s">
        <v>351</v>
      </c>
      <c r="J129" s="9">
        <v>1.0</v>
      </c>
      <c r="K129" s="12">
        <v>144.5</v>
      </c>
      <c r="L129" s="12">
        <f t="shared" si="2"/>
        <v>1.445</v>
      </c>
      <c r="M129" s="12">
        <v>33.8</v>
      </c>
      <c r="N129" s="13">
        <f t="shared" si="3"/>
        <v>16.18754565</v>
      </c>
      <c r="O129" s="13" t="str">
        <f t="shared" si="4"/>
        <v>Underweight</v>
      </c>
      <c r="P129" s="12">
        <v>67.0</v>
      </c>
      <c r="Q129" s="9" t="s">
        <v>154</v>
      </c>
      <c r="S129" s="9" t="s">
        <v>52</v>
      </c>
    </row>
    <row r="130">
      <c r="A130" s="9" t="s">
        <v>331</v>
      </c>
      <c r="B130" s="10">
        <v>45506.4303928125</v>
      </c>
      <c r="C130" s="11">
        <v>0.0</v>
      </c>
      <c r="D130" s="9" t="s">
        <v>352</v>
      </c>
      <c r="E130" s="9" t="s">
        <v>23</v>
      </c>
      <c r="F130" s="12">
        <v>75.0</v>
      </c>
      <c r="G130" s="12">
        <v>106.0</v>
      </c>
      <c r="H130" s="12" t="b">
        <f t="shared" si="1"/>
        <v>0</v>
      </c>
      <c r="I130" s="12" t="s">
        <v>239</v>
      </c>
      <c r="J130" s="9">
        <v>1.0</v>
      </c>
      <c r="K130" s="12">
        <v>143.0</v>
      </c>
      <c r="L130" s="12">
        <f t="shared" si="2"/>
        <v>1.43</v>
      </c>
      <c r="M130" s="12">
        <v>37.1</v>
      </c>
      <c r="N130" s="13">
        <f t="shared" si="3"/>
        <v>18.14269646</v>
      </c>
      <c r="O130" s="13" t="str">
        <f t="shared" si="4"/>
        <v>Underweight</v>
      </c>
      <c r="P130" s="12">
        <v>66.0</v>
      </c>
      <c r="Q130" s="9" t="s">
        <v>82</v>
      </c>
      <c r="S130" s="9" t="s">
        <v>26</v>
      </c>
    </row>
    <row r="131">
      <c r="A131" s="9" t="s">
        <v>331</v>
      </c>
      <c r="B131" s="10">
        <v>45506.43179376157</v>
      </c>
      <c r="C131" s="11">
        <v>0.0</v>
      </c>
      <c r="D131" s="9" t="s">
        <v>353</v>
      </c>
      <c r="E131" s="9" t="s">
        <v>23</v>
      </c>
      <c r="F131" s="12">
        <v>58.0</v>
      </c>
      <c r="G131" s="12"/>
      <c r="H131" s="12" t="b">
        <f t="shared" si="1"/>
        <v>0</v>
      </c>
      <c r="I131" s="12" t="s">
        <v>354</v>
      </c>
      <c r="J131" s="9">
        <v>1.0</v>
      </c>
      <c r="K131" s="12">
        <v>152.0</v>
      </c>
      <c r="L131" s="12">
        <f t="shared" si="2"/>
        <v>1.52</v>
      </c>
      <c r="M131" s="12">
        <v>63.6</v>
      </c>
      <c r="N131" s="13">
        <f t="shared" si="3"/>
        <v>27.52770083</v>
      </c>
      <c r="O131" s="13" t="str">
        <f t="shared" si="4"/>
        <v>Obese</v>
      </c>
      <c r="P131" s="12">
        <v>80.0</v>
      </c>
      <c r="S131" s="9" t="s">
        <v>165</v>
      </c>
    </row>
    <row r="132" hidden="1">
      <c r="A132" s="9" t="s">
        <v>331</v>
      </c>
      <c r="B132" s="10">
        <v>45506.43268277778</v>
      </c>
      <c r="C132" s="11">
        <v>0.0</v>
      </c>
      <c r="D132" s="9" t="s">
        <v>355</v>
      </c>
      <c r="E132" s="9" t="s">
        <v>23</v>
      </c>
      <c r="F132" s="12">
        <v>39.0</v>
      </c>
      <c r="G132" s="12">
        <v>128.0</v>
      </c>
      <c r="H132" s="12" t="b">
        <f t="shared" si="1"/>
        <v>0</v>
      </c>
      <c r="I132" s="12" t="s">
        <v>356</v>
      </c>
      <c r="J132" s="9">
        <v>0.0</v>
      </c>
      <c r="K132" s="12">
        <v>155.0</v>
      </c>
      <c r="L132" s="12">
        <f t="shared" si="2"/>
        <v>1.55</v>
      </c>
      <c r="M132" s="12">
        <v>45.0</v>
      </c>
      <c r="N132" s="13">
        <f t="shared" si="3"/>
        <v>18.73048907</v>
      </c>
      <c r="O132" s="13" t="str">
        <f t="shared" si="4"/>
        <v>Normal</v>
      </c>
      <c r="P132" s="12">
        <v>74.0</v>
      </c>
      <c r="Q132" s="9" t="s">
        <v>154</v>
      </c>
      <c r="S132" s="9" t="s">
        <v>251</v>
      </c>
    </row>
    <row r="133" hidden="1">
      <c r="A133" s="9" t="s">
        <v>331</v>
      </c>
      <c r="B133" s="10">
        <v>45506.436431875</v>
      </c>
      <c r="C133" s="11">
        <v>0.0</v>
      </c>
      <c r="D133" s="9" t="s">
        <v>357</v>
      </c>
      <c r="E133" s="9" t="s">
        <v>23</v>
      </c>
      <c r="F133" s="12">
        <v>38.0</v>
      </c>
      <c r="G133" s="12">
        <v>89.0</v>
      </c>
      <c r="H133" s="12" t="b">
        <f t="shared" si="1"/>
        <v>0</v>
      </c>
      <c r="I133" s="12" t="s">
        <v>358</v>
      </c>
      <c r="J133" s="9">
        <v>1.0</v>
      </c>
      <c r="K133" s="12">
        <v>151.5</v>
      </c>
      <c r="L133" s="12">
        <f t="shared" si="2"/>
        <v>1.515</v>
      </c>
      <c r="M133" s="12">
        <v>58.8</v>
      </c>
      <c r="N133" s="13">
        <f t="shared" si="3"/>
        <v>25.61840342</v>
      </c>
      <c r="O133" s="13" t="str">
        <f t="shared" si="4"/>
        <v>Obese</v>
      </c>
      <c r="P133" s="12">
        <v>82.0</v>
      </c>
      <c r="S133" s="9" t="s">
        <v>52</v>
      </c>
    </row>
    <row r="134">
      <c r="A134" s="9" t="s">
        <v>331</v>
      </c>
      <c r="B134" s="10">
        <v>45506.439443043986</v>
      </c>
      <c r="C134" s="11">
        <v>0.0</v>
      </c>
      <c r="D134" s="9" t="s">
        <v>359</v>
      </c>
      <c r="E134" s="9" t="s">
        <v>23</v>
      </c>
      <c r="F134" s="12">
        <v>80.0</v>
      </c>
      <c r="G134" s="12">
        <v>114.0</v>
      </c>
      <c r="H134" s="12" t="b">
        <f t="shared" si="1"/>
        <v>0</v>
      </c>
      <c r="I134" s="12" t="s">
        <v>360</v>
      </c>
      <c r="J134" s="9">
        <v>1.0</v>
      </c>
      <c r="K134" s="12">
        <v>142.0</v>
      </c>
      <c r="L134" s="12">
        <f t="shared" si="2"/>
        <v>1.42</v>
      </c>
      <c r="M134" s="12">
        <v>45.1</v>
      </c>
      <c r="N134" s="13">
        <f t="shared" si="3"/>
        <v>22.36659393</v>
      </c>
      <c r="O134" s="13" t="str">
        <f t="shared" si="4"/>
        <v>Normal</v>
      </c>
      <c r="P134" s="12">
        <v>79.0</v>
      </c>
      <c r="R134" s="9" t="s">
        <v>20</v>
      </c>
      <c r="S134" s="9" t="s">
        <v>145</v>
      </c>
    </row>
    <row r="135" hidden="1">
      <c r="A135" s="9" t="s">
        <v>331</v>
      </c>
      <c r="B135" s="10">
        <v>45506.44079366898</v>
      </c>
      <c r="C135" s="11">
        <v>0.0</v>
      </c>
      <c r="D135" s="9" t="s">
        <v>361</v>
      </c>
      <c r="E135" s="9" t="s">
        <v>23</v>
      </c>
      <c r="F135" s="12">
        <v>38.0</v>
      </c>
      <c r="G135" s="12">
        <v>91.0</v>
      </c>
      <c r="H135" s="12" t="b">
        <f t="shared" si="1"/>
        <v>0</v>
      </c>
      <c r="I135" s="12" t="s">
        <v>362</v>
      </c>
      <c r="J135" s="9">
        <v>1.0</v>
      </c>
      <c r="K135" s="12">
        <v>143.5</v>
      </c>
      <c r="L135" s="12">
        <f t="shared" si="2"/>
        <v>1.435</v>
      </c>
      <c r="M135" s="12">
        <v>51.1</v>
      </c>
      <c r="N135" s="13">
        <f t="shared" si="3"/>
        <v>24.81516104</v>
      </c>
      <c r="O135" s="13" t="str">
        <f t="shared" si="4"/>
        <v>Overweight</v>
      </c>
      <c r="P135" s="12">
        <v>86.0</v>
      </c>
    </row>
    <row r="136">
      <c r="A136" s="9" t="s">
        <v>331</v>
      </c>
      <c r="B136" s="10">
        <v>45506.44239246528</v>
      </c>
      <c r="C136" s="11">
        <v>0.0</v>
      </c>
      <c r="D136" s="9" t="s">
        <v>363</v>
      </c>
      <c r="E136" s="9" t="s">
        <v>23</v>
      </c>
      <c r="F136" s="12">
        <v>55.0</v>
      </c>
      <c r="G136" s="12">
        <v>113.0</v>
      </c>
      <c r="H136" s="12" t="b">
        <f t="shared" si="1"/>
        <v>0</v>
      </c>
      <c r="I136" s="12" t="s">
        <v>364</v>
      </c>
      <c r="J136" s="9">
        <v>1.0</v>
      </c>
      <c r="K136" s="12">
        <v>147.0</v>
      </c>
      <c r="L136" s="12">
        <f t="shared" si="2"/>
        <v>1.47</v>
      </c>
      <c r="M136" s="12">
        <v>85.7</v>
      </c>
      <c r="N136" s="13">
        <f t="shared" si="3"/>
        <v>39.65940118</v>
      </c>
      <c r="O136" s="13" t="str">
        <f t="shared" si="4"/>
        <v>Obese</v>
      </c>
      <c r="P136" s="12">
        <v>100.0</v>
      </c>
      <c r="R136" s="9" t="s">
        <v>43</v>
      </c>
      <c r="S136" s="9" t="s">
        <v>99</v>
      </c>
    </row>
    <row r="137">
      <c r="A137" s="9" t="s">
        <v>331</v>
      </c>
      <c r="B137" s="10">
        <v>45506.44662436342</v>
      </c>
      <c r="C137" s="11">
        <v>0.0</v>
      </c>
      <c r="D137" s="9" t="s">
        <v>365</v>
      </c>
      <c r="E137" s="9" t="s">
        <v>23</v>
      </c>
      <c r="F137" s="12">
        <v>52.0</v>
      </c>
      <c r="G137" s="12">
        <v>125.0</v>
      </c>
      <c r="H137" s="12" t="b">
        <f t="shared" si="1"/>
        <v>0</v>
      </c>
      <c r="I137" s="12" t="s">
        <v>366</v>
      </c>
      <c r="J137" s="9">
        <v>0.0</v>
      </c>
      <c r="K137" s="12">
        <v>151.0</v>
      </c>
      <c r="L137" s="12">
        <f t="shared" si="2"/>
        <v>1.51</v>
      </c>
      <c r="M137" s="12">
        <v>52.0</v>
      </c>
      <c r="N137" s="13">
        <f t="shared" si="3"/>
        <v>22.80601728</v>
      </c>
      <c r="O137" s="13" t="str">
        <f t="shared" si="4"/>
        <v>Normal</v>
      </c>
      <c r="P137" s="12">
        <v>86.0</v>
      </c>
      <c r="S137" s="9" t="s">
        <v>173</v>
      </c>
    </row>
    <row r="138">
      <c r="A138" s="9" t="s">
        <v>367</v>
      </c>
      <c r="B138" s="10">
        <v>45510.42169043982</v>
      </c>
      <c r="C138" s="11">
        <v>0.0</v>
      </c>
      <c r="D138" s="9" t="s">
        <v>368</v>
      </c>
      <c r="E138" s="9" t="s">
        <v>23</v>
      </c>
      <c r="F138" s="9">
        <v>51.0</v>
      </c>
      <c r="G138" s="9">
        <v>424.0</v>
      </c>
      <c r="I138" s="9" t="s">
        <v>369</v>
      </c>
      <c r="J138" s="9">
        <v>1.0</v>
      </c>
      <c r="Q138" s="9" t="s">
        <v>29</v>
      </c>
    </row>
    <row r="139">
      <c r="A139" s="9" t="s">
        <v>367</v>
      </c>
      <c r="B139" s="10">
        <v>45510.424114594905</v>
      </c>
      <c r="C139" s="11">
        <v>0.0</v>
      </c>
      <c r="D139" s="9" t="s">
        <v>370</v>
      </c>
      <c r="E139" s="9" t="s">
        <v>23</v>
      </c>
      <c r="F139" s="9">
        <v>72.0</v>
      </c>
      <c r="G139" s="9">
        <v>124.0</v>
      </c>
      <c r="I139" s="9" t="s">
        <v>371</v>
      </c>
      <c r="J139" s="9">
        <v>1.0</v>
      </c>
      <c r="K139" s="9">
        <v>148.0</v>
      </c>
      <c r="M139" s="9">
        <v>53.0</v>
      </c>
      <c r="P139" s="9">
        <v>93.0</v>
      </c>
      <c r="Q139" s="9" t="s">
        <v>20</v>
      </c>
      <c r="S139" s="9" t="s">
        <v>26</v>
      </c>
    </row>
    <row r="140">
      <c r="A140" s="9" t="s">
        <v>367</v>
      </c>
      <c r="B140" s="10">
        <v>45510.42605016204</v>
      </c>
      <c r="C140" s="11">
        <v>0.0</v>
      </c>
      <c r="D140" s="9" t="s">
        <v>372</v>
      </c>
      <c r="E140" s="9" t="s">
        <v>23</v>
      </c>
      <c r="F140" s="9">
        <v>48.0</v>
      </c>
      <c r="G140" s="9">
        <v>175.0</v>
      </c>
      <c r="I140" s="9" t="s">
        <v>373</v>
      </c>
      <c r="J140" s="9">
        <v>0.0</v>
      </c>
      <c r="K140" s="9">
        <v>150.0</v>
      </c>
      <c r="M140" s="9">
        <v>41.0</v>
      </c>
      <c r="S140" s="9" t="s">
        <v>151</v>
      </c>
    </row>
    <row r="141">
      <c r="A141" s="9" t="s">
        <v>367</v>
      </c>
      <c r="B141" s="10">
        <v>45510.430781250005</v>
      </c>
      <c r="C141" s="11">
        <v>0.0</v>
      </c>
      <c r="D141" s="9" t="s">
        <v>374</v>
      </c>
      <c r="E141" s="9" t="s">
        <v>23</v>
      </c>
      <c r="F141" s="9">
        <v>61.0</v>
      </c>
      <c r="G141" s="9">
        <v>161.0</v>
      </c>
      <c r="I141" s="9" t="s">
        <v>375</v>
      </c>
      <c r="J141" s="9">
        <v>1.0</v>
      </c>
      <c r="K141" s="9">
        <v>146.0</v>
      </c>
      <c r="M141" s="9" t="s">
        <v>376</v>
      </c>
      <c r="P141" s="9">
        <v>98.0</v>
      </c>
      <c r="S141" s="9" t="s">
        <v>199</v>
      </c>
    </row>
    <row r="142" hidden="1">
      <c r="A142" s="9" t="s">
        <v>367</v>
      </c>
      <c r="B142" s="10">
        <v>45510.43125123843</v>
      </c>
      <c r="C142" s="11">
        <v>0.0</v>
      </c>
      <c r="D142" s="9" t="s">
        <v>377</v>
      </c>
      <c r="E142" s="9" t="s">
        <v>23</v>
      </c>
      <c r="F142" s="9">
        <v>34.0</v>
      </c>
      <c r="G142" s="9">
        <v>103.0</v>
      </c>
      <c r="I142" s="9" t="s">
        <v>378</v>
      </c>
      <c r="J142" s="9">
        <v>1.0</v>
      </c>
      <c r="K142" s="9">
        <v>150.3</v>
      </c>
      <c r="M142" s="9">
        <v>53.0</v>
      </c>
      <c r="P142" s="9">
        <v>79.0</v>
      </c>
      <c r="S142" s="9" t="s">
        <v>37</v>
      </c>
    </row>
    <row r="143">
      <c r="A143" s="9" t="s">
        <v>367</v>
      </c>
      <c r="B143" s="10">
        <v>45510.433758935185</v>
      </c>
      <c r="C143" s="11">
        <v>0.0</v>
      </c>
      <c r="D143" s="9" t="s">
        <v>379</v>
      </c>
      <c r="E143" s="9" t="s">
        <v>23</v>
      </c>
      <c r="F143" s="9">
        <v>50.0</v>
      </c>
      <c r="G143" s="9">
        <v>104.0</v>
      </c>
      <c r="I143" s="9" t="s">
        <v>380</v>
      </c>
      <c r="J143" s="9">
        <v>1.0</v>
      </c>
      <c r="Q143" s="9" t="s">
        <v>20</v>
      </c>
      <c r="R143" s="9" t="s">
        <v>20</v>
      </c>
      <c r="S143" s="9" t="s">
        <v>99</v>
      </c>
    </row>
    <row r="144">
      <c r="A144" s="9" t="s">
        <v>367</v>
      </c>
      <c r="B144" s="10">
        <v>45510.43557069445</v>
      </c>
      <c r="C144" s="11">
        <v>0.0</v>
      </c>
      <c r="D144" s="9" t="s">
        <v>381</v>
      </c>
      <c r="E144" s="9" t="s">
        <v>23</v>
      </c>
      <c r="F144" s="9">
        <v>41.0</v>
      </c>
      <c r="G144" s="9">
        <v>137.0</v>
      </c>
      <c r="I144" s="9" t="s">
        <v>382</v>
      </c>
      <c r="J144" s="9">
        <v>0.0</v>
      </c>
      <c r="K144" s="9">
        <v>141.0</v>
      </c>
      <c r="M144" s="9">
        <v>48.3</v>
      </c>
      <c r="P144" s="9">
        <v>74.0</v>
      </c>
      <c r="Q144" s="9" t="s">
        <v>154</v>
      </c>
      <c r="R144" s="9" t="s">
        <v>20</v>
      </c>
      <c r="S144" s="9" t="s">
        <v>52</v>
      </c>
    </row>
    <row r="145" hidden="1">
      <c r="A145" s="9" t="s">
        <v>367</v>
      </c>
      <c r="B145" s="10">
        <v>45510.44070129629</v>
      </c>
      <c r="C145" s="11">
        <v>0.0</v>
      </c>
      <c r="D145" s="9" t="s">
        <v>383</v>
      </c>
      <c r="E145" s="9" t="s">
        <v>23</v>
      </c>
      <c r="F145" s="9">
        <v>38.0</v>
      </c>
      <c r="G145" s="9">
        <v>99.0</v>
      </c>
      <c r="I145" s="9" t="s">
        <v>384</v>
      </c>
      <c r="J145" s="9">
        <v>1.0</v>
      </c>
      <c r="Q145" s="9" t="s">
        <v>154</v>
      </c>
      <c r="S145" s="9" t="s">
        <v>182</v>
      </c>
    </row>
    <row r="146">
      <c r="A146" s="9" t="s">
        <v>367</v>
      </c>
      <c r="B146" s="10">
        <v>45510.44212866898</v>
      </c>
      <c r="C146" s="11">
        <v>0.0</v>
      </c>
      <c r="D146" s="9" t="s">
        <v>385</v>
      </c>
      <c r="E146" s="9" t="s">
        <v>23</v>
      </c>
      <c r="F146" s="9">
        <v>80.0</v>
      </c>
      <c r="G146" s="20"/>
      <c r="I146" s="9" t="s">
        <v>386</v>
      </c>
      <c r="J146" s="9">
        <v>1.0</v>
      </c>
      <c r="K146" s="9" t="s">
        <v>387</v>
      </c>
      <c r="M146" s="9" t="s">
        <v>388</v>
      </c>
      <c r="P146" s="9">
        <v>91.0</v>
      </c>
    </row>
    <row r="147">
      <c r="A147" s="9" t="s">
        <v>367</v>
      </c>
      <c r="B147" s="10">
        <v>45510.44384461806</v>
      </c>
      <c r="C147" s="11">
        <v>0.0</v>
      </c>
      <c r="D147" s="9" t="s">
        <v>389</v>
      </c>
      <c r="E147" s="9" t="s">
        <v>23</v>
      </c>
      <c r="F147" s="9">
        <v>50.0</v>
      </c>
      <c r="G147" s="9">
        <v>245.0</v>
      </c>
      <c r="I147" s="9" t="s">
        <v>390</v>
      </c>
      <c r="J147" s="9">
        <v>1.0</v>
      </c>
      <c r="Q147" s="9" t="s">
        <v>29</v>
      </c>
      <c r="S147" s="9" t="s">
        <v>182</v>
      </c>
    </row>
    <row r="148" hidden="1">
      <c r="A148" s="9" t="s">
        <v>367</v>
      </c>
      <c r="B148" s="10">
        <v>45510.444891886575</v>
      </c>
      <c r="C148" s="11">
        <v>0.0</v>
      </c>
      <c r="D148" s="9" t="s">
        <v>391</v>
      </c>
      <c r="E148" s="9" t="s">
        <v>23</v>
      </c>
      <c r="F148" s="9">
        <v>31.0</v>
      </c>
      <c r="G148" s="20"/>
      <c r="I148" s="9" t="s">
        <v>392</v>
      </c>
      <c r="J148" s="9">
        <v>0.0</v>
      </c>
      <c r="K148" s="9" t="s">
        <v>393</v>
      </c>
      <c r="M148" s="9" t="s">
        <v>394</v>
      </c>
      <c r="S148" s="9" t="s">
        <v>145</v>
      </c>
    </row>
    <row r="149" hidden="1">
      <c r="A149" s="9" t="s">
        <v>367</v>
      </c>
      <c r="B149" s="10">
        <v>45510.4482937963</v>
      </c>
      <c r="C149" s="11">
        <v>0.0</v>
      </c>
      <c r="D149" s="9" t="s">
        <v>395</v>
      </c>
      <c r="E149" s="9" t="s">
        <v>23</v>
      </c>
      <c r="F149" s="9">
        <v>31.0</v>
      </c>
      <c r="G149" s="9">
        <v>123.0</v>
      </c>
      <c r="I149" s="9" t="s">
        <v>396</v>
      </c>
      <c r="J149" s="9">
        <v>1.0</v>
      </c>
      <c r="K149" s="9">
        <v>153.0</v>
      </c>
      <c r="M149" s="9">
        <v>54.0</v>
      </c>
      <c r="P149" s="9">
        <v>83.0</v>
      </c>
      <c r="S149" s="9" t="s">
        <v>59</v>
      </c>
    </row>
    <row r="150">
      <c r="A150" s="9" t="s">
        <v>367</v>
      </c>
      <c r="B150" s="10">
        <v>45510.45056712963</v>
      </c>
      <c r="C150" s="11">
        <v>0.0</v>
      </c>
      <c r="D150" s="9" t="s">
        <v>397</v>
      </c>
      <c r="E150" s="9" t="s">
        <v>23</v>
      </c>
      <c r="F150" s="9">
        <v>72.0</v>
      </c>
      <c r="G150" s="9">
        <v>131.0</v>
      </c>
      <c r="I150" s="9" t="s">
        <v>398</v>
      </c>
      <c r="J150" s="9">
        <v>1.0</v>
      </c>
      <c r="Q150" s="9" t="s">
        <v>20</v>
      </c>
      <c r="S150" s="9" t="s">
        <v>145</v>
      </c>
    </row>
    <row r="151">
      <c r="A151" s="9" t="s">
        <v>367</v>
      </c>
      <c r="B151" s="10">
        <v>45510.4532584838</v>
      </c>
      <c r="C151" s="11">
        <v>0.0</v>
      </c>
      <c r="D151" s="9" t="s">
        <v>399</v>
      </c>
      <c r="E151" s="9" t="s">
        <v>23</v>
      </c>
      <c r="F151" s="9">
        <v>65.0</v>
      </c>
      <c r="G151" s="9">
        <v>136.0</v>
      </c>
      <c r="I151" s="9" t="s">
        <v>250</v>
      </c>
      <c r="J151" s="9">
        <v>1.0</v>
      </c>
      <c r="K151" s="9">
        <v>141.0</v>
      </c>
      <c r="M151" s="9">
        <v>60.0</v>
      </c>
      <c r="P151" s="9">
        <v>108.0</v>
      </c>
      <c r="Q151" s="9" t="s">
        <v>20</v>
      </c>
      <c r="S151" s="9" t="s">
        <v>151</v>
      </c>
    </row>
    <row r="152">
      <c r="A152" s="9" t="s">
        <v>367</v>
      </c>
      <c r="B152" s="10">
        <v>45510.45412011574</v>
      </c>
      <c r="C152" s="11">
        <v>0.0</v>
      </c>
      <c r="D152" s="9" t="s">
        <v>400</v>
      </c>
      <c r="E152" s="9" t="s">
        <v>23</v>
      </c>
      <c r="F152" s="9">
        <v>65.0</v>
      </c>
      <c r="G152" s="9">
        <v>133.0</v>
      </c>
      <c r="I152" s="9" t="s">
        <v>401</v>
      </c>
      <c r="J152" s="9">
        <v>1.0</v>
      </c>
      <c r="Q152" s="9" t="s">
        <v>20</v>
      </c>
    </row>
    <row r="153" hidden="1">
      <c r="A153" s="9" t="s">
        <v>367</v>
      </c>
      <c r="B153" s="10">
        <v>45510.45660247685</v>
      </c>
      <c r="C153" s="11">
        <v>0.0</v>
      </c>
      <c r="D153" s="9" t="s">
        <v>403</v>
      </c>
      <c r="E153" s="9" t="s">
        <v>23</v>
      </c>
      <c r="F153" s="9">
        <v>28.0</v>
      </c>
      <c r="G153" s="9">
        <v>150.0</v>
      </c>
      <c r="I153" s="9" t="s">
        <v>404</v>
      </c>
      <c r="J153" s="9">
        <v>0.0</v>
      </c>
      <c r="R153" s="9" t="s">
        <v>20</v>
      </c>
      <c r="S153" s="9" t="s">
        <v>116</v>
      </c>
    </row>
    <row r="154">
      <c r="A154" s="9" t="s">
        <v>367</v>
      </c>
      <c r="B154" s="10">
        <v>45510.4585302662</v>
      </c>
      <c r="C154" s="11">
        <v>0.0</v>
      </c>
      <c r="D154" s="9" t="s">
        <v>405</v>
      </c>
      <c r="E154" s="9" t="s">
        <v>23</v>
      </c>
      <c r="F154" s="9">
        <v>93.0</v>
      </c>
      <c r="G154" s="9">
        <v>126.0</v>
      </c>
      <c r="I154" s="9" t="s">
        <v>406</v>
      </c>
      <c r="J154" s="9">
        <v>1.0</v>
      </c>
      <c r="S154" s="9" t="s">
        <v>83</v>
      </c>
    </row>
    <row r="155" hidden="1">
      <c r="A155" s="9" t="s">
        <v>367</v>
      </c>
      <c r="B155" s="10">
        <v>45510.458989085644</v>
      </c>
      <c r="C155" s="11">
        <v>0.0</v>
      </c>
      <c r="D155" s="9" t="s">
        <v>407</v>
      </c>
      <c r="E155" s="9" t="s">
        <v>23</v>
      </c>
      <c r="F155" s="9">
        <v>30.0</v>
      </c>
      <c r="G155" s="20"/>
      <c r="I155" s="9" t="s">
        <v>408</v>
      </c>
      <c r="J155" s="9">
        <v>1.0</v>
      </c>
      <c r="K155" s="9">
        <v>162.0</v>
      </c>
      <c r="M155" s="9" t="s">
        <v>409</v>
      </c>
      <c r="Q155" s="9" t="s">
        <v>154</v>
      </c>
    </row>
    <row r="156">
      <c r="A156" s="9" t="s">
        <v>367</v>
      </c>
      <c r="B156" s="10">
        <v>45510.462609282404</v>
      </c>
      <c r="C156" s="11">
        <v>0.0</v>
      </c>
      <c r="D156" s="9" t="s">
        <v>410</v>
      </c>
      <c r="E156" s="9" t="s">
        <v>23</v>
      </c>
      <c r="F156" s="9">
        <v>74.0</v>
      </c>
      <c r="G156" s="9">
        <v>123.0</v>
      </c>
      <c r="I156" s="9" t="s">
        <v>411</v>
      </c>
      <c r="J156" s="9">
        <v>1.0</v>
      </c>
      <c r="K156" s="9">
        <v>137.0</v>
      </c>
      <c r="M156" s="9">
        <v>48.0</v>
      </c>
      <c r="S156" s="9" t="s">
        <v>145</v>
      </c>
    </row>
    <row r="157">
      <c r="A157" s="9" t="s">
        <v>367</v>
      </c>
      <c r="B157" s="10">
        <v>45510.46421381945</v>
      </c>
      <c r="C157" s="11">
        <v>0.0</v>
      </c>
      <c r="D157" s="9" t="s">
        <v>412</v>
      </c>
      <c r="E157" s="9" t="s">
        <v>80</v>
      </c>
      <c r="F157" s="9">
        <v>70.0</v>
      </c>
      <c r="G157" s="9">
        <v>127.0</v>
      </c>
      <c r="I157" s="9" t="s">
        <v>413</v>
      </c>
      <c r="J157" s="9">
        <v>1.0</v>
      </c>
      <c r="K157" s="9">
        <v>165.0</v>
      </c>
      <c r="M157" s="9">
        <v>47.0</v>
      </c>
      <c r="P157" s="9">
        <v>76.0</v>
      </c>
      <c r="S157" s="9" t="s">
        <v>165</v>
      </c>
    </row>
    <row r="158" hidden="1">
      <c r="A158" s="9" t="s">
        <v>367</v>
      </c>
      <c r="B158" s="10">
        <v>45510.46582283565</v>
      </c>
      <c r="C158" s="11">
        <v>0.0</v>
      </c>
      <c r="D158" s="9" t="s">
        <v>414</v>
      </c>
      <c r="E158" s="9" t="s">
        <v>23</v>
      </c>
      <c r="F158" s="9">
        <v>28.0</v>
      </c>
      <c r="G158" s="9">
        <v>115.0</v>
      </c>
      <c r="I158" s="9" t="s">
        <v>415</v>
      </c>
      <c r="J158" s="9">
        <v>1.0</v>
      </c>
      <c r="K158" s="9">
        <v>155.0</v>
      </c>
      <c r="M158" s="9">
        <v>67.0</v>
      </c>
    </row>
    <row r="159">
      <c r="A159" s="9" t="s">
        <v>367</v>
      </c>
      <c r="B159" s="10">
        <v>45510.4689875926</v>
      </c>
      <c r="C159" s="11">
        <v>0.0</v>
      </c>
      <c r="D159" s="9" t="s">
        <v>416</v>
      </c>
      <c r="E159" s="9" t="s">
        <v>23</v>
      </c>
      <c r="F159" s="9">
        <v>65.0</v>
      </c>
      <c r="G159" s="9">
        <v>138.0</v>
      </c>
      <c r="I159" s="9" t="s">
        <v>289</v>
      </c>
      <c r="J159" s="9">
        <v>1.0</v>
      </c>
      <c r="K159" s="9">
        <v>150.5</v>
      </c>
      <c r="M159" s="9">
        <v>54.2</v>
      </c>
      <c r="P159" s="9">
        <v>88.0</v>
      </c>
      <c r="S159" s="9" t="s">
        <v>417</v>
      </c>
    </row>
    <row r="160" hidden="1">
      <c r="A160" s="9" t="s">
        <v>367</v>
      </c>
      <c r="B160" s="10">
        <v>45510.46919458333</v>
      </c>
      <c r="C160" s="11">
        <v>0.0</v>
      </c>
      <c r="D160" s="9" t="s">
        <v>418</v>
      </c>
      <c r="E160" s="9" t="s">
        <v>23</v>
      </c>
      <c r="F160" s="9">
        <v>38.0</v>
      </c>
      <c r="G160" s="20"/>
      <c r="I160" s="9" t="s">
        <v>419</v>
      </c>
      <c r="J160" s="9">
        <v>1.0</v>
      </c>
      <c r="Q160" s="9" t="s">
        <v>20</v>
      </c>
    </row>
    <row r="161">
      <c r="A161" s="9" t="s">
        <v>367</v>
      </c>
      <c r="B161" s="10">
        <v>45510.47238976852</v>
      </c>
      <c r="C161" s="11">
        <v>0.0</v>
      </c>
      <c r="D161" s="9" t="s">
        <v>420</v>
      </c>
      <c r="E161" s="9" t="s">
        <v>23</v>
      </c>
      <c r="F161" s="9">
        <v>65.0</v>
      </c>
      <c r="G161" s="9">
        <v>116.0</v>
      </c>
      <c r="I161" s="9" t="s">
        <v>421</v>
      </c>
      <c r="J161" s="9">
        <v>0.0</v>
      </c>
      <c r="K161" s="9">
        <v>138.0</v>
      </c>
      <c r="M161" s="9">
        <v>63.0</v>
      </c>
      <c r="P161" s="9">
        <v>97.0</v>
      </c>
    </row>
    <row r="162">
      <c r="A162" s="9" t="s">
        <v>367</v>
      </c>
      <c r="B162" s="10">
        <v>45510.474030405094</v>
      </c>
      <c r="C162" s="11">
        <v>0.0</v>
      </c>
      <c r="D162" s="9" t="s">
        <v>422</v>
      </c>
      <c r="E162" s="9" t="s">
        <v>80</v>
      </c>
      <c r="F162" s="9">
        <v>72.0</v>
      </c>
      <c r="G162" s="9">
        <v>128.0</v>
      </c>
      <c r="I162" s="9" t="s">
        <v>319</v>
      </c>
      <c r="J162" s="9">
        <v>1.0</v>
      </c>
      <c r="K162" s="9">
        <v>157.0</v>
      </c>
      <c r="M162" s="9">
        <v>47.8</v>
      </c>
      <c r="P162" s="9">
        <v>82.0</v>
      </c>
      <c r="Q162" s="9" t="s">
        <v>423</v>
      </c>
      <c r="S162" s="9" t="s">
        <v>52</v>
      </c>
    </row>
    <row r="163" hidden="1">
      <c r="F163" s="18"/>
      <c r="G163" s="19"/>
      <c r="H163" s="19"/>
      <c r="I163" s="19"/>
      <c r="K163" s="19"/>
      <c r="L163" s="19"/>
      <c r="M163" s="19"/>
      <c r="N163" s="18"/>
      <c r="O163" s="18"/>
      <c r="P163" s="19"/>
      <c r="Q163" s="17"/>
      <c r="R163" s="17"/>
      <c r="S163" s="17"/>
    </row>
    <row r="164" hidden="1">
      <c r="F164" s="19"/>
      <c r="G164" s="19"/>
      <c r="H164" s="19"/>
      <c r="I164" s="19"/>
      <c r="K164" s="19"/>
      <c r="L164" s="19"/>
      <c r="M164" s="19"/>
      <c r="N164" s="18"/>
      <c r="O164" s="18"/>
      <c r="P164" s="19"/>
      <c r="Q164" s="17"/>
      <c r="R164" s="17"/>
      <c r="S164" s="17"/>
    </row>
    <row r="165" hidden="1">
      <c r="F165" s="19"/>
      <c r="G165" s="19"/>
      <c r="H165" s="19"/>
      <c r="I165" s="19"/>
      <c r="K165" s="19"/>
      <c r="L165" s="19"/>
      <c r="M165" s="19"/>
      <c r="N165" s="18"/>
      <c r="O165" s="18"/>
      <c r="P165" s="19"/>
      <c r="Q165" s="17"/>
      <c r="R165" s="17"/>
      <c r="S165" s="17"/>
    </row>
    <row r="166" hidden="1">
      <c r="F166" s="19"/>
      <c r="G166" s="19"/>
      <c r="H166" s="19"/>
      <c r="I166" s="19"/>
      <c r="K166" s="19"/>
      <c r="L166" s="19"/>
      <c r="M166" s="19"/>
      <c r="N166" s="18"/>
      <c r="O166" s="18"/>
      <c r="P166" s="19"/>
      <c r="Q166" s="17"/>
      <c r="R166" s="17"/>
      <c r="S166" s="17"/>
    </row>
    <row r="167" hidden="1">
      <c r="F167" s="19"/>
      <c r="G167" s="19"/>
      <c r="H167" s="19"/>
      <c r="I167" s="19"/>
      <c r="K167" s="19"/>
      <c r="L167" s="19"/>
      <c r="M167" s="19"/>
      <c r="N167" s="18"/>
      <c r="O167" s="18"/>
      <c r="P167" s="19"/>
      <c r="Q167" s="17"/>
      <c r="R167" s="17"/>
      <c r="S167" s="17"/>
    </row>
    <row r="168" hidden="1">
      <c r="F168" s="19"/>
      <c r="G168" s="19"/>
      <c r="H168" s="19"/>
      <c r="I168" s="19"/>
      <c r="K168" s="19"/>
      <c r="L168" s="19"/>
      <c r="M168" s="19"/>
      <c r="N168" s="18"/>
      <c r="O168" s="18"/>
      <c r="P168" s="19"/>
      <c r="Q168" s="17"/>
      <c r="R168" s="17"/>
      <c r="S168" s="17"/>
    </row>
    <row r="169" hidden="1">
      <c r="F169" s="19"/>
      <c r="G169" s="19"/>
      <c r="H169" s="19"/>
      <c r="I169" s="19"/>
      <c r="K169" s="19"/>
      <c r="L169" s="19"/>
      <c r="M169" s="19"/>
      <c r="N169" s="18"/>
      <c r="O169" s="18"/>
      <c r="P169" s="19"/>
      <c r="Q169" s="17"/>
      <c r="R169" s="17"/>
      <c r="S169" s="17"/>
    </row>
    <row r="170" hidden="1">
      <c r="F170" s="19"/>
      <c r="G170" s="19"/>
      <c r="H170" s="19"/>
      <c r="I170" s="19"/>
      <c r="K170" s="19"/>
      <c r="L170" s="19"/>
      <c r="M170" s="19"/>
      <c r="N170" s="18"/>
      <c r="O170" s="18"/>
      <c r="P170" s="19"/>
      <c r="Q170" s="17"/>
      <c r="R170" s="17"/>
      <c r="S170" s="17"/>
    </row>
    <row r="171" hidden="1">
      <c r="F171" s="19"/>
      <c r="G171" s="19"/>
      <c r="H171" s="19"/>
      <c r="I171" s="19"/>
      <c r="K171" s="19"/>
      <c r="L171" s="19"/>
      <c r="M171" s="19"/>
      <c r="N171" s="18"/>
      <c r="O171" s="18"/>
      <c r="P171" s="19"/>
      <c r="Q171" s="17"/>
      <c r="R171" s="17"/>
      <c r="S171" s="17"/>
    </row>
    <row r="172" hidden="1">
      <c r="F172" s="19"/>
      <c r="G172" s="19"/>
      <c r="H172" s="19"/>
      <c r="I172" s="19"/>
      <c r="K172" s="19"/>
      <c r="L172" s="19"/>
      <c r="M172" s="19"/>
      <c r="N172" s="18"/>
      <c r="O172" s="18"/>
      <c r="P172" s="19"/>
      <c r="Q172" s="17"/>
      <c r="R172" s="17"/>
      <c r="S172" s="17"/>
    </row>
    <row r="173" hidden="1">
      <c r="F173" s="19"/>
      <c r="G173" s="19"/>
      <c r="H173" s="19"/>
      <c r="I173" s="19"/>
      <c r="K173" s="19"/>
      <c r="L173" s="19"/>
      <c r="M173" s="19"/>
      <c r="N173" s="18"/>
      <c r="O173" s="18"/>
      <c r="P173" s="19"/>
      <c r="Q173" s="17"/>
      <c r="R173" s="17"/>
      <c r="S173" s="17"/>
    </row>
    <row r="174" hidden="1">
      <c r="F174" s="19"/>
      <c r="G174" s="19"/>
      <c r="H174" s="19"/>
      <c r="I174" s="19"/>
      <c r="K174" s="19"/>
      <c r="L174" s="19"/>
      <c r="M174" s="19"/>
      <c r="N174" s="18"/>
      <c r="O174" s="18"/>
      <c r="P174" s="19"/>
      <c r="Q174" s="17"/>
      <c r="R174" s="17"/>
      <c r="S174" s="17"/>
    </row>
    <row r="175" hidden="1">
      <c r="F175" s="19"/>
      <c r="G175" s="19"/>
      <c r="H175" s="19"/>
      <c r="I175" s="19"/>
      <c r="K175" s="19"/>
      <c r="L175" s="19"/>
      <c r="M175" s="19"/>
      <c r="N175" s="18"/>
      <c r="O175" s="18"/>
      <c r="P175" s="19"/>
      <c r="Q175" s="17"/>
      <c r="R175" s="17"/>
      <c r="S175" s="17"/>
    </row>
    <row r="176" hidden="1">
      <c r="F176" s="19"/>
      <c r="G176" s="19"/>
      <c r="H176" s="19"/>
      <c r="I176" s="19"/>
      <c r="K176" s="19"/>
      <c r="L176" s="19"/>
      <c r="M176" s="19"/>
      <c r="N176" s="18"/>
      <c r="O176" s="18"/>
      <c r="P176" s="19"/>
      <c r="Q176" s="17"/>
      <c r="R176" s="17"/>
      <c r="S176" s="17"/>
    </row>
    <row r="177" hidden="1">
      <c r="F177" s="19"/>
      <c r="G177" s="19"/>
      <c r="H177" s="19"/>
      <c r="I177" s="19"/>
      <c r="K177" s="19"/>
      <c r="L177" s="19"/>
      <c r="M177" s="19"/>
      <c r="N177" s="18"/>
      <c r="O177" s="18"/>
      <c r="P177" s="19"/>
      <c r="Q177" s="17"/>
      <c r="R177" s="17"/>
      <c r="S177" s="17"/>
    </row>
    <row r="178" hidden="1">
      <c r="F178" s="19"/>
      <c r="G178" s="19"/>
      <c r="H178" s="19"/>
      <c r="I178" s="19"/>
      <c r="K178" s="19"/>
      <c r="L178" s="19"/>
      <c r="M178" s="19"/>
      <c r="N178" s="18"/>
      <c r="O178" s="18"/>
      <c r="P178" s="19"/>
      <c r="Q178" s="17"/>
      <c r="R178" s="17"/>
      <c r="S178" s="17"/>
    </row>
    <row r="179" hidden="1">
      <c r="F179" s="19"/>
      <c r="G179" s="19"/>
      <c r="H179" s="19"/>
      <c r="I179" s="19"/>
      <c r="K179" s="19"/>
      <c r="L179" s="19"/>
      <c r="M179" s="19"/>
      <c r="N179" s="18"/>
      <c r="O179" s="18"/>
      <c r="P179" s="19"/>
      <c r="Q179" s="17"/>
      <c r="R179" s="17"/>
      <c r="S179" s="17"/>
    </row>
    <row r="180" hidden="1">
      <c r="F180" s="19"/>
      <c r="G180" s="19"/>
      <c r="H180" s="19"/>
      <c r="I180" s="19"/>
      <c r="K180" s="19"/>
      <c r="L180" s="19"/>
      <c r="M180" s="19"/>
      <c r="N180" s="18"/>
      <c r="O180" s="18"/>
      <c r="P180" s="19"/>
      <c r="Q180" s="17"/>
      <c r="R180" s="17"/>
      <c r="S180" s="17"/>
    </row>
    <row r="181" hidden="1">
      <c r="F181" s="19"/>
      <c r="G181" s="19"/>
      <c r="H181" s="19"/>
      <c r="I181" s="19"/>
      <c r="K181" s="19"/>
      <c r="L181" s="19"/>
      <c r="M181" s="19"/>
      <c r="N181" s="18"/>
      <c r="O181" s="18"/>
      <c r="P181" s="19"/>
      <c r="Q181" s="17"/>
      <c r="R181" s="17"/>
      <c r="S181" s="17"/>
    </row>
    <row r="182" hidden="1">
      <c r="F182" s="19"/>
      <c r="G182" s="19"/>
      <c r="H182" s="19"/>
      <c r="I182" s="19"/>
      <c r="K182" s="19"/>
      <c r="L182" s="19"/>
      <c r="M182" s="19"/>
      <c r="N182" s="18"/>
      <c r="O182" s="18"/>
      <c r="P182" s="19"/>
      <c r="Q182" s="17"/>
      <c r="R182" s="17"/>
      <c r="S182" s="17"/>
    </row>
    <row r="183" hidden="1">
      <c r="F183" s="19"/>
      <c r="G183" s="19"/>
      <c r="H183" s="19"/>
      <c r="I183" s="19"/>
      <c r="K183" s="19"/>
      <c r="L183" s="19"/>
      <c r="M183" s="19"/>
      <c r="N183" s="18"/>
      <c r="O183" s="18"/>
      <c r="P183" s="19"/>
      <c r="Q183" s="17"/>
      <c r="R183" s="17"/>
      <c r="S183" s="17"/>
    </row>
    <row r="184" hidden="1">
      <c r="F184" s="19"/>
      <c r="G184" s="19"/>
      <c r="H184" s="19"/>
      <c r="I184" s="19"/>
      <c r="K184" s="19"/>
      <c r="L184" s="19"/>
      <c r="M184" s="19"/>
      <c r="N184" s="18"/>
      <c r="O184" s="18"/>
      <c r="P184" s="19"/>
      <c r="Q184" s="17"/>
      <c r="R184" s="17"/>
      <c r="S184" s="17"/>
    </row>
    <row r="185" hidden="1">
      <c r="F185" s="19"/>
      <c r="G185" s="19"/>
      <c r="H185" s="19"/>
      <c r="I185" s="19"/>
      <c r="K185" s="19"/>
      <c r="L185" s="19"/>
      <c r="M185" s="19"/>
      <c r="N185" s="18"/>
      <c r="O185" s="18"/>
      <c r="P185" s="19"/>
      <c r="Q185" s="17"/>
      <c r="R185" s="17"/>
      <c r="S185" s="17"/>
    </row>
    <row r="186" hidden="1">
      <c r="F186" s="19"/>
      <c r="G186" s="19"/>
      <c r="H186" s="19"/>
      <c r="I186" s="19"/>
      <c r="K186" s="19"/>
      <c r="L186" s="19"/>
      <c r="M186" s="19"/>
      <c r="N186" s="18"/>
      <c r="O186" s="18"/>
      <c r="P186" s="19"/>
      <c r="Q186" s="17"/>
      <c r="R186" s="17"/>
      <c r="S186" s="17"/>
    </row>
    <row r="187" hidden="1">
      <c r="F187" s="19"/>
      <c r="G187" s="19"/>
      <c r="H187" s="19"/>
      <c r="I187" s="19"/>
      <c r="K187" s="19"/>
      <c r="L187" s="19"/>
      <c r="M187" s="19"/>
      <c r="N187" s="18"/>
      <c r="O187" s="18"/>
      <c r="P187" s="19"/>
      <c r="Q187" s="17"/>
      <c r="R187" s="17"/>
      <c r="S187" s="17"/>
    </row>
    <row r="188" hidden="1">
      <c r="F188" s="19"/>
      <c r="G188" s="19"/>
      <c r="H188" s="19"/>
      <c r="I188" s="19"/>
      <c r="K188" s="19"/>
      <c r="L188" s="19"/>
      <c r="M188" s="19"/>
      <c r="N188" s="18"/>
      <c r="O188" s="18"/>
      <c r="P188" s="19"/>
      <c r="Q188" s="17"/>
      <c r="R188" s="17"/>
      <c r="S188" s="17"/>
    </row>
    <row r="189" hidden="1">
      <c r="F189" s="19"/>
      <c r="G189" s="19"/>
      <c r="H189" s="19"/>
      <c r="I189" s="19"/>
      <c r="K189" s="19"/>
      <c r="L189" s="19"/>
      <c r="M189" s="19"/>
      <c r="N189" s="18"/>
      <c r="O189" s="18"/>
      <c r="P189" s="19"/>
      <c r="Q189" s="17"/>
      <c r="R189" s="17"/>
      <c r="S189" s="17"/>
    </row>
    <row r="190" hidden="1">
      <c r="F190" s="19"/>
      <c r="G190" s="19"/>
      <c r="H190" s="19"/>
      <c r="I190" s="19"/>
      <c r="K190" s="19"/>
      <c r="L190" s="19"/>
      <c r="M190" s="19"/>
      <c r="N190" s="18"/>
      <c r="O190" s="18"/>
      <c r="P190" s="19"/>
      <c r="Q190" s="17"/>
      <c r="R190" s="17"/>
      <c r="S190" s="17"/>
    </row>
    <row r="191" hidden="1">
      <c r="F191" s="19"/>
      <c r="G191" s="19"/>
      <c r="H191" s="19"/>
      <c r="I191" s="19"/>
      <c r="K191" s="19"/>
      <c r="L191" s="19"/>
      <c r="M191" s="19"/>
      <c r="N191" s="18"/>
      <c r="O191" s="18"/>
      <c r="P191" s="19"/>
      <c r="Q191" s="17"/>
      <c r="R191" s="17"/>
      <c r="S191" s="17"/>
    </row>
    <row r="192" hidden="1">
      <c r="F192" s="19"/>
      <c r="G192" s="19"/>
      <c r="H192" s="19"/>
      <c r="I192" s="19"/>
      <c r="K192" s="19"/>
      <c r="L192" s="19"/>
      <c r="M192" s="19"/>
      <c r="N192" s="18"/>
      <c r="O192" s="18"/>
      <c r="P192" s="19"/>
      <c r="Q192" s="17"/>
      <c r="R192" s="17"/>
      <c r="S192" s="17"/>
    </row>
    <row r="193" hidden="1">
      <c r="F193" s="19"/>
      <c r="G193" s="19"/>
      <c r="H193" s="19"/>
      <c r="I193" s="19"/>
      <c r="K193" s="19"/>
      <c r="L193" s="19"/>
      <c r="M193" s="19"/>
      <c r="N193" s="18"/>
      <c r="O193" s="18"/>
      <c r="P193" s="19"/>
      <c r="Q193" s="17"/>
      <c r="R193" s="17"/>
      <c r="S193" s="17"/>
    </row>
    <row r="194" hidden="1">
      <c r="F194" s="19"/>
      <c r="G194" s="19"/>
      <c r="H194" s="19"/>
      <c r="I194" s="19"/>
      <c r="K194" s="19"/>
      <c r="L194" s="19"/>
      <c r="M194" s="19"/>
      <c r="N194" s="18"/>
      <c r="O194" s="18"/>
      <c r="P194" s="19"/>
      <c r="Q194" s="17"/>
      <c r="R194" s="17"/>
      <c r="S194" s="17"/>
    </row>
    <row r="195" hidden="1">
      <c r="F195" s="19"/>
      <c r="G195" s="19"/>
      <c r="H195" s="19"/>
      <c r="I195" s="19"/>
      <c r="K195" s="19"/>
      <c r="L195" s="19"/>
      <c r="M195" s="19"/>
      <c r="N195" s="18"/>
      <c r="O195" s="18"/>
      <c r="P195" s="19"/>
      <c r="Q195" s="17"/>
      <c r="R195" s="17"/>
      <c r="S195" s="17"/>
    </row>
    <row r="196" hidden="1">
      <c r="F196" s="19"/>
      <c r="G196" s="19"/>
      <c r="H196" s="19"/>
      <c r="I196" s="19"/>
      <c r="K196" s="19"/>
      <c r="L196" s="19"/>
      <c r="M196" s="19"/>
      <c r="N196" s="18"/>
      <c r="O196" s="18"/>
      <c r="P196" s="19"/>
      <c r="Q196" s="17"/>
      <c r="R196" s="17"/>
      <c r="S196" s="17"/>
    </row>
    <row r="197" hidden="1">
      <c r="F197" s="19"/>
      <c r="G197" s="19"/>
      <c r="H197" s="19"/>
      <c r="I197" s="19"/>
      <c r="K197" s="19"/>
      <c r="L197" s="19"/>
      <c r="M197" s="19"/>
      <c r="N197" s="18"/>
      <c r="O197" s="18"/>
      <c r="P197" s="19"/>
      <c r="Q197" s="17"/>
      <c r="R197" s="17"/>
      <c r="S197" s="17"/>
    </row>
    <row r="198" hidden="1">
      <c r="F198" s="19"/>
      <c r="G198" s="19"/>
      <c r="H198" s="19"/>
      <c r="I198" s="19"/>
      <c r="K198" s="19"/>
      <c r="L198" s="19"/>
      <c r="M198" s="19"/>
      <c r="N198" s="18"/>
      <c r="O198" s="18"/>
      <c r="P198" s="19"/>
      <c r="Q198" s="17"/>
      <c r="R198" s="17"/>
      <c r="S198" s="17"/>
    </row>
    <row r="199" hidden="1">
      <c r="F199" s="19"/>
      <c r="G199" s="19"/>
      <c r="H199" s="19"/>
      <c r="I199" s="19"/>
      <c r="K199" s="19"/>
      <c r="L199" s="19"/>
      <c r="M199" s="19"/>
      <c r="N199" s="18"/>
      <c r="O199" s="18"/>
      <c r="P199" s="19"/>
      <c r="Q199" s="17"/>
      <c r="R199" s="17"/>
      <c r="S199" s="17"/>
    </row>
    <row r="200" hidden="1">
      <c r="F200" s="19"/>
      <c r="G200" s="19"/>
      <c r="H200" s="19"/>
      <c r="I200" s="19"/>
      <c r="K200" s="19"/>
      <c r="L200" s="19"/>
      <c r="M200" s="19"/>
      <c r="N200" s="18"/>
      <c r="O200" s="18"/>
      <c r="P200" s="19"/>
      <c r="Q200" s="17"/>
      <c r="R200" s="17"/>
      <c r="S200" s="17"/>
    </row>
    <row r="201" hidden="1">
      <c r="F201" s="19"/>
      <c r="G201" s="19"/>
      <c r="H201" s="19"/>
      <c r="I201" s="19"/>
      <c r="K201" s="19"/>
      <c r="L201" s="19"/>
      <c r="M201" s="19"/>
      <c r="N201" s="18"/>
      <c r="O201" s="18"/>
      <c r="P201" s="19"/>
      <c r="Q201" s="17"/>
      <c r="R201" s="17"/>
      <c r="S201" s="17"/>
    </row>
    <row r="202" hidden="1">
      <c r="F202" s="19"/>
      <c r="G202" s="19"/>
      <c r="H202" s="19"/>
      <c r="I202" s="19"/>
      <c r="K202" s="19"/>
      <c r="L202" s="19"/>
      <c r="M202" s="19"/>
      <c r="N202" s="18"/>
      <c r="O202" s="18"/>
      <c r="P202" s="19"/>
      <c r="Q202" s="17"/>
      <c r="R202" s="17"/>
      <c r="S202" s="17"/>
    </row>
    <row r="203" hidden="1">
      <c r="F203" s="19"/>
      <c r="G203" s="19"/>
      <c r="H203" s="19"/>
      <c r="I203" s="19"/>
      <c r="K203" s="19"/>
      <c r="L203" s="19"/>
      <c r="M203" s="19"/>
      <c r="N203" s="18"/>
      <c r="O203" s="18"/>
      <c r="P203" s="19"/>
      <c r="Q203" s="17"/>
      <c r="R203" s="17"/>
      <c r="S203" s="17"/>
    </row>
    <row r="204" hidden="1">
      <c r="F204" s="19"/>
      <c r="G204" s="19"/>
      <c r="H204" s="19"/>
      <c r="I204" s="19"/>
      <c r="K204" s="19"/>
      <c r="L204" s="19"/>
      <c r="M204" s="19"/>
      <c r="N204" s="18"/>
      <c r="O204" s="18"/>
      <c r="P204" s="19"/>
      <c r="Q204" s="17"/>
      <c r="R204" s="17"/>
      <c r="S204" s="17"/>
    </row>
    <row r="205" hidden="1">
      <c r="F205" s="19"/>
      <c r="G205" s="19"/>
      <c r="H205" s="19"/>
      <c r="I205" s="19"/>
      <c r="K205" s="19"/>
      <c r="L205" s="19"/>
      <c r="M205" s="19"/>
      <c r="N205" s="18"/>
      <c r="O205" s="18"/>
      <c r="P205" s="19"/>
      <c r="Q205" s="17"/>
      <c r="R205" s="17"/>
      <c r="S205" s="17"/>
    </row>
    <row r="206" hidden="1">
      <c r="F206" s="19"/>
      <c r="G206" s="19"/>
      <c r="H206" s="19"/>
      <c r="I206" s="19"/>
      <c r="K206" s="19"/>
      <c r="L206" s="19"/>
      <c r="M206" s="19"/>
      <c r="N206" s="18"/>
      <c r="O206" s="18"/>
      <c r="P206" s="19"/>
      <c r="Q206" s="17"/>
      <c r="R206" s="17"/>
      <c r="S206" s="17"/>
    </row>
    <row r="207" hidden="1">
      <c r="F207" s="19"/>
      <c r="G207" s="19"/>
      <c r="H207" s="19"/>
      <c r="I207" s="19"/>
      <c r="K207" s="19"/>
      <c r="L207" s="19"/>
      <c r="M207" s="19"/>
      <c r="N207" s="18"/>
      <c r="O207" s="18"/>
      <c r="P207" s="19"/>
      <c r="Q207" s="17"/>
      <c r="R207" s="17"/>
      <c r="S207" s="17"/>
    </row>
    <row r="208" hidden="1">
      <c r="F208" s="19"/>
      <c r="G208" s="19"/>
      <c r="H208" s="19"/>
      <c r="I208" s="19"/>
      <c r="K208" s="19"/>
      <c r="L208" s="19"/>
      <c r="M208" s="19"/>
      <c r="N208" s="18"/>
      <c r="O208" s="18"/>
      <c r="P208" s="19"/>
      <c r="Q208" s="17"/>
      <c r="R208" s="17"/>
      <c r="S208" s="17"/>
    </row>
    <row r="209" hidden="1">
      <c r="F209" s="19"/>
      <c r="G209" s="19"/>
      <c r="H209" s="19"/>
      <c r="I209" s="19"/>
      <c r="K209" s="19"/>
      <c r="L209" s="19"/>
      <c r="M209" s="19"/>
      <c r="N209" s="18"/>
      <c r="O209" s="18"/>
      <c r="P209" s="19"/>
      <c r="Q209" s="17"/>
      <c r="R209" s="17"/>
      <c r="S209" s="17"/>
    </row>
    <row r="210" hidden="1">
      <c r="F210" s="19"/>
      <c r="G210" s="19"/>
      <c r="H210" s="19"/>
      <c r="I210" s="19"/>
      <c r="K210" s="19"/>
      <c r="L210" s="19"/>
      <c r="M210" s="19"/>
      <c r="N210" s="18"/>
      <c r="O210" s="18"/>
      <c r="P210" s="19"/>
      <c r="Q210" s="17"/>
      <c r="R210" s="17"/>
      <c r="S210" s="17"/>
    </row>
    <row r="211" hidden="1">
      <c r="F211" s="19"/>
      <c r="G211" s="19"/>
      <c r="H211" s="19"/>
      <c r="I211" s="19"/>
      <c r="K211" s="19"/>
      <c r="L211" s="19"/>
      <c r="M211" s="19"/>
      <c r="N211" s="18"/>
      <c r="O211" s="18"/>
      <c r="P211" s="19"/>
      <c r="Q211" s="17"/>
      <c r="R211" s="17"/>
      <c r="S211" s="17"/>
    </row>
    <row r="212" hidden="1">
      <c r="F212" s="19"/>
      <c r="G212" s="19"/>
      <c r="H212" s="19"/>
      <c r="I212" s="19"/>
      <c r="K212" s="19"/>
      <c r="L212" s="19"/>
      <c r="M212" s="19"/>
      <c r="N212" s="18"/>
      <c r="O212" s="18"/>
      <c r="P212" s="19"/>
      <c r="Q212" s="17"/>
      <c r="R212" s="17"/>
      <c r="S212" s="17"/>
    </row>
    <row r="213" hidden="1">
      <c r="F213" s="19"/>
      <c r="G213" s="19"/>
      <c r="H213" s="19"/>
      <c r="I213" s="19"/>
      <c r="K213" s="19"/>
      <c r="L213" s="19"/>
      <c r="M213" s="19"/>
      <c r="N213" s="18"/>
      <c r="O213" s="18"/>
      <c r="P213" s="19"/>
      <c r="Q213" s="17"/>
      <c r="R213" s="17"/>
      <c r="S213" s="17"/>
    </row>
    <row r="214" hidden="1">
      <c r="F214" s="19"/>
      <c r="G214" s="19"/>
      <c r="H214" s="19"/>
      <c r="I214" s="19"/>
      <c r="K214" s="19"/>
      <c r="L214" s="19"/>
      <c r="M214" s="19"/>
      <c r="N214" s="18"/>
      <c r="O214" s="18"/>
      <c r="P214" s="19"/>
      <c r="Q214" s="17"/>
      <c r="R214" s="17"/>
      <c r="S214" s="17"/>
    </row>
    <row r="215" hidden="1">
      <c r="F215" s="19"/>
      <c r="G215" s="19"/>
      <c r="H215" s="19"/>
      <c r="I215" s="19"/>
      <c r="K215" s="19"/>
      <c r="L215" s="19"/>
      <c r="M215" s="19"/>
      <c r="N215" s="18"/>
      <c r="O215" s="18"/>
      <c r="P215" s="19"/>
      <c r="Q215" s="17"/>
      <c r="R215" s="17"/>
      <c r="S215" s="17"/>
    </row>
    <row r="216" hidden="1">
      <c r="F216" s="19"/>
      <c r="G216" s="19"/>
      <c r="H216" s="19"/>
      <c r="I216" s="19"/>
      <c r="K216" s="19"/>
      <c r="L216" s="19"/>
      <c r="M216" s="19"/>
      <c r="N216" s="18"/>
      <c r="O216" s="18"/>
      <c r="P216" s="19"/>
      <c r="Q216" s="17"/>
      <c r="R216" s="17"/>
      <c r="S216" s="17"/>
    </row>
    <row r="217" hidden="1">
      <c r="F217" s="19"/>
      <c r="G217" s="19"/>
      <c r="H217" s="19"/>
      <c r="I217" s="19"/>
      <c r="K217" s="19"/>
      <c r="L217" s="19"/>
      <c r="M217" s="19"/>
      <c r="N217" s="18"/>
      <c r="O217" s="18"/>
      <c r="P217" s="19"/>
      <c r="Q217" s="17"/>
      <c r="R217" s="17"/>
      <c r="S217" s="17"/>
    </row>
    <row r="218" hidden="1">
      <c r="F218" s="19"/>
      <c r="G218" s="19"/>
      <c r="H218" s="19"/>
      <c r="I218" s="19"/>
      <c r="K218" s="19"/>
      <c r="L218" s="19"/>
      <c r="M218" s="19"/>
      <c r="N218" s="18"/>
      <c r="O218" s="18"/>
      <c r="P218" s="19"/>
      <c r="Q218" s="17"/>
      <c r="R218" s="17"/>
      <c r="S218" s="17"/>
    </row>
    <row r="219" hidden="1">
      <c r="F219" s="19"/>
      <c r="G219" s="19"/>
      <c r="H219" s="19"/>
      <c r="I219" s="19"/>
      <c r="K219" s="19"/>
      <c r="L219" s="19"/>
      <c r="M219" s="19"/>
      <c r="N219" s="18"/>
      <c r="O219" s="18"/>
      <c r="P219" s="19"/>
      <c r="Q219" s="17"/>
      <c r="R219" s="17"/>
      <c r="S219" s="17"/>
    </row>
    <row r="220" hidden="1">
      <c r="F220" s="19"/>
      <c r="G220" s="19"/>
      <c r="H220" s="19"/>
      <c r="I220" s="19"/>
      <c r="K220" s="19"/>
      <c r="L220" s="19"/>
      <c r="M220" s="19"/>
      <c r="N220" s="18"/>
      <c r="O220" s="18"/>
      <c r="P220" s="19"/>
      <c r="Q220" s="17"/>
      <c r="R220" s="17"/>
      <c r="S220" s="17"/>
    </row>
    <row r="221" hidden="1">
      <c r="F221" s="19"/>
      <c r="G221" s="19"/>
      <c r="H221" s="19"/>
      <c r="I221" s="19"/>
      <c r="K221" s="19"/>
      <c r="L221" s="19"/>
      <c r="M221" s="19"/>
      <c r="N221" s="18"/>
      <c r="O221" s="18"/>
      <c r="P221" s="19"/>
      <c r="Q221" s="17"/>
      <c r="R221" s="17"/>
      <c r="S221" s="17"/>
    </row>
    <row r="222" hidden="1">
      <c r="F222" s="19"/>
      <c r="G222" s="19"/>
      <c r="H222" s="19"/>
      <c r="I222" s="19"/>
      <c r="K222" s="19"/>
      <c r="L222" s="19"/>
      <c r="M222" s="19"/>
      <c r="N222" s="18"/>
      <c r="O222" s="18"/>
      <c r="P222" s="19"/>
      <c r="Q222" s="17"/>
      <c r="R222" s="17"/>
      <c r="S222" s="17"/>
    </row>
    <row r="223" hidden="1">
      <c r="F223" s="19"/>
      <c r="G223" s="19"/>
      <c r="H223" s="19"/>
      <c r="I223" s="19"/>
      <c r="K223" s="19"/>
      <c r="L223" s="19"/>
      <c r="M223" s="19"/>
      <c r="N223" s="18"/>
      <c r="O223" s="18"/>
      <c r="P223" s="19"/>
      <c r="Q223" s="17"/>
      <c r="R223" s="17"/>
      <c r="S223" s="17"/>
    </row>
    <row r="224" hidden="1">
      <c r="F224" s="19"/>
      <c r="G224" s="19"/>
      <c r="H224" s="19"/>
      <c r="I224" s="19"/>
      <c r="K224" s="19"/>
      <c r="L224" s="19"/>
      <c r="M224" s="19"/>
      <c r="N224" s="18"/>
      <c r="O224" s="18"/>
      <c r="P224" s="19"/>
      <c r="Q224" s="17"/>
      <c r="R224" s="17"/>
      <c r="S224" s="17"/>
    </row>
    <row r="225" hidden="1">
      <c r="F225" s="19"/>
      <c r="G225" s="19"/>
      <c r="H225" s="19"/>
      <c r="I225" s="19"/>
      <c r="K225" s="19"/>
      <c r="L225" s="19"/>
      <c r="M225" s="19"/>
      <c r="N225" s="18"/>
      <c r="O225" s="18"/>
      <c r="P225" s="19"/>
      <c r="Q225" s="17"/>
      <c r="R225" s="17"/>
      <c r="S225" s="17"/>
    </row>
    <row r="226" hidden="1">
      <c r="F226" s="19"/>
      <c r="G226" s="19"/>
      <c r="H226" s="19"/>
      <c r="I226" s="19"/>
      <c r="K226" s="19"/>
      <c r="L226" s="19"/>
      <c r="M226" s="19"/>
      <c r="N226" s="18"/>
      <c r="O226" s="18"/>
      <c r="P226" s="19"/>
      <c r="Q226" s="17"/>
      <c r="R226" s="17"/>
      <c r="S226" s="17"/>
    </row>
    <row r="227" hidden="1">
      <c r="F227" s="19"/>
      <c r="G227" s="19"/>
      <c r="H227" s="19"/>
      <c r="I227" s="19"/>
      <c r="K227" s="19"/>
      <c r="L227" s="19"/>
      <c r="M227" s="19"/>
      <c r="N227" s="18"/>
      <c r="O227" s="18"/>
      <c r="P227" s="19"/>
      <c r="Q227" s="17"/>
      <c r="R227" s="17"/>
      <c r="S227" s="17"/>
    </row>
    <row r="228" hidden="1">
      <c r="F228" s="19"/>
      <c r="G228" s="19"/>
      <c r="H228" s="19"/>
      <c r="I228" s="19"/>
      <c r="K228" s="19"/>
      <c r="L228" s="19"/>
      <c r="M228" s="19"/>
      <c r="N228" s="18"/>
      <c r="O228" s="18"/>
      <c r="P228" s="19"/>
      <c r="Q228" s="17"/>
      <c r="R228" s="17"/>
      <c r="S228" s="17"/>
    </row>
    <row r="229" hidden="1">
      <c r="F229" s="19"/>
      <c r="G229" s="19"/>
      <c r="H229" s="19"/>
      <c r="I229" s="19"/>
      <c r="K229" s="19"/>
      <c r="L229" s="19"/>
      <c r="M229" s="19"/>
      <c r="N229" s="18"/>
      <c r="O229" s="18"/>
      <c r="P229" s="19"/>
      <c r="Q229" s="17"/>
      <c r="R229" s="17"/>
      <c r="S229" s="17"/>
    </row>
    <row r="230" hidden="1">
      <c r="F230" s="19"/>
      <c r="G230" s="19"/>
      <c r="H230" s="19"/>
      <c r="I230" s="19"/>
      <c r="K230" s="19"/>
      <c r="L230" s="19"/>
      <c r="M230" s="19"/>
      <c r="N230" s="18"/>
      <c r="O230" s="18"/>
      <c r="P230" s="19"/>
      <c r="Q230" s="17"/>
      <c r="R230" s="17"/>
      <c r="S230" s="17"/>
    </row>
    <row r="231" hidden="1">
      <c r="F231" s="19"/>
      <c r="G231" s="19"/>
      <c r="H231" s="19"/>
      <c r="I231" s="19"/>
      <c r="K231" s="19"/>
      <c r="L231" s="19"/>
      <c r="M231" s="19"/>
      <c r="N231" s="18"/>
      <c r="O231" s="18"/>
      <c r="P231" s="19"/>
      <c r="Q231" s="17"/>
      <c r="R231" s="17"/>
      <c r="S231" s="17"/>
    </row>
    <row r="232" hidden="1">
      <c r="F232" s="19"/>
      <c r="G232" s="19"/>
      <c r="H232" s="19"/>
      <c r="I232" s="19"/>
      <c r="K232" s="19"/>
      <c r="L232" s="19"/>
      <c r="M232" s="19"/>
      <c r="N232" s="18"/>
      <c r="O232" s="18"/>
      <c r="P232" s="19"/>
      <c r="Q232" s="17"/>
      <c r="R232" s="17"/>
      <c r="S232" s="17"/>
    </row>
    <row r="233" hidden="1">
      <c r="F233" s="19"/>
      <c r="G233" s="19"/>
      <c r="H233" s="19"/>
      <c r="I233" s="19"/>
      <c r="K233" s="19"/>
      <c r="L233" s="19"/>
      <c r="M233" s="19"/>
      <c r="N233" s="18"/>
      <c r="O233" s="18"/>
      <c r="P233" s="19"/>
      <c r="Q233" s="17"/>
      <c r="R233" s="17"/>
      <c r="S233" s="17"/>
    </row>
    <row r="234" hidden="1">
      <c r="F234" s="19"/>
      <c r="G234" s="19"/>
      <c r="H234" s="19"/>
      <c r="I234" s="19"/>
      <c r="K234" s="19"/>
      <c r="L234" s="19"/>
      <c r="M234" s="19"/>
      <c r="N234" s="18"/>
      <c r="O234" s="18"/>
      <c r="P234" s="19"/>
      <c r="Q234" s="17"/>
      <c r="R234" s="17"/>
      <c r="S234" s="17"/>
    </row>
    <row r="235" hidden="1">
      <c r="F235" s="19"/>
      <c r="G235" s="19"/>
      <c r="H235" s="19"/>
      <c r="I235" s="19"/>
      <c r="K235" s="19"/>
      <c r="L235" s="19"/>
      <c r="M235" s="19"/>
      <c r="N235" s="18"/>
      <c r="O235" s="18"/>
      <c r="P235" s="19"/>
      <c r="Q235" s="17"/>
      <c r="R235" s="17"/>
      <c r="S235" s="17"/>
    </row>
    <row r="236" hidden="1">
      <c r="F236" s="19"/>
      <c r="G236" s="19"/>
      <c r="H236" s="19"/>
      <c r="I236" s="19"/>
      <c r="K236" s="19"/>
      <c r="L236" s="19"/>
      <c r="M236" s="19"/>
      <c r="N236" s="18"/>
      <c r="O236" s="18"/>
      <c r="P236" s="19"/>
      <c r="Q236" s="17"/>
      <c r="R236" s="17"/>
      <c r="S236" s="17"/>
    </row>
    <row r="237" hidden="1">
      <c r="F237" s="19"/>
      <c r="G237" s="19"/>
      <c r="H237" s="19"/>
      <c r="I237" s="19"/>
      <c r="K237" s="19"/>
      <c r="L237" s="19"/>
      <c r="M237" s="19"/>
      <c r="N237" s="18"/>
      <c r="O237" s="18"/>
      <c r="P237" s="19"/>
      <c r="Q237" s="17"/>
      <c r="R237" s="17"/>
      <c r="S237" s="17"/>
    </row>
    <row r="238" hidden="1">
      <c r="F238" s="19"/>
      <c r="G238" s="19"/>
      <c r="H238" s="19"/>
      <c r="I238" s="19"/>
      <c r="K238" s="19"/>
      <c r="L238" s="19"/>
      <c r="M238" s="19"/>
      <c r="N238" s="18"/>
      <c r="O238" s="18"/>
      <c r="P238" s="19"/>
      <c r="Q238" s="17"/>
      <c r="R238" s="17"/>
      <c r="S238" s="17"/>
    </row>
    <row r="239" hidden="1">
      <c r="F239" s="19"/>
      <c r="G239" s="19"/>
      <c r="H239" s="19"/>
      <c r="I239" s="19"/>
      <c r="K239" s="19"/>
      <c r="L239" s="19"/>
      <c r="M239" s="19"/>
      <c r="N239" s="18"/>
      <c r="O239" s="18"/>
      <c r="P239" s="19"/>
      <c r="Q239" s="17"/>
      <c r="R239" s="17"/>
      <c r="S239" s="17"/>
    </row>
    <row r="240" hidden="1">
      <c r="F240" s="19"/>
      <c r="G240" s="19"/>
      <c r="H240" s="19"/>
      <c r="I240" s="19"/>
      <c r="K240" s="19"/>
      <c r="L240" s="19"/>
      <c r="M240" s="19"/>
      <c r="N240" s="18"/>
      <c r="O240" s="18"/>
      <c r="P240" s="19"/>
      <c r="Q240" s="17"/>
      <c r="R240" s="17"/>
      <c r="S240" s="17"/>
    </row>
    <row r="241" hidden="1">
      <c r="F241" s="19"/>
      <c r="G241" s="19"/>
      <c r="H241" s="19"/>
      <c r="I241" s="19"/>
      <c r="K241" s="19"/>
      <c r="L241" s="19"/>
      <c r="M241" s="19"/>
      <c r="N241" s="18"/>
      <c r="O241" s="18"/>
      <c r="P241" s="19"/>
      <c r="Q241" s="17"/>
      <c r="R241" s="17"/>
      <c r="S241" s="17"/>
    </row>
    <row r="242" hidden="1">
      <c r="F242" s="19"/>
      <c r="G242" s="19"/>
      <c r="H242" s="19"/>
      <c r="I242" s="19"/>
      <c r="K242" s="19"/>
      <c r="L242" s="19"/>
      <c r="M242" s="19"/>
      <c r="N242" s="18"/>
      <c r="O242" s="18"/>
      <c r="P242" s="19"/>
      <c r="Q242" s="17"/>
      <c r="R242" s="17"/>
      <c r="S242" s="17"/>
    </row>
    <row r="243" hidden="1">
      <c r="F243" s="19"/>
      <c r="G243" s="19"/>
      <c r="H243" s="19"/>
      <c r="I243" s="19"/>
      <c r="K243" s="19"/>
      <c r="L243" s="19"/>
      <c r="M243" s="19"/>
      <c r="N243" s="18"/>
      <c r="O243" s="18"/>
      <c r="P243" s="19"/>
      <c r="Q243" s="17"/>
      <c r="R243" s="17"/>
      <c r="S243" s="17"/>
    </row>
    <row r="244" hidden="1">
      <c r="F244" s="19"/>
      <c r="G244" s="19"/>
      <c r="H244" s="19"/>
      <c r="I244" s="19"/>
      <c r="K244" s="19"/>
      <c r="L244" s="19"/>
      <c r="M244" s="19"/>
      <c r="N244" s="18"/>
      <c r="O244" s="18"/>
      <c r="P244" s="19"/>
      <c r="Q244" s="17"/>
      <c r="R244" s="17"/>
      <c r="S244" s="17"/>
    </row>
    <row r="245" hidden="1">
      <c r="F245" s="19"/>
      <c r="G245" s="19"/>
      <c r="H245" s="19"/>
      <c r="I245" s="19"/>
      <c r="K245" s="19"/>
      <c r="L245" s="19"/>
      <c r="M245" s="19"/>
      <c r="N245" s="18"/>
      <c r="O245" s="18"/>
      <c r="P245" s="19"/>
      <c r="Q245" s="17"/>
      <c r="R245" s="17"/>
      <c r="S245" s="17"/>
    </row>
    <row r="246" hidden="1">
      <c r="F246" s="19"/>
      <c r="G246" s="19"/>
      <c r="H246" s="19"/>
      <c r="I246" s="19"/>
      <c r="K246" s="19"/>
      <c r="L246" s="19"/>
      <c r="M246" s="19"/>
      <c r="N246" s="18"/>
      <c r="O246" s="18"/>
      <c r="P246" s="19"/>
      <c r="Q246" s="17"/>
      <c r="R246" s="17"/>
      <c r="S246" s="17"/>
    </row>
    <row r="247" hidden="1">
      <c r="F247" s="19"/>
      <c r="G247" s="19"/>
      <c r="H247" s="19"/>
      <c r="I247" s="19"/>
      <c r="K247" s="19"/>
      <c r="L247" s="19"/>
      <c r="M247" s="19"/>
      <c r="N247" s="18"/>
      <c r="O247" s="18"/>
      <c r="P247" s="19"/>
      <c r="Q247" s="17"/>
      <c r="R247" s="17"/>
      <c r="S247" s="17"/>
    </row>
    <row r="248" hidden="1">
      <c r="F248" s="19"/>
      <c r="G248" s="19"/>
      <c r="H248" s="19"/>
      <c r="I248" s="19"/>
      <c r="K248" s="19"/>
      <c r="L248" s="19"/>
      <c r="M248" s="19"/>
      <c r="N248" s="18"/>
      <c r="O248" s="18"/>
      <c r="P248" s="19"/>
      <c r="Q248" s="17"/>
      <c r="R248" s="17"/>
      <c r="S248" s="17"/>
    </row>
    <row r="249" hidden="1">
      <c r="F249" s="19"/>
      <c r="G249" s="19"/>
      <c r="H249" s="19"/>
      <c r="I249" s="19"/>
      <c r="K249" s="19"/>
      <c r="L249" s="19"/>
      <c r="M249" s="19"/>
      <c r="N249" s="18"/>
      <c r="O249" s="18"/>
      <c r="P249" s="19"/>
      <c r="Q249" s="17"/>
      <c r="R249" s="17"/>
      <c r="S249" s="17"/>
    </row>
    <row r="250" hidden="1">
      <c r="F250" s="19"/>
      <c r="G250" s="19"/>
      <c r="H250" s="19"/>
      <c r="I250" s="19"/>
      <c r="K250" s="19"/>
      <c r="L250" s="19"/>
      <c r="M250" s="19"/>
      <c r="N250" s="18"/>
      <c r="O250" s="18"/>
      <c r="P250" s="19"/>
      <c r="Q250" s="17"/>
      <c r="R250" s="17"/>
      <c r="S250" s="17"/>
    </row>
    <row r="251" hidden="1">
      <c r="F251" s="19"/>
      <c r="G251" s="19"/>
      <c r="H251" s="19"/>
      <c r="I251" s="19"/>
      <c r="K251" s="19"/>
      <c r="L251" s="19"/>
      <c r="M251" s="19"/>
      <c r="N251" s="18"/>
      <c r="O251" s="18"/>
      <c r="P251" s="19"/>
      <c r="Q251" s="17"/>
      <c r="R251" s="17"/>
      <c r="S251" s="17"/>
    </row>
    <row r="252" hidden="1">
      <c r="F252" s="19"/>
      <c r="G252" s="19"/>
      <c r="H252" s="19"/>
      <c r="I252" s="19"/>
      <c r="K252" s="19"/>
      <c r="L252" s="19"/>
      <c r="M252" s="19"/>
      <c r="N252" s="18"/>
      <c r="O252" s="18"/>
      <c r="P252" s="19"/>
      <c r="Q252" s="17"/>
      <c r="R252" s="17"/>
      <c r="S252" s="17"/>
    </row>
    <row r="253" hidden="1">
      <c r="F253" s="19"/>
      <c r="G253" s="19"/>
      <c r="H253" s="19"/>
      <c r="I253" s="19"/>
      <c r="K253" s="19"/>
      <c r="L253" s="19"/>
      <c r="M253" s="19"/>
      <c r="N253" s="18"/>
      <c r="O253" s="18"/>
      <c r="P253" s="19"/>
      <c r="Q253" s="17"/>
      <c r="R253" s="17"/>
      <c r="S253" s="17"/>
    </row>
    <row r="254" hidden="1">
      <c r="F254" s="19"/>
      <c r="G254" s="19"/>
      <c r="H254" s="19"/>
      <c r="I254" s="19"/>
      <c r="K254" s="19"/>
      <c r="L254" s="19"/>
      <c r="M254" s="19"/>
      <c r="N254" s="18"/>
      <c r="O254" s="18"/>
      <c r="P254" s="19"/>
      <c r="Q254" s="17"/>
      <c r="R254" s="17"/>
      <c r="S254" s="17"/>
    </row>
    <row r="255" hidden="1">
      <c r="F255" s="19"/>
      <c r="G255" s="19"/>
      <c r="H255" s="19"/>
      <c r="I255" s="19"/>
      <c r="K255" s="19"/>
      <c r="L255" s="19"/>
      <c r="M255" s="19"/>
      <c r="N255" s="18"/>
      <c r="O255" s="18"/>
      <c r="P255" s="19"/>
      <c r="Q255" s="17"/>
      <c r="R255" s="17"/>
      <c r="S255" s="17"/>
    </row>
    <row r="256" hidden="1">
      <c r="F256" s="19"/>
      <c r="G256" s="19"/>
      <c r="H256" s="19"/>
      <c r="I256" s="19"/>
      <c r="K256" s="19"/>
      <c r="L256" s="19"/>
      <c r="M256" s="19"/>
      <c r="N256" s="18"/>
      <c r="O256" s="18"/>
      <c r="P256" s="19"/>
      <c r="Q256" s="17"/>
      <c r="R256" s="17"/>
      <c r="S256" s="17"/>
    </row>
    <row r="257" hidden="1">
      <c r="F257" s="19"/>
      <c r="G257" s="19"/>
      <c r="H257" s="19"/>
      <c r="I257" s="19"/>
      <c r="K257" s="19"/>
      <c r="L257" s="19"/>
      <c r="M257" s="19"/>
      <c r="N257" s="18"/>
      <c r="O257" s="18"/>
      <c r="P257" s="19"/>
      <c r="Q257" s="17"/>
      <c r="R257" s="17"/>
      <c r="S257" s="17"/>
    </row>
    <row r="258" hidden="1">
      <c r="F258" s="19"/>
      <c r="G258" s="19"/>
      <c r="H258" s="19"/>
      <c r="I258" s="19"/>
      <c r="K258" s="19"/>
      <c r="L258" s="19"/>
      <c r="M258" s="19"/>
      <c r="N258" s="18"/>
      <c r="O258" s="18"/>
      <c r="P258" s="19"/>
      <c r="Q258" s="17"/>
      <c r="R258" s="17"/>
      <c r="S258" s="17"/>
    </row>
    <row r="259" hidden="1">
      <c r="F259" s="19"/>
      <c r="G259" s="19"/>
      <c r="H259" s="19"/>
      <c r="I259" s="19"/>
      <c r="K259" s="19"/>
      <c r="L259" s="19"/>
      <c r="M259" s="19"/>
      <c r="N259" s="18"/>
      <c r="O259" s="18"/>
      <c r="P259" s="19"/>
      <c r="Q259" s="17"/>
      <c r="R259" s="17"/>
      <c r="S259" s="17"/>
    </row>
    <row r="260" hidden="1">
      <c r="F260" s="19"/>
      <c r="G260" s="19"/>
      <c r="H260" s="19"/>
      <c r="I260" s="19"/>
      <c r="K260" s="19"/>
      <c r="L260" s="19"/>
      <c r="M260" s="19"/>
      <c r="N260" s="18"/>
      <c r="O260" s="18"/>
      <c r="P260" s="19"/>
      <c r="Q260" s="17"/>
      <c r="R260" s="17"/>
      <c r="S260" s="17"/>
    </row>
    <row r="261" hidden="1">
      <c r="F261" s="19"/>
      <c r="G261" s="19"/>
      <c r="H261" s="19"/>
      <c r="I261" s="19"/>
      <c r="K261" s="19"/>
      <c r="L261" s="19"/>
      <c r="M261" s="19"/>
      <c r="N261" s="18"/>
      <c r="O261" s="18"/>
      <c r="P261" s="19"/>
      <c r="Q261" s="17"/>
      <c r="R261" s="17"/>
      <c r="S261" s="17"/>
    </row>
  </sheetData>
  <autoFilter ref="$F$1:$F$261">
    <filterColumn colId="0">
      <customFilters>
        <customFilter operator="greaterThanOrEqual" val="40"/>
      </customFilters>
    </filterColumn>
  </autoFilter>
  <conditionalFormatting sqref="F1:F261">
    <cfRule type="cellIs" dxfId="0" priority="1" operator="lessThan">
      <formula>19</formula>
    </cfRule>
  </conditionalFormatting>
  <conditionalFormatting sqref="K1:M261 P1:P261">
    <cfRule type="containsText" dxfId="0" priority="2" operator="containsText" text="-">
      <formula>NOT(ISERROR(SEARCH(("-"),(K1))))</formula>
    </cfRule>
  </conditionalFormatting>
  <conditionalFormatting sqref="I1:I261">
    <cfRule type="containsText" dxfId="0" priority="3" operator="containsText" text="-">
      <formula>NOT(ISERROR(SEARCH(("-"),(I1))))</formula>
    </cfRule>
  </conditionalFormatting>
  <conditionalFormatting sqref="G1:G261">
    <cfRule type="containsBlanks" dxfId="0" priority="4">
      <formula>LEN(TRIM(G1))=0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4" t="s">
        <v>11</v>
      </c>
      <c r="M1" s="3" t="s">
        <v>12</v>
      </c>
      <c r="N1" s="6" t="s">
        <v>13</v>
      </c>
      <c r="O1" s="6" t="s">
        <v>14</v>
      </c>
      <c r="P1" s="3" t="s">
        <v>15</v>
      </c>
      <c r="Q1" s="7" t="s">
        <v>16</v>
      </c>
      <c r="R1" s="7" t="s">
        <v>17</v>
      </c>
      <c r="S1" s="7" t="s">
        <v>18</v>
      </c>
    </row>
    <row r="2">
      <c r="A2" s="9" t="s">
        <v>21</v>
      </c>
      <c r="B2" s="10">
        <v>45482.390922245366</v>
      </c>
      <c r="C2" s="11">
        <v>0.0</v>
      </c>
      <c r="D2" s="9" t="s">
        <v>27</v>
      </c>
      <c r="E2" s="9" t="s">
        <v>23</v>
      </c>
      <c r="F2" s="12">
        <v>74.0</v>
      </c>
      <c r="G2" s="12">
        <v>311.0</v>
      </c>
      <c r="H2" s="12">
        <f t="shared" ref="H2:H110" si="1">IF(G2&gt;200,1)</f>
        <v>1</v>
      </c>
      <c r="I2" s="12" t="s">
        <v>28</v>
      </c>
      <c r="J2" s="9">
        <v>1.0</v>
      </c>
      <c r="K2" s="12">
        <v>147.0</v>
      </c>
      <c r="L2" s="12">
        <f t="shared" ref="L2:L110" si="2">K2/100</f>
        <v>1.47</v>
      </c>
      <c r="M2" s="12">
        <v>68.0</v>
      </c>
      <c r="N2" s="13">
        <f t="shared" ref="N2:N110" si="3">M2/(L2*L2)</f>
        <v>31.46836966</v>
      </c>
      <c r="O2" s="13" t="str">
        <f t="shared" ref="O2:O110" si="4">if(N2&lt;18.5, "Underweight", IF(N2&lt;23, "Normal", IF(N2&lt;25, "Overweight", IF(N2&gt;25, "Obese"))))</f>
        <v>Obese</v>
      </c>
      <c r="P2" s="12">
        <v>101.0</v>
      </c>
      <c r="Q2" s="14" t="s">
        <v>29</v>
      </c>
      <c r="R2" s="17"/>
      <c r="S2" s="14" t="s">
        <v>30</v>
      </c>
    </row>
    <row r="3">
      <c r="A3" s="9" t="s">
        <v>21</v>
      </c>
      <c r="B3" s="10">
        <v>45482.39388043981</v>
      </c>
      <c r="C3" s="11">
        <v>0.0</v>
      </c>
      <c r="D3" s="9" t="s">
        <v>31</v>
      </c>
      <c r="E3" s="9" t="s">
        <v>23</v>
      </c>
      <c r="F3" s="12">
        <v>59.0</v>
      </c>
      <c r="G3" s="12">
        <v>85.0</v>
      </c>
      <c r="H3" s="12" t="b">
        <f t="shared" si="1"/>
        <v>0</v>
      </c>
      <c r="I3" s="12" t="s">
        <v>32</v>
      </c>
      <c r="J3" s="9">
        <v>1.0</v>
      </c>
      <c r="K3" s="12">
        <v>149.0</v>
      </c>
      <c r="L3" s="12">
        <f t="shared" si="2"/>
        <v>1.49</v>
      </c>
      <c r="M3" s="12">
        <v>60.8</v>
      </c>
      <c r="N3" s="13">
        <f t="shared" si="3"/>
        <v>27.38615378</v>
      </c>
      <c r="O3" s="13" t="str">
        <f t="shared" si="4"/>
        <v>Obese</v>
      </c>
      <c r="P3" s="12">
        <v>102.0</v>
      </c>
      <c r="Q3" s="14" t="s">
        <v>33</v>
      </c>
      <c r="R3" s="14" t="s">
        <v>20</v>
      </c>
      <c r="S3" s="14"/>
    </row>
    <row r="4">
      <c r="A4" s="9" t="s">
        <v>21</v>
      </c>
      <c r="B4" s="10">
        <v>45482.40021627315</v>
      </c>
      <c r="C4" s="11">
        <v>0.0</v>
      </c>
      <c r="D4" s="9" t="s">
        <v>38</v>
      </c>
      <c r="E4" s="9" t="s">
        <v>23</v>
      </c>
      <c r="F4" s="12">
        <v>45.0</v>
      </c>
      <c r="G4" s="12">
        <v>100.0</v>
      </c>
      <c r="H4" s="12" t="b">
        <f t="shared" si="1"/>
        <v>0</v>
      </c>
      <c r="I4" s="12" t="s">
        <v>39</v>
      </c>
      <c r="J4" s="9">
        <v>1.0</v>
      </c>
      <c r="K4" s="12">
        <v>154.6</v>
      </c>
      <c r="L4" s="12">
        <f t="shared" si="2"/>
        <v>1.546</v>
      </c>
      <c r="M4" s="12">
        <v>76.3</v>
      </c>
      <c r="N4" s="13">
        <f t="shared" si="3"/>
        <v>31.92313678</v>
      </c>
      <c r="O4" s="13" t="str">
        <f t="shared" si="4"/>
        <v>Obese</v>
      </c>
      <c r="P4" s="12">
        <v>107.0</v>
      </c>
      <c r="Q4" s="17"/>
      <c r="R4" s="17"/>
      <c r="S4" s="14" t="s">
        <v>40</v>
      </c>
    </row>
    <row r="5">
      <c r="A5" s="9" t="s">
        <v>21</v>
      </c>
      <c r="B5" s="10">
        <v>45482.40172900463</v>
      </c>
      <c r="C5" s="11">
        <v>0.0</v>
      </c>
      <c r="D5" s="9" t="s">
        <v>41</v>
      </c>
      <c r="E5" s="9" t="s">
        <v>23</v>
      </c>
      <c r="F5" s="12">
        <v>55.0</v>
      </c>
      <c r="G5" s="12">
        <v>235.0</v>
      </c>
      <c r="H5" s="12">
        <f t="shared" si="1"/>
        <v>1</v>
      </c>
      <c r="I5" s="12" t="s">
        <v>42</v>
      </c>
      <c r="J5" s="9">
        <v>0.0</v>
      </c>
      <c r="K5" s="12">
        <v>143.0</v>
      </c>
      <c r="L5" s="12">
        <f t="shared" si="2"/>
        <v>1.43</v>
      </c>
      <c r="M5" s="12">
        <v>53.89</v>
      </c>
      <c r="N5" s="13">
        <f t="shared" si="3"/>
        <v>26.35336691</v>
      </c>
      <c r="O5" s="13" t="str">
        <f t="shared" si="4"/>
        <v>Obese</v>
      </c>
      <c r="P5" s="12">
        <v>89.0</v>
      </c>
      <c r="Q5" s="14" t="s">
        <v>43</v>
      </c>
      <c r="R5" s="17"/>
      <c r="S5" s="14" t="s">
        <v>44</v>
      </c>
    </row>
    <row r="6">
      <c r="A6" s="9" t="s">
        <v>21</v>
      </c>
      <c r="B6" s="10">
        <v>45482.40663550926</v>
      </c>
      <c r="C6" s="11">
        <v>0.0</v>
      </c>
      <c r="D6" s="9" t="s">
        <v>47</v>
      </c>
      <c r="E6" s="9" t="s">
        <v>23</v>
      </c>
      <c r="F6" s="12">
        <v>54.0</v>
      </c>
      <c r="G6" s="12">
        <v>189.0</v>
      </c>
      <c r="H6" s="12" t="b">
        <f t="shared" si="1"/>
        <v>0</v>
      </c>
      <c r="I6" s="12" t="s">
        <v>48</v>
      </c>
      <c r="J6" s="9">
        <v>1.0</v>
      </c>
      <c r="K6" s="12">
        <v>153.0</v>
      </c>
      <c r="L6" s="12">
        <f t="shared" si="2"/>
        <v>1.53</v>
      </c>
      <c r="M6" s="12">
        <v>72.7</v>
      </c>
      <c r="N6" s="13">
        <f t="shared" si="3"/>
        <v>31.05643129</v>
      </c>
      <c r="O6" s="13" t="str">
        <f t="shared" si="4"/>
        <v>Obese</v>
      </c>
      <c r="P6" s="12">
        <v>98.0</v>
      </c>
      <c r="Q6" s="14" t="s">
        <v>20</v>
      </c>
      <c r="R6" s="14" t="s">
        <v>20</v>
      </c>
      <c r="S6" s="14"/>
    </row>
    <row r="7">
      <c r="A7" s="9" t="s">
        <v>21</v>
      </c>
      <c r="B7" s="10">
        <v>45482.41292681713</v>
      </c>
      <c r="C7" s="11">
        <v>0.0</v>
      </c>
      <c r="D7" s="9" t="s">
        <v>57</v>
      </c>
      <c r="E7" s="9" t="s">
        <v>23</v>
      </c>
      <c r="F7" s="12">
        <v>59.0</v>
      </c>
      <c r="G7" s="12">
        <v>115.0</v>
      </c>
      <c r="H7" s="12" t="b">
        <f t="shared" si="1"/>
        <v>0</v>
      </c>
      <c r="I7" s="12" t="s">
        <v>58</v>
      </c>
      <c r="J7" s="9">
        <v>0.0</v>
      </c>
      <c r="K7" s="12">
        <v>148.0</v>
      </c>
      <c r="L7" s="12">
        <f t="shared" si="2"/>
        <v>1.48</v>
      </c>
      <c r="M7" s="12">
        <v>62.7</v>
      </c>
      <c r="N7" s="13">
        <f t="shared" si="3"/>
        <v>28.62490869</v>
      </c>
      <c r="O7" s="13" t="str">
        <f t="shared" si="4"/>
        <v>Obese</v>
      </c>
      <c r="P7" s="12">
        <v>99.0</v>
      </c>
      <c r="Q7" s="17"/>
      <c r="R7" s="14" t="s">
        <v>43</v>
      </c>
      <c r="S7" s="14" t="s">
        <v>59</v>
      </c>
    </row>
    <row r="8">
      <c r="A8" s="9" t="s">
        <v>21</v>
      </c>
      <c r="B8" s="10">
        <v>45482.41674069445</v>
      </c>
      <c r="C8" s="11">
        <v>0.0</v>
      </c>
      <c r="D8" s="9" t="s">
        <v>63</v>
      </c>
      <c r="E8" s="9" t="s">
        <v>23</v>
      </c>
      <c r="F8" s="12">
        <v>59.0</v>
      </c>
      <c r="G8" s="12"/>
      <c r="H8" s="12" t="b">
        <f t="shared" si="1"/>
        <v>0</v>
      </c>
      <c r="I8" s="12" t="s">
        <v>65</v>
      </c>
      <c r="J8" s="9">
        <v>1.0</v>
      </c>
      <c r="K8" s="12">
        <v>153.0</v>
      </c>
      <c r="L8" s="12">
        <f t="shared" si="2"/>
        <v>1.53</v>
      </c>
      <c r="M8" s="12">
        <v>60.4</v>
      </c>
      <c r="N8" s="13">
        <f t="shared" si="3"/>
        <v>25.80204195</v>
      </c>
      <c r="O8" s="13" t="str">
        <f t="shared" si="4"/>
        <v>Obese</v>
      </c>
      <c r="P8" s="12">
        <v>91.0</v>
      </c>
      <c r="Q8" s="14" t="s">
        <v>20</v>
      </c>
      <c r="R8" s="17"/>
      <c r="S8" s="14" t="s">
        <v>66</v>
      </c>
    </row>
    <row r="9">
      <c r="A9" s="9" t="s">
        <v>21</v>
      </c>
      <c r="B9" s="10">
        <v>45482.41842771991</v>
      </c>
      <c r="C9" s="11">
        <v>0.0</v>
      </c>
      <c r="D9" s="9" t="s">
        <v>67</v>
      </c>
      <c r="E9" s="9" t="s">
        <v>23</v>
      </c>
      <c r="F9" s="12">
        <v>75.0</v>
      </c>
      <c r="G9" s="12">
        <v>126.0</v>
      </c>
      <c r="H9" s="12" t="b">
        <f t="shared" si="1"/>
        <v>0</v>
      </c>
      <c r="I9" s="12" t="s">
        <v>68</v>
      </c>
      <c r="J9" s="9">
        <v>1.0</v>
      </c>
      <c r="K9" s="12">
        <v>128.5</v>
      </c>
      <c r="L9" s="12">
        <f t="shared" si="2"/>
        <v>1.285</v>
      </c>
      <c r="M9" s="12">
        <v>32.3</v>
      </c>
      <c r="N9" s="13">
        <f t="shared" si="3"/>
        <v>19.56123484</v>
      </c>
      <c r="O9" s="13" t="str">
        <f t="shared" si="4"/>
        <v>Normal</v>
      </c>
      <c r="P9" s="12">
        <v>81.0</v>
      </c>
      <c r="Q9" s="14" t="s">
        <v>20</v>
      </c>
      <c r="R9" s="17"/>
      <c r="S9" s="14" t="s">
        <v>69</v>
      </c>
    </row>
    <row r="10">
      <c r="A10" s="9" t="s">
        <v>21</v>
      </c>
      <c r="B10" s="10">
        <v>45482.41896645833</v>
      </c>
      <c r="C10" s="11">
        <v>0.0</v>
      </c>
      <c r="D10" s="9" t="s">
        <v>70</v>
      </c>
      <c r="E10" s="9" t="s">
        <v>23</v>
      </c>
      <c r="F10" s="12">
        <v>60.0</v>
      </c>
      <c r="G10" s="12">
        <v>90.0</v>
      </c>
      <c r="H10" s="12" t="b">
        <f t="shared" si="1"/>
        <v>0</v>
      </c>
      <c r="I10" s="12" t="s">
        <v>71</v>
      </c>
      <c r="J10" s="9">
        <v>0.0</v>
      </c>
      <c r="K10" s="12">
        <v>147.0</v>
      </c>
      <c r="L10" s="12">
        <f t="shared" si="2"/>
        <v>1.47</v>
      </c>
      <c r="M10" s="12">
        <v>48.7</v>
      </c>
      <c r="N10" s="13">
        <f t="shared" si="3"/>
        <v>22.53690592</v>
      </c>
      <c r="O10" s="13" t="str">
        <f t="shared" si="4"/>
        <v>Normal</v>
      </c>
      <c r="P10" s="12">
        <v>86.0</v>
      </c>
      <c r="Q10" s="17"/>
      <c r="R10" s="17"/>
      <c r="S10" s="14" t="s">
        <v>72</v>
      </c>
    </row>
    <row r="11">
      <c r="A11" s="9" t="s">
        <v>21</v>
      </c>
      <c r="B11" s="10">
        <v>45482.42255924769</v>
      </c>
      <c r="C11" s="11">
        <v>0.0</v>
      </c>
      <c r="D11" s="9" t="s">
        <v>76</v>
      </c>
      <c r="E11" s="9" t="s">
        <v>23</v>
      </c>
      <c r="F11" s="12">
        <v>57.0</v>
      </c>
      <c r="G11" s="12">
        <v>152.0</v>
      </c>
      <c r="H11" s="12" t="b">
        <f t="shared" si="1"/>
        <v>0</v>
      </c>
      <c r="I11" s="12" t="s">
        <v>77</v>
      </c>
      <c r="J11" s="9">
        <v>1.0</v>
      </c>
      <c r="K11" s="12">
        <v>146.0</v>
      </c>
      <c r="L11" s="12">
        <f t="shared" si="2"/>
        <v>1.46</v>
      </c>
      <c r="M11" s="12">
        <v>52.6</v>
      </c>
      <c r="N11" s="13">
        <f t="shared" si="3"/>
        <v>24.67629949</v>
      </c>
      <c r="O11" s="13" t="str">
        <f t="shared" si="4"/>
        <v>Overweight</v>
      </c>
      <c r="P11" s="12">
        <v>90.0</v>
      </c>
      <c r="Q11" s="14" t="s">
        <v>20</v>
      </c>
      <c r="R11" s="14" t="s">
        <v>20</v>
      </c>
      <c r="S11" s="14" t="s">
        <v>78</v>
      </c>
    </row>
    <row r="12">
      <c r="A12" s="9" t="s">
        <v>21</v>
      </c>
      <c r="B12" s="10">
        <v>45482.4259116551</v>
      </c>
      <c r="C12" s="11">
        <v>0.0</v>
      </c>
      <c r="D12" s="9" t="s">
        <v>79</v>
      </c>
      <c r="E12" s="9" t="s">
        <v>80</v>
      </c>
      <c r="F12" s="12">
        <v>86.0</v>
      </c>
      <c r="G12" s="12">
        <v>149.0</v>
      </c>
      <c r="H12" s="12" t="b">
        <f t="shared" si="1"/>
        <v>0</v>
      </c>
      <c r="I12" s="12" t="s">
        <v>81</v>
      </c>
      <c r="J12" s="9">
        <v>0.0</v>
      </c>
      <c r="K12" s="12">
        <v>155.0</v>
      </c>
      <c r="L12" s="12">
        <f t="shared" si="2"/>
        <v>1.55</v>
      </c>
      <c r="M12" s="12">
        <v>42.4</v>
      </c>
      <c r="N12" s="13">
        <f t="shared" si="3"/>
        <v>17.64828304</v>
      </c>
      <c r="O12" s="13" t="str">
        <f t="shared" si="4"/>
        <v>Underweight</v>
      </c>
      <c r="P12" s="12">
        <v>84.0</v>
      </c>
      <c r="Q12" s="14" t="s">
        <v>82</v>
      </c>
      <c r="R12" s="17"/>
      <c r="S12" s="14" t="s">
        <v>83</v>
      </c>
    </row>
    <row r="13">
      <c r="A13" s="9" t="s">
        <v>21</v>
      </c>
      <c r="B13" s="10">
        <v>45482.427149571755</v>
      </c>
      <c r="C13" s="11">
        <v>0.0</v>
      </c>
      <c r="D13" s="9" t="s">
        <v>84</v>
      </c>
      <c r="E13" s="9" t="s">
        <v>23</v>
      </c>
      <c r="F13" s="12">
        <v>63.0</v>
      </c>
      <c r="G13" s="12">
        <v>94.0</v>
      </c>
      <c r="H13" s="12" t="b">
        <f t="shared" si="1"/>
        <v>0</v>
      </c>
      <c r="I13" s="12" t="s">
        <v>85</v>
      </c>
      <c r="J13" s="9">
        <v>1.0</v>
      </c>
      <c r="K13" s="12">
        <v>144.0</v>
      </c>
      <c r="L13" s="12">
        <f t="shared" si="2"/>
        <v>1.44</v>
      </c>
      <c r="M13" s="12">
        <v>46.3</v>
      </c>
      <c r="N13" s="13">
        <f t="shared" si="3"/>
        <v>22.3283179</v>
      </c>
      <c r="O13" s="13" t="str">
        <f t="shared" si="4"/>
        <v>Normal</v>
      </c>
      <c r="P13" s="12">
        <v>82.0</v>
      </c>
      <c r="Q13" s="17"/>
      <c r="R13" s="17"/>
      <c r="S13" s="14" t="s">
        <v>75</v>
      </c>
    </row>
    <row r="14">
      <c r="A14" s="9" t="s">
        <v>21</v>
      </c>
      <c r="B14" s="10">
        <v>45482.43327149306</v>
      </c>
      <c r="C14" s="11">
        <v>0.0</v>
      </c>
      <c r="D14" s="9" t="s">
        <v>86</v>
      </c>
      <c r="E14" s="9" t="s">
        <v>23</v>
      </c>
      <c r="F14" s="12">
        <v>63.0</v>
      </c>
      <c r="G14" s="12">
        <v>129.0</v>
      </c>
      <c r="H14" s="12" t="b">
        <f t="shared" si="1"/>
        <v>0</v>
      </c>
      <c r="I14" s="12" t="s">
        <v>87</v>
      </c>
      <c r="J14" s="9">
        <v>1.0</v>
      </c>
      <c r="K14" s="12">
        <v>150.0</v>
      </c>
      <c r="L14" s="12">
        <f t="shared" si="2"/>
        <v>1.5</v>
      </c>
      <c r="M14" s="12">
        <v>65.7</v>
      </c>
      <c r="N14" s="13">
        <f t="shared" si="3"/>
        <v>29.2</v>
      </c>
      <c r="O14" s="13" t="str">
        <f t="shared" si="4"/>
        <v>Obese</v>
      </c>
      <c r="P14" s="12">
        <v>88.0</v>
      </c>
      <c r="Q14" s="14" t="s">
        <v>20</v>
      </c>
      <c r="R14" s="17"/>
      <c r="S14" s="14" t="s">
        <v>26</v>
      </c>
    </row>
    <row r="15">
      <c r="A15" s="9" t="s">
        <v>21</v>
      </c>
      <c r="B15" s="10">
        <v>45482.43682988426</v>
      </c>
      <c r="C15" s="11">
        <v>0.0</v>
      </c>
      <c r="D15" s="9" t="s">
        <v>88</v>
      </c>
      <c r="E15" s="9" t="s">
        <v>80</v>
      </c>
      <c r="F15" s="12">
        <v>74.0</v>
      </c>
      <c r="G15" s="12">
        <v>109.0</v>
      </c>
      <c r="H15" s="12" t="b">
        <f t="shared" si="1"/>
        <v>0</v>
      </c>
      <c r="I15" s="12" t="s">
        <v>89</v>
      </c>
      <c r="J15" s="9">
        <v>1.0</v>
      </c>
      <c r="K15" s="12">
        <v>158.0</v>
      </c>
      <c r="L15" s="12">
        <f t="shared" si="2"/>
        <v>1.58</v>
      </c>
      <c r="M15" s="12">
        <v>43.6</v>
      </c>
      <c r="N15" s="13">
        <f t="shared" si="3"/>
        <v>17.46514982</v>
      </c>
      <c r="O15" s="13" t="str">
        <f t="shared" si="4"/>
        <v>Underweight</v>
      </c>
      <c r="P15" s="12">
        <v>77.0</v>
      </c>
      <c r="Q15" s="14" t="s">
        <v>20</v>
      </c>
      <c r="R15" s="17"/>
      <c r="S15" s="14" t="s">
        <v>90</v>
      </c>
    </row>
    <row r="16">
      <c r="A16" s="9" t="s">
        <v>21</v>
      </c>
      <c r="B16" s="10">
        <v>45482.439584120366</v>
      </c>
      <c r="C16" s="11">
        <v>0.0</v>
      </c>
      <c r="D16" s="9" t="s">
        <v>91</v>
      </c>
      <c r="E16" s="9" t="s">
        <v>80</v>
      </c>
      <c r="F16" s="12">
        <v>59.0</v>
      </c>
      <c r="G16" s="12">
        <v>117.0</v>
      </c>
      <c r="H16" s="12" t="b">
        <f t="shared" si="1"/>
        <v>0</v>
      </c>
      <c r="I16" s="12" t="s">
        <v>92</v>
      </c>
      <c r="J16" s="9">
        <v>0.0</v>
      </c>
      <c r="K16" s="12">
        <v>157.0</v>
      </c>
      <c r="L16" s="12">
        <f t="shared" si="2"/>
        <v>1.57</v>
      </c>
      <c r="M16" s="12">
        <v>59.4</v>
      </c>
      <c r="N16" s="13">
        <f t="shared" si="3"/>
        <v>24.0983407</v>
      </c>
      <c r="O16" s="13" t="str">
        <f t="shared" si="4"/>
        <v>Overweight</v>
      </c>
      <c r="P16" s="12">
        <v>85.0</v>
      </c>
      <c r="Q16" s="17"/>
      <c r="R16" s="17"/>
      <c r="S16" s="14" t="s">
        <v>93</v>
      </c>
    </row>
    <row r="17">
      <c r="A17" s="9" t="s">
        <v>21</v>
      </c>
      <c r="B17" s="10">
        <v>45482.44133165509</v>
      </c>
      <c r="C17" s="11">
        <v>0.0</v>
      </c>
      <c r="D17" s="9" t="s">
        <v>94</v>
      </c>
      <c r="E17" s="9" t="s">
        <v>23</v>
      </c>
      <c r="F17" s="12">
        <v>74.0</v>
      </c>
      <c r="G17" s="12">
        <v>238.0</v>
      </c>
      <c r="H17" s="12">
        <f t="shared" si="1"/>
        <v>1</v>
      </c>
      <c r="I17" s="12" t="s">
        <v>95</v>
      </c>
      <c r="J17" s="9">
        <v>1.0</v>
      </c>
      <c r="K17" s="12">
        <v>142.0</v>
      </c>
      <c r="L17" s="12">
        <f t="shared" si="2"/>
        <v>1.42</v>
      </c>
      <c r="M17" s="12">
        <v>57.0</v>
      </c>
      <c r="N17" s="13">
        <f t="shared" si="3"/>
        <v>28.26820075</v>
      </c>
      <c r="O17" s="13" t="str">
        <f t="shared" si="4"/>
        <v>Obese</v>
      </c>
      <c r="P17" s="12">
        <v>99.0</v>
      </c>
      <c r="Q17" s="14" t="s">
        <v>43</v>
      </c>
      <c r="R17" s="14" t="s">
        <v>20</v>
      </c>
      <c r="S17" s="14" t="s">
        <v>96</v>
      </c>
    </row>
    <row r="18">
      <c r="A18" s="9" t="s">
        <v>21</v>
      </c>
      <c r="B18" s="10">
        <v>45482.4450612963</v>
      </c>
      <c r="C18" s="11">
        <v>0.0</v>
      </c>
      <c r="D18" s="9" t="s">
        <v>100</v>
      </c>
      <c r="E18" s="9" t="s">
        <v>23</v>
      </c>
      <c r="F18" s="12">
        <v>43.0</v>
      </c>
      <c r="G18" s="12">
        <v>104.0</v>
      </c>
      <c r="H18" s="12" t="b">
        <f t="shared" si="1"/>
        <v>0</v>
      </c>
      <c r="I18" s="12" t="s">
        <v>101</v>
      </c>
      <c r="J18" s="9">
        <v>1.0</v>
      </c>
      <c r="K18" s="12">
        <v>151.0</v>
      </c>
      <c r="L18" s="12">
        <f t="shared" si="2"/>
        <v>1.51</v>
      </c>
      <c r="M18" s="12">
        <v>74.6</v>
      </c>
      <c r="N18" s="13">
        <f t="shared" si="3"/>
        <v>32.71786325</v>
      </c>
      <c r="O18" s="13" t="str">
        <f t="shared" si="4"/>
        <v>Obese</v>
      </c>
      <c r="P18" s="12">
        <v>99.0</v>
      </c>
      <c r="Q18" s="14" t="s">
        <v>20</v>
      </c>
      <c r="R18" s="14" t="s">
        <v>29</v>
      </c>
      <c r="S18" s="14" t="s">
        <v>102</v>
      </c>
    </row>
    <row r="19">
      <c r="A19" s="9" t="s">
        <v>21</v>
      </c>
      <c r="B19" s="10">
        <v>45482.4468471875</v>
      </c>
      <c r="C19" s="11">
        <v>0.0</v>
      </c>
      <c r="D19" s="9" t="s">
        <v>103</v>
      </c>
      <c r="E19" s="9" t="s">
        <v>80</v>
      </c>
      <c r="F19" s="12">
        <v>60.0</v>
      </c>
      <c r="G19" s="12">
        <v>109.0</v>
      </c>
      <c r="H19" s="12" t="b">
        <f t="shared" si="1"/>
        <v>0</v>
      </c>
      <c r="I19" s="12" t="s">
        <v>104</v>
      </c>
      <c r="J19" s="9">
        <v>1.0</v>
      </c>
      <c r="K19" s="12">
        <v>149.0</v>
      </c>
      <c r="L19" s="12">
        <f t="shared" si="2"/>
        <v>1.49</v>
      </c>
      <c r="M19" s="12">
        <v>44.7</v>
      </c>
      <c r="N19" s="13">
        <f t="shared" si="3"/>
        <v>20.13422819</v>
      </c>
      <c r="O19" s="13" t="str">
        <f t="shared" si="4"/>
        <v>Normal</v>
      </c>
      <c r="P19" s="12">
        <v>82.0</v>
      </c>
      <c r="Q19" s="14" t="s">
        <v>20</v>
      </c>
      <c r="R19" s="17"/>
      <c r="S19" s="14" t="s">
        <v>105</v>
      </c>
    </row>
    <row r="20">
      <c r="A20" s="9" t="s">
        <v>21</v>
      </c>
      <c r="B20" s="10">
        <v>45482.45251203704</v>
      </c>
      <c r="C20" s="11">
        <v>0.0</v>
      </c>
      <c r="D20" s="9" t="s">
        <v>108</v>
      </c>
      <c r="E20" s="9" t="s">
        <v>80</v>
      </c>
      <c r="F20" s="12">
        <v>68.0</v>
      </c>
      <c r="G20" s="12">
        <v>117.0</v>
      </c>
      <c r="H20" s="12" t="b">
        <f t="shared" si="1"/>
        <v>0</v>
      </c>
      <c r="I20" s="12" t="s">
        <v>109</v>
      </c>
      <c r="J20" s="9">
        <v>1.0</v>
      </c>
      <c r="K20" s="12">
        <v>151.0</v>
      </c>
      <c r="L20" s="12">
        <f t="shared" si="2"/>
        <v>1.51</v>
      </c>
      <c r="M20" s="12">
        <v>52.4</v>
      </c>
      <c r="N20" s="13">
        <f t="shared" si="3"/>
        <v>22.98144818</v>
      </c>
      <c r="O20" s="13" t="str">
        <f t="shared" si="4"/>
        <v>Normal</v>
      </c>
      <c r="P20" s="12">
        <v>87.0</v>
      </c>
      <c r="Q20" s="17"/>
      <c r="R20" s="17"/>
      <c r="S20" s="17"/>
    </row>
    <row r="21">
      <c r="A21" s="9" t="s">
        <v>21</v>
      </c>
      <c r="B21" s="10">
        <v>45482.460346747685</v>
      </c>
      <c r="C21" s="11">
        <v>0.0</v>
      </c>
      <c r="D21" s="9" t="s">
        <v>110</v>
      </c>
      <c r="E21" s="9" t="s">
        <v>80</v>
      </c>
      <c r="F21" s="12">
        <v>71.0</v>
      </c>
      <c r="G21" s="12">
        <v>150.0</v>
      </c>
      <c r="H21" s="12" t="b">
        <f t="shared" si="1"/>
        <v>0</v>
      </c>
      <c r="I21" s="12" t="s">
        <v>111</v>
      </c>
      <c r="J21" s="9">
        <v>1.0</v>
      </c>
      <c r="K21" s="12">
        <v>163.0</v>
      </c>
      <c r="L21" s="12">
        <f t="shared" si="2"/>
        <v>1.63</v>
      </c>
      <c r="M21" s="12">
        <v>64.7</v>
      </c>
      <c r="N21" s="13">
        <f t="shared" si="3"/>
        <v>24.35168806</v>
      </c>
      <c r="O21" s="13" t="str">
        <f t="shared" si="4"/>
        <v>Overweight</v>
      </c>
      <c r="P21" s="12">
        <v>89.0</v>
      </c>
      <c r="Q21" s="14" t="s">
        <v>20</v>
      </c>
      <c r="R21" s="14" t="s">
        <v>20</v>
      </c>
      <c r="S21" s="14" t="s">
        <v>105</v>
      </c>
    </row>
    <row r="22">
      <c r="A22" s="9" t="s">
        <v>21</v>
      </c>
      <c r="B22" s="10">
        <v>45482.47685946759</v>
      </c>
      <c r="C22" s="11">
        <v>0.0</v>
      </c>
      <c r="D22" s="9" t="s">
        <v>112</v>
      </c>
      <c r="E22" s="9" t="s">
        <v>23</v>
      </c>
      <c r="F22" s="12">
        <v>55.0</v>
      </c>
      <c r="G22" s="12">
        <v>108.0</v>
      </c>
      <c r="H22" s="12" t="b">
        <f t="shared" si="1"/>
        <v>0</v>
      </c>
      <c r="I22" s="12" t="s">
        <v>113</v>
      </c>
      <c r="J22" s="9">
        <v>1.0</v>
      </c>
      <c r="K22" s="12">
        <v>144.5</v>
      </c>
      <c r="L22" s="12">
        <f t="shared" si="2"/>
        <v>1.445</v>
      </c>
      <c r="M22" s="12">
        <v>46.0</v>
      </c>
      <c r="N22" s="13">
        <f t="shared" si="3"/>
        <v>22.03038757</v>
      </c>
      <c r="O22" s="13" t="str">
        <f t="shared" si="4"/>
        <v>Normal</v>
      </c>
      <c r="P22" s="12">
        <v>80.0</v>
      </c>
      <c r="Q22" s="17"/>
      <c r="R22" s="14" t="s">
        <v>20</v>
      </c>
      <c r="S22" s="14" t="s">
        <v>52</v>
      </c>
    </row>
    <row r="23">
      <c r="A23" s="9" t="s">
        <v>114</v>
      </c>
      <c r="B23" s="10">
        <v>45483.38676091435</v>
      </c>
      <c r="C23" s="11">
        <v>0.0</v>
      </c>
      <c r="D23" s="9" t="s">
        <v>117</v>
      </c>
      <c r="E23" s="9" t="s">
        <v>23</v>
      </c>
      <c r="F23" s="12">
        <v>54.0</v>
      </c>
      <c r="G23" s="12">
        <v>121.0</v>
      </c>
      <c r="H23" s="12" t="b">
        <f t="shared" si="1"/>
        <v>0</v>
      </c>
      <c r="I23" s="12" t="s">
        <v>118</v>
      </c>
      <c r="J23" s="9">
        <v>1.0</v>
      </c>
      <c r="K23" s="12">
        <v>146.0</v>
      </c>
      <c r="L23" s="12">
        <f t="shared" si="2"/>
        <v>1.46</v>
      </c>
      <c r="M23" s="12">
        <v>52.0</v>
      </c>
      <c r="N23" s="13">
        <f t="shared" si="3"/>
        <v>24.39482079</v>
      </c>
      <c r="O23" s="13" t="str">
        <f t="shared" si="4"/>
        <v>Overweight</v>
      </c>
      <c r="P23" s="12">
        <v>78.0</v>
      </c>
      <c r="Q23" s="17"/>
      <c r="R23" s="17"/>
      <c r="S23" s="14" t="s">
        <v>119</v>
      </c>
    </row>
    <row r="24">
      <c r="A24" s="9" t="s">
        <v>114</v>
      </c>
      <c r="B24" s="10">
        <v>45483.389649386576</v>
      </c>
      <c r="C24" s="11">
        <v>0.0</v>
      </c>
      <c r="D24" s="9" t="s">
        <v>120</v>
      </c>
      <c r="E24" s="9" t="s">
        <v>23</v>
      </c>
      <c r="F24" s="12">
        <v>62.0</v>
      </c>
      <c r="G24" s="12">
        <v>141.0</v>
      </c>
      <c r="H24" s="12" t="b">
        <f t="shared" si="1"/>
        <v>0</v>
      </c>
      <c r="I24" s="12" t="s">
        <v>121</v>
      </c>
      <c r="J24" s="9">
        <v>1.0</v>
      </c>
      <c r="K24" s="12">
        <v>148.0</v>
      </c>
      <c r="L24" s="12">
        <f t="shared" si="2"/>
        <v>1.48</v>
      </c>
      <c r="M24" s="12">
        <v>64.0</v>
      </c>
      <c r="N24" s="13">
        <f t="shared" si="3"/>
        <v>29.2184076</v>
      </c>
      <c r="O24" s="13" t="str">
        <f t="shared" si="4"/>
        <v>Obese</v>
      </c>
      <c r="P24" s="12">
        <v>96.0</v>
      </c>
      <c r="Q24" s="14" t="s">
        <v>122</v>
      </c>
      <c r="R24" s="14" t="s">
        <v>20</v>
      </c>
      <c r="S24" s="14" t="s">
        <v>119</v>
      </c>
    </row>
    <row r="25">
      <c r="A25" s="9" t="s">
        <v>114</v>
      </c>
      <c r="B25" s="10">
        <v>45483.38992425926</v>
      </c>
      <c r="C25" s="11">
        <v>0.0</v>
      </c>
      <c r="D25" s="9" t="s">
        <v>123</v>
      </c>
      <c r="E25" s="9" t="s">
        <v>23</v>
      </c>
      <c r="F25" s="12">
        <v>51.0</v>
      </c>
      <c r="G25" s="12">
        <v>115.0</v>
      </c>
      <c r="H25" s="12" t="b">
        <f t="shared" si="1"/>
        <v>0</v>
      </c>
      <c r="I25" s="12" t="s">
        <v>124</v>
      </c>
      <c r="J25" s="9">
        <v>1.0</v>
      </c>
      <c r="K25" s="12">
        <v>143.0</v>
      </c>
      <c r="L25" s="12">
        <f t="shared" si="2"/>
        <v>1.43</v>
      </c>
      <c r="M25" s="12">
        <v>54.0</v>
      </c>
      <c r="N25" s="13">
        <f t="shared" si="3"/>
        <v>26.40715927</v>
      </c>
      <c r="O25" s="13" t="str">
        <f t="shared" si="4"/>
        <v>Obese</v>
      </c>
      <c r="P25" s="12">
        <v>81.0</v>
      </c>
      <c r="Q25" s="14" t="s">
        <v>20</v>
      </c>
      <c r="R25" s="17"/>
      <c r="S25" s="14" t="s">
        <v>125</v>
      </c>
    </row>
    <row r="26">
      <c r="A26" s="9" t="s">
        <v>114</v>
      </c>
      <c r="B26" s="10">
        <v>45483.39312837963</v>
      </c>
      <c r="C26" s="11">
        <v>0.0</v>
      </c>
      <c r="D26" s="9" t="s">
        <v>126</v>
      </c>
      <c r="E26" s="9" t="s">
        <v>23</v>
      </c>
      <c r="F26" s="12">
        <v>60.0</v>
      </c>
      <c r="G26" s="12">
        <v>102.0</v>
      </c>
      <c r="H26" s="12" t="b">
        <f t="shared" si="1"/>
        <v>0</v>
      </c>
      <c r="I26" s="12" t="s">
        <v>127</v>
      </c>
      <c r="J26" s="9">
        <v>1.0</v>
      </c>
      <c r="K26" s="12">
        <v>135.0</v>
      </c>
      <c r="L26" s="12">
        <f t="shared" si="2"/>
        <v>1.35</v>
      </c>
      <c r="M26" s="12">
        <v>43.0</v>
      </c>
      <c r="N26" s="13">
        <f t="shared" si="3"/>
        <v>23.59396433</v>
      </c>
      <c r="O26" s="13" t="str">
        <f t="shared" si="4"/>
        <v>Overweight</v>
      </c>
      <c r="P26" s="12">
        <v>80.0</v>
      </c>
      <c r="Q26" s="14" t="s">
        <v>128</v>
      </c>
      <c r="R26" s="17"/>
      <c r="S26" s="14" t="s">
        <v>125</v>
      </c>
    </row>
    <row r="27">
      <c r="A27" s="9" t="s">
        <v>114</v>
      </c>
      <c r="B27" s="10">
        <v>45483.39578721065</v>
      </c>
      <c r="C27" s="11">
        <v>0.0</v>
      </c>
      <c r="D27" s="9" t="s">
        <v>129</v>
      </c>
      <c r="E27" s="9" t="s">
        <v>23</v>
      </c>
      <c r="F27" s="12">
        <v>62.0</v>
      </c>
      <c r="G27" s="12">
        <v>120.0</v>
      </c>
      <c r="H27" s="12" t="b">
        <f t="shared" si="1"/>
        <v>0</v>
      </c>
      <c r="I27" s="12" t="s">
        <v>130</v>
      </c>
      <c r="J27" s="9">
        <v>1.0</v>
      </c>
      <c r="K27" s="12">
        <v>140.4</v>
      </c>
      <c r="L27" s="12">
        <f t="shared" si="2"/>
        <v>1.404</v>
      </c>
      <c r="M27" s="12">
        <v>63.0</v>
      </c>
      <c r="N27" s="13">
        <f t="shared" si="3"/>
        <v>31.95996786</v>
      </c>
      <c r="O27" s="13" t="str">
        <f t="shared" si="4"/>
        <v>Obese</v>
      </c>
      <c r="P27" s="12">
        <v>92.0</v>
      </c>
      <c r="Q27" s="14" t="s">
        <v>20</v>
      </c>
      <c r="R27" s="14" t="s">
        <v>20</v>
      </c>
      <c r="S27" s="14" t="s">
        <v>99</v>
      </c>
    </row>
    <row r="28">
      <c r="A28" s="9" t="s">
        <v>114</v>
      </c>
      <c r="B28" s="10">
        <v>45483.396933634256</v>
      </c>
      <c r="C28" s="11">
        <v>0.0</v>
      </c>
      <c r="D28" s="9" t="s">
        <v>131</v>
      </c>
      <c r="E28" s="9" t="s">
        <v>23</v>
      </c>
      <c r="F28" s="12">
        <v>63.0</v>
      </c>
      <c r="G28" s="12">
        <v>85.0</v>
      </c>
      <c r="H28" s="12" t="b">
        <f t="shared" si="1"/>
        <v>0</v>
      </c>
      <c r="I28" s="12" t="s">
        <v>132</v>
      </c>
      <c r="J28" s="9">
        <v>1.0</v>
      </c>
      <c r="K28" s="12">
        <v>137.0</v>
      </c>
      <c r="L28" s="12">
        <f t="shared" si="2"/>
        <v>1.37</v>
      </c>
      <c r="M28" s="12">
        <v>59.0</v>
      </c>
      <c r="N28" s="13">
        <f t="shared" si="3"/>
        <v>31.43481272</v>
      </c>
      <c r="O28" s="13" t="str">
        <f t="shared" si="4"/>
        <v>Obese</v>
      </c>
      <c r="P28" s="12">
        <v>93.0</v>
      </c>
      <c r="Q28" s="14" t="s">
        <v>43</v>
      </c>
      <c r="R28" s="17"/>
      <c r="S28" s="14" t="s">
        <v>133</v>
      </c>
    </row>
    <row r="29">
      <c r="A29" s="9" t="s">
        <v>114</v>
      </c>
      <c r="B29" s="10">
        <v>45483.3997338426</v>
      </c>
      <c r="C29" s="11">
        <v>0.0</v>
      </c>
      <c r="D29" s="9" t="s">
        <v>134</v>
      </c>
      <c r="E29" s="9" t="s">
        <v>23</v>
      </c>
      <c r="F29" s="12">
        <v>55.0</v>
      </c>
      <c r="G29" s="12">
        <v>255.0</v>
      </c>
      <c r="H29" s="12">
        <f t="shared" si="1"/>
        <v>1</v>
      </c>
      <c r="I29" s="12" t="s">
        <v>135</v>
      </c>
      <c r="J29" s="9">
        <v>1.0</v>
      </c>
      <c r="K29" s="12">
        <v>154.0</v>
      </c>
      <c r="L29" s="12">
        <f t="shared" si="2"/>
        <v>1.54</v>
      </c>
      <c r="M29" s="12">
        <v>68.0</v>
      </c>
      <c r="N29" s="13">
        <f t="shared" si="3"/>
        <v>28.67262608</v>
      </c>
      <c r="O29" s="13" t="str">
        <f t="shared" si="4"/>
        <v>Obese</v>
      </c>
      <c r="P29" s="12">
        <v>82.0</v>
      </c>
      <c r="Q29" s="14" t="s">
        <v>29</v>
      </c>
      <c r="R29" s="17"/>
      <c r="S29" s="14" t="s">
        <v>26</v>
      </c>
    </row>
    <row r="30">
      <c r="A30" s="9" t="s">
        <v>114</v>
      </c>
      <c r="B30" s="10">
        <v>45483.400209907406</v>
      </c>
      <c r="C30" s="11">
        <v>0.0</v>
      </c>
      <c r="D30" s="9" t="s">
        <v>136</v>
      </c>
      <c r="E30" s="9" t="s">
        <v>23</v>
      </c>
      <c r="F30" s="12">
        <v>53.0</v>
      </c>
      <c r="G30" s="12">
        <v>110.0</v>
      </c>
      <c r="H30" s="12" t="b">
        <f t="shared" si="1"/>
        <v>0</v>
      </c>
      <c r="I30" s="12" t="s">
        <v>137</v>
      </c>
      <c r="J30" s="9">
        <v>1.0</v>
      </c>
      <c r="K30" s="12">
        <v>145.0</v>
      </c>
      <c r="L30" s="12">
        <f t="shared" si="2"/>
        <v>1.45</v>
      </c>
      <c r="M30" s="12">
        <v>50.8</v>
      </c>
      <c r="N30" s="13">
        <f t="shared" si="3"/>
        <v>24.16171225</v>
      </c>
      <c r="O30" s="13" t="str">
        <f t="shared" si="4"/>
        <v>Overweight</v>
      </c>
      <c r="P30" s="12">
        <v>75.0</v>
      </c>
      <c r="Q30" s="14" t="s">
        <v>20</v>
      </c>
      <c r="R30" s="14" t="s">
        <v>20</v>
      </c>
      <c r="S30" s="14" t="s">
        <v>99</v>
      </c>
    </row>
    <row r="31">
      <c r="A31" s="9" t="s">
        <v>114</v>
      </c>
      <c r="B31" s="10">
        <v>45483.4034041088</v>
      </c>
      <c r="C31" s="11">
        <v>0.0</v>
      </c>
      <c r="D31" s="9" t="s">
        <v>138</v>
      </c>
      <c r="E31" s="9" t="s">
        <v>23</v>
      </c>
      <c r="F31" s="12">
        <v>40.0</v>
      </c>
      <c r="G31" s="12">
        <v>102.0</v>
      </c>
      <c r="H31" s="12" t="b">
        <f t="shared" si="1"/>
        <v>0</v>
      </c>
      <c r="I31" s="12" t="s">
        <v>139</v>
      </c>
      <c r="J31" s="9">
        <v>1.0</v>
      </c>
      <c r="K31" s="12">
        <v>152.5</v>
      </c>
      <c r="L31" s="12">
        <f t="shared" si="2"/>
        <v>1.525</v>
      </c>
      <c r="M31" s="12">
        <v>62.1</v>
      </c>
      <c r="N31" s="13">
        <f t="shared" si="3"/>
        <v>26.70249933</v>
      </c>
      <c r="O31" s="13" t="str">
        <f t="shared" si="4"/>
        <v>Obese</v>
      </c>
      <c r="P31" s="12">
        <v>76.0</v>
      </c>
      <c r="Q31" s="17"/>
      <c r="R31" s="14" t="s">
        <v>20</v>
      </c>
      <c r="S31" s="14" t="s">
        <v>116</v>
      </c>
    </row>
    <row r="32">
      <c r="A32" s="9" t="s">
        <v>114</v>
      </c>
      <c r="B32" s="10">
        <v>45483.40548134259</v>
      </c>
      <c r="C32" s="11">
        <v>0.0</v>
      </c>
      <c r="D32" s="9" t="s">
        <v>140</v>
      </c>
      <c r="E32" s="9" t="s">
        <v>23</v>
      </c>
      <c r="F32" s="12">
        <v>88.0</v>
      </c>
      <c r="G32" s="12">
        <v>136.0</v>
      </c>
      <c r="H32" s="12" t="b">
        <f t="shared" si="1"/>
        <v>0</v>
      </c>
      <c r="I32" s="12" t="s">
        <v>141</v>
      </c>
      <c r="J32" s="9">
        <v>1.0</v>
      </c>
      <c r="K32" s="12">
        <v>149.5</v>
      </c>
      <c r="L32" s="12">
        <f t="shared" si="2"/>
        <v>1.495</v>
      </c>
      <c r="M32" s="12">
        <v>46.0</v>
      </c>
      <c r="N32" s="13">
        <f t="shared" si="3"/>
        <v>20.58142526</v>
      </c>
      <c r="O32" s="13" t="str">
        <f t="shared" si="4"/>
        <v>Normal</v>
      </c>
      <c r="P32" s="12">
        <v>81.0</v>
      </c>
      <c r="Q32" s="14" t="s">
        <v>20</v>
      </c>
      <c r="R32" s="17"/>
      <c r="S32" s="14" t="s">
        <v>142</v>
      </c>
    </row>
    <row r="33">
      <c r="A33" s="9" t="s">
        <v>114</v>
      </c>
      <c r="B33" s="10">
        <v>45483.41392150463</v>
      </c>
      <c r="C33" s="11">
        <v>0.0</v>
      </c>
      <c r="D33" s="9" t="s">
        <v>149</v>
      </c>
      <c r="E33" s="9" t="s">
        <v>23</v>
      </c>
      <c r="F33" s="12">
        <v>62.0</v>
      </c>
      <c r="G33" s="12"/>
      <c r="H33" s="12" t="b">
        <f t="shared" si="1"/>
        <v>0</v>
      </c>
      <c r="I33" s="12" t="s">
        <v>150</v>
      </c>
      <c r="J33" s="9">
        <v>1.0</v>
      </c>
      <c r="K33" s="12">
        <v>144.0</v>
      </c>
      <c r="L33" s="12">
        <f t="shared" si="2"/>
        <v>1.44</v>
      </c>
      <c r="M33" s="12">
        <v>55.3</v>
      </c>
      <c r="N33" s="13">
        <f t="shared" si="3"/>
        <v>26.66859568</v>
      </c>
      <c r="O33" s="13" t="str">
        <f t="shared" si="4"/>
        <v>Obese</v>
      </c>
      <c r="P33" s="12">
        <v>82.0</v>
      </c>
      <c r="Q33" s="14" t="s">
        <v>20</v>
      </c>
      <c r="R33" s="17"/>
      <c r="S33" s="14" t="s">
        <v>151</v>
      </c>
    </row>
    <row r="34">
      <c r="A34" s="9" t="s">
        <v>114</v>
      </c>
      <c r="B34" s="10">
        <v>45483.41767530092</v>
      </c>
      <c r="C34" s="11">
        <v>0.0</v>
      </c>
      <c r="D34" s="9" t="s">
        <v>155</v>
      </c>
      <c r="E34" s="9" t="s">
        <v>23</v>
      </c>
      <c r="F34" s="12">
        <v>43.0</v>
      </c>
      <c r="G34" s="12">
        <v>105.0</v>
      </c>
      <c r="H34" s="12" t="b">
        <f t="shared" si="1"/>
        <v>0</v>
      </c>
      <c r="I34" s="12" t="s">
        <v>156</v>
      </c>
      <c r="J34" s="9">
        <v>1.0</v>
      </c>
      <c r="K34" s="12">
        <v>150.0</v>
      </c>
      <c r="L34" s="12">
        <f t="shared" si="2"/>
        <v>1.5</v>
      </c>
      <c r="M34" s="12">
        <v>44.6</v>
      </c>
      <c r="N34" s="13">
        <f t="shared" si="3"/>
        <v>19.82222222</v>
      </c>
      <c r="O34" s="13" t="str">
        <f t="shared" si="4"/>
        <v>Normal</v>
      </c>
      <c r="P34" s="12">
        <v>69.0</v>
      </c>
      <c r="Q34" s="14" t="s">
        <v>20</v>
      </c>
      <c r="R34" s="14" t="s">
        <v>20</v>
      </c>
      <c r="S34" s="14" t="s">
        <v>157</v>
      </c>
    </row>
    <row r="35">
      <c r="A35" s="9" t="s">
        <v>114</v>
      </c>
      <c r="B35" s="10">
        <v>45483.42399744213</v>
      </c>
      <c r="C35" s="11">
        <v>0.0</v>
      </c>
      <c r="D35" s="9" t="s">
        <v>158</v>
      </c>
      <c r="E35" s="9" t="s">
        <v>23</v>
      </c>
      <c r="F35" s="12">
        <v>54.0</v>
      </c>
      <c r="G35" s="12">
        <v>144.0</v>
      </c>
      <c r="H35" s="12" t="b">
        <f t="shared" si="1"/>
        <v>0</v>
      </c>
      <c r="I35" s="12" t="s">
        <v>159</v>
      </c>
      <c r="J35" s="9">
        <v>1.0</v>
      </c>
      <c r="K35" s="12">
        <v>153.0</v>
      </c>
      <c r="L35" s="12">
        <f t="shared" si="2"/>
        <v>1.53</v>
      </c>
      <c r="M35" s="12">
        <v>56.0</v>
      </c>
      <c r="N35" s="13">
        <f t="shared" si="3"/>
        <v>23.922423</v>
      </c>
      <c r="O35" s="13" t="str">
        <f t="shared" si="4"/>
        <v>Overweight</v>
      </c>
      <c r="P35" s="12">
        <v>86.0</v>
      </c>
      <c r="Q35" s="14" t="s">
        <v>20</v>
      </c>
      <c r="R35" s="17"/>
      <c r="S35" s="14" t="s">
        <v>160</v>
      </c>
    </row>
    <row r="36">
      <c r="A36" s="9" t="s">
        <v>114</v>
      </c>
      <c r="B36" s="10">
        <v>45483.425903055555</v>
      </c>
      <c r="C36" s="11">
        <v>0.0</v>
      </c>
      <c r="D36" s="9" t="s">
        <v>161</v>
      </c>
      <c r="E36" s="9" t="s">
        <v>23</v>
      </c>
      <c r="F36" s="12">
        <v>58.0</v>
      </c>
      <c r="G36" s="12">
        <v>128.0</v>
      </c>
      <c r="H36" s="12" t="b">
        <f t="shared" si="1"/>
        <v>0</v>
      </c>
      <c r="I36" s="12" t="s">
        <v>162</v>
      </c>
      <c r="J36" s="9">
        <v>1.0</v>
      </c>
      <c r="K36" s="12">
        <v>148.4</v>
      </c>
      <c r="L36" s="12">
        <f t="shared" si="2"/>
        <v>1.484</v>
      </c>
      <c r="M36" s="12">
        <v>52.0</v>
      </c>
      <c r="N36" s="13">
        <f t="shared" si="3"/>
        <v>23.61215045</v>
      </c>
      <c r="O36" s="13" t="str">
        <f t="shared" si="4"/>
        <v>Overweight</v>
      </c>
      <c r="P36" s="12">
        <v>82.8</v>
      </c>
      <c r="Q36" s="14" t="s">
        <v>20</v>
      </c>
      <c r="R36" s="17"/>
      <c r="S36" s="14" t="s">
        <v>151</v>
      </c>
    </row>
    <row r="37">
      <c r="A37" s="9" t="s">
        <v>114</v>
      </c>
      <c r="B37" s="10">
        <v>45483.42629482639</v>
      </c>
      <c r="C37" s="11">
        <v>0.0</v>
      </c>
      <c r="D37" s="9" t="s">
        <v>163</v>
      </c>
      <c r="E37" s="9" t="s">
        <v>23</v>
      </c>
      <c r="F37" s="12">
        <v>70.0</v>
      </c>
      <c r="G37" s="12">
        <v>97.0</v>
      </c>
      <c r="H37" s="12" t="b">
        <f t="shared" si="1"/>
        <v>0</v>
      </c>
      <c r="I37" s="12" t="s">
        <v>164</v>
      </c>
      <c r="J37" s="9">
        <v>0.0</v>
      </c>
      <c r="K37" s="12">
        <v>141.0</v>
      </c>
      <c r="L37" s="12">
        <f t="shared" si="2"/>
        <v>1.41</v>
      </c>
      <c r="M37" s="12">
        <v>39.0</v>
      </c>
      <c r="N37" s="13">
        <f t="shared" si="3"/>
        <v>19.61671948</v>
      </c>
      <c r="O37" s="13" t="str">
        <f t="shared" si="4"/>
        <v>Normal</v>
      </c>
      <c r="P37" s="12">
        <v>69.0</v>
      </c>
      <c r="Q37" s="17"/>
      <c r="R37" s="17"/>
      <c r="S37" s="14" t="s">
        <v>165</v>
      </c>
    </row>
    <row r="38">
      <c r="A38" s="9" t="s">
        <v>114</v>
      </c>
      <c r="B38" s="10">
        <v>45483.43047653935</v>
      </c>
      <c r="C38" s="11">
        <v>0.0</v>
      </c>
      <c r="D38" s="9" t="s">
        <v>166</v>
      </c>
      <c r="E38" s="9" t="s">
        <v>23</v>
      </c>
      <c r="F38" s="12">
        <v>42.0</v>
      </c>
      <c r="G38" s="12">
        <v>102.0</v>
      </c>
      <c r="H38" s="12" t="b">
        <f t="shared" si="1"/>
        <v>0</v>
      </c>
      <c r="I38" s="12" t="s">
        <v>167</v>
      </c>
      <c r="J38" s="9">
        <v>1.0</v>
      </c>
      <c r="K38" s="12">
        <v>144.8</v>
      </c>
      <c r="L38" s="12">
        <f t="shared" si="2"/>
        <v>1.448</v>
      </c>
      <c r="M38" s="12">
        <v>62.3</v>
      </c>
      <c r="N38" s="13">
        <f t="shared" si="3"/>
        <v>29.7133024</v>
      </c>
      <c r="O38" s="13" t="str">
        <f t="shared" si="4"/>
        <v>Obese</v>
      </c>
      <c r="P38" s="12">
        <v>89.0</v>
      </c>
      <c r="Q38" s="17"/>
      <c r="R38" s="17"/>
      <c r="S38" s="14" t="s">
        <v>26</v>
      </c>
    </row>
    <row r="39">
      <c r="A39" s="9" t="s">
        <v>114</v>
      </c>
      <c r="B39" s="10">
        <v>45483.43780234954</v>
      </c>
      <c r="C39" s="11">
        <v>0.0</v>
      </c>
      <c r="D39" s="9" t="s">
        <v>168</v>
      </c>
      <c r="E39" s="9" t="s">
        <v>23</v>
      </c>
      <c r="F39" s="12">
        <v>67.0</v>
      </c>
      <c r="G39" s="12">
        <v>121.0</v>
      </c>
      <c r="H39" s="12" t="b">
        <f t="shared" si="1"/>
        <v>0</v>
      </c>
      <c r="I39" s="12" t="s">
        <v>169</v>
      </c>
      <c r="J39" s="9">
        <v>1.0</v>
      </c>
      <c r="K39" s="12">
        <v>147.0</v>
      </c>
      <c r="L39" s="12">
        <f t="shared" si="2"/>
        <v>1.47</v>
      </c>
      <c r="M39" s="12">
        <v>47.9</v>
      </c>
      <c r="N39" s="13">
        <f t="shared" si="3"/>
        <v>22.16668981</v>
      </c>
      <c r="O39" s="13" t="str">
        <f t="shared" si="4"/>
        <v>Normal</v>
      </c>
      <c r="P39" s="12">
        <v>92.0</v>
      </c>
      <c r="Q39" s="14" t="s">
        <v>20</v>
      </c>
      <c r="R39" s="17"/>
      <c r="S39" s="14" t="s">
        <v>170</v>
      </c>
    </row>
    <row r="40">
      <c r="A40" s="9" t="s">
        <v>114</v>
      </c>
      <c r="B40" s="10">
        <v>45483.43826896991</v>
      </c>
      <c r="C40" s="11">
        <v>0.0</v>
      </c>
      <c r="D40" s="9" t="s">
        <v>171</v>
      </c>
      <c r="E40" s="9" t="s">
        <v>23</v>
      </c>
      <c r="F40" s="12">
        <v>62.0</v>
      </c>
      <c r="G40" s="12">
        <v>88.0</v>
      </c>
      <c r="H40" s="12" t="b">
        <f t="shared" si="1"/>
        <v>0</v>
      </c>
      <c r="I40" s="12" t="s">
        <v>172</v>
      </c>
      <c r="J40" s="9">
        <v>1.0</v>
      </c>
      <c r="K40" s="12">
        <v>141.0</v>
      </c>
      <c r="L40" s="12">
        <f t="shared" si="2"/>
        <v>1.41</v>
      </c>
      <c r="M40" s="12">
        <v>65.0</v>
      </c>
      <c r="N40" s="13">
        <f t="shared" si="3"/>
        <v>32.69453247</v>
      </c>
      <c r="O40" s="13" t="str">
        <f t="shared" si="4"/>
        <v>Obese</v>
      </c>
      <c r="P40" s="12">
        <v>98.0</v>
      </c>
      <c r="Q40" s="14" t="s">
        <v>20</v>
      </c>
      <c r="R40" s="14" t="s">
        <v>20</v>
      </c>
      <c r="S40" s="14" t="s">
        <v>173</v>
      </c>
    </row>
    <row r="41">
      <c r="A41" s="9" t="s">
        <v>114</v>
      </c>
      <c r="B41" s="10">
        <v>45483.44143741898</v>
      </c>
      <c r="C41" s="11">
        <v>0.0</v>
      </c>
      <c r="D41" s="9" t="s">
        <v>174</v>
      </c>
      <c r="E41" s="9" t="s">
        <v>23</v>
      </c>
      <c r="F41" s="12">
        <v>64.0</v>
      </c>
      <c r="G41" s="12">
        <v>99.0</v>
      </c>
      <c r="H41" s="12" t="b">
        <f t="shared" si="1"/>
        <v>0</v>
      </c>
      <c r="I41" s="12" t="s">
        <v>175</v>
      </c>
      <c r="J41" s="9">
        <v>1.0</v>
      </c>
      <c r="K41" s="12">
        <v>151.0</v>
      </c>
      <c r="L41" s="12">
        <f t="shared" si="2"/>
        <v>1.51</v>
      </c>
      <c r="M41" s="12">
        <v>46.2</v>
      </c>
      <c r="N41" s="13">
        <f t="shared" si="3"/>
        <v>20.2622692</v>
      </c>
      <c r="O41" s="13" t="str">
        <f t="shared" si="4"/>
        <v>Normal</v>
      </c>
      <c r="P41" s="12">
        <v>78.0</v>
      </c>
      <c r="Q41" s="14" t="s">
        <v>128</v>
      </c>
      <c r="R41" s="14" t="s">
        <v>20</v>
      </c>
      <c r="S41" s="14" t="s">
        <v>26</v>
      </c>
    </row>
    <row r="42">
      <c r="A42" s="9" t="s">
        <v>114</v>
      </c>
      <c r="B42" s="10">
        <v>45483.44341960648</v>
      </c>
      <c r="C42" s="11">
        <v>0.0</v>
      </c>
      <c r="D42" s="9" t="s">
        <v>176</v>
      </c>
      <c r="E42" s="9" t="s">
        <v>23</v>
      </c>
      <c r="F42" s="12">
        <v>68.0</v>
      </c>
      <c r="G42" s="12">
        <v>140.0</v>
      </c>
      <c r="H42" s="12" t="b">
        <f t="shared" si="1"/>
        <v>0</v>
      </c>
      <c r="I42" s="12" t="s">
        <v>177</v>
      </c>
      <c r="J42" s="9">
        <v>1.0</v>
      </c>
      <c r="K42" s="12">
        <v>145.0</v>
      </c>
      <c r="L42" s="12">
        <f t="shared" si="2"/>
        <v>1.45</v>
      </c>
      <c r="M42" s="12">
        <v>52.0</v>
      </c>
      <c r="N42" s="13">
        <f t="shared" si="3"/>
        <v>24.73246136</v>
      </c>
      <c r="O42" s="13" t="str">
        <f t="shared" si="4"/>
        <v>Overweight</v>
      </c>
      <c r="P42" s="12">
        <v>85.0</v>
      </c>
      <c r="Q42" s="14" t="s">
        <v>20</v>
      </c>
      <c r="R42" s="17"/>
      <c r="S42" s="14" t="s">
        <v>102</v>
      </c>
    </row>
    <row r="43">
      <c r="A43" s="9" t="s">
        <v>114</v>
      </c>
      <c r="B43" s="10">
        <v>45483.44629721065</v>
      </c>
      <c r="C43" s="11">
        <v>0.0</v>
      </c>
      <c r="D43" s="9" t="s">
        <v>178</v>
      </c>
      <c r="E43" s="9" t="s">
        <v>23</v>
      </c>
      <c r="F43" s="12">
        <v>74.0</v>
      </c>
      <c r="G43" s="12">
        <v>101.0</v>
      </c>
      <c r="H43" s="12" t="b">
        <f t="shared" si="1"/>
        <v>0</v>
      </c>
      <c r="I43" s="12" t="s">
        <v>179</v>
      </c>
      <c r="J43" s="9">
        <v>1.0</v>
      </c>
      <c r="K43" s="12">
        <v>146.4</v>
      </c>
      <c r="L43" s="12">
        <f t="shared" si="2"/>
        <v>1.464</v>
      </c>
      <c r="M43" s="12">
        <v>34.3</v>
      </c>
      <c r="N43" s="13">
        <f t="shared" si="3"/>
        <v>16.00338917</v>
      </c>
      <c r="O43" s="13" t="str">
        <f t="shared" si="4"/>
        <v>Underweight</v>
      </c>
      <c r="P43" s="12">
        <v>63.0</v>
      </c>
      <c r="Q43" s="17"/>
      <c r="R43" s="17"/>
      <c r="S43" s="14" t="s">
        <v>119</v>
      </c>
    </row>
    <row r="44">
      <c r="A44" s="9" t="s">
        <v>114</v>
      </c>
      <c r="B44" s="10">
        <v>45483.44782306713</v>
      </c>
      <c r="C44" s="11">
        <v>0.0</v>
      </c>
      <c r="D44" s="9" t="s">
        <v>180</v>
      </c>
      <c r="E44" s="9" t="s">
        <v>23</v>
      </c>
      <c r="F44" s="12">
        <v>58.0</v>
      </c>
      <c r="G44" s="12">
        <v>147.0</v>
      </c>
      <c r="H44" s="12" t="b">
        <f t="shared" si="1"/>
        <v>0</v>
      </c>
      <c r="I44" s="12" t="s">
        <v>181</v>
      </c>
      <c r="J44" s="9">
        <v>1.0</v>
      </c>
      <c r="K44" s="12">
        <v>143.0</v>
      </c>
      <c r="L44" s="12">
        <f t="shared" si="2"/>
        <v>1.43</v>
      </c>
      <c r="M44" s="12">
        <v>56.7</v>
      </c>
      <c r="N44" s="13">
        <f t="shared" si="3"/>
        <v>27.72751724</v>
      </c>
      <c r="O44" s="13" t="str">
        <f t="shared" si="4"/>
        <v>Obese</v>
      </c>
      <c r="P44" s="12">
        <v>81.0</v>
      </c>
      <c r="Q44" s="14" t="s">
        <v>20</v>
      </c>
      <c r="R44" s="17"/>
      <c r="S44" s="14" t="s">
        <v>182</v>
      </c>
    </row>
    <row r="45">
      <c r="A45" s="9" t="s">
        <v>114</v>
      </c>
      <c r="B45" s="10">
        <v>45483.45030824074</v>
      </c>
      <c r="C45" s="11">
        <v>0.0</v>
      </c>
      <c r="D45" s="9" t="s">
        <v>183</v>
      </c>
      <c r="E45" s="9" t="s">
        <v>23</v>
      </c>
      <c r="F45" s="12">
        <v>66.0</v>
      </c>
      <c r="G45" s="12">
        <v>140.0</v>
      </c>
      <c r="H45" s="12" t="b">
        <f t="shared" si="1"/>
        <v>0</v>
      </c>
      <c r="I45" s="12" t="s">
        <v>184</v>
      </c>
      <c r="J45" s="9">
        <v>1.0</v>
      </c>
      <c r="K45" s="12">
        <v>136.0</v>
      </c>
      <c r="L45" s="12">
        <f t="shared" si="2"/>
        <v>1.36</v>
      </c>
      <c r="M45" s="12">
        <v>43.0</v>
      </c>
      <c r="N45" s="13">
        <f t="shared" si="3"/>
        <v>23.2482699</v>
      </c>
      <c r="O45" s="13" t="str">
        <f t="shared" si="4"/>
        <v>Overweight</v>
      </c>
      <c r="P45" s="12">
        <v>86.0</v>
      </c>
      <c r="Q45" s="17"/>
      <c r="R45" s="17"/>
      <c r="S45" s="14" t="s">
        <v>66</v>
      </c>
    </row>
    <row r="46">
      <c r="A46" s="9" t="s">
        <v>114</v>
      </c>
      <c r="B46" s="10">
        <v>45483.45274548611</v>
      </c>
      <c r="C46" s="11">
        <v>0.0</v>
      </c>
      <c r="D46" s="9" t="s">
        <v>185</v>
      </c>
      <c r="E46" s="9" t="s">
        <v>23</v>
      </c>
      <c r="F46" s="12">
        <v>74.0</v>
      </c>
      <c r="G46" s="12">
        <v>137.0</v>
      </c>
      <c r="H46" s="12" t="b">
        <f t="shared" si="1"/>
        <v>0</v>
      </c>
      <c r="I46" s="12" t="s">
        <v>186</v>
      </c>
      <c r="J46" s="9">
        <v>1.0</v>
      </c>
      <c r="K46" s="12">
        <v>139.8</v>
      </c>
      <c r="L46" s="12">
        <f t="shared" si="2"/>
        <v>1.398</v>
      </c>
      <c r="M46" s="12">
        <v>52.9</v>
      </c>
      <c r="N46" s="13">
        <f t="shared" si="3"/>
        <v>27.06707518</v>
      </c>
      <c r="O46" s="13" t="str">
        <f t="shared" si="4"/>
        <v>Obese</v>
      </c>
      <c r="P46" s="12">
        <v>89.0</v>
      </c>
      <c r="Q46" s="14" t="s">
        <v>20</v>
      </c>
      <c r="R46" s="17"/>
      <c r="S46" s="14" t="s">
        <v>83</v>
      </c>
    </row>
    <row r="47">
      <c r="A47" s="9" t="s">
        <v>187</v>
      </c>
      <c r="B47" s="10">
        <v>45486.38903142361</v>
      </c>
      <c r="C47" s="11">
        <v>0.0</v>
      </c>
      <c r="D47" s="9" t="s">
        <v>188</v>
      </c>
      <c r="E47" s="9" t="s">
        <v>80</v>
      </c>
      <c r="F47" s="12">
        <v>80.0</v>
      </c>
      <c r="G47" s="12">
        <v>105.0</v>
      </c>
      <c r="H47" s="12" t="b">
        <f t="shared" si="1"/>
        <v>0</v>
      </c>
      <c r="I47" s="12" t="s">
        <v>189</v>
      </c>
      <c r="J47" s="9">
        <v>0.0</v>
      </c>
      <c r="K47" s="12">
        <v>156.0</v>
      </c>
      <c r="L47" s="12">
        <f t="shared" si="2"/>
        <v>1.56</v>
      </c>
      <c r="M47" s="12">
        <v>44.4</v>
      </c>
      <c r="N47" s="13">
        <f t="shared" si="3"/>
        <v>18.24457594</v>
      </c>
      <c r="O47" s="13" t="str">
        <f t="shared" si="4"/>
        <v>Underweight</v>
      </c>
      <c r="P47" s="12">
        <v>77.0</v>
      </c>
      <c r="Q47" s="17"/>
      <c r="R47" s="17"/>
      <c r="S47" s="14" t="s">
        <v>83</v>
      </c>
    </row>
    <row r="48">
      <c r="A48" s="9" t="s">
        <v>187</v>
      </c>
      <c r="B48" s="10">
        <v>45486.39148824074</v>
      </c>
      <c r="C48" s="11">
        <v>0.0</v>
      </c>
      <c r="D48" s="9" t="s">
        <v>190</v>
      </c>
      <c r="E48" s="9" t="s">
        <v>23</v>
      </c>
      <c r="F48" s="12">
        <v>68.0</v>
      </c>
      <c r="G48" s="12"/>
      <c r="H48" s="12" t="b">
        <f t="shared" si="1"/>
        <v>0</v>
      </c>
      <c r="I48" s="12" t="s">
        <v>191</v>
      </c>
      <c r="J48" s="9">
        <v>1.0</v>
      </c>
      <c r="K48" s="12">
        <v>150.5</v>
      </c>
      <c r="L48" s="12">
        <f t="shared" si="2"/>
        <v>1.505</v>
      </c>
      <c r="M48" s="12">
        <v>45.0</v>
      </c>
      <c r="N48" s="13">
        <f t="shared" si="3"/>
        <v>19.86733038</v>
      </c>
      <c r="O48" s="13" t="str">
        <f t="shared" si="4"/>
        <v>Normal</v>
      </c>
      <c r="P48" s="12">
        <v>64.0</v>
      </c>
      <c r="Q48" s="14" t="s">
        <v>20</v>
      </c>
      <c r="R48" s="17"/>
      <c r="S48" s="14" t="s">
        <v>26</v>
      </c>
    </row>
    <row r="49">
      <c r="A49" s="9" t="s">
        <v>187</v>
      </c>
      <c r="B49" s="10">
        <v>45486.39276428241</v>
      </c>
      <c r="C49" s="11">
        <v>0.0</v>
      </c>
      <c r="D49" s="9" t="s">
        <v>192</v>
      </c>
      <c r="E49" s="9" t="s">
        <v>23</v>
      </c>
      <c r="F49" s="12">
        <v>63.0</v>
      </c>
      <c r="G49" s="12">
        <v>132.0</v>
      </c>
      <c r="H49" s="12" t="b">
        <f t="shared" si="1"/>
        <v>0</v>
      </c>
      <c r="I49" s="12" t="s">
        <v>193</v>
      </c>
      <c r="J49" s="9">
        <v>1.0</v>
      </c>
      <c r="K49" s="12">
        <v>155.0</v>
      </c>
      <c r="L49" s="12">
        <f t="shared" si="2"/>
        <v>1.55</v>
      </c>
      <c r="M49" s="12">
        <v>64.0</v>
      </c>
      <c r="N49" s="13">
        <f t="shared" si="3"/>
        <v>26.63891779</v>
      </c>
      <c r="O49" s="13" t="str">
        <f t="shared" si="4"/>
        <v>Obese</v>
      </c>
      <c r="P49" s="12">
        <v>105.0</v>
      </c>
      <c r="Q49" s="14" t="s">
        <v>33</v>
      </c>
      <c r="R49" s="17"/>
      <c r="S49" s="14" t="s">
        <v>26</v>
      </c>
    </row>
    <row r="50">
      <c r="A50" s="9" t="s">
        <v>187</v>
      </c>
      <c r="B50" s="10">
        <v>45486.394666990745</v>
      </c>
      <c r="C50" s="11">
        <v>0.0</v>
      </c>
      <c r="D50" s="9" t="s">
        <v>194</v>
      </c>
      <c r="E50" s="9" t="s">
        <v>23</v>
      </c>
      <c r="F50" s="12">
        <v>59.0</v>
      </c>
      <c r="G50" s="12">
        <v>118.0</v>
      </c>
      <c r="H50" s="12" t="b">
        <f t="shared" si="1"/>
        <v>0</v>
      </c>
      <c r="I50" s="12" t="s">
        <v>195</v>
      </c>
      <c r="J50" s="9">
        <v>1.0</v>
      </c>
      <c r="K50" s="12">
        <v>147.0</v>
      </c>
      <c r="L50" s="12">
        <f t="shared" si="2"/>
        <v>1.47</v>
      </c>
      <c r="M50" s="12">
        <v>46.0</v>
      </c>
      <c r="N50" s="13">
        <f t="shared" si="3"/>
        <v>21.28742654</v>
      </c>
      <c r="O50" s="13" t="str">
        <f t="shared" si="4"/>
        <v>Normal</v>
      </c>
      <c r="P50" s="12">
        <v>61.0</v>
      </c>
      <c r="Q50" s="14" t="s">
        <v>20</v>
      </c>
      <c r="R50" s="17"/>
      <c r="S50" s="14" t="s">
        <v>196</v>
      </c>
    </row>
    <row r="51">
      <c r="A51" s="9" t="s">
        <v>187</v>
      </c>
      <c r="B51" s="10">
        <v>45486.3959190162</v>
      </c>
      <c r="C51" s="11">
        <v>0.0</v>
      </c>
      <c r="D51" s="9" t="s">
        <v>197</v>
      </c>
      <c r="E51" s="9" t="s">
        <v>23</v>
      </c>
      <c r="F51" s="12">
        <v>67.0</v>
      </c>
      <c r="G51" s="12">
        <v>94.0</v>
      </c>
      <c r="H51" s="12" t="b">
        <f t="shared" si="1"/>
        <v>0</v>
      </c>
      <c r="I51" s="12" t="s">
        <v>198</v>
      </c>
      <c r="J51" s="9">
        <v>1.0</v>
      </c>
      <c r="K51" s="12">
        <v>142.0</v>
      </c>
      <c r="L51" s="12">
        <f t="shared" si="2"/>
        <v>1.42</v>
      </c>
      <c r="M51" s="12">
        <v>57.0</v>
      </c>
      <c r="N51" s="13">
        <f t="shared" si="3"/>
        <v>28.26820075</v>
      </c>
      <c r="O51" s="13" t="str">
        <f t="shared" si="4"/>
        <v>Obese</v>
      </c>
      <c r="P51" s="12">
        <v>94.0</v>
      </c>
      <c r="Q51" s="14" t="s">
        <v>20</v>
      </c>
      <c r="R51" s="17"/>
      <c r="S51" s="14" t="s">
        <v>199</v>
      </c>
    </row>
    <row r="52">
      <c r="A52" s="9" t="s">
        <v>187</v>
      </c>
      <c r="B52" s="10">
        <v>45486.39772689815</v>
      </c>
      <c r="C52" s="11">
        <v>0.0</v>
      </c>
      <c r="D52" s="9" t="s">
        <v>200</v>
      </c>
      <c r="E52" s="9" t="s">
        <v>23</v>
      </c>
      <c r="F52" s="12">
        <v>71.0</v>
      </c>
      <c r="G52" s="12"/>
      <c r="H52" s="12" t="b">
        <f t="shared" si="1"/>
        <v>0</v>
      </c>
      <c r="I52" s="12" t="s">
        <v>201</v>
      </c>
      <c r="J52" s="9">
        <v>0.0</v>
      </c>
      <c r="K52" s="12">
        <v>151.5</v>
      </c>
      <c r="L52" s="12">
        <f t="shared" si="2"/>
        <v>1.515</v>
      </c>
      <c r="M52" s="12">
        <v>41.6</v>
      </c>
      <c r="N52" s="13">
        <f t="shared" si="3"/>
        <v>18.12458474</v>
      </c>
      <c r="O52" s="13" t="str">
        <f t="shared" si="4"/>
        <v>Underweight</v>
      </c>
      <c r="P52" s="12">
        <v>88.0</v>
      </c>
      <c r="Q52" s="17"/>
      <c r="R52" s="17"/>
      <c r="S52" s="14" t="s">
        <v>199</v>
      </c>
    </row>
    <row r="53">
      <c r="A53" s="9" t="s">
        <v>187</v>
      </c>
      <c r="B53" s="10">
        <v>45486.40041271991</v>
      </c>
      <c r="C53" s="11">
        <v>0.0</v>
      </c>
      <c r="D53" s="9" t="s">
        <v>202</v>
      </c>
      <c r="E53" s="9" t="s">
        <v>23</v>
      </c>
      <c r="F53" s="12">
        <v>53.0</v>
      </c>
      <c r="G53" s="12"/>
      <c r="H53" s="12" t="b">
        <f t="shared" si="1"/>
        <v>0</v>
      </c>
      <c r="I53" s="12" t="s">
        <v>203</v>
      </c>
      <c r="J53" s="9">
        <v>1.0</v>
      </c>
      <c r="K53" s="12">
        <v>150.0</v>
      </c>
      <c r="L53" s="12">
        <f t="shared" si="2"/>
        <v>1.5</v>
      </c>
      <c r="M53" s="12">
        <v>82.0</v>
      </c>
      <c r="N53" s="13">
        <f t="shared" si="3"/>
        <v>36.44444444</v>
      </c>
      <c r="O53" s="13" t="str">
        <f t="shared" si="4"/>
        <v>Obese</v>
      </c>
      <c r="P53" s="12">
        <v>115.0</v>
      </c>
      <c r="Q53" s="14" t="s">
        <v>20</v>
      </c>
      <c r="R53" s="17"/>
      <c r="S53" s="14" t="s">
        <v>37</v>
      </c>
    </row>
    <row r="54">
      <c r="A54" s="9" t="s">
        <v>187</v>
      </c>
      <c r="B54" s="10">
        <v>45486.40303212963</v>
      </c>
      <c r="C54" s="11">
        <v>0.0</v>
      </c>
      <c r="D54" s="9" t="s">
        <v>206</v>
      </c>
      <c r="E54" s="9" t="s">
        <v>23</v>
      </c>
      <c r="F54" s="12">
        <v>71.0</v>
      </c>
      <c r="G54" s="12"/>
      <c r="H54" s="12" t="b">
        <f t="shared" si="1"/>
        <v>0</v>
      </c>
      <c r="I54" s="12" t="s">
        <v>207</v>
      </c>
      <c r="J54" s="9">
        <v>1.0</v>
      </c>
      <c r="K54" s="12">
        <v>147.0</v>
      </c>
      <c r="L54" s="12">
        <f t="shared" si="2"/>
        <v>1.47</v>
      </c>
      <c r="M54" s="12">
        <v>59.0</v>
      </c>
      <c r="N54" s="13">
        <f t="shared" si="3"/>
        <v>27.30343838</v>
      </c>
      <c r="O54" s="13" t="str">
        <f t="shared" si="4"/>
        <v>Obese</v>
      </c>
      <c r="P54" s="12">
        <v>93.0</v>
      </c>
      <c r="Q54" s="17"/>
      <c r="R54" s="17"/>
      <c r="S54" s="14" t="s">
        <v>145</v>
      </c>
    </row>
    <row r="55">
      <c r="A55" s="9" t="s">
        <v>187</v>
      </c>
      <c r="B55" s="10">
        <v>45486.40501261574</v>
      </c>
      <c r="C55" s="11">
        <v>0.0</v>
      </c>
      <c r="D55" s="9" t="s">
        <v>208</v>
      </c>
      <c r="E55" s="9" t="s">
        <v>23</v>
      </c>
      <c r="F55" s="12">
        <v>43.0</v>
      </c>
      <c r="G55" s="12"/>
      <c r="H55" s="12" t="b">
        <f t="shared" si="1"/>
        <v>0</v>
      </c>
      <c r="I55" s="12" t="s">
        <v>209</v>
      </c>
      <c r="J55" s="9">
        <v>1.0</v>
      </c>
      <c r="K55" s="12">
        <v>155.5</v>
      </c>
      <c r="L55" s="12">
        <f t="shared" si="2"/>
        <v>1.555</v>
      </c>
      <c r="M55" s="12">
        <v>55.0</v>
      </c>
      <c r="N55" s="13">
        <f t="shared" si="3"/>
        <v>22.74583596</v>
      </c>
      <c r="O55" s="13" t="str">
        <f t="shared" si="4"/>
        <v>Normal</v>
      </c>
      <c r="P55" s="12">
        <v>80.0</v>
      </c>
      <c r="Q55" s="17"/>
      <c r="R55" s="17"/>
      <c r="S55" s="14" t="s">
        <v>72</v>
      </c>
    </row>
    <row r="56">
      <c r="A56" s="9" t="s">
        <v>187</v>
      </c>
      <c r="B56" s="10">
        <v>45486.40626498843</v>
      </c>
      <c r="C56" s="11">
        <v>0.0</v>
      </c>
      <c r="D56" s="9" t="s">
        <v>210</v>
      </c>
      <c r="E56" s="9" t="s">
        <v>80</v>
      </c>
      <c r="F56" s="12">
        <v>71.0</v>
      </c>
      <c r="G56" s="12"/>
      <c r="H56" s="12" t="b">
        <f t="shared" si="1"/>
        <v>0</v>
      </c>
      <c r="I56" s="12" t="s">
        <v>211</v>
      </c>
      <c r="J56" s="9">
        <v>1.0</v>
      </c>
      <c r="K56" s="12">
        <v>153.0</v>
      </c>
      <c r="L56" s="12">
        <f t="shared" si="2"/>
        <v>1.53</v>
      </c>
      <c r="M56" s="12">
        <v>53.7</v>
      </c>
      <c r="N56" s="13">
        <f t="shared" si="3"/>
        <v>22.93989491</v>
      </c>
      <c r="O56" s="13" t="str">
        <f t="shared" si="4"/>
        <v>Normal</v>
      </c>
      <c r="P56" s="12">
        <v>85.0</v>
      </c>
      <c r="Q56" s="14" t="s">
        <v>20</v>
      </c>
      <c r="R56" s="17"/>
      <c r="S56" s="14" t="s">
        <v>26</v>
      </c>
    </row>
    <row r="57">
      <c r="A57" s="9" t="s">
        <v>187</v>
      </c>
      <c r="B57" s="10">
        <v>45486.40852405093</v>
      </c>
      <c r="C57" s="11">
        <v>0.0</v>
      </c>
      <c r="D57" s="9" t="s">
        <v>212</v>
      </c>
      <c r="E57" s="9" t="s">
        <v>23</v>
      </c>
      <c r="F57" s="12">
        <v>56.0</v>
      </c>
      <c r="G57" s="12" t="s">
        <v>213</v>
      </c>
      <c r="H57" s="12">
        <f t="shared" si="1"/>
        <v>1</v>
      </c>
      <c r="I57" s="12" t="s">
        <v>214</v>
      </c>
      <c r="J57" s="9">
        <v>1.0</v>
      </c>
      <c r="K57" s="12">
        <v>146.0</v>
      </c>
      <c r="L57" s="12">
        <f t="shared" si="2"/>
        <v>1.46</v>
      </c>
      <c r="M57" s="12">
        <v>63.0</v>
      </c>
      <c r="N57" s="13">
        <f t="shared" si="3"/>
        <v>29.55526365</v>
      </c>
      <c r="O57" s="13" t="str">
        <f t="shared" si="4"/>
        <v>Obese</v>
      </c>
      <c r="P57" s="12">
        <v>97.0</v>
      </c>
      <c r="Q57" s="14" t="s">
        <v>29</v>
      </c>
      <c r="R57" s="17"/>
      <c r="S57" s="14" t="s">
        <v>160</v>
      </c>
    </row>
    <row r="58">
      <c r="A58" s="9" t="s">
        <v>187</v>
      </c>
      <c r="B58" s="10">
        <v>45486.41175858796</v>
      </c>
      <c r="C58" s="11">
        <v>0.0</v>
      </c>
      <c r="D58" s="9" t="s">
        <v>220</v>
      </c>
      <c r="E58" s="9" t="s">
        <v>23</v>
      </c>
      <c r="F58" s="12">
        <v>69.0</v>
      </c>
      <c r="G58" s="12">
        <v>396.0</v>
      </c>
      <c r="H58" s="12">
        <f t="shared" si="1"/>
        <v>1</v>
      </c>
      <c r="I58" s="12" t="s">
        <v>221</v>
      </c>
      <c r="J58" s="9">
        <v>1.0</v>
      </c>
      <c r="K58" s="12">
        <v>156.5</v>
      </c>
      <c r="L58" s="12">
        <f t="shared" si="2"/>
        <v>1.565</v>
      </c>
      <c r="M58" s="12">
        <v>50.0</v>
      </c>
      <c r="N58" s="13">
        <f t="shared" si="3"/>
        <v>20.41462095</v>
      </c>
      <c r="O58" s="13" t="str">
        <f t="shared" si="4"/>
        <v>Normal</v>
      </c>
      <c r="P58" s="12">
        <v>90.0</v>
      </c>
      <c r="Q58" s="14" t="s">
        <v>20</v>
      </c>
      <c r="R58" s="17"/>
      <c r="S58" s="14" t="s">
        <v>83</v>
      </c>
    </row>
    <row r="59">
      <c r="A59" s="9" t="s">
        <v>187</v>
      </c>
      <c r="B59" s="10">
        <v>45486.413499155096</v>
      </c>
      <c r="C59" s="11">
        <v>0.0</v>
      </c>
      <c r="D59" s="9" t="s">
        <v>222</v>
      </c>
      <c r="E59" s="9" t="s">
        <v>80</v>
      </c>
      <c r="F59" s="12">
        <v>61.0</v>
      </c>
      <c r="G59" s="12">
        <v>148.0</v>
      </c>
      <c r="H59" s="12" t="b">
        <f t="shared" si="1"/>
        <v>0</v>
      </c>
      <c r="I59" s="12" t="s">
        <v>223</v>
      </c>
      <c r="J59" s="9">
        <v>1.0</v>
      </c>
      <c r="K59" s="12">
        <v>159.0</v>
      </c>
      <c r="L59" s="12">
        <f t="shared" si="2"/>
        <v>1.59</v>
      </c>
      <c r="M59" s="12">
        <v>52.0</v>
      </c>
      <c r="N59" s="13">
        <f t="shared" si="3"/>
        <v>20.56880661</v>
      </c>
      <c r="O59" s="13" t="str">
        <f t="shared" si="4"/>
        <v>Normal</v>
      </c>
      <c r="P59" s="12">
        <v>81.0</v>
      </c>
      <c r="Q59" s="14" t="s">
        <v>224</v>
      </c>
      <c r="R59" s="17"/>
      <c r="S59" s="14" t="s">
        <v>225</v>
      </c>
    </row>
    <row r="60">
      <c r="A60" s="9" t="s">
        <v>187</v>
      </c>
      <c r="B60" s="10">
        <v>45486.413639074075</v>
      </c>
      <c r="C60" s="11">
        <v>0.0</v>
      </c>
      <c r="D60" s="9" t="s">
        <v>226</v>
      </c>
      <c r="E60" s="9" t="s">
        <v>23</v>
      </c>
      <c r="F60" s="12">
        <v>59.0</v>
      </c>
      <c r="G60" s="12"/>
      <c r="H60" s="12" t="b">
        <f t="shared" si="1"/>
        <v>0</v>
      </c>
      <c r="I60" s="12" t="s">
        <v>227</v>
      </c>
      <c r="J60" s="9">
        <v>1.0</v>
      </c>
      <c r="K60" s="12">
        <v>144.0</v>
      </c>
      <c r="L60" s="12">
        <f t="shared" si="2"/>
        <v>1.44</v>
      </c>
      <c r="M60" s="12">
        <v>51.8</v>
      </c>
      <c r="N60" s="13">
        <f t="shared" si="3"/>
        <v>24.98070988</v>
      </c>
      <c r="O60" s="13" t="str">
        <f t="shared" si="4"/>
        <v>Overweight</v>
      </c>
      <c r="P60" s="12">
        <v>91.0</v>
      </c>
      <c r="Q60" s="14" t="s">
        <v>20</v>
      </c>
      <c r="R60" s="17"/>
      <c r="S60" s="14" t="s">
        <v>26</v>
      </c>
    </row>
    <row r="61">
      <c r="A61" s="9" t="s">
        <v>187</v>
      </c>
      <c r="B61" s="10">
        <v>45486.4158940625</v>
      </c>
      <c r="C61" s="11">
        <v>0.0</v>
      </c>
      <c r="D61" s="9" t="s">
        <v>228</v>
      </c>
      <c r="E61" s="9" t="s">
        <v>23</v>
      </c>
      <c r="F61" s="12">
        <v>70.0</v>
      </c>
      <c r="G61" s="12"/>
      <c r="H61" s="12" t="b">
        <f t="shared" si="1"/>
        <v>0</v>
      </c>
      <c r="I61" s="12" t="s">
        <v>229</v>
      </c>
      <c r="J61" s="9">
        <v>1.0</v>
      </c>
      <c r="K61" s="12">
        <v>150.5</v>
      </c>
      <c r="L61" s="12">
        <f t="shared" si="2"/>
        <v>1.505</v>
      </c>
      <c r="M61" s="12">
        <v>58.9</v>
      </c>
      <c r="N61" s="13">
        <f t="shared" si="3"/>
        <v>26.00412799</v>
      </c>
      <c r="O61" s="13" t="str">
        <f t="shared" si="4"/>
        <v>Obese</v>
      </c>
      <c r="P61" s="12">
        <v>105.0</v>
      </c>
      <c r="Q61" s="14" t="s">
        <v>230</v>
      </c>
      <c r="R61" s="14" t="s">
        <v>20</v>
      </c>
      <c r="S61" s="14" t="s">
        <v>26</v>
      </c>
    </row>
    <row r="62">
      <c r="A62" s="9" t="s">
        <v>187</v>
      </c>
      <c r="B62" s="10">
        <v>45486.416414872685</v>
      </c>
      <c r="C62" s="11">
        <v>0.0</v>
      </c>
      <c r="D62" s="9" t="s">
        <v>231</v>
      </c>
      <c r="E62" s="9" t="s">
        <v>23</v>
      </c>
      <c r="F62" s="12">
        <v>42.0</v>
      </c>
      <c r="G62" s="12">
        <v>150.0</v>
      </c>
      <c r="H62" s="12" t="b">
        <f t="shared" si="1"/>
        <v>0</v>
      </c>
      <c r="I62" s="12" t="s">
        <v>232</v>
      </c>
      <c r="J62" s="9">
        <v>1.0</v>
      </c>
      <c r="K62" s="12">
        <v>161.0</v>
      </c>
      <c r="L62" s="12">
        <f t="shared" si="2"/>
        <v>1.61</v>
      </c>
      <c r="M62" s="12">
        <v>42.7</v>
      </c>
      <c r="N62" s="13">
        <f t="shared" si="3"/>
        <v>16.47312989</v>
      </c>
      <c r="O62" s="13" t="str">
        <f t="shared" si="4"/>
        <v>Underweight</v>
      </c>
      <c r="P62" s="12">
        <v>68.0</v>
      </c>
      <c r="Q62" s="17"/>
      <c r="R62" s="17"/>
      <c r="S62" s="14" t="s">
        <v>233</v>
      </c>
    </row>
    <row r="63">
      <c r="A63" s="9" t="s">
        <v>187</v>
      </c>
      <c r="B63" s="10">
        <v>45486.41773523148</v>
      </c>
      <c r="C63" s="11">
        <v>0.0</v>
      </c>
      <c r="D63" s="9" t="s">
        <v>234</v>
      </c>
      <c r="E63" s="9" t="s">
        <v>23</v>
      </c>
      <c r="F63" s="12">
        <v>53.0</v>
      </c>
      <c r="G63" s="12"/>
      <c r="H63" s="12" t="b">
        <f t="shared" si="1"/>
        <v>0</v>
      </c>
      <c r="I63" s="12" t="s">
        <v>235</v>
      </c>
      <c r="J63" s="9">
        <v>0.0</v>
      </c>
      <c r="K63" s="12">
        <v>153.5</v>
      </c>
      <c r="L63" s="12">
        <f t="shared" si="2"/>
        <v>1.535</v>
      </c>
      <c r="M63" s="12">
        <v>47.2</v>
      </c>
      <c r="N63" s="13">
        <f t="shared" si="3"/>
        <v>20.03204278</v>
      </c>
      <c r="O63" s="13" t="str">
        <f t="shared" si="4"/>
        <v>Normal</v>
      </c>
      <c r="P63" s="12">
        <v>84.0</v>
      </c>
      <c r="Q63" s="14" t="s">
        <v>154</v>
      </c>
      <c r="R63" s="17"/>
      <c r="S63" s="14" t="s">
        <v>37</v>
      </c>
    </row>
    <row r="64">
      <c r="A64" s="9" t="s">
        <v>187</v>
      </c>
      <c r="B64" s="10">
        <v>45486.41857657407</v>
      </c>
      <c r="C64" s="11">
        <v>0.0</v>
      </c>
      <c r="D64" s="9" t="s">
        <v>236</v>
      </c>
      <c r="E64" s="9" t="s">
        <v>23</v>
      </c>
      <c r="F64" s="12">
        <v>62.0</v>
      </c>
      <c r="G64" s="12"/>
      <c r="H64" s="12" t="b">
        <f t="shared" si="1"/>
        <v>0</v>
      </c>
      <c r="I64" s="12" t="s">
        <v>237</v>
      </c>
      <c r="J64" s="9">
        <v>1.0</v>
      </c>
      <c r="K64" s="12">
        <v>146.0</v>
      </c>
      <c r="L64" s="12">
        <f t="shared" si="2"/>
        <v>1.46</v>
      </c>
      <c r="M64" s="12">
        <v>55.0</v>
      </c>
      <c r="N64" s="13">
        <f t="shared" si="3"/>
        <v>25.8022143</v>
      </c>
      <c r="O64" s="13" t="str">
        <f t="shared" si="4"/>
        <v>Obese</v>
      </c>
      <c r="P64" s="12">
        <v>94.0</v>
      </c>
      <c r="Q64" s="17"/>
      <c r="R64" s="17"/>
      <c r="S64" s="14" t="s">
        <v>37</v>
      </c>
    </row>
    <row r="65">
      <c r="A65" s="9" t="s">
        <v>187</v>
      </c>
      <c r="B65" s="10">
        <v>45486.421146099536</v>
      </c>
      <c r="C65" s="11">
        <v>0.0</v>
      </c>
      <c r="D65" s="9" t="s">
        <v>238</v>
      </c>
      <c r="E65" s="9" t="s">
        <v>23</v>
      </c>
      <c r="F65" s="12">
        <v>70.0</v>
      </c>
      <c r="G65" s="12">
        <v>100.0</v>
      </c>
      <c r="H65" s="12" t="b">
        <f t="shared" si="1"/>
        <v>0</v>
      </c>
      <c r="I65" s="12" t="s">
        <v>239</v>
      </c>
      <c r="J65" s="9">
        <v>1.0</v>
      </c>
      <c r="K65" s="12">
        <v>141.0</v>
      </c>
      <c r="L65" s="12">
        <f t="shared" si="2"/>
        <v>1.41</v>
      </c>
      <c r="M65" s="12">
        <v>46.0</v>
      </c>
      <c r="N65" s="13">
        <f t="shared" si="3"/>
        <v>23.13766913</v>
      </c>
      <c r="O65" s="13" t="str">
        <f t="shared" si="4"/>
        <v>Overweight</v>
      </c>
      <c r="P65" s="12">
        <v>89.0</v>
      </c>
      <c r="Q65" s="17"/>
      <c r="R65" s="17"/>
      <c r="S65" s="14" t="s">
        <v>233</v>
      </c>
    </row>
    <row r="66">
      <c r="A66" s="9" t="s">
        <v>187</v>
      </c>
      <c r="B66" s="10">
        <v>45486.42127155093</v>
      </c>
      <c r="C66" s="11">
        <v>0.0</v>
      </c>
      <c r="D66" s="9" t="s">
        <v>240</v>
      </c>
      <c r="E66" s="9" t="s">
        <v>23</v>
      </c>
      <c r="F66" s="12">
        <v>63.0</v>
      </c>
      <c r="G66" s="12">
        <v>111.0</v>
      </c>
      <c r="H66" s="12" t="b">
        <f t="shared" si="1"/>
        <v>0</v>
      </c>
      <c r="I66" s="12" t="s">
        <v>241</v>
      </c>
      <c r="J66" s="9">
        <v>1.0</v>
      </c>
      <c r="K66" s="12">
        <v>159.0</v>
      </c>
      <c r="L66" s="12">
        <f t="shared" si="2"/>
        <v>1.59</v>
      </c>
      <c r="M66" s="12">
        <v>52.0</v>
      </c>
      <c r="N66" s="13">
        <f t="shared" si="3"/>
        <v>20.56880661</v>
      </c>
      <c r="O66" s="13" t="str">
        <f t="shared" si="4"/>
        <v>Normal</v>
      </c>
      <c r="P66" s="12">
        <v>81.0</v>
      </c>
      <c r="Q66" s="14" t="s">
        <v>20</v>
      </c>
      <c r="R66" s="14" t="s">
        <v>20</v>
      </c>
      <c r="S66" s="14" t="s">
        <v>170</v>
      </c>
    </row>
    <row r="67">
      <c r="A67" s="9" t="s">
        <v>187</v>
      </c>
      <c r="B67" s="10">
        <v>45486.42220565972</v>
      </c>
      <c r="C67" s="11">
        <v>0.0</v>
      </c>
      <c r="D67" s="9" t="s">
        <v>242</v>
      </c>
      <c r="E67" s="9" t="s">
        <v>23</v>
      </c>
      <c r="F67" s="12">
        <v>52.0</v>
      </c>
      <c r="G67" s="12">
        <v>111.0</v>
      </c>
      <c r="H67" s="12" t="b">
        <f t="shared" si="1"/>
        <v>0</v>
      </c>
      <c r="I67" s="12" t="s">
        <v>243</v>
      </c>
      <c r="J67" s="9">
        <v>1.0</v>
      </c>
      <c r="K67" s="12">
        <v>144.0</v>
      </c>
      <c r="L67" s="12">
        <f t="shared" si="2"/>
        <v>1.44</v>
      </c>
      <c r="M67" s="12">
        <v>41.0</v>
      </c>
      <c r="N67" s="13">
        <f t="shared" si="3"/>
        <v>19.77237654</v>
      </c>
      <c r="O67" s="13" t="str">
        <f t="shared" si="4"/>
        <v>Normal</v>
      </c>
      <c r="P67" s="12">
        <v>70.0</v>
      </c>
      <c r="Q67" s="17"/>
      <c r="R67" s="17"/>
      <c r="S67" s="14" t="s">
        <v>37</v>
      </c>
    </row>
    <row r="68">
      <c r="A68" s="9" t="s">
        <v>187</v>
      </c>
      <c r="B68" s="10">
        <v>45486.42443068287</v>
      </c>
      <c r="C68" s="11">
        <v>0.0</v>
      </c>
      <c r="D68" s="9" t="s">
        <v>244</v>
      </c>
      <c r="E68" s="9" t="s">
        <v>23</v>
      </c>
      <c r="F68" s="12">
        <v>63.0</v>
      </c>
      <c r="G68" s="12">
        <v>108.0</v>
      </c>
      <c r="H68" s="12" t="b">
        <f t="shared" si="1"/>
        <v>0</v>
      </c>
      <c r="I68" s="12" t="s">
        <v>245</v>
      </c>
      <c r="J68" s="9">
        <v>1.0</v>
      </c>
      <c r="K68" s="12">
        <v>153.5</v>
      </c>
      <c r="L68" s="12">
        <f t="shared" si="2"/>
        <v>1.535</v>
      </c>
      <c r="M68" s="12">
        <v>70.0</v>
      </c>
      <c r="N68" s="13">
        <f t="shared" si="3"/>
        <v>29.70853802</v>
      </c>
      <c r="O68" s="13" t="str">
        <f t="shared" si="4"/>
        <v>Obese</v>
      </c>
      <c r="P68" s="12">
        <v>105.0</v>
      </c>
      <c r="Q68" s="14" t="s">
        <v>128</v>
      </c>
      <c r="R68" s="17"/>
      <c r="S68" s="14" t="s">
        <v>246</v>
      </c>
    </row>
    <row r="69">
      <c r="A69" s="9" t="s">
        <v>187</v>
      </c>
      <c r="B69" s="10">
        <v>45486.425796261574</v>
      </c>
      <c r="C69" s="11">
        <v>0.0</v>
      </c>
      <c r="D69" s="9" t="s">
        <v>249</v>
      </c>
      <c r="E69" s="9" t="s">
        <v>23</v>
      </c>
      <c r="F69" s="12">
        <v>70.0</v>
      </c>
      <c r="G69" s="12"/>
      <c r="H69" s="12" t="b">
        <f t="shared" si="1"/>
        <v>0</v>
      </c>
      <c r="I69" s="12" t="s">
        <v>250</v>
      </c>
      <c r="J69" s="9">
        <v>1.0</v>
      </c>
      <c r="K69" s="12">
        <v>147.5</v>
      </c>
      <c r="L69" s="12">
        <f t="shared" si="2"/>
        <v>1.475</v>
      </c>
      <c r="M69" s="12">
        <v>39.7</v>
      </c>
      <c r="N69" s="13">
        <f t="shared" si="3"/>
        <v>18.24762999</v>
      </c>
      <c r="O69" s="13" t="str">
        <f t="shared" si="4"/>
        <v>Underweight</v>
      </c>
      <c r="P69" s="12">
        <v>85.0</v>
      </c>
      <c r="Q69" s="14" t="s">
        <v>20</v>
      </c>
      <c r="R69" s="17"/>
      <c r="S69" s="14" t="s">
        <v>251</v>
      </c>
    </row>
    <row r="70">
      <c r="A70" s="9" t="s">
        <v>187</v>
      </c>
      <c r="B70" s="10">
        <v>45486.427719583335</v>
      </c>
      <c r="C70" s="11">
        <v>0.0</v>
      </c>
      <c r="D70" s="9" t="s">
        <v>252</v>
      </c>
      <c r="E70" s="9" t="s">
        <v>23</v>
      </c>
      <c r="F70" s="12">
        <v>61.0</v>
      </c>
      <c r="G70" s="12">
        <v>170.0</v>
      </c>
      <c r="H70" s="12" t="b">
        <f t="shared" si="1"/>
        <v>0</v>
      </c>
      <c r="I70" s="12" t="s">
        <v>253</v>
      </c>
      <c r="J70" s="9">
        <v>1.0</v>
      </c>
      <c r="K70" s="12">
        <v>153.0</v>
      </c>
      <c r="L70" s="12">
        <f t="shared" si="2"/>
        <v>1.53</v>
      </c>
      <c r="M70" s="12">
        <v>65.5</v>
      </c>
      <c r="N70" s="13">
        <f t="shared" si="3"/>
        <v>27.98069119</v>
      </c>
      <c r="O70" s="13" t="str">
        <f t="shared" si="4"/>
        <v>Obese</v>
      </c>
      <c r="P70" s="12">
        <v>96.0</v>
      </c>
      <c r="Q70" s="14" t="s">
        <v>154</v>
      </c>
      <c r="R70" s="17"/>
      <c r="S70" s="14" t="s">
        <v>233</v>
      </c>
    </row>
    <row r="71">
      <c r="A71" s="9" t="s">
        <v>187</v>
      </c>
      <c r="B71" s="10">
        <v>45486.428194444445</v>
      </c>
      <c r="C71" s="11">
        <v>0.0</v>
      </c>
      <c r="D71" s="9" t="s">
        <v>254</v>
      </c>
      <c r="E71" s="9" t="s">
        <v>23</v>
      </c>
      <c r="F71" s="12">
        <v>44.0</v>
      </c>
      <c r="G71" s="12"/>
      <c r="H71" s="12" t="b">
        <f t="shared" si="1"/>
        <v>0</v>
      </c>
      <c r="I71" s="12" t="s">
        <v>255</v>
      </c>
      <c r="J71" s="9">
        <v>1.0</v>
      </c>
      <c r="K71" s="12">
        <v>151.5</v>
      </c>
      <c r="L71" s="12">
        <f t="shared" si="2"/>
        <v>1.515</v>
      </c>
      <c r="M71" s="12">
        <v>57.6</v>
      </c>
      <c r="N71" s="13">
        <f t="shared" si="3"/>
        <v>25.09557886</v>
      </c>
      <c r="O71" s="13" t="str">
        <f t="shared" si="4"/>
        <v>Obese</v>
      </c>
      <c r="P71" s="12">
        <v>90.0</v>
      </c>
      <c r="Q71" s="17"/>
      <c r="R71" s="17"/>
      <c r="S71" s="14" t="s">
        <v>125</v>
      </c>
    </row>
    <row r="72">
      <c r="A72" s="9" t="s">
        <v>187</v>
      </c>
      <c r="B72" s="10">
        <v>45486.432823958334</v>
      </c>
      <c r="C72" s="11">
        <v>0.0</v>
      </c>
      <c r="D72" s="9" t="s">
        <v>258</v>
      </c>
      <c r="E72" s="9" t="s">
        <v>23</v>
      </c>
      <c r="F72" s="12">
        <v>42.0</v>
      </c>
      <c r="G72" s="12">
        <v>85.0</v>
      </c>
      <c r="H72" s="12" t="b">
        <f t="shared" si="1"/>
        <v>0</v>
      </c>
      <c r="I72" s="12" t="s">
        <v>259</v>
      </c>
      <c r="J72" s="9">
        <v>0.0</v>
      </c>
      <c r="K72" s="12">
        <v>160.0</v>
      </c>
      <c r="L72" s="12">
        <f t="shared" si="2"/>
        <v>1.6</v>
      </c>
      <c r="M72" s="12">
        <v>64.9</v>
      </c>
      <c r="N72" s="13">
        <f t="shared" si="3"/>
        <v>25.3515625</v>
      </c>
      <c r="O72" s="13" t="str">
        <f t="shared" si="4"/>
        <v>Obese</v>
      </c>
      <c r="P72" s="12">
        <v>95.0</v>
      </c>
      <c r="Q72" s="14" t="s">
        <v>20</v>
      </c>
      <c r="R72" s="14" t="s">
        <v>20</v>
      </c>
      <c r="S72" s="14" t="s">
        <v>52</v>
      </c>
    </row>
    <row r="73">
      <c r="A73" s="9" t="s">
        <v>187</v>
      </c>
      <c r="B73" s="10">
        <v>45486.43419642361</v>
      </c>
      <c r="C73" s="11">
        <v>0.0</v>
      </c>
      <c r="D73" s="9" t="s">
        <v>260</v>
      </c>
      <c r="E73" s="9" t="s">
        <v>23</v>
      </c>
      <c r="F73" s="12">
        <v>58.0</v>
      </c>
      <c r="G73" s="12">
        <v>140.0</v>
      </c>
      <c r="H73" s="12" t="b">
        <f t="shared" si="1"/>
        <v>0</v>
      </c>
      <c r="I73" s="12" t="s">
        <v>261</v>
      </c>
      <c r="J73" s="9">
        <v>1.0</v>
      </c>
      <c r="K73" s="12">
        <v>157.0</v>
      </c>
      <c r="L73" s="12">
        <f t="shared" si="2"/>
        <v>1.57</v>
      </c>
      <c r="M73" s="12">
        <v>77.9</v>
      </c>
      <c r="N73" s="13">
        <f t="shared" si="3"/>
        <v>31.60371618</v>
      </c>
      <c r="O73" s="13" t="str">
        <f t="shared" si="4"/>
        <v>Obese</v>
      </c>
      <c r="P73" s="12">
        <v>100.0</v>
      </c>
      <c r="Q73" s="14" t="s">
        <v>154</v>
      </c>
      <c r="R73" s="17"/>
      <c r="S73" s="14" t="s">
        <v>151</v>
      </c>
    </row>
    <row r="74">
      <c r="A74" s="9" t="s">
        <v>187</v>
      </c>
      <c r="B74" s="10">
        <v>45486.43914778935</v>
      </c>
      <c r="C74" s="11">
        <v>0.0</v>
      </c>
      <c r="D74" s="9" t="s">
        <v>262</v>
      </c>
      <c r="E74" s="9" t="s">
        <v>23</v>
      </c>
      <c r="F74" s="12">
        <v>63.0</v>
      </c>
      <c r="G74" s="12"/>
      <c r="H74" s="12" t="b">
        <f t="shared" si="1"/>
        <v>0</v>
      </c>
      <c r="I74" s="12" t="s">
        <v>263</v>
      </c>
      <c r="J74" s="9">
        <v>1.0</v>
      </c>
      <c r="K74" s="12">
        <v>153.5</v>
      </c>
      <c r="L74" s="12">
        <f t="shared" si="2"/>
        <v>1.535</v>
      </c>
      <c r="M74" s="12">
        <v>62.0</v>
      </c>
      <c r="N74" s="13">
        <f t="shared" si="3"/>
        <v>26.31327653</v>
      </c>
      <c r="O74" s="13" t="str">
        <f t="shared" si="4"/>
        <v>Obese</v>
      </c>
      <c r="P74" s="12">
        <v>90.0</v>
      </c>
      <c r="Q74" s="14" t="s">
        <v>20</v>
      </c>
      <c r="R74" s="17"/>
      <c r="S74" s="14" t="s">
        <v>26</v>
      </c>
    </row>
    <row r="75">
      <c r="A75" s="9" t="s">
        <v>187</v>
      </c>
      <c r="B75" s="10">
        <v>45486.44076907408</v>
      </c>
      <c r="C75" s="11">
        <v>0.0</v>
      </c>
      <c r="D75" s="9" t="s">
        <v>264</v>
      </c>
      <c r="E75" s="9" t="s">
        <v>23</v>
      </c>
      <c r="F75" s="12">
        <v>60.0</v>
      </c>
      <c r="G75" s="12"/>
      <c r="H75" s="12" t="b">
        <f t="shared" si="1"/>
        <v>0</v>
      </c>
      <c r="I75" s="12" t="s">
        <v>265</v>
      </c>
      <c r="J75" s="9">
        <v>1.0</v>
      </c>
      <c r="K75" s="12">
        <v>152.0</v>
      </c>
      <c r="L75" s="12">
        <f t="shared" si="2"/>
        <v>1.52</v>
      </c>
      <c r="M75" s="12">
        <v>61.2</v>
      </c>
      <c r="N75" s="13">
        <f t="shared" si="3"/>
        <v>26.48891967</v>
      </c>
      <c r="O75" s="13" t="str">
        <f t="shared" si="4"/>
        <v>Obese</v>
      </c>
      <c r="P75" s="12">
        <v>85.0</v>
      </c>
      <c r="Q75" s="17"/>
      <c r="R75" s="14" t="s">
        <v>20</v>
      </c>
      <c r="S75" s="14" t="s">
        <v>26</v>
      </c>
    </row>
    <row r="76">
      <c r="A76" s="9" t="s">
        <v>187</v>
      </c>
      <c r="B76" s="10">
        <v>45486.46413152778</v>
      </c>
      <c r="C76" s="11">
        <v>0.0</v>
      </c>
      <c r="D76" s="9" t="s">
        <v>269</v>
      </c>
      <c r="E76" s="9" t="s">
        <v>80</v>
      </c>
      <c r="F76" s="12">
        <v>59.0</v>
      </c>
      <c r="G76" s="12">
        <v>586.0</v>
      </c>
      <c r="H76" s="12">
        <f t="shared" si="1"/>
        <v>1</v>
      </c>
      <c r="I76" s="12" t="s">
        <v>270</v>
      </c>
      <c r="J76" s="9">
        <v>1.0</v>
      </c>
      <c r="K76" s="12">
        <v>153.0</v>
      </c>
      <c r="L76" s="12">
        <f t="shared" si="2"/>
        <v>1.53</v>
      </c>
      <c r="M76" s="12">
        <v>51.6</v>
      </c>
      <c r="N76" s="13">
        <f t="shared" si="3"/>
        <v>22.04280405</v>
      </c>
      <c r="O76" s="13" t="str">
        <f t="shared" si="4"/>
        <v>Normal</v>
      </c>
      <c r="P76" s="12">
        <v>87.0</v>
      </c>
      <c r="Q76" s="17"/>
      <c r="R76" s="17"/>
      <c r="S76" s="14" t="s">
        <v>271</v>
      </c>
    </row>
    <row r="77">
      <c r="A77" s="9" t="s">
        <v>272</v>
      </c>
      <c r="B77" s="10">
        <v>45493.389472407405</v>
      </c>
      <c r="C77" s="11">
        <v>0.0</v>
      </c>
      <c r="D77" s="9" t="s">
        <v>273</v>
      </c>
      <c r="E77" s="9" t="s">
        <v>23</v>
      </c>
      <c r="F77" s="12">
        <v>47.0</v>
      </c>
      <c r="G77" s="12">
        <v>166.0</v>
      </c>
      <c r="H77" s="12" t="b">
        <f t="shared" si="1"/>
        <v>0</v>
      </c>
      <c r="I77" s="12" t="s">
        <v>274</v>
      </c>
      <c r="J77" s="9">
        <v>1.0</v>
      </c>
      <c r="K77" s="12">
        <v>156.0</v>
      </c>
      <c r="L77" s="12">
        <f t="shared" si="2"/>
        <v>1.56</v>
      </c>
      <c r="M77" s="12">
        <v>60.0</v>
      </c>
      <c r="N77" s="13">
        <f t="shared" si="3"/>
        <v>24.65483235</v>
      </c>
      <c r="O77" s="13" t="str">
        <f t="shared" si="4"/>
        <v>Overweight</v>
      </c>
      <c r="P77" s="12">
        <v>93.0</v>
      </c>
      <c r="Q77" s="14" t="s">
        <v>20</v>
      </c>
      <c r="R77" s="14" t="s">
        <v>20</v>
      </c>
      <c r="S77" s="14" t="s">
        <v>37</v>
      </c>
    </row>
    <row r="78">
      <c r="A78" s="9" t="s">
        <v>272</v>
      </c>
      <c r="B78" s="10">
        <v>45493.3923675</v>
      </c>
      <c r="C78" s="11">
        <v>0.0</v>
      </c>
      <c r="D78" s="9" t="s">
        <v>275</v>
      </c>
      <c r="E78" s="9" t="s">
        <v>80</v>
      </c>
      <c r="F78" s="12">
        <v>88.0</v>
      </c>
      <c r="G78" s="12">
        <v>90.0</v>
      </c>
      <c r="H78" s="12" t="b">
        <f t="shared" si="1"/>
        <v>0</v>
      </c>
      <c r="I78" s="12" t="s">
        <v>276</v>
      </c>
      <c r="J78" s="9">
        <v>1.0</v>
      </c>
      <c r="K78" s="12">
        <v>150.3</v>
      </c>
      <c r="L78" s="12">
        <f t="shared" si="2"/>
        <v>1.503</v>
      </c>
      <c r="M78" s="12">
        <v>39.0</v>
      </c>
      <c r="N78" s="13">
        <f t="shared" si="3"/>
        <v>17.26420745</v>
      </c>
      <c r="O78" s="13" t="str">
        <f t="shared" si="4"/>
        <v>Underweight</v>
      </c>
      <c r="P78" s="12">
        <v>87.0</v>
      </c>
      <c r="Q78" s="14" t="s">
        <v>20</v>
      </c>
      <c r="R78" s="17"/>
      <c r="S78" s="14" t="s">
        <v>83</v>
      </c>
    </row>
    <row r="79">
      <c r="A79" s="9" t="s">
        <v>272</v>
      </c>
      <c r="B79" s="10">
        <v>45493.39331584491</v>
      </c>
      <c r="C79" s="11">
        <v>0.0</v>
      </c>
      <c r="D79" s="9" t="s">
        <v>277</v>
      </c>
      <c r="E79" s="9" t="s">
        <v>23</v>
      </c>
      <c r="F79" s="12">
        <v>52.0</v>
      </c>
      <c r="G79" s="12">
        <v>156.0</v>
      </c>
      <c r="H79" s="12" t="b">
        <f t="shared" si="1"/>
        <v>0</v>
      </c>
      <c r="I79" s="12" t="s">
        <v>278</v>
      </c>
      <c r="J79" s="9">
        <v>1.0</v>
      </c>
      <c r="K79" s="12">
        <v>154.7</v>
      </c>
      <c r="L79" s="12">
        <f t="shared" si="2"/>
        <v>1.547</v>
      </c>
      <c r="M79" s="12">
        <v>69.5</v>
      </c>
      <c r="N79" s="13">
        <f t="shared" si="3"/>
        <v>29.04050586</v>
      </c>
      <c r="O79" s="13" t="str">
        <f t="shared" si="4"/>
        <v>Obese</v>
      </c>
      <c r="P79" s="12">
        <v>104.0</v>
      </c>
      <c r="Q79" s="14" t="s">
        <v>20</v>
      </c>
      <c r="R79" s="14" t="s">
        <v>20</v>
      </c>
      <c r="S79" s="14" t="s">
        <v>37</v>
      </c>
    </row>
    <row r="80">
      <c r="A80" s="9" t="s">
        <v>272</v>
      </c>
      <c r="B80" s="10">
        <v>45493.39552140047</v>
      </c>
      <c r="C80" s="11">
        <v>0.0</v>
      </c>
      <c r="D80" s="9" t="s">
        <v>279</v>
      </c>
      <c r="E80" s="9" t="s">
        <v>23</v>
      </c>
      <c r="F80" s="12">
        <v>60.0</v>
      </c>
      <c r="G80" s="12">
        <v>88.0</v>
      </c>
      <c r="H80" s="12" t="b">
        <f t="shared" si="1"/>
        <v>0</v>
      </c>
      <c r="I80" s="12" t="s">
        <v>280</v>
      </c>
      <c r="J80" s="9">
        <v>0.0</v>
      </c>
      <c r="K80" s="12">
        <v>145.3</v>
      </c>
      <c r="L80" s="12">
        <f t="shared" si="2"/>
        <v>1.453</v>
      </c>
      <c r="M80" s="12">
        <v>46.0</v>
      </c>
      <c r="N80" s="13">
        <f t="shared" si="3"/>
        <v>21.78846339</v>
      </c>
      <c r="O80" s="13" t="str">
        <f t="shared" si="4"/>
        <v>Normal</v>
      </c>
      <c r="P80" s="12">
        <v>86.0</v>
      </c>
      <c r="Q80" s="17"/>
      <c r="R80" s="17"/>
      <c r="S80" s="14" t="s">
        <v>151</v>
      </c>
    </row>
    <row r="81">
      <c r="A81" s="9" t="s">
        <v>272</v>
      </c>
      <c r="B81" s="10">
        <v>45493.40172375</v>
      </c>
      <c r="C81" s="11">
        <v>0.0</v>
      </c>
      <c r="D81" s="9" t="s">
        <v>283</v>
      </c>
      <c r="E81" s="9" t="s">
        <v>23</v>
      </c>
      <c r="F81" s="12">
        <v>51.0</v>
      </c>
      <c r="G81" s="12">
        <v>115.0</v>
      </c>
      <c r="H81" s="12" t="b">
        <f t="shared" si="1"/>
        <v>0</v>
      </c>
      <c r="I81" s="12" t="s">
        <v>284</v>
      </c>
      <c r="J81" s="9">
        <v>1.0</v>
      </c>
      <c r="K81" s="12">
        <v>146.2</v>
      </c>
      <c r="L81" s="12">
        <f t="shared" si="2"/>
        <v>1.462</v>
      </c>
      <c r="M81" s="12">
        <v>62.65</v>
      </c>
      <c r="N81" s="13">
        <f t="shared" si="3"/>
        <v>29.31070943</v>
      </c>
      <c r="O81" s="13" t="str">
        <f t="shared" si="4"/>
        <v>Obese</v>
      </c>
      <c r="P81" s="12">
        <v>96.0</v>
      </c>
      <c r="Q81" s="17"/>
      <c r="R81" s="17"/>
      <c r="S81" s="14" t="s">
        <v>285</v>
      </c>
    </row>
    <row r="82">
      <c r="A82" s="9" t="s">
        <v>272</v>
      </c>
      <c r="B82" s="10">
        <v>45493.40960471064</v>
      </c>
      <c r="C82" s="11">
        <v>0.0</v>
      </c>
      <c r="D82" s="9" t="s">
        <v>290</v>
      </c>
      <c r="E82" s="9" t="s">
        <v>23</v>
      </c>
      <c r="F82" s="12">
        <v>60.0</v>
      </c>
      <c r="G82" s="12">
        <v>140.0</v>
      </c>
      <c r="H82" s="12" t="b">
        <f t="shared" si="1"/>
        <v>0</v>
      </c>
      <c r="I82" s="12" t="s">
        <v>291</v>
      </c>
      <c r="J82" s="9">
        <v>1.0</v>
      </c>
      <c r="K82" s="12">
        <v>148.5</v>
      </c>
      <c r="L82" s="12">
        <f t="shared" si="2"/>
        <v>1.485</v>
      </c>
      <c r="M82" s="12">
        <v>96.0</v>
      </c>
      <c r="N82" s="13">
        <f t="shared" si="3"/>
        <v>43.53297283</v>
      </c>
      <c r="O82" s="13" t="str">
        <f t="shared" si="4"/>
        <v>Obese</v>
      </c>
      <c r="P82" s="12">
        <v>136.0</v>
      </c>
      <c r="Q82" s="14" t="s">
        <v>292</v>
      </c>
      <c r="R82" s="17"/>
      <c r="S82" s="14" t="s">
        <v>59</v>
      </c>
    </row>
    <row r="83">
      <c r="A83" s="9" t="s">
        <v>272</v>
      </c>
      <c r="B83" s="10">
        <v>45493.41097541667</v>
      </c>
      <c r="C83" s="11">
        <v>0.0</v>
      </c>
      <c r="D83" s="9" t="s">
        <v>293</v>
      </c>
      <c r="E83" s="9" t="s">
        <v>23</v>
      </c>
      <c r="F83" s="12">
        <v>90.0</v>
      </c>
      <c r="G83" s="12">
        <v>139.0</v>
      </c>
      <c r="H83" s="12" t="b">
        <f t="shared" si="1"/>
        <v>0</v>
      </c>
      <c r="I83" s="12" t="s">
        <v>294</v>
      </c>
      <c r="J83" s="9">
        <v>1.0</v>
      </c>
      <c r="K83" s="12">
        <v>137.5</v>
      </c>
      <c r="L83" s="12">
        <f t="shared" si="2"/>
        <v>1.375</v>
      </c>
      <c r="M83" s="12">
        <v>43.5</v>
      </c>
      <c r="N83" s="13">
        <f t="shared" si="3"/>
        <v>23.00826446</v>
      </c>
      <c r="O83" s="13" t="str">
        <f t="shared" si="4"/>
        <v>Overweight</v>
      </c>
      <c r="P83" s="12">
        <v>89.0</v>
      </c>
      <c r="Q83" s="17"/>
      <c r="R83" s="17"/>
      <c r="S83" s="14" t="s">
        <v>83</v>
      </c>
    </row>
    <row r="84">
      <c r="A84" s="9" t="s">
        <v>272</v>
      </c>
      <c r="B84" s="10">
        <v>45493.41412541667</v>
      </c>
      <c r="C84" s="11">
        <v>0.0</v>
      </c>
      <c r="D84" s="9" t="s">
        <v>295</v>
      </c>
      <c r="E84" s="9" t="s">
        <v>23</v>
      </c>
      <c r="F84" s="12">
        <v>66.0</v>
      </c>
      <c r="G84" s="12">
        <v>121.0</v>
      </c>
      <c r="H84" s="12" t="b">
        <f t="shared" si="1"/>
        <v>0</v>
      </c>
      <c r="I84" s="12" t="s">
        <v>296</v>
      </c>
      <c r="J84" s="9">
        <v>0.0</v>
      </c>
      <c r="K84" s="12">
        <v>141.6</v>
      </c>
      <c r="L84" s="12">
        <f t="shared" si="2"/>
        <v>1.416</v>
      </c>
      <c r="M84" s="12">
        <v>69.0</v>
      </c>
      <c r="N84" s="13">
        <f t="shared" si="3"/>
        <v>34.41300393</v>
      </c>
      <c r="O84" s="13" t="str">
        <f t="shared" si="4"/>
        <v>Obese</v>
      </c>
      <c r="P84" s="12">
        <v>115.0</v>
      </c>
      <c r="Q84" s="17"/>
      <c r="R84" s="17"/>
      <c r="S84" s="14" t="s">
        <v>26</v>
      </c>
    </row>
    <row r="85">
      <c r="A85" s="9" t="s">
        <v>272</v>
      </c>
      <c r="B85" s="10">
        <v>45493.41775399305</v>
      </c>
      <c r="C85" s="11">
        <v>0.0</v>
      </c>
      <c r="D85" s="9" t="s">
        <v>297</v>
      </c>
      <c r="E85" s="9" t="s">
        <v>23</v>
      </c>
      <c r="F85" s="12">
        <v>60.0</v>
      </c>
      <c r="G85" s="12">
        <v>116.0</v>
      </c>
      <c r="H85" s="12" t="b">
        <f t="shared" si="1"/>
        <v>0</v>
      </c>
      <c r="I85" s="12" t="s">
        <v>298</v>
      </c>
      <c r="J85" s="9">
        <v>0.0</v>
      </c>
      <c r="K85" s="12">
        <v>152.5</v>
      </c>
      <c r="L85" s="12">
        <f t="shared" si="2"/>
        <v>1.525</v>
      </c>
      <c r="M85" s="12">
        <v>49.0</v>
      </c>
      <c r="N85" s="13">
        <f t="shared" si="3"/>
        <v>21.06960494</v>
      </c>
      <c r="O85" s="13" t="str">
        <f t="shared" si="4"/>
        <v>Normal</v>
      </c>
      <c r="P85" s="12">
        <v>90.0</v>
      </c>
      <c r="Q85" s="14" t="s">
        <v>154</v>
      </c>
      <c r="R85" s="17"/>
      <c r="S85" s="14" t="s">
        <v>72</v>
      </c>
    </row>
    <row r="86">
      <c r="A86" s="9" t="s">
        <v>272</v>
      </c>
      <c r="B86" s="10">
        <v>45493.420895868054</v>
      </c>
      <c r="C86" s="11">
        <v>0.0</v>
      </c>
      <c r="D86" s="9" t="s">
        <v>302</v>
      </c>
      <c r="E86" s="9" t="s">
        <v>23</v>
      </c>
      <c r="F86" s="12">
        <v>65.0</v>
      </c>
      <c r="G86" s="12">
        <v>89.0</v>
      </c>
      <c r="H86" s="12" t="b">
        <f t="shared" si="1"/>
        <v>0</v>
      </c>
      <c r="I86" s="12" t="s">
        <v>253</v>
      </c>
      <c r="J86" s="9">
        <v>1.0</v>
      </c>
      <c r="K86" s="12">
        <v>134.5</v>
      </c>
      <c r="L86" s="12">
        <f t="shared" si="2"/>
        <v>1.345</v>
      </c>
      <c r="M86" s="12">
        <v>56.9</v>
      </c>
      <c r="N86" s="13">
        <f t="shared" si="3"/>
        <v>31.45340722</v>
      </c>
      <c r="O86" s="13" t="str">
        <f t="shared" si="4"/>
        <v>Obese</v>
      </c>
      <c r="P86" s="12">
        <v>106.0</v>
      </c>
      <c r="Q86" s="14" t="s">
        <v>20</v>
      </c>
      <c r="R86" s="17"/>
      <c r="S86" s="17"/>
    </row>
    <row r="87">
      <c r="A87" s="9" t="s">
        <v>272</v>
      </c>
      <c r="B87" s="10">
        <v>45493.4236159375</v>
      </c>
      <c r="C87" s="11">
        <v>0.0</v>
      </c>
      <c r="D87" s="9" t="s">
        <v>303</v>
      </c>
      <c r="E87" s="9" t="s">
        <v>23</v>
      </c>
      <c r="F87" s="12">
        <v>58.0</v>
      </c>
      <c r="G87" s="12">
        <v>78.0</v>
      </c>
      <c r="H87" s="12" t="b">
        <f t="shared" si="1"/>
        <v>0</v>
      </c>
      <c r="I87" s="12" t="s">
        <v>304</v>
      </c>
      <c r="J87" s="9">
        <v>1.0</v>
      </c>
      <c r="K87" s="12">
        <v>144.6</v>
      </c>
      <c r="L87" s="12">
        <f t="shared" si="2"/>
        <v>1.446</v>
      </c>
      <c r="M87" s="12">
        <v>46.2</v>
      </c>
      <c r="N87" s="13">
        <f t="shared" si="3"/>
        <v>22.09557916</v>
      </c>
      <c r="O87" s="13" t="str">
        <f t="shared" si="4"/>
        <v>Normal</v>
      </c>
      <c r="P87" s="12">
        <v>83.0</v>
      </c>
      <c r="Q87" s="14" t="s">
        <v>20</v>
      </c>
      <c r="R87" s="17"/>
      <c r="S87" s="14" t="s">
        <v>173</v>
      </c>
    </row>
    <row r="88">
      <c r="A88" s="9" t="s">
        <v>272</v>
      </c>
      <c r="B88" s="10">
        <v>45493.426813819446</v>
      </c>
      <c r="C88" s="11">
        <v>0.0</v>
      </c>
      <c r="D88" s="9" t="s">
        <v>305</v>
      </c>
      <c r="E88" s="9" t="s">
        <v>23</v>
      </c>
      <c r="F88" s="12">
        <v>68.0</v>
      </c>
      <c r="G88" s="12">
        <v>122.0</v>
      </c>
      <c r="H88" s="12" t="b">
        <f t="shared" si="1"/>
        <v>0</v>
      </c>
      <c r="I88" s="12" t="s">
        <v>306</v>
      </c>
      <c r="J88" s="9">
        <v>1.0</v>
      </c>
      <c r="K88" s="12">
        <v>142.5</v>
      </c>
      <c r="L88" s="12">
        <f t="shared" si="2"/>
        <v>1.425</v>
      </c>
      <c r="M88" s="12">
        <v>58.0</v>
      </c>
      <c r="N88" s="13">
        <f t="shared" si="3"/>
        <v>28.56263466</v>
      </c>
      <c r="O88" s="13" t="str">
        <f t="shared" si="4"/>
        <v>Obese</v>
      </c>
      <c r="P88" s="12">
        <v>105.0</v>
      </c>
      <c r="Q88" s="14" t="s">
        <v>128</v>
      </c>
      <c r="R88" s="17"/>
      <c r="S88" s="14" t="s">
        <v>44</v>
      </c>
    </row>
    <row r="89">
      <c r="A89" s="9" t="s">
        <v>272</v>
      </c>
      <c r="B89" s="10">
        <v>45493.429751284726</v>
      </c>
      <c r="C89" s="11">
        <v>0.0</v>
      </c>
      <c r="D89" s="9" t="s">
        <v>307</v>
      </c>
      <c r="E89" s="9" t="s">
        <v>23</v>
      </c>
      <c r="F89" s="12">
        <v>69.0</v>
      </c>
      <c r="G89" s="12">
        <v>134.0</v>
      </c>
      <c r="H89" s="12" t="b">
        <f t="shared" si="1"/>
        <v>0</v>
      </c>
      <c r="I89" s="12" t="s">
        <v>308</v>
      </c>
      <c r="J89" s="9">
        <v>1.0</v>
      </c>
      <c r="K89" s="12">
        <v>131.4</v>
      </c>
      <c r="L89" s="12">
        <f t="shared" si="2"/>
        <v>1.314</v>
      </c>
      <c r="M89" s="12">
        <v>42.6</v>
      </c>
      <c r="N89" s="13">
        <f t="shared" si="3"/>
        <v>24.67282445</v>
      </c>
      <c r="O89" s="13" t="str">
        <f t="shared" si="4"/>
        <v>Overweight</v>
      </c>
      <c r="P89" s="12">
        <v>88.0</v>
      </c>
      <c r="Q89" s="17"/>
      <c r="R89" s="17"/>
      <c r="S89" s="14" t="s">
        <v>199</v>
      </c>
    </row>
    <row r="90">
      <c r="A90" s="9" t="s">
        <v>272</v>
      </c>
      <c r="B90" s="10">
        <v>45493.43150733796</v>
      </c>
      <c r="C90" s="11">
        <v>0.0</v>
      </c>
      <c r="D90" s="9" t="s">
        <v>309</v>
      </c>
      <c r="E90" s="9" t="s">
        <v>23</v>
      </c>
      <c r="F90" s="12">
        <v>66.0</v>
      </c>
      <c r="G90" s="12">
        <v>117.0</v>
      </c>
      <c r="H90" s="12" t="b">
        <f t="shared" si="1"/>
        <v>0</v>
      </c>
      <c r="I90" s="12" t="s">
        <v>310</v>
      </c>
      <c r="J90" s="9">
        <v>1.0</v>
      </c>
      <c r="K90" s="12">
        <v>144.3</v>
      </c>
      <c r="L90" s="12">
        <f t="shared" si="2"/>
        <v>1.443</v>
      </c>
      <c r="M90" s="12">
        <v>43.7</v>
      </c>
      <c r="N90" s="13">
        <f t="shared" si="3"/>
        <v>20.98692327</v>
      </c>
      <c r="O90" s="13" t="str">
        <f t="shared" si="4"/>
        <v>Normal</v>
      </c>
      <c r="P90" s="12">
        <v>86.0</v>
      </c>
      <c r="Q90" s="14" t="s">
        <v>20</v>
      </c>
      <c r="R90" s="17"/>
      <c r="S90" s="14" t="s">
        <v>170</v>
      </c>
    </row>
    <row r="91">
      <c r="A91" s="9" t="s">
        <v>272</v>
      </c>
      <c r="B91" s="10">
        <v>45493.43384012731</v>
      </c>
      <c r="C91" s="11">
        <v>0.0</v>
      </c>
      <c r="D91" s="9" t="s">
        <v>311</v>
      </c>
      <c r="E91" s="9" t="s">
        <v>23</v>
      </c>
      <c r="F91" s="12">
        <v>60.0</v>
      </c>
      <c r="G91" s="12">
        <v>119.0</v>
      </c>
      <c r="H91" s="12" t="b">
        <f t="shared" si="1"/>
        <v>0</v>
      </c>
      <c r="I91" s="12" t="s">
        <v>312</v>
      </c>
      <c r="J91" s="9">
        <v>0.0</v>
      </c>
      <c r="K91" s="12">
        <v>144.0</v>
      </c>
      <c r="L91" s="12">
        <f t="shared" si="2"/>
        <v>1.44</v>
      </c>
      <c r="M91" s="12">
        <v>49.2</v>
      </c>
      <c r="N91" s="13">
        <f t="shared" si="3"/>
        <v>23.72685185</v>
      </c>
      <c r="O91" s="13" t="str">
        <f t="shared" si="4"/>
        <v>Overweight</v>
      </c>
      <c r="P91" s="12">
        <v>89.0</v>
      </c>
      <c r="Q91" s="17"/>
      <c r="R91" s="14" t="s">
        <v>20</v>
      </c>
      <c r="S91" s="14" t="s">
        <v>26</v>
      </c>
    </row>
    <row r="92">
      <c r="A92" s="9" t="s">
        <v>272</v>
      </c>
      <c r="B92" s="10">
        <v>45493.43518975694</v>
      </c>
      <c r="C92" s="11">
        <v>0.0</v>
      </c>
      <c r="D92" s="9" t="s">
        <v>313</v>
      </c>
      <c r="E92" s="9" t="s">
        <v>23</v>
      </c>
      <c r="F92" s="12">
        <v>66.0</v>
      </c>
      <c r="G92" s="12">
        <v>132.0</v>
      </c>
      <c r="H92" s="12" t="b">
        <f t="shared" si="1"/>
        <v>0</v>
      </c>
      <c r="I92" s="12" t="s">
        <v>314</v>
      </c>
      <c r="J92" s="9">
        <v>1.0</v>
      </c>
      <c r="K92" s="12">
        <v>137.4</v>
      </c>
      <c r="L92" s="12">
        <f t="shared" si="2"/>
        <v>1.374</v>
      </c>
      <c r="M92" s="12">
        <v>43.4</v>
      </c>
      <c r="N92" s="13">
        <f t="shared" si="3"/>
        <v>22.98879799</v>
      </c>
      <c r="O92" s="13" t="str">
        <f t="shared" si="4"/>
        <v>Normal</v>
      </c>
      <c r="P92" s="12">
        <v>86.0</v>
      </c>
      <c r="Q92" s="14" t="s">
        <v>128</v>
      </c>
      <c r="R92" s="17"/>
      <c r="S92" s="17"/>
    </row>
    <row r="93">
      <c r="A93" s="9" t="s">
        <v>272</v>
      </c>
      <c r="B93" s="10">
        <v>45493.43793347222</v>
      </c>
      <c r="C93" s="11">
        <v>0.0</v>
      </c>
      <c r="D93" s="9" t="s">
        <v>315</v>
      </c>
      <c r="E93" s="9" t="s">
        <v>23</v>
      </c>
      <c r="F93" s="12">
        <v>59.0</v>
      </c>
      <c r="G93" s="12">
        <v>156.0</v>
      </c>
      <c r="H93" s="12" t="b">
        <f t="shared" si="1"/>
        <v>0</v>
      </c>
      <c r="I93" s="12" t="s">
        <v>316</v>
      </c>
      <c r="J93" s="9">
        <v>1.0</v>
      </c>
      <c r="K93" s="12">
        <v>144.8</v>
      </c>
      <c r="L93" s="12">
        <f t="shared" si="2"/>
        <v>1.448</v>
      </c>
      <c r="M93" s="12">
        <v>73.4</v>
      </c>
      <c r="N93" s="13">
        <f t="shared" si="3"/>
        <v>35.00732578</v>
      </c>
      <c r="O93" s="13" t="str">
        <f t="shared" si="4"/>
        <v>Obese</v>
      </c>
      <c r="P93" s="12">
        <v>116.0</v>
      </c>
      <c r="Q93" s="14" t="s">
        <v>29</v>
      </c>
      <c r="R93" s="14" t="s">
        <v>43</v>
      </c>
      <c r="S93" s="14" t="s">
        <v>317</v>
      </c>
    </row>
    <row r="94">
      <c r="A94" s="9" t="s">
        <v>272</v>
      </c>
      <c r="B94" s="10">
        <v>45493.44138559028</v>
      </c>
      <c r="C94" s="11">
        <v>0.0</v>
      </c>
      <c r="D94" s="9" t="s">
        <v>318</v>
      </c>
      <c r="E94" s="9" t="s">
        <v>23</v>
      </c>
      <c r="F94" s="12">
        <v>43.0</v>
      </c>
      <c r="G94" s="12">
        <v>107.0</v>
      </c>
      <c r="H94" s="12" t="b">
        <f t="shared" si="1"/>
        <v>0</v>
      </c>
      <c r="I94" s="12" t="s">
        <v>319</v>
      </c>
      <c r="J94" s="9">
        <v>1.0</v>
      </c>
      <c r="K94" s="12">
        <v>151.0</v>
      </c>
      <c r="L94" s="12">
        <f t="shared" si="2"/>
        <v>1.51</v>
      </c>
      <c r="M94" s="12">
        <v>58.9</v>
      </c>
      <c r="N94" s="13">
        <f t="shared" si="3"/>
        <v>25.83220034</v>
      </c>
      <c r="O94" s="13" t="str">
        <f t="shared" si="4"/>
        <v>Obese</v>
      </c>
      <c r="P94" s="12">
        <v>88.0</v>
      </c>
      <c r="Q94" s="17"/>
      <c r="R94" s="17"/>
      <c r="S94" s="14" t="s">
        <v>301</v>
      </c>
    </row>
    <row r="95">
      <c r="A95" s="9" t="s">
        <v>272</v>
      </c>
      <c r="B95" s="10">
        <v>45493.44768077546</v>
      </c>
      <c r="C95" s="11">
        <v>0.0</v>
      </c>
      <c r="D95" s="9" t="s">
        <v>322</v>
      </c>
      <c r="E95" s="9" t="s">
        <v>80</v>
      </c>
      <c r="F95" s="12">
        <v>54.0</v>
      </c>
      <c r="G95" s="12">
        <v>149.0</v>
      </c>
      <c r="H95" s="12" t="b">
        <f t="shared" si="1"/>
        <v>0</v>
      </c>
      <c r="I95" s="12" t="s">
        <v>323</v>
      </c>
      <c r="J95" s="9">
        <v>1.0</v>
      </c>
      <c r="K95" s="12">
        <v>148.0</v>
      </c>
      <c r="L95" s="12">
        <f t="shared" si="2"/>
        <v>1.48</v>
      </c>
      <c r="M95" s="12">
        <v>51.45</v>
      </c>
      <c r="N95" s="13">
        <f t="shared" si="3"/>
        <v>23.48886048</v>
      </c>
      <c r="O95" s="13" t="str">
        <f t="shared" si="4"/>
        <v>Overweight</v>
      </c>
      <c r="P95" s="12">
        <v>80.0</v>
      </c>
      <c r="Q95" s="14" t="s">
        <v>20</v>
      </c>
      <c r="R95" s="17"/>
      <c r="S95" s="14" t="s">
        <v>165</v>
      </c>
    </row>
    <row r="96">
      <c r="A96" s="9" t="s">
        <v>272</v>
      </c>
      <c r="B96" s="10">
        <v>45493.4506434838</v>
      </c>
      <c r="C96" s="11">
        <v>0.0</v>
      </c>
      <c r="D96" s="9" t="s">
        <v>324</v>
      </c>
      <c r="E96" s="9" t="s">
        <v>23</v>
      </c>
      <c r="F96" s="12">
        <v>54.0</v>
      </c>
      <c r="G96" s="12">
        <v>136.0</v>
      </c>
      <c r="H96" s="12" t="b">
        <f t="shared" si="1"/>
        <v>0</v>
      </c>
      <c r="I96" s="12" t="s">
        <v>325</v>
      </c>
      <c r="J96" s="9">
        <v>1.0</v>
      </c>
      <c r="K96" s="12">
        <v>151.0</v>
      </c>
      <c r="L96" s="12">
        <f t="shared" si="2"/>
        <v>1.51</v>
      </c>
      <c r="M96" s="12">
        <v>62.4</v>
      </c>
      <c r="N96" s="13">
        <f t="shared" si="3"/>
        <v>27.36722074</v>
      </c>
      <c r="O96" s="13" t="str">
        <f t="shared" si="4"/>
        <v>Obese</v>
      </c>
      <c r="P96" s="12">
        <v>97.0</v>
      </c>
      <c r="Q96" s="14" t="s">
        <v>20</v>
      </c>
      <c r="R96" s="17"/>
      <c r="S96" s="14" t="s">
        <v>326</v>
      </c>
    </row>
    <row r="97">
      <c r="A97" s="9" t="s">
        <v>272</v>
      </c>
      <c r="B97" s="10">
        <v>45493.45864745371</v>
      </c>
      <c r="C97" s="11">
        <v>0.0</v>
      </c>
      <c r="D97" s="9" t="s">
        <v>327</v>
      </c>
      <c r="E97" s="9" t="s">
        <v>23</v>
      </c>
      <c r="F97" s="12">
        <v>71.0</v>
      </c>
      <c r="G97" s="12">
        <v>202.0</v>
      </c>
      <c r="H97" s="12">
        <f t="shared" si="1"/>
        <v>1</v>
      </c>
      <c r="I97" s="12" t="s">
        <v>328</v>
      </c>
      <c r="J97" s="9">
        <v>1.0</v>
      </c>
      <c r="K97" s="12">
        <v>139.0</v>
      </c>
      <c r="L97" s="12">
        <f t="shared" si="2"/>
        <v>1.39</v>
      </c>
      <c r="M97" s="12">
        <v>60.85</v>
      </c>
      <c r="N97" s="13">
        <f t="shared" si="3"/>
        <v>31.49422908</v>
      </c>
      <c r="O97" s="13" t="str">
        <f t="shared" si="4"/>
        <v>Obese</v>
      </c>
      <c r="P97" s="12">
        <v>113.0</v>
      </c>
      <c r="Q97" s="14" t="s">
        <v>329</v>
      </c>
      <c r="R97" s="17"/>
      <c r="S97" s="14" t="s">
        <v>37</v>
      </c>
    </row>
    <row r="98">
      <c r="A98" s="9" t="s">
        <v>331</v>
      </c>
      <c r="B98" s="10">
        <v>45506.39619875</v>
      </c>
      <c r="C98" s="11">
        <v>0.0</v>
      </c>
      <c r="D98" s="9" t="s">
        <v>333</v>
      </c>
      <c r="E98" s="9" t="s">
        <v>23</v>
      </c>
      <c r="F98" s="12">
        <v>60.0</v>
      </c>
      <c r="G98" s="12">
        <v>102.0</v>
      </c>
      <c r="H98" s="12" t="b">
        <f t="shared" si="1"/>
        <v>0</v>
      </c>
      <c r="I98" s="12" t="s">
        <v>334</v>
      </c>
      <c r="J98" s="9">
        <v>1.0</v>
      </c>
      <c r="K98" s="12">
        <v>142.0</v>
      </c>
      <c r="L98" s="12">
        <f t="shared" si="2"/>
        <v>1.42</v>
      </c>
      <c r="M98" s="12">
        <v>59.3</v>
      </c>
      <c r="N98" s="13">
        <f t="shared" si="3"/>
        <v>29.40884745</v>
      </c>
      <c r="O98" s="13" t="str">
        <f t="shared" si="4"/>
        <v>Obese</v>
      </c>
      <c r="P98" s="12">
        <v>90.0</v>
      </c>
      <c r="Q98" s="9" t="s">
        <v>20</v>
      </c>
      <c r="S98" s="9" t="s">
        <v>335</v>
      </c>
    </row>
    <row r="99">
      <c r="A99" s="9" t="s">
        <v>331</v>
      </c>
      <c r="B99" s="10">
        <v>45506.39713346065</v>
      </c>
      <c r="C99" s="11">
        <v>0.0</v>
      </c>
      <c r="D99" s="9" t="s">
        <v>336</v>
      </c>
      <c r="E99" s="9" t="s">
        <v>23</v>
      </c>
      <c r="F99" s="12">
        <v>50.0</v>
      </c>
      <c r="G99" s="12">
        <v>81.0</v>
      </c>
      <c r="H99" s="12" t="b">
        <f t="shared" si="1"/>
        <v>0</v>
      </c>
      <c r="I99" s="12" t="s">
        <v>337</v>
      </c>
      <c r="J99" s="9">
        <v>1.0</v>
      </c>
      <c r="K99" s="12">
        <v>146.0</v>
      </c>
      <c r="L99" s="12">
        <f t="shared" si="2"/>
        <v>1.46</v>
      </c>
      <c r="M99" s="12">
        <v>52.0</v>
      </c>
      <c r="N99" s="13">
        <f t="shared" si="3"/>
        <v>24.39482079</v>
      </c>
      <c r="O99" s="13" t="str">
        <f t="shared" si="4"/>
        <v>Overweight</v>
      </c>
      <c r="P99" s="12">
        <v>79.0</v>
      </c>
    </row>
    <row r="100">
      <c r="A100" s="9" t="s">
        <v>331</v>
      </c>
      <c r="B100" s="10">
        <v>45506.40060677083</v>
      </c>
      <c r="C100" s="11">
        <v>0.0</v>
      </c>
      <c r="D100" s="9" t="s">
        <v>338</v>
      </c>
      <c r="E100" s="9" t="s">
        <v>23</v>
      </c>
      <c r="F100" s="12">
        <v>56.0</v>
      </c>
      <c r="G100" s="12">
        <v>87.0</v>
      </c>
      <c r="H100" s="12" t="b">
        <f t="shared" si="1"/>
        <v>0</v>
      </c>
      <c r="I100" s="12" t="s">
        <v>339</v>
      </c>
      <c r="J100" s="9">
        <v>1.0</v>
      </c>
      <c r="K100" s="12">
        <v>147.0</v>
      </c>
      <c r="L100" s="12">
        <f t="shared" si="2"/>
        <v>1.47</v>
      </c>
      <c r="M100" s="12">
        <v>67.0</v>
      </c>
      <c r="N100" s="13">
        <f t="shared" si="3"/>
        <v>31.00559952</v>
      </c>
      <c r="O100" s="13" t="str">
        <f t="shared" si="4"/>
        <v>Obese</v>
      </c>
      <c r="P100" s="12">
        <v>96.0</v>
      </c>
      <c r="S100" s="9" t="s">
        <v>160</v>
      </c>
    </row>
    <row r="101">
      <c r="A101" s="9" t="s">
        <v>331</v>
      </c>
      <c r="B101" s="10">
        <v>45506.404060393514</v>
      </c>
      <c r="C101" s="11">
        <v>0.0</v>
      </c>
      <c r="D101" s="9" t="s">
        <v>340</v>
      </c>
      <c r="E101" s="9" t="s">
        <v>23</v>
      </c>
      <c r="F101" s="12">
        <v>75.0</v>
      </c>
      <c r="G101" s="12">
        <v>117.0</v>
      </c>
      <c r="H101" s="12" t="b">
        <f t="shared" si="1"/>
        <v>0</v>
      </c>
      <c r="I101" s="12" t="s">
        <v>341</v>
      </c>
      <c r="J101" s="9">
        <v>1.0</v>
      </c>
      <c r="K101" s="12">
        <v>138.5</v>
      </c>
      <c r="L101" s="12">
        <f t="shared" si="2"/>
        <v>1.385</v>
      </c>
      <c r="M101" s="12">
        <v>49.2</v>
      </c>
      <c r="N101" s="13">
        <f t="shared" si="3"/>
        <v>25.6487117</v>
      </c>
      <c r="O101" s="13" t="str">
        <f t="shared" si="4"/>
        <v>Obese</v>
      </c>
      <c r="P101" s="12">
        <v>89.0</v>
      </c>
    </row>
    <row r="102">
      <c r="A102" s="9" t="s">
        <v>331</v>
      </c>
      <c r="B102" s="10">
        <v>45506.41038054398</v>
      </c>
      <c r="C102" s="11">
        <v>0.0</v>
      </c>
      <c r="D102" s="9" t="s">
        <v>344</v>
      </c>
      <c r="E102" s="9" t="s">
        <v>23</v>
      </c>
      <c r="F102" s="12">
        <v>58.0</v>
      </c>
      <c r="G102" s="12">
        <v>84.0</v>
      </c>
      <c r="H102" s="12" t="b">
        <f t="shared" si="1"/>
        <v>0</v>
      </c>
      <c r="I102" s="12" t="s">
        <v>345</v>
      </c>
      <c r="J102" s="9">
        <v>1.0</v>
      </c>
      <c r="K102" s="12">
        <v>148.0</v>
      </c>
      <c r="L102" s="12">
        <f t="shared" si="2"/>
        <v>1.48</v>
      </c>
      <c r="M102" s="12">
        <v>54.7</v>
      </c>
      <c r="N102" s="13">
        <f t="shared" si="3"/>
        <v>24.97260774</v>
      </c>
      <c r="O102" s="13" t="str">
        <f t="shared" si="4"/>
        <v>Overweight</v>
      </c>
      <c r="P102" s="12">
        <v>88.0</v>
      </c>
      <c r="S102" s="9" t="s">
        <v>151</v>
      </c>
    </row>
    <row r="103">
      <c r="A103" s="9" t="s">
        <v>331</v>
      </c>
      <c r="B103" s="10">
        <v>45506.415476875</v>
      </c>
      <c r="C103" s="11">
        <v>0.0</v>
      </c>
      <c r="D103" s="9" t="s">
        <v>346</v>
      </c>
      <c r="E103" s="9" t="s">
        <v>23</v>
      </c>
      <c r="F103" s="12">
        <v>58.0</v>
      </c>
      <c r="G103" s="12">
        <v>94.0</v>
      </c>
      <c r="H103" s="12" t="b">
        <f t="shared" si="1"/>
        <v>0</v>
      </c>
      <c r="I103" s="12" t="s">
        <v>347</v>
      </c>
      <c r="J103" s="9">
        <v>1.0</v>
      </c>
      <c r="K103" s="12">
        <v>150.0</v>
      </c>
      <c r="L103" s="12">
        <f t="shared" si="2"/>
        <v>1.5</v>
      </c>
      <c r="M103" s="12">
        <v>65.6</v>
      </c>
      <c r="N103" s="13">
        <f t="shared" si="3"/>
        <v>29.15555556</v>
      </c>
      <c r="O103" s="13" t="str">
        <f t="shared" si="4"/>
        <v>Obese</v>
      </c>
      <c r="P103" s="12">
        <v>85.0</v>
      </c>
      <c r="Q103" s="9" t="s">
        <v>20</v>
      </c>
      <c r="S103" s="9" t="s">
        <v>75</v>
      </c>
    </row>
    <row r="104">
      <c r="A104" s="9" t="s">
        <v>331</v>
      </c>
      <c r="B104" s="10">
        <v>45506.42271284723</v>
      </c>
      <c r="C104" s="11">
        <v>0.0</v>
      </c>
      <c r="D104" s="9" t="s">
        <v>348</v>
      </c>
      <c r="E104" s="9" t="s">
        <v>23</v>
      </c>
      <c r="F104" s="12">
        <v>58.0</v>
      </c>
      <c r="G104" s="12">
        <v>96.0</v>
      </c>
      <c r="H104" s="12" t="b">
        <f t="shared" si="1"/>
        <v>0</v>
      </c>
      <c r="I104" s="12" t="s">
        <v>113</v>
      </c>
      <c r="J104" s="9">
        <v>1.0</v>
      </c>
      <c r="K104" s="12">
        <v>156.0</v>
      </c>
      <c r="L104" s="12">
        <f t="shared" si="2"/>
        <v>1.56</v>
      </c>
      <c r="M104" s="12">
        <v>47.6</v>
      </c>
      <c r="N104" s="13">
        <f t="shared" si="3"/>
        <v>19.55950033</v>
      </c>
      <c r="O104" s="13" t="str">
        <f t="shared" si="4"/>
        <v>Normal</v>
      </c>
      <c r="P104" s="12">
        <v>76.0</v>
      </c>
      <c r="S104" s="9" t="s">
        <v>349</v>
      </c>
    </row>
    <row r="105">
      <c r="A105" s="9" t="s">
        <v>331</v>
      </c>
      <c r="B105" s="10">
        <v>45506.4276390625</v>
      </c>
      <c r="C105" s="11">
        <v>0.0</v>
      </c>
      <c r="D105" s="9" t="s">
        <v>350</v>
      </c>
      <c r="E105" s="9" t="s">
        <v>23</v>
      </c>
      <c r="F105" s="12">
        <v>66.0</v>
      </c>
      <c r="G105" s="12">
        <v>138.0</v>
      </c>
      <c r="H105" s="12" t="b">
        <f t="shared" si="1"/>
        <v>0</v>
      </c>
      <c r="I105" s="12" t="s">
        <v>351</v>
      </c>
      <c r="J105" s="9">
        <v>1.0</v>
      </c>
      <c r="K105" s="12">
        <v>144.5</v>
      </c>
      <c r="L105" s="12">
        <f t="shared" si="2"/>
        <v>1.445</v>
      </c>
      <c r="M105" s="12">
        <v>33.8</v>
      </c>
      <c r="N105" s="13">
        <f t="shared" si="3"/>
        <v>16.18754565</v>
      </c>
      <c r="O105" s="13" t="str">
        <f t="shared" si="4"/>
        <v>Underweight</v>
      </c>
      <c r="P105" s="12">
        <v>67.0</v>
      </c>
      <c r="Q105" s="9" t="s">
        <v>154</v>
      </c>
      <c r="S105" s="9" t="s">
        <v>52</v>
      </c>
    </row>
    <row r="106">
      <c r="A106" s="9" t="s">
        <v>331</v>
      </c>
      <c r="B106" s="10">
        <v>45506.4303928125</v>
      </c>
      <c r="C106" s="11">
        <v>0.0</v>
      </c>
      <c r="D106" s="9" t="s">
        <v>352</v>
      </c>
      <c r="E106" s="9" t="s">
        <v>23</v>
      </c>
      <c r="F106" s="12">
        <v>75.0</v>
      </c>
      <c r="G106" s="12">
        <v>106.0</v>
      </c>
      <c r="H106" s="12" t="b">
        <f t="shared" si="1"/>
        <v>0</v>
      </c>
      <c r="I106" s="12" t="s">
        <v>239</v>
      </c>
      <c r="J106" s="9">
        <v>1.0</v>
      </c>
      <c r="K106" s="12">
        <v>143.0</v>
      </c>
      <c r="L106" s="12">
        <f t="shared" si="2"/>
        <v>1.43</v>
      </c>
      <c r="M106" s="12">
        <v>37.1</v>
      </c>
      <c r="N106" s="13">
        <f t="shared" si="3"/>
        <v>18.14269646</v>
      </c>
      <c r="O106" s="13" t="str">
        <f t="shared" si="4"/>
        <v>Underweight</v>
      </c>
      <c r="P106" s="12">
        <v>66.0</v>
      </c>
      <c r="Q106" s="9" t="s">
        <v>82</v>
      </c>
      <c r="S106" s="9" t="s">
        <v>26</v>
      </c>
    </row>
    <row r="107">
      <c r="A107" s="9" t="s">
        <v>331</v>
      </c>
      <c r="B107" s="10">
        <v>45506.43179376157</v>
      </c>
      <c r="C107" s="11">
        <v>0.0</v>
      </c>
      <c r="D107" s="9" t="s">
        <v>353</v>
      </c>
      <c r="E107" s="9" t="s">
        <v>23</v>
      </c>
      <c r="F107" s="12">
        <v>58.0</v>
      </c>
      <c r="G107" s="12"/>
      <c r="H107" s="12" t="b">
        <f t="shared" si="1"/>
        <v>0</v>
      </c>
      <c r="I107" s="12" t="s">
        <v>354</v>
      </c>
      <c r="J107" s="9">
        <v>1.0</v>
      </c>
      <c r="K107" s="12">
        <v>152.0</v>
      </c>
      <c r="L107" s="12">
        <f t="shared" si="2"/>
        <v>1.52</v>
      </c>
      <c r="M107" s="12">
        <v>63.6</v>
      </c>
      <c r="N107" s="13">
        <f t="shared" si="3"/>
        <v>27.52770083</v>
      </c>
      <c r="O107" s="13" t="str">
        <f t="shared" si="4"/>
        <v>Obese</v>
      </c>
      <c r="P107" s="12">
        <v>80.0</v>
      </c>
      <c r="S107" s="9" t="s">
        <v>165</v>
      </c>
    </row>
    <row r="108">
      <c r="A108" s="9" t="s">
        <v>331</v>
      </c>
      <c r="B108" s="10">
        <v>45506.439443043986</v>
      </c>
      <c r="C108" s="11">
        <v>0.0</v>
      </c>
      <c r="D108" s="9" t="s">
        <v>359</v>
      </c>
      <c r="E108" s="9" t="s">
        <v>23</v>
      </c>
      <c r="F108" s="12">
        <v>80.0</v>
      </c>
      <c r="G108" s="12">
        <v>114.0</v>
      </c>
      <c r="H108" s="12" t="b">
        <f t="shared" si="1"/>
        <v>0</v>
      </c>
      <c r="I108" s="12" t="s">
        <v>360</v>
      </c>
      <c r="J108" s="9">
        <v>1.0</v>
      </c>
      <c r="K108" s="12">
        <v>142.0</v>
      </c>
      <c r="L108" s="12">
        <f t="shared" si="2"/>
        <v>1.42</v>
      </c>
      <c r="M108" s="12">
        <v>45.1</v>
      </c>
      <c r="N108" s="13">
        <f t="shared" si="3"/>
        <v>22.36659393</v>
      </c>
      <c r="O108" s="13" t="str">
        <f t="shared" si="4"/>
        <v>Normal</v>
      </c>
      <c r="P108" s="12">
        <v>79.0</v>
      </c>
      <c r="R108" s="9" t="s">
        <v>20</v>
      </c>
      <c r="S108" s="9" t="s">
        <v>145</v>
      </c>
    </row>
    <row r="109">
      <c r="A109" s="9" t="s">
        <v>331</v>
      </c>
      <c r="B109" s="10">
        <v>45506.44239246528</v>
      </c>
      <c r="C109" s="11">
        <v>0.0</v>
      </c>
      <c r="D109" s="9" t="s">
        <v>363</v>
      </c>
      <c r="E109" s="9" t="s">
        <v>23</v>
      </c>
      <c r="F109" s="12">
        <v>55.0</v>
      </c>
      <c r="G109" s="12">
        <v>113.0</v>
      </c>
      <c r="H109" s="12" t="b">
        <f t="shared" si="1"/>
        <v>0</v>
      </c>
      <c r="I109" s="12" t="s">
        <v>364</v>
      </c>
      <c r="J109" s="9">
        <v>1.0</v>
      </c>
      <c r="K109" s="12">
        <v>147.0</v>
      </c>
      <c r="L109" s="12">
        <f t="shared" si="2"/>
        <v>1.47</v>
      </c>
      <c r="M109" s="12">
        <v>85.7</v>
      </c>
      <c r="N109" s="13">
        <f t="shared" si="3"/>
        <v>39.65940118</v>
      </c>
      <c r="O109" s="13" t="str">
        <f t="shared" si="4"/>
        <v>Obese</v>
      </c>
      <c r="P109" s="12">
        <v>100.0</v>
      </c>
      <c r="R109" s="9" t="s">
        <v>43</v>
      </c>
      <c r="S109" s="9" t="s">
        <v>99</v>
      </c>
    </row>
    <row r="110">
      <c r="A110" s="9" t="s">
        <v>331</v>
      </c>
      <c r="B110" s="10">
        <v>45506.44662436342</v>
      </c>
      <c r="C110" s="11">
        <v>0.0</v>
      </c>
      <c r="D110" s="9" t="s">
        <v>365</v>
      </c>
      <c r="E110" s="9" t="s">
        <v>23</v>
      </c>
      <c r="F110" s="12">
        <v>52.0</v>
      </c>
      <c r="G110" s="12">
        <v>125.0</v>
      </c>
      <c r="H110" s="12" t="b">
        <f t="shared" si="1"/>
        <v>0</v>
      </c>
      <c r="I110" s="12" t="s">
        <v>366</v>
      </c>
      <c r="J110" s="9">
        <v>0.0</v>
      </c>
      <c r="K110" s="12">
        <v>151.0</v>
      </c>
      <c r="L110" s="12">
        <f t="shared" si="2"/>
        <v>1.51</v>
      </c>
      <c r="M110" s="12">
        <v>52.0</v>
      </c>
      <c r="N110" s="13">
        <f t="shared" si="3"/>
        <v>22.80601728</v>
      </c>
      <c r="O110" s="13" t="str">
        <f t="shared" si="4"/>
        <v>Normal</v>
      </c>
      <c r="P110" s="12">
        <v>86.0</v>
      </c>
      <c r="S110" s="9" t="s">
        <v>173</v>
      </c>
    </row>
    <row r="111">
      <c r="A111" s="9" t="s">
        <v>367</v>
      </c>
      <c r="B111" s="10">
        <v>45510.42169043982</v>
      </c>
      <c r="C111" s="11">
        <v>0.0</v>
      </c>
      <c r="D111" s="9" t="s">
        <v>368</v>
      </c>
      <c r="E111" s="9" t="s">
        <v>23</v>
      </c>
      <c r="F111" s="9">
        <v>51.0</v>
      </c>
      <c r="G111" s="9">
        <v>424.0</v>
      </c>
      <c r="I111" s="9" t="s">
        <v>369</v>
      </c>
      <c r="J111" s="9">
        <v>1.0</v>
      </c>
      <c r="Q111" s="9" t="s">
        <v>29</v>
      </c>
    </row>
    <row r="112">
      <c r="A112" s="9" t="s">
        <v>367</v>
      </c>
      <c r="B112" s="10">
        <v>45510.424114594905</v>
      </c>
      <c r="C112" s="11">
        <v>0.0</v>
      </c>
      <c r="D112" s="9" t="s">
        <v>370</v>
      </c>
      <c r="E112" s="9" t="s">
        <v>23</v>
      </c>
      <c r="F112" s="9">
        <v>72.0</v>
      </c>
      <c r="G112" s="9">
        <v>124.0</v>
      </c>
      <c r="I112" s="9" t="s">
        <v>371</v>
      </c>
      <c r="J112" s="9">
        <v>1.0</v>
      </c>
      <c r="K112" s="9">
        <v>148.0</v>
      </c>
      <c r="M112" s="9">
        <v>53.0</v>
      </c>
      <c r="P112" s="9">
        <v>93.0</v>
      </c>
      <c r="Q112" s="9" t="s">
        <v>20</v>
      </c>
      <c r="S112" s="9" t="s">
        <v>26</v>
      </c>
    </row>
    <row r="113">
      <c r="A113" s="9" t="s">
        <v>367</v>
      </c>
      <c r="B113" s="10">
        <v>45510.42605016204</v>
      </c>
      <c r="C113" s="11">
        <v>0.0</v>
      </c>
      <c r="D113" s="9" t="s">
        <v>372</v>
      </c>
      <c r="E113" s="9" t="s">
        <v>23</v>
      </c>
      <c r="F113" s="9">
        <v>48.0</v>
      </c>
      <c r="G113" s="9">
        <v>175.0</v>
      </c>
      <c r="I113" s="9" t="s">
        <v>373</v>
      </c>
      <c r="J113" s="9">
        <v>0.0</v>
      </c>
      <c r="K113" s="9">
        <v>150.0</v>
      </c>
      <c r="M113" s="9">
        <v>41.0</v>
      </c>
      <c r="S113" s="9" t="s">
        <v>151</v>
      </c>
    </row>
    <row r="114">
      <c r="A114" s="9" t="s">
        <v>367</v>
      </c>
      <c r="B114" s="10">
        <v>45510.430781250005</v>
      </c>
      <c r="C114" s="11">
        <v>0.0</v>
      </c>
      <c r="D114" s="9" t="s">
        <v>374</v>
      </c>
      <c r="E114" s="9" t="s">
        <v>23</v>
      </c>
      <c r="F114" s="9">
        <v>61.0</v>
      </c>
      <c r="G114" s="9">
        <v>161.0</v>
      </c>
      <c r="I114" s="9" t="s">
        <v>375</v>
      </c>
      <c r="J114" s="9">
        <v>1.0</v>
      </c>
      <c r="K114" s="9">
        <v>146.0</v>
      </c>
      <c r="M114" s="9" t="s">
        <v>376</v>
      </c>
      <c r="P114" s="9">
        <v>98.0</v>
      </c>
      <c r="S114" s="9" t="s">
        <v>199</v>
      </c>
    </row>
    <row r="115">
      <c r="A115" s="9" t="s">
        <v>367</v>
      </c>
      <c r="B115" s="10">
        <v>45510.433758935185</v>
      </c>
      <c r="C115" s="11">
        <v>0.0</v>
      </c>
      <c r="D115" s="9" t="s">
        <v>379</v>
      </c>
      <c r="E115" s="9" t="s">
        <v>23</v>
      </c>
      <c r="F115" s="9">
        <v>50.0</v>
      </c>
      <c r="G115" s="9">
        <v>104.0</v>
      </c>
      <c r="I115" s="9" t="s">
        <v>380</v>
      </c>
      <c r="J115" s="9">
        <v>1.0</v>
      </c>
      <c r="Q115" s="9" t="s">
        <v>20</v>
      </c>
      <c r="R115" s="9" t="s">
        <v>20</v>
      </c>
      <c r="S115" s="9" t="s">
        <v>99</v>
      </c>
    </row>
    <row r="116">
      <c r="A116" s="9" t="s">
        <v>367</v>
      </c>
      <c r="B116" s="10">
        <v>45510.43557069445</v>
      </c>
      <c r="C116" s="11">
        <v>0.0</v>
      </c>
      <c r="D116" s="9" t="s">
        <v>381</v>
      </c>
      <c r="E116" s="9" t="s">
        <v>23</v>
      </c>
      <c r="F116" s="9">
        <v>41.0</v>
      </c>
      <c r="G116" s="9">
        <v>137.0</v>
      </c>
      <c r="I116" s="9" t="s">
        <v>382</v>
      </c>
      <c r="J116" s="9">
        <v>0.0</v>
      </c>
      <c r="K116" s="9">
        <v>141.0</v>
      </c>
      <c r="M116" s="9">
        <v>48.3</v>
      </c>
      <c r="P116" s="9">
        <v>74.0</v>
      </c>
      <c r="Q116" s="9" t="s">
        <v>154</v>
      </c>
      <c r="R116" s="9" t="s">
        <v>20</v>
      </c>
      <c r="S116" s="9" t="s">
        <v>52</v>
      </c>
    </row>
    <row r="117">
      <c r="A117" s="9" t="s">
        <v>367</v>
      </c>
      <c r="B117" s="10">
        <v>45510.44212866898</v>
      </c>
      <c r="C117" s="11">
        <v>0.0</v>
      </c>
      <c r="D117" s="9" t="s">
        <v>385</v>
      </c>
      <c r="E117" s="9" t="s">
        <v>23</v>
      </c>
      <c r="F117" s="9">
        <v>80.0</v>
      </c>
      <c r="G117" s="20"/>
      <c r="I117" s="9" t="s">
        <v>386</v>
      </c>
      <c r="J117" s="9">
        <v>1.0</v>
      </c>
      <c r="K117" s="9" t="s">
        <v>387</v>
      </c>
      <c r="M117" s="9" t="s">
        <v>388</v>
      </c>
      <c r="P117" s="9">
        <v>91.0</v>
      </c>
    </row>
    <row r="118">
      <c r="A118" s="9" t="s">
        <v>367</v>
      </c>
      <c r="B118" s="10">
        <v>45510.44384461806</v>
      </c>
      <c r="C118" s="11">
        <v>0.0</v>
      </c>
      <c r="D118" s="9" t="s">
        <v>389</v>
      </c>
      <c r="E118" s="9" t="s">
        <v>23</v>
      </c>
      <c r="F118" s="9">
        <v>50.0</v>
      </c>
      <c r="G118" s="9">
        <v>245.0</v>
      </c>
      <c r="I118" s="9" t="s">
        <v>390</v>
      </c>
      <c r="J118" s="9">
        <v>1.0</v>
      </c>
      <c r="Q118" s="9" t="s">
        <v>29</v>
      </c>
      <c r="S118" s="9" t="s">
        <v>182</v>
      </c>
    </row>
    <row r="119">
      <c r="A119" s="9" t="s">
        <v>367</v>
      </c>
      <c r="B119" s="10">
        <v>45510.45056712963</v>
      </c>
      <c r="C119" s="11">
        <v>0.0</v>
      </c>
      <c r="D119" s="9" t="s">
        <v>397</v>
      </c>
      <c r="E119" s="9" t="s">
        <v>23</v>
      </c>
      <c r="F119" s="9">
        <v>72.0</v>
      </c>
      <c r="G119" s="9">
        <v>131.0</v>
      </c>
      <c r="I119" s="9" t="s">
        <v>398</v>
      </c>
      <c r="J119" s="9">
        <v>1.0</v>
      </c>
      <c r="Q119" s="9" t="s">
        <v>20</v>
      </c>
      <c r="S119" s="9" t="s">
        <v>145</v>
      </c>
    </row>
    <row r="120">
      <c r="A120" s="9" t="s">
        <v>367</v>
      </c>
      <c r="B120" s="10">
        <v>45510.4532584838</v>
      </c>
      <c r="C120" s="11">
        <v>0.0</v>
      </c>
      <c r="D120" s="9" t="s">
        <v>399</v>
      </c>
      <c r="E120" s="9" t="s">
        <v>23</v>
      </c>
      <c r="F120" s="9">
        <v>65.0</v>
      </c>
      <c r="G120" s="9">
        <v>136.0</v>
      </c>
      <c r="I120" s="9" t="s">
        <v>250</v>
      </c>
      <c r="J120" s="9">
        <v>1.0</v>
      </c>
      <c r="K120" s="9">
        <v>141.0</v>
      </c>
      <c r="M120" s="9">
        <v>60.0</v>
      </c>
      <c r="P120" s="9">
        <v>108.0</v>
      </c>
      <c r="Q120" s="9" t="s">
        <v>20</v>
      </c>
      <c r="S120" s="9" t="s">
        <v>151</v>
      </c>
    </row>
    <row r="121">
      <c r="A121" s="9" t="s">
        <v>367</v>
      </c>
      <c r="B121" s="10">
        <v>45510.45412011574</v>
      </c>
      <c r="C121" s="11">
        <v>0.0</v>
      </c>
      <c r="D121" s="9" t="s">
        <v>400</v>
      </c>
      <c r="E121" s="9" t="s">
        <v>23</v>
      </c>
      <c r="F121" s="9">
        <v>65.0</v>
      </c>
      <c r="G121" s="9">
        <v>133.0</v>
      </c>
      <c r="I121" s="9" t="s">
        <v>401</v>
      </c>
      <c r="J121" s="9">
        <v>1.0</v>
      </c>
      <c r="Q121" s="9" t="s">
        <v>20</v>
      </c>
    </row>
    <row r="122">
      <c r="A122" s="9" t="s">
        <v>367</v>
      </c>
      <c r="B122" s="10">
        <v>45510.4585302662</v>
      </c>
      <c r="C122" s="11">
        <v>0.0</v>
      </c>
      <c r="D122" s="9" t="s">
        <v>405</v>
      </c>
      <c r="E122" s="9" t="s">
        <v>23</v>
      </c>
      <c r="F122" s="9">
        <v>93.0</v>
      </c>
      <c r="G122" s="9">
        <v>126.0</v>
      </c>
      <c r="I122" s="9" t="s">
        <v>406</v>
      </c>
      <c r="J122" s="9">
        <v>1.0</v>
      </c>
      <c r="S122" s="9" t="s">
        <v>83</v>
      </c>
    </row>
    <row r="123">
      <c r="A123" s="9" t="s">
        <v>367</v>
      </c>
      <c r="B123" s="10">
        <v>45510.462609282404</v>
      </c>
      <c r="C123" s="11">
        <v>0.0</v>
      </c>
      <c r="D123" s="9" t="s">
        <v>410</v>
      </c>
      <c r="E123" s="9" t="s">
        <v>23</v>
      </c>
      <c r="F123" s="9">
        <v>74.0</v>
      </c>
      <c r="G123" s="9">
        <v>123.0</v>
      </c>
      <c r="I123" s="9" t="s">
        <v>411</v>
      </c>
      <c r="J123" s="9">
        <v>1.0</v>
      </c>
      <c r="K123" s="9">
        <v>137.0</v>
      </c>
      <c r="M123" s="9">
        <v>48.0</v>
      </c>
      <c r="S123" s="9" t="s">
        <v>145</v>
      </c>
    </row>
    <row r="124">
      <c r="A124" s="9" t="s">
        <v>367</v>
      </c>
      <c r="B124" s="10">
        <v>45510.46421381945</v>
      </c>
      <c r="C124" s="11">
        <v>0.0</v>
      </c>
      <c r="D124" s="9" t="s">
        <v>412</v>
      </c>
      <c r="E124" s="9" t="s">
        <v>80</v>
      </c>
      <c r="F124" s="9">
        <v>70.0</v>
      </c>
      <c r="G124" s="9">
        <v>127.0</v>
      </c>
      <c r="I124" s="9" t="s">
        <v>413</v>
      </c>
      <c r="J124" s="9">
        <v>1.0</v>
      </c>
      <c r="K124" s="9">
        <v>165.0</v>
      </c>
      <c r="M124" s="9">
        <v>47.0</v>
      </c>
      <c r="P124" s="9">
        <v>76.0</v>
      </c>
      <c r="S124" s="9" t="s">
        <v>165</v>
      </c>
    </row>
    <row r="125">
      <c r="A125" s="9" t="s">
        <v>367</v>
      </c>
      <c r="B125" s="10">
        <v>45510.4689875926</v>
      </c>
      <c r="C125" s="11">
        <v>0.0</v>
      </c>
      <c r="D125" s="9" t="s">
        <v>416</v>
      </c>
      <c r="E125" s="9" t="s">
        <v>23</v>
      </c>
      <c r="F125" s="9">
        <v>65.0</v>
      </c>
      <c r="G125" s="9">
        <v>138.0</v>
      </c>
      <c r="I125" s="9" t="s">
        <v>289</v>
      </c>
      <c r="J125" s="9">
        <v>1.0</v>
      </c>
      <c r="K125" s="9">
        <v>150.5</v>
      </c>
      <c r="M125" s="9">
        <v>54.2</v>
      </c>
      <c r="P125" s="9">
        <v>88.0</v>
      </c>
      <c r="S125" s="9" t="s">
        <v>417</v>
      </c>
    </row>
    <row r="126">
      <c r="A126" s="9" t="s">
        <v>367</v>
      </c>
      <c r="B126" s="10">
        <v>45510.47238976852</v>
      </c>
      <c r="C126" s="11">
        <v>0.0</v>
      </c>
      <c r="D126" s="9" t="s">
        <v>420</v>
      </c>
      <c r="E126" s="9" t="s">
        <v>23</v>
      </c>
      <c r="F126" s="9">
        <v>65.0</v>
      </c>
      <c r="G126" s="9">
        <v>116.0</v>
      </c>
      <c r="I126" s="9" t="s">
        <v>421</v>
      </c>
      <c r="J126" s="9">
        <v>0.0</v>
      </c>
      <c r="K126" s="9">
        <v>138.0</v>
      </c>
      <c r="M126" s="9">
        <v>63.0</v>
      </c>
      <c r="P126" s="9">
        <v>97.0</v>
      </c>
    </row>
    <row r="127">
      <c r="A127" s="9" t="s">
        <v>367</v>
      </c>
      <c r="B127" s="10">
        <v>45510.474030405094</v>
      </c>
      <c r="C127" s="11">
        <v>0.0</v>
      </c>
      <c r="D127" s="9" t="s">
        <v>422</v>
      </c>
      <c r="E127" s="9" t="s">
        <v>80</v>
      </c>
      <c r="F127" s="9">
        <v>72.0</v>
      </c>
      <c r="G127" s="9">
        <v>128.0</v>
      </c>
      <c r="I127" s="9" t="s">
        <v>319</v>
      </c>
      <c r="J127" s="9">
        <v>1.0</v>
      </c>
      <c r="K127" s="9">
        <v>157.0</v>
      </c>
      <c r="M127" s="9">
        <v>47.8</v>
      </c>
      <c r="P127" s="9">
        <v>82.0</v>
      </c>
      <c r="Q127" s="9" t="s">
        <v>423</v>
      </c>
      <c r="S127" s="9" t="s">
        <v>52</v>
      </c>
    </row>
  </sheetData>
  <conditionalFormatting sqref="K126:M127 P126:P127">
    <cfRule type="containsText" dxfId="0" priority="1" operator="containsText" text="-">
      <formula>NOT(ISERROR(SEARCH(("-"),(K126))))</formula>
    </cfRule>
  </conditionalFormatting>
  <conditionalFormatting sqref="I126:I127">
    <cfRule type="containsText" dxfId="0" priority="2" operator="containsText" text="-">
      <formula>NOT(ISERROR(SEARCH(("-"),(I126))))</formula>
    </cfRule>
  </conditionalFormatting>
  <conditionalFormatting sqref="G126:G127">
    <cfRule type="containsBlanks" dxfId="0" priority="3">
      <formula>LEN(TRIM(G126))=0</formula>
    </cfRule>
  </conditionalFormatting>
  <conditionalFormatting sqref="K125:M125 P125">
    <cfRule type="containsText" dxfId="0" priority="4" operator="containsText" text="-">
      <formula>NOT(ISERROR(SEARCH(("-"),(K125))))</formula>
    </cfRule>
  </conditionalFormatting>
  <conditionalFormatting sqref="I125">
    <cfRule type="containsText" dxfId="0" priority="5" operator="containsText" text="-">
      <formula>NOT(ISERROR(SEARCH(("-"),(I125))))</formula>
    </cfRule>
  </conditionalFormatting>
  <conditionalFormatting sqref="G125">
    <cfRule type="containsBlanks" dxfId="0" priority="6">
      <formula>LEN(TRIM(G125))=0</formula>
    </cfRule>
  </conditionalFormatting>
  <conditionalFormatting sqref="K123:M124 P123:P124">
    <cfRule type="containsText" dxfId="0" priority="7" operator="containsText" text="-">
      <formula>NOT(ISERROR(SEARCH(("-"),(K123))))</formula>
    </cfRule>
  </conditionalFormatting>
  <conditionalFormatting sqref="I123:I124">
    <cfRule type="containsText" dxfId="0" priority="8" operator="containsText" text="-">
      <formula>NOT(ISERROR(SEARCH(("-"),(I123))))</formula>
    </cfRule>
  </conditionalFormatting>
  <conditionalFormatting sqref="G123:G124">
    <cfRule type="containsBlanks" dxfId="0" priority="9">
      <formula>LEN(TRIM(G123))=0</formula>
    </cfRule>
  </conditionalFormatting>
  <conditionalFormatting sqref="K122:M122 P122">
    <cfRule type="containsText" dxfId="0" priority="10" operator="containsText" text="-">
      <formula>NOT(ISERROR(SEARCH(("-"),(K122))))</formula>
    </cfRule>
  </conditionalFormatting>
  <conditionalFormatting sqref="I122">
    <cfRule type="containsText" dxfId="0" priority="11" operator="containsText" text="-">
      <formula>NOT(ISERROR(SEARCH(("-"),(I122))))</formula>
    </cfRule>
  </conditionalFormatting>
  <conditionalFormatting sqref="G122">
    <cfRule type="containsBlanks" dxfId="0" priority="12">
      <formula>LEN(TRIM(G122))=0</formula>
    </cfRule>
  </conditionalFormatting>
  <conditionalFormatting sqref="K119:M121 P119:P121">
    <cfRule type="containsText" dxfId="0" priority="13" operator="containsText" text="-">
      <formula>NOT(ISERROR(SEARCH(("-"),(K119))))</formula>
    </cfRule>
  </conditionalFormatting>
  <conditionalFormatting sqref="I119:I121">
    <cfRule type="containsText" dxfId="0" priority="14" operator="containsText" text="-">
      <formula>NOT(ISERROR(SEARCH(("-"),(I119))))</formula>
    </cfRule>
  </conditionalFormatting>
  <conditionalFormatting sqref="G119:G121">
    <cfRule type="containsBlanks" dxfId="0" priority="15">
      <formula>LEN(TRIM(G119))=0</formula>
    </cfRule>
  </conditionalFormatting>
  <conditionalFormatting sqref="K117:M118 P117:P118">
    <cfRule type="containsText" dxfId="0" priority="16" operator="containsText" text="-">
      <formula>NOT(ISERROR(SEARCH(("-"),(K117))))</formula>
    </cfRule>
  </conditionalFormatting>
  <conditionalFormatting sqref="I117:I118">
    <cfRule type="containsText" dxfId="0" priority="17" operator="containsText" text="-">
      <formula>NOT(ISERROR(SEARCH(("-"),(I117))))</formula>
    </cfRule>
  </conditionalFormatting>
  <conditionalFormatting sqref="G117:G118">
    <cfRule type="containsBlanks" dxfId="0" priority="18">
      <formula>LEN(TRIM(G117))=0</formula>
    </cfRule>
  </conditionalFormatting>
  <conditionalFormatting sqref="K115:M116 P115:P116">
    <cfRule type="containsText" dxfId="0" priority="19" operator="containsText" text="-">
      <formula>NOT(ISERROR(SEARCH(("-"),(K115))))</formula>
    </cfRule>
  </conditionalFormatting>
  <conditionalFormatting sqref="I115:I116">
    <cfRule type="containsText" dxfId="0" priority="20" operator="containsText" text="-">
      <formula>NOT(ISERROR(SEARCH(("-"),(I115))))</formula>
    </cfRule>
  </conditionalFormatting>
  <conditionalFormatting sqref="G115:G116">
    <cfRule type="containsBlanks" dxfId="0" priority="21">
      <formula>LEN(TRIM(G115))=0</formula>
    </cfRule>
  </conditionalFormatting>
  <conditionalFormatting sqref="K109:M114 P109:P114">
    <cfRule type="containsText" dxfId="0" priority="22" operator="containsText" text="-">
      <formula>NOT(ISERROR(SEARCH(("-"),(K109))))</formula>
    </cfRule>
  </conditionalFormatting>
  <conditionalFormatting sqref="I109:I114">
    <cfRule type="containsText" dxfId="0" priority="23" operator="containsText" text="-">
      <formula>NOT(ISERROR(SEARCH(("-"),(I109))))</formula>
    </cfRule>
  </conditionalFormatting>
  <conditionalFormatting sqref="G109:G114">
    <cfRule type="containsBlanks" dxfId="0" priority="24">
      <formula>LEN(TRIM(G109))=0</formula>
    </cfRule>
  </conditionalFormatting>
  <conditionalFormatting sqref="K108:M108 P108">
    <cfRule type="containsText" dxfId="0" priority="25" operator="containsText" text="-">
      <formula>NOT(ISERROR(SEARCH(("-"),(K108))))</formula>
    </cfRule>
  </conditionalFormatting>
  <conditionalFormatting sqref="I108">
    <cfRule type="containsText" dxfId="0" priority="26" operator="containsText" text="-">
      <formula>NOT(ISERROR(SEARCH(("-"),(I108))))</formula>
    </cfRule>
  </conditionalFormatting>
  <conditionalFormatting sqref="G108">
    <cfRule type="containsBlanks" dxfId="0" priority="27">
      <formula>LEN(TRIM(G108))=0</formula>
    </cfRule>
  </conditionalFormatting>
  <conditionalFormatting sqref="K102:M107 P102:P107">
    <cfRule type="containsText" dxfId="0" priority="28" operator="containsText" text="-">
      <formula>NOT(ISERROR(SEARCH(("-"),(K102))))</formula>
    </cfRule>
  </conditionalFormatting>
  <conditionalFormatting sqref="I102:I107">
    <cfRule type="containsText" dxfId="0" priority="29" operator="containsText" text="-">
      <formula>NOT(ISERROR(SEARCH(("-"),(I102))))</formula>
    </cfRule>
  </conditionalFormatting>
  <conditionalFormatting sqref="G102:G107">
    <cfRule type="containsBlanks" dxfId="0" priority="30">
      <formula>LEN(TRIM(G102))=0</formula>
    </cfRule>
  </conditionalFormatting>
  <conditionalFormatting sqref="K98:M101 P98:P101">
    <cfRule type="containsText" dxfId="0" priority="31" operator="containsText" text="-">
      <formula>NOT(ISERROR(SEARCH(("-"),(K98))))</formula>
    </cfRule>
  </conditionalFormatting>
  <conditionalFormatting sqref="I98:I101">
    <cfRule type="containsText" dxfId="0" priority="32" operator="containsText" text="-">
      <formula>NOT(ISERROR(SEARCH(("-"),(I98))))</formula>
    </cfRule>
  </conditionalFormatting>
  <conditionalFormatting sqref="G98:G101">
    <cfRule type="containsBlanks" dxfId="0" priority="33">
      <formula>LEN(TRIM(G98))=0</formula>
    </cfRule>
  </conditionalFormatting>
  <conditionalFormatting sqref="K95:M97 P95:P97">
    <cfRule type="containsText" dxfId="0" priority="34" operator="containsText" text="-">
      <formula>NOT(ISERROR(SEARCH(("-"),(K95))))</formula>
    </cfRule>
  </conditionalFormatting>
  <conditionalFormatting sqref="I95:I97">
    <cfRule type="containsText" dxfId="0" priority="35" operator="containsText" text="-">
      <formula>NOT(ISERROR(SEARCH(("-"),(I95))))</formula>
    </cfRule>
  </conditionalFormatting>
  <conditionalFormatting sqref="G95:G97">
    <cfRule type="containsBlanks" dxfId="0" priority="36">
      <formula>LEN(TRIM(G95))=0</formula>
    </cfRule>
  </conditionalFormatting>
  <conditionalFormatting sqref="K86:M94 P86:P94">
    <cfRule type="containsText" dxfId="0" priority="37" operator="containsText" text="-">
      <formula>NOT(ISERROR(SEARCH(("-"),(K86))))</formula>
    </cfRule>
  </conditionalFormatting>
  <conditionalFormatting sqref="I86:I94">
    <cfRule type="containsText" dxfId="0" priority="38" operator="containsText" text="-">
      <formula>NOT(ISERROR(SEARCH(("-"),(I86))))</formula>
    </cfRule>
  </conditionalFormatting>
  <conditionalFormatting sqref="G86:G94">
    <cfRule type="containsBlanks" dxfId="0" priority="39">
      <formula>LEN(TRIM(G86))=0</formula>
    </cfRule>
  </conditionalFormatting>
  <conditionalFormatting sqref="K82:M85 P82:P85">
    <cfRule type="containsText" dxfId="0" priority="40" operator="containsText" text="-">
      <formula>NOT(ISERROR(SEARCH(("-"),(K82))))</formula>
    </cfRule>
  </conditionalFormatting>
  <conditionalFormatting sqref="I82:I85">
    <cfRule type="containsText" dxfId="0" priority="41" operator="containsText" text="-">
      <formula>NOT(ISERROR(SEARCH(("-"),(I82))))</formula>
    </cfRule>
  </conditionalFormatting>
  <conditionalFormatting sqref="G82:G85">
    <cfRule type="containsBlanks" dxfId="0" priority="42">
      <formula>LEN(TRIM(G82))=0</formula>
    </cfRule>
  </conditionalFormatting>
  <conditionalFormatting sqref="K81:M81 P81">
    <cfRule type="containsText" dxfId="0" priority="43" operator="containsText" text="-">
      <formula>NOT(ISERROR(SEARCH(("-"),(K81))))</formula>
    </cfRule>
  </conditionalFormatting>
  <conditionalFormatting sqref="I81">
    <cfRule type="containsText" dxfId="0" priority="44" operator="containsText" text="-">
      <formula>NOT(ISERROR(SEARCH(("-"),(I81))))</formula>
    </cfRule>
  </conditionalFormatting>
  <conditionalFormatting sqref="G81">
    <cfRule type="containsBlanks" dxfId="0" priority="45">
      <formula>LEN(TRIM(G81))=0</formula>
    </cfRule>
  </conditionalFormatting>
  <conditionalFormatting sqref="K76:M80 P76:P80">
    <cfRule type="containsText" dxfId="0" priority="46" operator="containsText" text="-">
      <formula>NOT(ISERROR(SEARCH(("-"),(K76))))</formula>
    </cfRule>
  </conditionalFormatting>
  <conditionalFormatting sqref="I76:I80">
    <cfRule type="containsText" dxfId="0" priority="47" operator="containsText" text="-">
      <formula>NOT(ISERROR(SEARCH(("-"),(I76))))</formula>
    </cfRule>
  </conditionalFormatting>
  <conditionalFormatting sqref="G76:G80">
    <cfRule type="containsBlanks" dxfId="0" priority="48">
      <formula>LEN(TRIM(G76))=0</formula>
    </cfRule>
  </conditionalFormatting>
  <conditionalFormatting sqref="K72:M75 P72:P75">
    <cfRule type="containsText" dxfId="0" priority="49" operator="containsText" text="-">
      <formula>NOT(ISERROR(SEARCH(("-"),(K72))))</formula>
    </cfRule>
  </conditionalFormatting>
  <conditionalFormatting sqref="I72:I75">
    <cfRule type="containsText" dxfId="0" priority="50" operator="containsText" text="-">
      <formula>NOT(ISERROR(SEARCH(("-"),(I72))))</formula>
    </cfRule>
  </conditionalFormatting>
  <conditionalFormatting sqref="G72:G75">
    <cfRule type="containsBlanks" dxfId="0" priority="51">
      <formula>LEN(TRIM(G72))=0</formula>
    </cfRule>
  </conditionalFormatting>
  <conditionalFormatting sqref="K69:M71 P69:P71">
    <cfRule type="containsText" dxfId="0" priority="52" operator="containsText" text="-">
      <formula>NOT(ISERROR(SEARCH(("-"),(K69))))</formula>
    </cfRule>
  </conditionalFormatting>
  <conditionalFormatting sqref="I69:I71">
    <cfRule type="containsText" dxfId="0" priority="53" operator="containsText" text="-">
      <formula>NOT(ISERROR(SEARCH(("-"),(I69))))</formula>
    </cfRule>
  </conditionalFormatting>
  <conditionalFormatting sqref="G69:G71">
    <cfRule type="containsBlanks" dxfId="0" priority="54">
      <formula>LEN(TRIM(G69))=0</formula>
    </cfRule>
  </conditionalFormatting>
  <conditionalFormatting sqref="K58:M68 P58:P68">
    <cfRule type="containsText" dxfId="0" priority="55" operator="containsText" text="-">
      <formula>NOT(ISERROR(SEARCH(("-"),(K58))))</formula>
    </cfRule>
  </conditionalFormatting>
  <conditionalFormatting sqref="I58:I68">
    <cfRule type="containsText" dxfId="0" priority="56" operator="containsText" text="-">
      <formula>NOT(ISERROR(SEARCH(("-"),(I58))))</formula>
    </cfRule>
  </conditionalFormatting>
  <conditionalFormatting sqref="G58:G68">
    <cfRule type="containsBlanks" dxfId="0" priority="57">
      <formula>LEN(TRIM(G58))=0</formula>
    </cfRule>
  </conditionalFormatting>
  <conditionalFormatting sqref="K54:M57 P54:P57">
    <cfRule type="containsText" dxfId="0" priority="58" operator="containsText" text="-">
      <formula>NOT(ISERROR(SEARCH(("-"),(K54))))</formula>
    </cfRule>
  </conditionalFormatting>
  <conditionalFormatting sqref="I54:I57">
    <cfRule type="containsText" dxfId="0" priority="59" operator="containsText" text="-">
      <formula>NOT(ISERROR(SEARCH(("-"),(I54))))</formula>
    </cfRule>
  </conditionalFormatting>
  <conditionalFormatting sqref="G54:G57">
    <cfRule type="containsBlanks" dxfId="0" priority="60">
      <formula>LEN(TRIM(G54))=0</formula>
    </cfRule>
  </conditionalFormatting>
  <conditionalFormatting sqref="K34:M53 P34:P53">
    <cfRule type="containsText" dxfId="0" priority="61" operator="containsText" text="-">
      <formula>NOT(ISERROR(SEARCH(("-"),(K34))))</formula>
    </cfRule>
  </conditionalFormatting>
  <conditionalFormatting sqref="I34:I53">
    <cfRule type="containsText" dxfId="0" priority="62" operator="containsText" text="-">
      <formula>NOT(ISERROR(SEARCH(("-"),(I34))))</formula>
    </cfRule>
  </conditionalFormatting>
  <conditionalFormatting sqref="G34:G53">
    <cfRule type="containsBlanks" dxfId="0" priority="63">
      <formula>LEN(TRIM(G34))=0</formula>
    </cfRule>
  </conditionalFormatting>
  <conditionalFormatting sqref="K33:M33 P33">
    <cfRule type="containsText" dxfId="0" priority="64" operator="containsText" text="-">
      <formula>NOT(ISERROR(SEARCH(("-"),(K33))))</formula>
    </cfRule>
  </conditionalFormatting>
  <conditionalFormatting sqref="I33">
    <cfRule type="containsText" dxfId="0" priority="65" operator="containsText" text="-">
      <formula>NOT(ISERROR(SEARCH(("-"),(I33))))</formula>
    </cfRule>
  </conditionalFormatting>
  <conditionalFormatting sqref="G33">
    <cfRule type="containsBlanks" dxfId="0" priority="66">
      <formula>LEN(TRIM(G33))=0</formula>
    </cfRule>
  </conditionalFormatting>
  <conditionalFormatting sqref="K20:M32 P20:P32">
    <cfRule type="containsText" dxfId="0" priority="67" operator="containsText" text="-">
      <formula>NOT(ISERROR(SEARCH(("-"),(K20))))</formula>
    </cfRule>
  </conditionalFormatting>
  <conditionalFormatting sqref="I20:I32">
    <cfRule type="containsText" dxfId="0" priority="68" operator="containsText" text="-">
      <formula>NOT(ISERROR(SEARCH(("-"),(I20))))</formula>
    </cfRule>
  </conditionalFormatting>
  <conditionalFormatting sqref="G20:G32">
    <cfRule type="containsBlanks" dxfId="0" priority="69">
      <formula>LEN(TRIM(G20))=0</formula>
    </cfRule>
  </conditionalFormatting>
  <conditionalFormatting sqref="K11:M19 P11:P19">
    <cfRule type="containsText" dxfId="0" priority="70" operator="containsText" text="-">
      <formula>NOT(ISERROR(SEARCH(("-"),(K11))))</formula>
    </cfRule>
  </conditionalFormatting>
  <conditionalFormatting sqref="I11:I19">
    <cfRule type="containsText" dxfId="0" priority="71" operator="containsText" text="-">
      <formula>NOT(ISERROR(SEARCH(("-"),(I11))))</formula>
    </cfRule>
  </conditionalFormatting>
  <conditionalFormatting sqref="G11:G19">
    <cfRule type="containsBlanks" dxfId="0" priority="72">
      <formula>LEN(TRIM(G11))=0</formula>
    </cfRule>
  </conditionalFormatting>
  <conditionalFormatting sqref="K7:M10 P7:P10">
    <cfRule type="containsText" dxfId="0" priority="73" operator="containsText" text="-">
      <formula>NOT(ISERROR(SEARCH(("-"),(K7))))</formula>
    </cfRule>
  </conditionalFormatting>
  <conditionalFormatting sqref="I7:I10">
    <cfRule type="containsText" dxfId="0" priority="74" operator="containsText" text="-">
      <formula>NOT(ISERROR(SEARCH(("-"),(I7))))</formula>
    </cfRule>
  </conditionalFormatting>
  <conditionalFormatting sqref="G7:G10">
    <cfRule type="containsBlanks" dxfId="0" priority="75">
      <formula>LEN(TRIM(G7))=0</formula>
    </cfRule>
  </conditionalFormatting>
  <conditionalFormatting sqref="K6:M6 P6">
    <cfRule type="containsText" dxfId="0" priority="76" operator="containsText" text="-">
      <formula>NOT(ISERROR(SEARCH(("-"),(K6))))</formula>
    </cfRule>
  </conditionalFormatting>
  <conditionalFormatting sqref="I6">
    <cfRule type="containsText" dxfId="0" priority="77" operator="containsText" text="-">
      <formula>NOT(ISERROR(SEARCH(("-"),(I6))))</formula>
    </cfRule>
  </conditionalFormatting>
  <conditionalFormatting sqref="G6">
    <cfRule type="containsBlanks" dxfId="0" priority="78">
      <formula>LEN(TRIM(G6))=0</formula>
    </cfRule>
  </conditionalFormatting>
  <conditionalFormatting sqref="K4:M5 P4:P5">
    <cfRule type="containsText" dxfId="0" priority="79" operator="containsText" text="-">
      <formula>NOT(ISERROR(SEARCH(("-"),(K4))))</formula>
    </cfRule>
  </conditionalFormatting>
  <conditionalFormatting sqref="I4:I5">
    <cfRule type="containsText" dxfId="0" priority="80" operator="containsText" text="-">
      <formula>NOT(ISERROR(SEARCH(("-"),(I4))))</formula>
    </cfRule>
  </conditionalFormatting>
  <conditionalFormatting sqref="G4:G5">
    <cfRule type="containsBlanks" dxfId="0" priority="81">
      <formula>LEN(TRIM(G4))=0</formula>
    </cfRule>
  </conditionalFormatting>
  <conditionalFormatting sqref="K2:M3 P2:P3">
    <cfRule type="containsText" dxfId="0" priority="82" operator="containsText" text="-">
      <formula>NOT(ISERROR(SEARCH(("-"),(K2))))</formula>
    </cfRule>
  </conditionalFormatting>
  <conditionalFormatting sqref="I2:I3">
    <cfRule type="containsText" dxfId="0" priority="83" operator="containsText" text="-">
      <formula>NOT(ISERROR(SEARCH(("-"),(I2))))</formula>
    </cfRule>
  </conditionalFormatting>
  <conditionalFormatting sqref="G2:G3">
    <cfRule type="containsBlanks" dxfId="0" priority="84">
      <formula>LEN(TRIM(G2))=0</formula>
    </cfRule>
  </conditionalFormatting>
  <conditionalFormatting sqref="K1:M1 P1">
    <cfRule type="containsText" dxfId="0" priority="85" operator="containsText" text="-">
      <formula>NOT(ISERROR(SEARCH(("-"),(K1))))</formula>
    </cfRule>
  </conditionalFormatting>
  <conditionalFormatting sqref="I1">
    <cfRule type="containsText" dxfId="0" priority="86" operator="containsText" text="-">
      <formula>NOT(ISERROR(SEARCH(("-"),(I1))))</formula>
    </cfRule>
  </conditionalFormatting>
  <conditionalFormatting sqref="G1">
    <cfRule type="containsBlanks" dxfId="0" priority="87">
      <formula>LEN(TRIM(G1))=0</formula>
    </cfRule>
  </conditionalFormatting>
  <conditionalFormatting sqref="F126:F127">
    <cfRule type="cellIs" dxfId="0" priority="88" operator="lessThan">
      <formula>19</formula>
    </cfRule>
  </conditionalFormatting>
  <conditionalFormatting sqref="F125">
    <cfRule type="cellIs" dxfId="0" priority="89" operator="lessThan">
      <formula>19</formula>
    </cfRule>
  </conditionalFormatting>
  <conditionalFormatting sqref="F123:F124">
    <cfRule type="cellIs" dxfId="0" priority="90" operator="lessThan">
      <formula>19</formula>
    </cfRule>
  </conditionalFormatting>
  <conditionalFormatting sqref="F122">
    <cfRule type="cellIs" dxfId="0" priority="91" operator="lessThan">
      <formula>19</formula>
    </cfRule>
  </conditionalFormatting>
  <conditionalFormatting sqref="F119:F121">
    <cfRule type="cellIs" dxfId="0" priority="92" operator="lessThan">
      <formula>19</formula>
    </cfRule>
  </conditionalFormatting>
  <conditionalFormatting sqref="F117:F118">
    <cfRule type="cellIs" dxfId="0" priority="93" operator="lessThan">
      <formula>19</formula>
    </cfRule>
  </conditionalFormatting>
  <conditionalFormatting sqref="F115:F116">
    <cfRule type="cellIs" dxfId="0" priority="94" operator="lessThan">
      <formula>19</formula>
    </cfRule>
  </conditionalFormatting>
  <conditionalFormatting sqref="F109:F114">
    <cfRule type="cellIs" dxfId="0" priority="95" operator="lessThan">
      <formula>19</formula>
    </cfRule>
  </conditionalFormatting>
  <conditionalFormatting sqref="F108">
    <cfRule type="cellIs" dxfId="0" priority="96" operator="lessThan">
      <formula>19</formula>
    </cfRule>
  </conditionalFormatting>
  <conditionalFormatting sqref="F102:F107">
    <cfRule type="cellIs" dxfId="0" priority="97" operator="lessThan">
      <formula>19</formula>
    </cfRule>
  </conditionalFormatting>
  <conditionalFormatting sqref="F98:F101">
    <cfRule type="cellIs" dxfId="0" priority="98" operator="lessThan">
      <formula>19</formula>
    </cfRule>
  </conditionalFormatting>
  <conditionalFormatting sqref="F95:F97">
    <cfRule type="cellIs" dxfId="0" priority="99" operator="lessThan">
      <formula>19</formula>
    </cfRule>
  </conditionalFormatting>
  <conditionalFormatting sqref="F86:F94">
    <cfRule type="cellIs" dxfId="0" priority="100" operator="lessThan">
      <formula>19</formula>
    </cfRule>
  </conditionalFormatting>
  <conditionalFormatting sqref="F82:F85">
    <cfRule type="cellIs" dxfId="0" priority="101" operator="lessThan">
      <formula>19</formula>
    </cfRule>
  </conditionalFormatting>
  <conditionalFormatting sqref="F81">
    <cfRule type="cellIs" dxfId="0" priority="102" operator="lessThan">
      <formula>19</formula>
    </cfRule>
  </conditionalFormatting>
  <conditionalFormatting sqref="F76:F80">
    <cfRule type="cellIs" dxfId="0" priority="103" operator="lessThan">
      <formula>19</formula>
    </cfRule>
  </conditionalFormatting>
  <conditionalFormatting sqref="F72:F75">
    <cfRule type="cellIs" dxfId="0" priority="104" operator="lessThan">
      <formula>19</formula>
    </cfRule>
  </conditionalFormatting>
  <conditionalFormatting sqref="F69:F71">
    <cfRule type="cellIs" dxfId="0" priority="105" operator="lessThan">
      <formula>19</formula>
    </cfRule>
  </conditionalFormatting>
  <conditionalFormatting sqref="F58:F68">
    <cfRule type="cellIs" dxfId="0" priority="106" operator="lessThan">
      <formula>19</formula>
    </cfRule>
  </conditionalFormatting>
  <conditionalFormatting sqref="F54:F57">
    <cfRule type="cellIs" dxfId="0" priority="107" operator="lessThan">
      <formula>19</formula>
    </cfRule>
  </conditionalFormatting>
  <conditionalFormatting sqref="F34:F53">
    <cfRule type="cellIs" dxfId="0" priority="108" operator="lessThan">
      <formula>19</formula>
    </cfRule>
  </conditionalFormatting>
  <conditionalFormatting sqref="F33">
    <cfRule type="cellIs" dxfId="0" priority="109" operator="lessThan">
      <formula>19</formula>
    </cfRule>
  </conditionalFormatting>
  <conditionalFormatting sqref="F20:F32">
    <cfRule type="cellIs" dxfId="0" priority="110" operator="lessThan">
      <formula>19</formula>
    </cfRule>
  </conditionalFormatting>
  <conditionalFormatting sqref="F11:F19">
    <cfRule type="cellIs" dxfId="0" priority="111" operator="lessThan">
      <formula>19</formula>
    </cfRule>
  </conditionalFormatting>
  <conditionalFormatting sqref="F7:F10">
    <cfRule type="cellIs" dxfId="0" priority="112" operator="lessThan">
      <formula>19</formula>
    </cfRule>
  </conditionalFormatting>
  <conditionalFormatting sqref="F6">
    <cfRule type="cellIs" dxfId="0" priority="113" operator="lessThan">
      <formula>19</formula>
    </cfRule>
  </conditionalFormatting>
  <conditionalFormatting sqref="F4:F5">
    <cfRule type="cellIs" dxfId="0" priority="114" operator="lessThan">
      <formula>19</formula>
    </cfRule>
  </conditionalFormatting>
  <conditionalFormatting sqref="F2:F3">
    <cfRule type="cellIs" dxfId="0" priority="115" operator="lessThan">
      <formula>19</formula>
    </cfRule>
  </conditionalFormatting>
  <conditionalFormatting sqref="F1">
    <cfRule type="cellIs" dxfId="0" priority="116" operator="lessThan">
      <formula>19</formula>
    </cfRule>
  </conditionalFormatting>
  <drawing r:id="rId1"/>
</worksheet>
</file>