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othink\data\"/>
    </mc:Choice>
  </mc:AlternateContent>
  <bookViews>
    <workbookView xWindow="-15" yWindow="105" windowWidth="20520" windowHeight="3945" activeTab="1"/>
  </bookViews>
  <sheets>
    <sheet name="kelas 10" sheetId="34" r:id="rId1"/>
    <sheet name="Kelas 11" sheetId="28" r:id="rId2"/>
    <sheet name="Kelas 12" sheetId="25" r:id="rId3"/>
    <sheet name="ALUMNI" sheetId="21" r:id="rId4"/>
    <sheet name="Reksis" sheetId="5" r:id="rId5"/>
    <sheet name="LBln" sheetId="4" r:id="rId6"/>
    <sheet name="Keadaan Siswa " sheetId="6" r:id="rId7"/>
    <sheet name="Siswa keluar masuk" sheetId="7" r:id="rId8"/>
    <sheet name="Grafik" sheetId="8" r:id="rId9"/>
    <sheet name="Sheet1" sheetId="9" state="hidden" r:id="rId10"/>
    <sheet name="Grafik11" sheetId="15" r:id="rId11"/>
    <sheet name="agama" sheetId="10" r:id="rId12"/>
    <sheet name="DATA SISWA" sheetId="18" r:id="rId13"/>
    <sheet name="REKAP SISWA" sheetId="19" r:id="rId14"/>
    <sheet name="SARMUT" sheetId="26" r:id="rId15"/>
    <sheet name="MUTASI" sheetId="27" r:id="rId16"/>
    <sheet name="Sheet2" sheetId="29" r:id="rId17"/>
    <sheet name="Sheet3" sheetId="30" r:id="rId18"/>
    <sheet name="Sheet4" sheetId="31" r:id="rId19"/>
  </sheets>
  <externalReferences>
    <externalReference r:id="rId20"/>
    <externalReference r:id="rId21"/>
    <externalReference r:id="rId22"/>
    <externalReference r:id="rId23"/>
  </externalReferences>
  <definedNames>
    <definedName name="_xlnm.Print_Area" localSheetId="3">ALUMNI!$A$1:$BP$1330</definedName>
    <definedName name="_xlnm.Print_Area" localSheetId="1">'Kelas 11'!$A$1:$K$1253</definedName>
    <definedName name="_xlnm.Print_Area" localSheetId="2">'Kelas 12'!$A$1:$K$1253</definedName>
    <definedName name="_xlnm.Print_Area" localSheetId="13">'REKAP SISWA'!$A$1:$N$615</definedName>
    <definedName name="_xlnm.Print_Area" localSheetId="4">Reksis!$A$1:$W$50</definedName>
  </definedNames>
  <calcPr calcId="152511"/>
</workbook>
</file>

<file path=xl/calcChain.xml><?xml version="1.0" encoding="utf-8"?>
<calcChain xmlns="http://schemas.openxmlformats.org/spreadsheetml/2006/main">
  <c r="C952" i="34" l="1"/>
  <c r="C951" i="34"/>
  <c r="C1060" i="25" l="1"/>
  <c r="C1059" i="25"/>
  <c r="C1123" i="28"/>
  <c r="C1122" i="28"/>
  <c r="C1186" i="28"/>
  <c r="C1185" i="28"/>
  <c r="C1249" i="28"/>
  <c r="C1248" i="28"/>
  <c r="J54" i="7" l="1"/>
  <c r="J55" i="7"/>
  <c r="J56" i="7"/>
  <c r="G54" i="7"/>
  <c r="G55" i="7"/>
  <c r="G56" i="7"/>
  <c r="J14" i="7" l="1"/>
  <c r="J17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G14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C112" i="34" l="1"/>
  <c r="C111" i="34"/>
  <c r="C1132" i="34" l="1"/>
  <c r="C1131" i="34"/>
  <c r="C1072" i="34"/>
  <c r="C1071" i="34"/>
  <c r="C892" i="34"/>
  <c r="C891" i="34"/>
  <c r="C652" i="34"/>
  <c r="C651" i="34"/>
  <c r="C532" i="34"/>
  <c r="C531" i="34"/>
  <c r="C353" i="34"/>
  <c r="C352" i="34"/>
  <c r="C293" i="34"/>
  <c r="C292" i="34"/>
  <c r="C233" i="34"/>
  <c r="C232" i="34"/>
  <c r="C172" i="34"/>
  <c r="C171" i="34"/>
  <c r="C52" i="34"/>
  <c r="C51" i="34"/>
  <c r="D43" i="5" l="1"/>
  <c r="C1191" i="34"/>
  <c r="B35" i="5" s="1"/>
  <c r="C1192" i="34"/>
  <c r="C35" i="5" s="1"/>
  <c r="C34" i="5"/>
  <c r="B34" i="5"/>
  <c r="C33" i="5"/>
  <c r="B33" i="5"/>
  <c r="C31" i="5"/>
  <c r="B31" i="5"/>
  <c r="C30" i="5"/>
  <c r="B30" i="5"/>
  <c r="C26" i="5"/>
  <c r="B26" i="5"/>
  <c r="C24" i="5"/>
  <c r="B24" i="5"/>
  <c r="C21" i="5"/>
  <c r="B21" i="5"/>
  <c r="C20" i="5"/>
  <c r="B20" i="5"/>
  <c r="C19" i="5"/>
  <c r="B19" i="5"/>
  <c r="C18" i="5"/>
  <c r="B18" i="5"/>
  <c r="C16" i="5"/>
  <c r="B16" i="5"/>
  <c r="C1012" i="34"/>
  <c r="C32" i="5" s="1"/>
  <c r="C1011" i="34"/>
  <c r="B32" i="5" s="1"/>
  <c r="C832" i="34"/>
  <c r="C29" i="5" s="1"/>
  <c r="C831" i="34"/>
  <c r="B29" i="5" s="1"/>
  <c r="C772" i="34"/>
  <c r="C28" i="5" s="1"/>
  <c r="C771" i="34"/>
  <c r="B28" i="5" s="1"/>
  <c r="C711" i="34"/>
  <c r="C27" i="5" s="1"/>
  <c r="C710" i="34"/>
  <c r="B27" i="5" s="1"/>
  <c r="C592" i="34"/>
  <c r="C25" i="5" s="1"/>
  <c r="C591" i="34"/>
  <c r="B25" i="5" s="1"/>
  <c r="C473" i="34"/>
  <c r="C23" i="5" s="1"/>
  <c r="C472" i="34"/>
  <c r="B23" i="5" s="1"/>
  <c r="C413" i="34"/>
  <c r="C22" i="5" s="1"/>
  <c r="C412" i="34"/>
  <c r="B22" i="5" s="1"/>
  <c r="C17" i="5"/>
  <c r="B17" i="5"/>
  <c r="C40" i="5" l="1"/>
  <c r="C42" i="5"/>
  <c r="B40" i="5"/>
  <c r="B42" i="5"/>
  <c r="B41" i="5"/>
  <c r="C41" i="5"/>
  <c r="C53" i="34"/>
  <c r="C113" i="34"/>
  <c r="C173" i="34"/>
  <c r="C234" i="34"/>
  <c r="C294" i="34"/>
  <c r="C354" i="34"/>
  <c r="C414" i="34"/>
  <c r="C474" i="34"/>
  <c r="C533" i="34"/>
  <c r="C593" i="34"/>
  <c r="C653" i="34"/>
  <c r="C712" i="34"/>
  <c r="C773" i="34"/>
  <c r="C833" i="34"/>
  <c r="C893" i="34"/>
  <c r="C953" i="34"/>
  <c r="C1013" i="34"/>
  <c r="C1073" i="34"/>
  <c r="C1133" i="34"/>
  <c r="C1193" i="34"/>
  <c r="O45" i="5" l="1"/>
  <c r="C455" i="21" l="1"/>
  <c r="D21" i="10" l="1"/>
  <c r="J20" i="10"/>
  <c r="G20" i="10"/>
  <c r="D20" i="10"/>
  <c r="J14" i="10"/>
  <c r="G14" i="10"/>
  <c r="D14" i="10"/>
  <c r="J13" i="10"/>
  <c r="G13" i="10"/>
  <c r="D13" i="10"/>
  <c r="H35" i="5" l="1"/>
  <c r="H34" i="5"/>
  <c r="H33" i="5"/>
  <c r="C1060" i="28"/>
  <c r="C1059" i="28"/>
  <c r="H32" i="5" s="1"/>
  <c r="C997" i="28"/>
  <c r="C996" i="28"/>
  <c r="H31" i="5" s="1"/>
  <c r="C934" i="28"/>
  <c r="C933" i="28"/>
  <c r="H30" i="5" s="1"/>
  <c r="C871" i="28"/>
  <c r="C870" i="28"/>
  <c r="H29" i="5" s="1"/>
  <c r="C809" i="28"/>
  <c r="C808" i="28"/>
  <c r="H28" i="5" s="1"/>
  <c r="C745" i="28"/>
  <c r="C744" i="28"/>
  <c r="H27" i="5" s="1"/>
  <c r="C682" i="28"/>
  <c r="C681" i="28"/>
  <c r="H26" i="5" s="1"/>
  <c r="C619" i="28"/>
  <c r="C618" i="28"/>
  <c r="H25" i="5" s="1"/>
  <c r="C556" i="28"/>
  <c r="C555" i="28"/>
  <c r="H24" i="5" s="1"/>
  <c r="C493" i="28"/>
  <c r="C492" i="28"/>
  <c r="H23" i="5" s="1"/>
  <c r="C430" i="28"/>
  <c r="C429" i="28"/>
  <c r="H22" i="5" s="1"/>
  <c r="C367" i="28"/>
  <c r="C366" i="28"/>
  <c r="H21" i="5" s="1"/>
  <c r="C304" i="28"/>
  <c r="C303" i="28"/>
  <c r="H20" i="5" s="1"/>
  <c r="C241" i="28"/>
  <c r="C240" i="28"/>
  <c r="H19" i="5" s="1"/>
  <c r="C178" i="28"/>
  <c r="C177" i="28"/>
  <c r="C115" i="28"/>
  <c r="C114" i="28"/>
  <c r="C52" i="28"/>
  <c r="C51" i="28"/>
  <c r="H16" i="5" l="1"/>
  <c r="H17" i="5"/>
  <c r="H18" i="5"/>
  <c r="I16" i="5"/>
  <c r="I17" i="5"/>
  <c r="I18" i="5"/>
  <c r="I19" i="5"/>
  <c r="I20" i="5"/>
  <c r="I21" i="5"/>
  <c r="I22" i="5"/>
  <c r="I23" i="5"/>
  <c r="I24" i="5"/>
  <c r="I25" i="5"/>
  <c r="I26" i="5"/>
  <c r="I27" i="5"/>
  <c r="I29" i="5"/>
  <c r="I30" i="5"/>
  <c r="I31" i="5"/>
  <c r="I32" i="5"/>
  <c r="I33" i="5"/>
  <c r="I34" i="5"/>
  <c r="I35" i="5"/>
  <c r="I28" i="5"/>
  <c r="C53" i="28"/>
  <c r="C116" i="28"/>
  <c r="C179" i="28"/>
  <c r="C242" i="28"/>
  <c r="C305" i="28"/>
  <c r="C368" i="28"/>
  <c r="C431" i="28"/>
  <c r="C494" i="28"/>
  <c r="C557" i="28"/>
  <c r="C620" i="28"/>
  <c r="C683" i="28"/>
  <c r="C746" i="28"/>
  <c r="C810" i="28"/>
  <c r="C872" i="28"/>
  <c r="C935" i="28"/>
  <c r="C1187" i="28"/>
  <c r="C1250" i="28"/>
  <c r="C1124" i="28"/>
  <c r="C1061" i="28"/>
  <c r="C998" i="28"/>
  <c r="C1248" i="25"/>
  <c r="N21" i="5" s="1"/>
  <c r="C1122" i="25"/>
  <c r="N19" i="5" s="1"/>
  <c r="N35" i="5"/>
  <c r="C996" i="25"/>
  <c r="N34" i="5" s="1"/>
  <c r="C493" i="25"/>
  <c r="O30" i="5" s="1"/>
  <c r="C492" i="25"/>
  <c r="N30" i="5" s="1"/>
  <c r="C430" i="25"/>
  <c r="O29" i="5" s="1"/>
  <c r="C429" i="25"/>
  <c r="N29" i="5" s="1"/>
  <c r="C367" i="25"/>
  <c r="O28" i="5" s="1"/>
  <c r="C366" i="25"/>
  <c r="N28" i="5" s="1"/>
  <c r="C240" i="25"/>
  <c r="N26" i="5" s="1"/>
  <c r="C115" i="25"/>
  <c r="O17" i="5" s="1"/>
  <c r="C114" i="25"/>
  <c r="N17" i="5" s="1"/>
  <c r="C52" i="25"/>
  <c r="O16" i="5" s="1"/>
  <c r="C51" i="25"/>
  <c r="N16" i="5" s="1"/>
  <c r="C39" i="5" l="1"/>
  <c r="B39" i="5"/>
  <c r="G15" i="7"/>
  <c r="G16" i="7"/>
  <c r="G18" i="7"/>
  <c r="K47" i="6" l="1"/>
  <c r="J47" i="6"/>
  <c r="K26" i="6"/>
  <c r="J26" i="6"/>
  <c r="M64" i="7" l="1"/>
  <c r="G26" i="6" l="1"/>
  <c r="G47" i="6"/>
  <c r="F5" i="15" l="1"/>
  <c r="E26" i="6" l="1"/>
  <c r="E47" i="6"/>
  <c r="F280" i="19"/>
  <c r="G280" i="19"/>
  <c r="H280" i="19"/>
  <c r="E280" i="19"/>
  <c r="I275" i="19"/>
  <c r="I276" i="19"/>
  <c r="I277" i="19"/>
  <c r="I278" i="19"/>
  <c r="I274" i="19"/>
  <c r="I280" i="19" s="1"/>
  <c r="F271" i="19"/>
  <c r="G271" i="19"/>
  <c r="H271" i="19"/>
  <c r="E271" i="19"/>
  <c r="I270" i="19"/>
  <c r="I271" i="19"/>
  <c r="I269" i="19"/>
  <c r="F267" i="19"/>
  <c r="G267" i="19"/>
  <c r="H267" i="19"/>
  <c r="E267" i="19"/>
  <c r="I262" i="19"/>
  <c r="I263" i="19"/>
  <c r="I264" i="19"/>
  <c r="I265" i="19"/>
  <c r="I266" i="19"/>
  <c r="I261" i="19"/>
  <c r="F259" i="19"/>
  <c r="G259" i="19"/>
  <c r="H259" i="19"/>
  <c r="E259" i="19"/>
  <c r="I254" i="19"/>
  <c r="I255" i="19"/>
  <c r="I256" i="19"/>
  <c r="I257" i="19"/>
  <c r="I258" i="19"/>
  <c r="I253" i="19"/>
  <c r="F251" i="19"/>
  <c r="I251" i="19" s="1"/>
  <c r="G251" i="19"/>
  <c r="H251" i="19"/>
  <c r="E251" i="19"/>
  <c r="I248" i="19"/>
  <c r="I249" i="19"/>
  <c r="I250" i="19"/>
  <c r="I247" i="19"/>
  <c r="F245" i="19"/>
  <c r="G245" i="19"/>
  <c r="H245" i="19"/>
  <c r="E245" i="19"/>
  <c r="I244" i="19"/>
  <c r="I243" i="19"/>
  <c r="F162" i="19"/>
  <c r="G162" i="19"/>
  <c r="H162" i="19"/>
  <c r="E162" i="19"/>
  <c r="I157" i="19"/>
  <c r="I158" i="19"/>
  <c r="I159" i="19"/>
  <c r="I160" i="19"/>
  <c r="I156" i="19"/>
  <c r="F153" i="19"/>
  <c r="G153" i="19"/>
  <c r="H153" i="19"/>
  <c r="E153" i="19"/>
  <c r="I152" i="19"/>
  <c r="I151" i="19"/>
  <c r="F149" i="19"/>
  <c r="G149" i="19"/>
  <c r="H149" i="19"/>
  <c r="E149" i="19"/>
  <c r="I144" i="19"/>
  <c r="I145" i="19"/>
  <c r="I146" i="19"/>
  <c r="I147" i="19"/>
  <c r="I148" i="19"/>
  <c r="I143" i="19"/>
  <c r="F141" i="19"/>
  <c r="G141" i="19"/>
  <c r="H141" i="19"/>
  <c r="E141" i="19"/>
  <c r="I136" i="19"/>
  <c r="I137" i="19"/>
  <c r="I138" i="19"/>
  <c r="I139" i="19"/>
  <c r="I140" i="19"/>
  <c r="I141" i="19"/>
  <c r="I135" i="19"/>
  <c r="F133" i="19"/>
  <c r="G133" i="19"/>
  <c r="H133" i="19"/>
  <c r="E133" i="19"/>
  <c r="I130" i="19"/>
  <c r="I131" i="19"/>
  <c r="I132" i="19"/>
  <c r="I129" i="19"/>
  <c r="F127" i="19"/>
  <c r="I127" i="19" s="1"/>
  <c r="G127" i="19"/>
  <c r="H127" i="19"/>
  <c r="E127" i="19"/>
  <c r="I126" i="19"/>
  <c r="I125" i="19"/>
  <c r="F44" i="19"/>
  <c r="G44" i="19"/>
  <c r="H44" i="19"/>
  <c r="E44" i="19"/>
  <c r="I39" i="19"/>
  <c r="I40" i="19"/>
  <c r="I41" i="19"/>
  <c r="I42" i="19"/>
  <c r="I38" i="19"/>
  <c r="F35" i="19"/>
  <c r="G35" i="19"/>
  <c r="H35" i="19"/>
  <c r="E35" i="19"/>
  <c r="I35" i="19" s="1"/>
  <c r="I33" i="19"/>
  <c r="I34" i="19"/>
  <c r="I32" i="19"/>
  <c r="F30" i="19"/>
  <c r="G30" i="19"/>
  <c r="H30" i="19"/>
  <c r="E30" i="19"/>
  <c r="I30" i="19" s="1"/>
  <c r="I26" i="19"/>
  <c r="I27" i="19"/>
  <c r="I28" i="19"/>
  <c r="I29" i="19"/>
  <c r="I25" i="19"/>
  <c r="F23" i="19"/>
  <c r="G23" i="19"/>
  <c r="H23" i="19"/>
  <c r="E23" i="19"/>
  <c r="I19" i="19"/>
  <c r="I20" i="19"/>
  <c r="I21" i="19"/>
  <c r="I22" i="19"/>
  <c r="I18" i="19"/>
  <c r="F16" i="19"/>
  <c r="I16" i="19" s="1"/>
  <c r="G16" i="19"/>
  <c r="H16" i="19"/>
  <c r="E16" i="19"/>
  <c r="I13" i="19"/>
  <c r="I14" i="19"/>
  <c r="I15" i="19"/>
  <c r="I12" i="19"/>
  <c r="F10" i="19"/>
  <c r="G10" i="19"/>
  <c r="H10" i="19"/>
  <c r="E10" i="19"/>
  <c r="I8" i="19"/>
  <c r="I9" i="19"/>
  <c r="I7" i="19"/>
  <c r="H39" i="18"/>
  <c r="A9" i="18"/>
  <c r="E37" i="18"/>
  <c r="E36" i="18"/>
  <c r="E30" i="18"/>
  <c r="E24" i="18"/>
  <c r="I44" i="19" l="1"/>
  <c r="I162" i="19"/>
  <c r="I133" i="19"/>
  <c r="I153" i="19"/>
  <c r="I267" i="19"/>
  <c r="I23" i="19"/>
  <c r="I245" i="19"/>
  <c r="I259" i="19"/>
  <c r="I149" i="19"/>
  <c r="I10" i="19"/>
  <c r="AF270" i="26" l="1"/>
  <c r="AC270" i="26"/>
  <c r="Z270" i="26"/>
  <c r="W270" i="26"/>
  <c r="T270" i="26"/>
  <c r="Q270" i="26"/>
  <c r="N270" i="26"/>
  <c r="K270" i="26"/>
  <c r="H270" i="26"/>
  <c r="E270" i="26"/>
  <c r="AF266" i="26"/>
  <c r="AC266" i="26"/>
  <c r="Z266" i="26"/>
  <c r="W266" i="26"/>
  <c r="T266" i="26"/>
  <c r="Q266" i="26"/>
  <c r="N266" i="26"/>
  <c r="K266" i="26"/>
  <c r="H266" i="26"/>
  <c r="E266" i="26"/>
  <c r="AF233" i="26"/>
  <c r="AC233" i="26"/>
  <c r="Z233" i="26"/>
  <c r="W233" i="26"/>
  <c r="T233" i="26"/>
  <c r="Q233" i="26"/>
  <c r="N233" i="26"/>
  <c r="K233" i="26"/>
  <c r="H233" i="26"/>
  <c r="E233" i="26"/>
  <c r="AF232" i="26"/>
  <c r="AC232" i="26"/>
  <c r="Z232" i="26"/>
  <c r="W232" i="26"/>
  <c r="T232" i="26"/>
  <c r="Q232" i="26"/>
  <c r="N232" i="26"/>
  <c r="K232" i="26"/>
  <c r="H232" i="26"/>
  <c r="E232" i="26"/>
  <c r="AF204" i="26"/>
  <c r="AC204" i="26"/>
  <c r="Z204" i="26"/>
  <c r="W204" i="26"/>
  <c r="T204" i="26"/>
  <c r="Q204" i="26"/>
  <c r="N204" i="26"/>
  <c r="K204" i="26"/>
  <c r="H204" i="26"/>
  <c r="E204" i="26"/>
  <c r="AF203" i="26"/>
  <c r="AC203" i="26"/>
  <c r="Z203" i="26"/>
  <c r="W203" i="26"/>
  <c r="T203" i="26"/>
  <c r="Q203" i="26"/>
  <c r="N203" i="26"/>
  <c r="K203" i="26"/>
  <c r="H203" i="26"/>
  <c r="E203" i="26"/>
  <c r="AF174" i="26"/>
  <c r="AC174" i="26"/>
  <c r="Z174" i="26"/>
  <c r="W174" i="26"/>
  <c r="T174" i="26"/>
  <c r="Q174" i="26"/>
  <c r="N174" i="26"/>
  <c r="K174" i="26"/>
  <c r="H174" i="26"/>
  <c r="E174" i="26"/>
  <c r="AF170" i="26"/>
  <c r="AC170" i="26"/>
  <c r="Z170" i="26"/>
  <c r="W170" i="26"/>
  <c r="T170" i="26"/>
  <c r="Q170" i="26"/>
  <c r="N170" i="26"/>
  <c r="K170" i="26"/>
  <c r="H170" i="26"/>
  <c r="E170" i="26"/>
  <c r="AF137" i="26"/>
  <c r="AC137" i="26"/>
  <c r="Z137" i="26"/>
  <c r="W137" i="26"/>
  <c r="T137" i="26"/>
  <c r="Q137" i="26"/>
  <c r="N137" i="26"/>
  <c r="K137" i="26"/>
  <c r="H137" i="26"/>
  <c r="E137" i="26"/>
  <c r="AF136" i="26"/>
  <c r="AC136" i="26"/>
  <c r="Z136" i="26"/>
  <c r="W136" i="26"/>
  <c r="T136" i="26"/>
  <c r="Q136" i="26"/>
  <c r="N136" i="26"/>
  <c r="K136" i="26"/>
  <c r="H136" i="26"/>
  <c r="E136" i="26"/>
  <c r="AF108" i="26"/>
  <c r="AC108" i="26"/>
  <c r="Z108" i="26"/>
  <c r="W108" i="26"/>
  <c r="T108" i="26"/>
  <c r="Q108" i="26"/>
  <c r="N108" i="26"/>
  <c r="K108" i="26"/>
  <c r="H108" i="26"/>
  <c r="E108" i="26"/>
  <c r="AF107" i="26"/>
  <c r="AC107" i="26"/>
  <c r="Z107" i="26"/>
  <c r="W107" i="26"/>
  <c r="T107" i="26"/>
  <c r="Q107" i="26"/>
  <c r="N107" i="26"/>
  <c r="K107" i="26"/>
  <c r="H107" i="26"/>
  <c r="E107" i="26"/>
  <c r="AF78" i="26"/>
  <c r="AC78" i="26"/>
  <c r="Z78" i="26"/>
  <c r="W78" i="26"/>
  <c r="T78" i="26"/>
  <c r="Q78" i="26"/>
  <c r="N78" i="26"/>
  <c r="K78" i="26"/>
  <c r="H78" i="26"/>
  <c r="E78" i="26"/>
  <c r="AF74" i="26"/>
  <c r="AC74" i="26"/>
  <c r="Z74" i="26"/>
  <c r="W74" i="26"/>
  <c r="T74" i="26"/>
  <c r="Q74" i="26"/>
  <c r="N74" i="26"/>
  <c r="K74" i="26"/>
  <c r="H74" i="26"/>
  <c r="E74" i="26"/>
  <c r="AF41" i="26"/>
  <c r="AC41" i="26"/>
  <c r="Z41" i="26"/>
  <c r="W41" i="26"/>
  <c r="AF40" i="26"/>
  <c r="AC40" i="26"/>
  <c r="Z40" i="26"/>
  <c r="W40" i="26"/>
  <c r="C26" i="6" l="1"/>
  <c r="C47" i="6"/>
  <c r="D26" i="6"/>
  <c r="D47" i="6"/>
  <c r="C1249" i="25" l="1"/>
  <c r="O21" i="5" s="1"/>
  <c r="C1185" i="25"/>
  <c r="H39" i="5" l="1"/>
  <c r="N20" i="5"/>
  <c r="C22" i="19"/>
  <c r="K22" i="19" s="1"/>
  <c r="B34" i="19"/>
  <c r="J34" i="19" s="1"/>
  <c r="J17" i="5"/>
  <c r="B28" i="6" s="1"/>
  <c r="B22" i="19"/>
  <c r="J22" i="19" s="1"/>
  <c r="B33" i="19"/>
  <c r="J33" i="19" s="1"/>
  <c r="C34" i="19"/>
  <c r="K34" i="19" s="1"/>
  <c r="C1186" i="25"/>
  <c r="O20" i="5" s="1"/>
  <c r="C1123" i="25"/>
  <c r="O19" i="5" s="1"/>
  <c r="O35" i="5"/>
  <c r="C997" i="25"/>
  <c r="O34" i="5" s="1"/>
  <c r="C934" i="25"/>
  <c r="O33" i="5" s="1"/>
  <c r="C933" i="25"/>
  <c r="N33" i="5" s="1"/>
  <c r="C871" i="25"/>
  <c r="O32" i="5" s="1"/>
  <c r="C870" i="25"/>
  <c r="N32" i="5" s="1"/>
  <c r="C808" i="25"/>
  <c r="C807" i="25"/>
  <c r="C745" i="25"/>
  <c r="O25" i="5" s="1"/>
  <c r="C744" i="25"/>
  <c r="N25" i="5" s="1"/>
  <c r="C682" i="25"/>
  <c r="O24" i="5" s="1"/>
  <c r="C681" i="25"/>
  <c r="N24" i="5" s="1"/>
  <c r="C619" i="25"/>
  <c r="O23" i="5" s="1"/>
  <c r="C618" i="25"/>
  <c r="N23" i="5" s="1"/>
  <c r="C556" i="25"/>
  <c r="C555" i="25"/>
  <c r="C304" i="25"/>
  <c r="O27" i="5" s="1"/>
  <c r="C303" i="25"/>
  <c r="C241" i="25"/>
  <c r="O26" i="5" s="1"/>
  <c r="C178" i="25"/>
  <c r="C177" i="25"/>
  <c r="C8" i="19"/>
  <c r="K8" i="19" s="1"/>
  <c r="I38" i="5" l="1"/>
  <c r="O18" i="5"/>
  <c r="H41" i="5"/>
  <c r="N27" i="5"/>
  <c r="H40" i="5"/>
  <c r="N22" i="5"/>
  <c r="H42" i="5"/>
  <c r="N31" i="5"/>
  <c r="H38" i="5"/>
  <c r="N18" i="5"/>
  <c r="I40" i="5"/>
  <c r="O22" i="5"/>
  <c r="I42" i="5"/>
  <c r="O31" i="5"/>
  <c r="I41" i="5"/>
  <c r="I39" i="5"/>
  <c r="D34" i="19"/>
  <c r="L34" i="19" s="1"/>
  <c r="J21" i="5"/>
  <c r="B32" i="6" s="1"/>
  <c r="D22" i="19"/>
  <c r="L22" i="19" s="1"/>
  <c r="B7" i="19"/>
  <c r="J7" i="19" s="1"/>
  <c r="C9" i="19"/>
  <c r="K9" i="19" s="1"/>
  <c r="C19" i="19"/>
  <c r="K19" i="19" s="1"/>
  <c r="C20" i="19"/>
  <c r="K20" i="19" s="1"/>
  <c r="C21" i="19"/>
  <c r="K21" i="19" s="1"/>
  <c r="C13" i="19"/>
  <c r="K13" i="19" s="1"/>
  <c r="C14" i="19"/>
  <c r="K14" i="19" s="1"/>
  <c r="C15" i="19"/>
  <c r="K15" i="19" s="1"/>
  <c r="C26" i="19"/>
  <c r="K26" i="19" s="1"/>
  <c r="C27" i="19"/>
  <c r="K27" i="19" s="1"/>
  <c r="C28" i="19"/>
  <c r="K28" i="19" s="1"/>
  <c r="C29" i="19"/>
  <c r="K29" i="19" s="1"/>
  <c r="C32" i="19"/>
  <c r="K32" i="19" s="1"/>
  <c r="J19" i="5"/>
  <c r="B30" i="6" s="1"/>
  <c r="C7" i="19"/>
  <c r="J16" i="5"/>
  <c r="B27" i="6" s="1"/>
  <c r="B9" i="19"/>
  <c r="J18" i="5"/>
  <c r="B29" i="6" s="1"/>
  <c r="B18" i="19"/>
  <c r="J18" i="19" s="1"/>
  <c r="J26" i="5"/>
  <c r="B37" i="6" s="1"/>
  <c r="B19" i="19"/>
  <c r="D19" i="19" s="1"/>
  <c r="L19" i="19" s="1"/>
  <c r="J27" i="5"/>
  <c r="B20" i="19"/>
  <c r="J28" i="5"/>
  <c r="B39" i="6" s="1"/>
  <c r="B21" i="19"/>
  <c r="D21" i="19" s="1"/>
  <c r="L21" i="19" s="1"/>
  <c r="J29" i="5"/>
  <c r="B40" i="6" s="1"/>
  <c r="J22" i="5"/>
  <c r="B13" i="19"/>
  <c r="J13" i="19" s="1"/>
  <c r="B14" i="19"/>
  <c r="J14" i="19" s="1"/>
  <c r="B15" i="19"/>
  <c r="J15" i="19" s="1"/>
  <c r="J31" i="5"/>
  <c r="B42" i="6" s="1"/>
  <c r="B26" i="19"/>
  <c r="J32" i="5"/>
  <c r="B43" i="6" s="1"/>
  <c r="B27" i="19"/>
  <c r="D27" i="19" s="1"/>
  <c r="L27" i="19" s="1"/>
  <c r="J33" i="5"/>
  <c r="B44" i="6" s="1"/>
  <c r="B28" i="19"/>
  <c r="J34" i="5"/>
  <c r="B45" i="6" s="1"/>
  <c r="B29" i="19"/>
  <c r="D29" i="19" s="1"/>
  <c r="L29" i="19" s="1"/>
  <c r="J35" i="5"/>
  <c r="B46" i="6" s="1"/>
  <c r="C33" i="19"/>
  <c r="K33" i="19" s="1"/>
  <c r="J20" i="5"/>
  <c r="B31" i="6" s="1"/>
  <c r="J30" i="5"/>
  <c r="B41" i="6" s="1"/>
  <c r="C18" i="19"/>
  <c r="C12" i="19"/>
  <c r="C25" i="19"/>
  <c r="B12" i="19"/>
  <c r="D38" i="4"/>
  <c r="B25" i="19"/>
  <c r="B32" i="19"/>
  <c r="C38" i="5"/>
  <c r="C116" i="25"/>
  <c r="C179" i="25"/>
  <c r="C242" i="25"/>
  <c r="C368" i="25"/>
  <c r="C431" i="25"/>
  <c r="C494" i="25"/>
  <c r="C557" i="25"/>
  <c r="C620" i="25"/>
  <c r="C683" i="25"/>
  <c r="C809" i="25"/>
  <c r="C998" i="25"/>
  <c r="C1061" i="25"/>
  <c r="C1250" i="25"/>
  <c r="C1187" i="25"/>
  <c r="C1124" i="25"/>
  <c r="C935" i="25"/>
  <c r="C872" i="25"/>
  <c r="C746" i="25"/>
  <c r="C305" i="25"/>
  <c r="C53" i="25"/>
  <c r="G58" i="7"/>
  <c r="J58" i="7"/>
  <c r="B38" i="6" l="1"/>
  <c r="K27" i="5"/>
  <c r="B33" i="6"/>
  <c r="D9" i="19"/>
  <c r="L9" i="19" s="1"/>
  <c r="D20" i="19"/>
  <c r="L20" i="19" s="1"/>
  <c r="C10" i="19"/>
  <c r="K10" i="19" s="1"/>
  <c r="D26" i="19"/>
  <c r="L26" i="19" s="1"/>
  <c r="D28" i="19"/>
  <c r="L28" i="19" s="1"/>
  <c r="J19" i="19"/>
  <c r="J26" i="19"/>
  <c r="J28" i="19"/>
  <c r="J21" i="19"/>
  <c r="J9" i="19"/>
  <c r="J29" i="19"/>
  <c r="J27" i="19"/>
  <c r="J20" i="19"/>
  <c r="B23" i="19"/>
  <c r="J23" i="19" s="1"/>
  <c r="K7" i="19"/>
  <c r="C35" i="19"/>
  <c r="K35" i="19" s="1"/>
  <c r="D7" i="19"/>
  <c r="L7" i="19" s="1"/>
  <c r="D15" i="19"/>
  <c r="L15" i="19" s="1"/>
  <c r="D14" i="19"/>
  <c r="L14" i="19" s="1"/>
  <c r="D13" i="19"/>
  <c r="L13" i="19" s="1"/>
  <c r="D18" i="19"/>
  <c r="L18" i="19" s="1"/>
  <c r="D33" i="19"/>
  <c r="L33" i="19" s="1"/>
  <c r="K19" i="5"/>
  <c r="K31" i="5"/>
  <c r="K16" i="5"/>
  <c r="J25" i="5"/>
  <c r="B36" i="6" s="1"/>
  <c r="J24" i="5"/>
  <c r="B35" i="6" s="1"/>
  <c r="J23" i="5"/>
  <c r="B34" i="6" s="1"/>
  <c r="D37" i="4"/>
  <c r="B40" i="19"/>
  <c r="F21" i="18"/>
  <c r="D32" i="19"/>
  <c r="L32" i="19" s="1"/>
  <c r="B35" i="19"/>
  <c r="J32" i="19"/>
  <c r="J25" i="19"/>
  <c r="B30" i="19"/>
  <c r="D25" i="19"/>
  <c r="L25" i="19" s="1"/>
  <c r="J12" i="19"/>
  <c r="B16" i="19"/>
  <c r="D12" i="19"/>
  <c r="L12" i="19" s="1"/>
  <c r="E38" i="4"/>
  <c r="G22" i="18"/>
  <c r="C41" i="19"/>
  <c r="K41" i="19" s="1"/>
  <c r="E36" i="4"/>
  <c r="C39" i="19"/>
  <c r="K39" i="19" s="1"/>
  <c r="G20" i="18"/>
  <c r="E37" i="4"/>
  <c r="C40" i="19"/>
  <c r="K40" i="19" s="1"/>
  <c r="G21" i="18"/>
  <c r="B38" i="5"/>
  <c r="B8" i="19"/>
  <c r="D42" i="5"/>
  <c r="G23" i="18"/>
  <c r="C42" i="19"/>
  <c r="K42" i="19" s="1"/>
  <c r="C38" i="19"/>
  <c r="G19" i="18"/>
  <c r="D39" i="4"/>
  <c r="B42" i="19"/>
  <c r="F23" i="18"/>
  <c r="B41" i="19"/>
  <c r="F22" i="18"/>
  <c r="D36" i="4"/>
  <c r="B39" i="19"/>
  <c r="F20" i="18"/>
  <c r="K25" i="19"/>
  <c r="C30" i="19"/>
  <c r="K30" i="19" s="1"/>
  <c r="K12" i="19"/>
  <c r="C16" i="19"/>
  <c r="K16" i="19" s="1"/>
  <c r="K18" i="19"/>
  <c r="C23" i="19"/>
  <c r="K23" i="19" s="1"/>
  <c r="H20" i="18" l="1"/>
  <c r="K22" i="5"/>
  <c r="B47" i="6"/>
  <c r="H23" i="18"/>
  <c r="G24" i="18"/>
  <c r="D41" i="19"/>
  <c r="L41" i="19" s="1"/>
  <c r="J41" i="19"/>
  <c r="J42" i="19"/>
  <c r="D42" i="19"/>
  <c r="L42" i="19" s="1"/>
  <c r="B38" i="19"/>
  <c r="F19" i="18"/>
  <c r="D23" i="19"/>
  <c r="L23" i="19" s="1"/>
  <c r="J30" i="19"/>
  <c r="D30" i="19"/>
  <c r="L30" i="19" s="1"/>
  <c r="J40" i="19"/>
  <c r="D40" i="19"/>
  <c r="L40" i="19" s="1"/>
  <c r="D39" i="19"/>
  <c r="L39" i="19" s="1"/>
  <c r="J39" i="19"/>
  <c r="H22" i="18"/>
  <c r="K38" i="19"/>
  <c r="K44" i="19" s="1"/>
  <c r="C44" i="19"/>
  <c r="J8" i="19"/>
  <c r="D8" i="19"/>
  <c r="L8" i="19" s="1"/>
  <c r="B10" i="19"/>
  <c r="D16" i="19"/>
  <c r="L16" i="19" s="1"/>
  <c r="J16" i="19"/>
  <c r="J35" i="19"/>
  <c r="D35" i="19"/>
  <c r="L35" i="19" s="1"/>
  <c r="H21" i="18"/>
  <c r="J60" i="4"/>
  <c r="C1324" i="21"/>
  <c r="B152" i="19" l="1"/>
  <c r="J152" i="19" s="1"/>
  <c r="H19" i="18"/>
  <c r="H24" i="18" s="1"/>
  <c r="F24" i="18"/>
  <c r="J10" i="19"/>
  <c r="D10" i="19"/>
  <c r="L10" i="19" s="1"/>
  <c r="D38" i="19"/>
  <c r="B44" i="19"/>
  <c r="J38" i="19"/>
  <c r="J44" i="19" s="1"/>
  <c r="C454" i="21"/>
  <c r="B139" i="19" l="1"/>
  <c r="J139" i="19" s="1"/>
  <c r="C139" i="19"/>
  <c r="K139" i="19" s="1"/>
  <c r="L38" i="19"/>
  <c r="L44" i="19" s="1"/>
  <c r="D44" i="19"/>
  <c r="D139" i="19" l="1"/>
  <c r="L139" i="19"/>
  <c r="C1325" i="21"/>
  <c r="C152" i="19" l="1"/>
  <c r="D152" i="19" s="1"/>
  <c r="P19" i="5"/>
  <c r="C1326" i="21"/>
  <c r="C1257" i="21"/>
  <c r="C1256" i="21"/>
  <c r="B51" i="6" l="1"/>
  <c r="K152" i="19"/>
  <c r="L152" i="19" s="1"/>
  <c r="C151" i="19"/>
  <c r="C153" i="19" s="1"/>
  <c r="C160" i="19" s="1"/>
  <c r="K160" i="19" s="1"/>
  <c r="B151" i="19"/>
  <c r="C1258" i="21"/>
  <c r="C1191" i="21"/>
  <c r="C1190" i="21"/>
  <c r="C1124" i="21"/>
  <c r="C1123" i="21"/>
  <c r="C1056" i="21"/>
  <c r="C1055" i="21"/>
  <c r="C988" i="21"/>
  <c r="C987" i="21"/>
  <c r="C922" i="21"/>
  <c r="C921" i="21"/>
  <c r="C856" i="21"/>
  <c r="C855" i="21"/>
  <c r="K151" i="19" l="1"/>
  <c r="K153" i="19" s="1"/>
  <c r="D151" i="19"/>
  <c r="P18" i="5"/>
  <c r="B153" i="19"/>
  <c r="B160" i="19" s="1"/>
  <c r="J151" i="19"/>
  <c r="B143" i="19"/>
  <c r="J143" i="19" s="1"/>
  <c r="B144" i="19"/>
  <c r="J144" i="19" s="1"/>
  <c r="B145" i="19"/>
  <c r="J145" i="19" s="1"/>
  <c r="B146" i="19"/>
  <c r="J146" i="19" s="1"/>
  <c r="B147" i="19"/>
  <c r="J147" i="19" s="1"/>
  <c r="C143" i="19"/>
  <c r="K143" i="19" s="1"/>
  <c r="C144" i="19"/>
  <c r="K144" i="19" s="1"/>
  <c r="C145" i="19"/>
  <c r="K145" i="19" s="1"/>
  <c r="C146" i="19"/>
  <c r="K146" i="19" s="1"/>
  <c r="C147" i="19"/>
  <c r="K147" i="19" s="1"/>
  <c r="C148" i="19"/>
  <c r="K148" i="19" s="1"/>
  <c r="B148" i="19"/>
  <c r="C1057" i="21"/>
  <c r="C1125" i="21"/>
  <c r="C1192" i="21"/>
  <c r="C989" i="21"/>
  <c r="C857" i="21"/>
  <c r="C923" i="21"/>
  <c r="B149" i="19" l="1"/>
  <c r="B50" i="6"/>
  <c r="L151" i="19"/>
  <c r="D153" i="19"/>
  <c r="D146" i="19"/>
  <c r="D144" i="19"/>
  <c r="D147" i="19"/>
  <c r="D145" i="19"/>
  <c r="D143" i="19"/>
  <c r="J153" i="19"/>
  <c r="L153" i="19" s="1"/>
  <c r="K149" i="19"/>
  <c r="C149" i="19"/>
  <c r="C159" i="19" s="1"/>
  <c r="K159" i="19" s="1"/>
  <c r="L147" i="19"/>
  <c r="L146" i="19"/>
  <c r="L145" i="19"/>
  <c r="L144" i="19"/>
  <c r="D148" i="19"/>
  <c r="J148" i="19"/>
  <c r="L148" i="19" s="1"/>
  <c r="J160" i="19"/>
  <c r="L160" i="19" s="1"/>
  <c r="D160" i="19"/>
  <c r="B159" i="19"/>
  <c r="L143" i="19"/>
  <c r="C788" i="21"/>
  <c r="C787" i="21"/>
  <c r="C722" i="21"/>
  <c r="C721" i="21"/>
  <c r="C656" i="21"/>
  <c r="C655" i="21"/>
  <c r="C589" i="21"/>
  <c r="C588" i="21"/>
  <c r="D149" i="19" l="1"/>
  <c r="J149" i="19"/>
  <c r="L149" i="19" s="1"/>
  <c r="B129" i="19"/>
  <c r="J129" i="19" s="1"/>
  <c r="B130" i="19"/>
  <c r="J130" i="19" s="1"/>
  <c r="B131" i="19"/>
  <c r="J131" i="19" s="1"/>
  <c r="B132" i="19"/>
  <c r="J132" i="19" s="1"/>
  <c r="C129" i="19"/>
  <c r="C130" i="19"/>
  <c r="K130" i="19" s="1"/>
  <c r="C131" i="19"/>
  <c r="K131" i="19" s="1"/>
  <c r="C132" i="19"/>
  <c r="K132" i="19" s="1"/>
  <c r="C250" i="19"/>
  <c r="K250" i="19" s="1"/>
  <c r="J159" i="19"/>
  <c r="L159" i="19" s="1"/>
  <c r="D159" i="19"/>
  <c r="C590" i="21"/>
  <c r="C657" i="21"/>
  <c r="C723" i="21"/>
  <c r="C789" i="21"/>
  <c r="C521" i="21"/>
  <c r="C520" i="21"/>
  <c r="C388" i="21"/>
  <c r="C387" i="21"/>
  <c r="C321" i="21"/>
  <c r="C320" i="21"/>
  <c r="C254" i="21"/>
  <c r="C253" i="21"/>
  <c r="C187" i="21"/>
  <c r="C186" i="21"/>
  <c r="D129" i="19" l="1"/>
  <c r="L131" i="19"/>
  <c r="D132" i="19"/>
  <c r="C133" i="19"/>
  <c r="L130" i="19"/>
  <c r="K129" i="19"/>
  <c r="K133" i="19" s="1"/>
  <c r="B133" i="19"/>
  <c r="D130" i="19"/>
  <c r="L132" i="19"/>
  <c r="D131" i="19"/>
  <c r="B135" i="19"/>
  <c r="J135" i="19" s="1"/>
  <c r="B136" i="19"/>
  <c r="B254" i="19"/>
  <c r="J254" i="19" s="1"/>
  <c r="B137" i="19"/>
  <c r="J137" i="19" s="1"/>
  <c r="B138" i="19"/>
  <c r="B140" i="19"/>
  <c r="P23" i="5"/>
  <c r="B55" i="6" s="1"/>
  <c r="P22" i="5"/>
  <c r="P21" i="5"/>
  <c r="B53" i="6" s="1"/>
  <c r="P20" i="5"/>
  <c r="C135" i="19"/>
  <c r="K135" i="19" s="1"/>
  <c r="C136" i="19"/>
  <c r="K136" i="19" s="1"/>
  <c r="C137" i="19"/>
  <c r="K137" i="19" s="1"/>
  <c r="C138" i="19"/>
  <c r="K138" i="19" s="1"/>
  <c r="C140" i="19"/>
  <c r="K140" i="19" s="1"/>
  <c r="J133" i="19"/>
  <c r="C456" i="21"/>
  <c r="C522" i="21"/>
  <c r="C188" i="21"/>
  <c r="C389" i="21"/>
  <c r="C255" i="21"/>
  <c r="C322" i="21"/>
  <c r="C120" i="21"/>
  <c r="C119" i="21"/>
  <c r="C53" i="21"/>
  <c r="C52" i="21"/>
  <c r="B54" i="6" l="1"/>
  <c r="B52" i="6"/>
  <c r="Q19" i="5"/>
  <c r="L129" i="19"/>
  <c r="D133" i="19"/>
  <c r="L137" i="19"/>
  <c r="L133" i="19"/>
  <c r="C141" i="19"/>
  <c r="C158" i="19" s="1"/>
  <c r="K158" i="19" s="1"/>
  <c r="D140" i="19"/>
  <c r="D136" i="19"/>
  <c r="D135" i="19"/>
  <c r="J140" i="19"/>
  <c r="L140" i="19" s="1"/>
  <c r="J136" i="19"/>
  <c r="L136" i="19" s="1"/>
  <c r="K141" i="19"/>
  <c r="B141" i="19"/>
  <c r="B158" i="19" s="1"/>
  <c r="J138" i="19"/>
  <c r="L138" i="19" s="1"/>
  <c r="D138" i="19"/>
  <c r="D137" i="19"/>
  <c r="C125" i="19"/>
  <c r="C126" i="19"/>
  <c r="K126" i="19" s="1"/>
  <c r="C244" i="19"/>
  <c r="K244" i="19" s="1"/>
  <c r="B125" i="19"/>
  <c r="J125" i="19" s="1"/>
  <c r="P16" i="5"/>
  <c r="B126" i="19"/>
  <c r="J126" i="19" s="1"/>
  <c r="L126" i="19" s="1"/>
  <c r="K125" i="19"/>
  <c r="L135" i="19"/>
  <c r="C54" i="21"/>
  <c r="C121" i="21"/>
  <c r="B48" i="6" l="1"/>
  <c r="K127" i="19"/>
  <c r="D141" i="19"/>
  <c r="J141" i="19"/>
  <c r="L141" i="19" s="1"/>
  <c r="D125" i="19"/>
  <c r="D126" i="19"/>
  <c r="B127" i="19"/>
  <c r="C127" i="19"/>
  <c r="P17" i="5"/>
  <c r="B49" i="6" s="1"/>
  <c r="B244" i="19"/>
  <c r="L125" i="19"/>
  <c r="J127" i="19"/>
  <c r="D158" i="19"/>
  <c r="J158" i="19"/>
  <c r="L158" i="19" s="1"/>
  <c r="Q16" i="5" l="1"/>
  <c r="L127" i="19"/>
  <c r="D127" i="19"/>
  <c r="J244" i="19"/>
  <c r="L244" i="19" s="1"/>
  <c r="D244" i="19"/>
  <c r="B250" i="19" l="1"/>
  <c r="B266" i="19"/>
  <c r="C266" i="19"/>
  <c r="K266" i="19" s="1"/>
  <c r="B258" i="19"/>
  <c r="C258" i="19"/>
  <c r="K258" i="19" s="1"/>
  <c r="J258" i="19" l="1"/>
  <c r="L258" i="19" s="1"/>
  <c r="D258" i="19"/>
  <c r="D266" i="19"/>
  <c r="J266" i="19"/>
  <c r="L266" i="19" s="1"/>
  <c r="J250" i="19"/>
  <c r="D250" i="19"/>
  <c r="D23" i="5"/>
  <c r="B13" i="6" s="1"/>
  <c r="D35" i="5"/>
  <c r="D29" i="5"/>
  <c r="B19" i="6" s="1"/>
  <c r="B25" i="6" l="1"/>
  <c r="E35" i="5"/>
  <c r="L250" i="19"/>
  <c r="AD11" i="26"/>
  <c r="AF11" i="26" s="1"/>
  <c r="AD10" i="26"/>
  <c r="AE10" i="26"/>
  <c r="J40" i="26"/>
  <c r="I41" i="26"/>
  <c r="K41" i="26" s="1"/>
  <c r="I40" i="26"/>
  <c r="B243" i="19"/>
  <c r="B270" i="19"/>
  <c r="C270" i="19"/>
  <c r="K270" i="19" s="1"/>
  <c r="C269" i="19"/>
  <c r="B269" i="19"/>
  <c r="C265" i="19"/>
  <c r="K265" i="19" s="1"/>
  <c r="B265" i="19"/>
  <c r="B264" i="19"/>
  <c r="C264" i="19"/>
  <c r="K264" i="19" s="1"/>
  <c r="B263" i="19"/>
  <c r="C263" i="19"/>
  <c r="K263" i="19" s="1"/>
  <c r="B262" i="19"/>
  <c r="C262" i="19"/>
  <c r="K262" i="19" s="1"/>
  <c r="B261" i="19"/>
  <c r="C261" i="19"/>
  <c r="B249" i="19"/>
  <c r="C249" i="19"/>
  <c r="K249" i="19" s="1"/>
  <c r="B248" i="19"/>
  <c r="C248" i="19"/>
  <c r="K248" i="19" s="1"/>
  <c r="B247" i="19"/>
  <c r="C247" i="19"/>
  <c r="B257" i="19"/>
  <c r="C257" i="19"/>
  <c r="K257" i="19" s="1"/>
  <c r="B256" i="19"/>
  <c r="C256" i="19"/>
  <c r="K256" i="19" s="1"/>
  <c r="C255" i="19"/>
  <c r="K255" i="19" s="1"/>
  <c r="B255" i="19"/>
  <c r="C254" i="19"/>
  <c r="C253" i="19"/>
  <c r="B253" i="19"/>
  <c r="C243" i="19"/>
  <c r="K253" i="19" l="1"/>
  <c r="C259" i="19"/>
  <c r="C276" i="19" s="1"/>
  <c r="K276" i="19" s="1"/>
  <c r="B259" i="19"/>
  <c r="D253" i="19"/>
  <c r="J253" i="19"/>
  <c r="K254" i="19"/>
  <c r="L254" i="19" s="1"/>
  <c r="D254" i="19"/>
  <c r="J256" i="19"/>
  <c r="L256" i="19" s="1"/>
  <c r="D256" i="19"/>
  <c r="D257" i="19"/>
  <c r="J257" i="19"/>
  <c r="L257" i="19" s="1"/>
  <c r="D247" i="19"/>
  <c r="J247" i="19"/>
  <c r="B251" i="19"/>
  <c r="J248" i="19"/>
  <c r="L248" i="19" s="1"/>
  <c r="D248" i="19"/>
  <c r="J249" i="19"/>
  <c r="L249" i="19" s="1"/>
  <c r="D249" i="19"/>
  <c r="J261" i="19"/>
  <c r="D261" i="19"/>
  <c r="B267" i="19"/>
  <c r="D262" i="19"/>
  <c r="J262" i="19"/>
  <c r="L262" i="19" s="1"/>
  <c r="J263" i="19"/>
  <c r="L263" i="19" s="1"/>
  <c r="D263" i="19"/>
  <c r="D264" i="19"/>
  <c r="J264" i="19"/>
  <c r="L264" i="19" s="1"/>
  <c r="K269" i="19"/>
  <c r="K271" i="19" s="1"/>
  <c r="C271" i="19"/>
  <c r="C278" i="19" s="1"/>
  <c r="K278" i="19" s="1"/>
  <c r="J270" i="19"/>
  <c r="L270" i="19" s="1"/>
  <c r="D270" i="19"/>
  <c r="K243" i="19"/>
  <c r="K245" i="19" s="1"/>
  <c r="C245" i="19"/>
  <c r="C274" i="19" s="1"/>
  <c r="D255" i="19"/>
  <c r="J255" i="19"/>
  <c r="L255" i="19" s="1"/>
  <c r="C251" i="19"/>
  <c r="C275" i="19" s="1"/>
  <c r="K275" i="19" s="1"/>
  <c r="K247" i="19"/>
  <c r="K251" i="19" s="1"/>
  <c r="K261" i="19"/>
  <c r="K267" i="19" s="1"/>
  <c r="C267" i="19"/>
  <c r="C277" i="19" s="1"/>
  <c r="K277" i="19" s="1"/>
  <c r="J265" i="19"/>
  <c r="L265" i="19" s="1"/>
  <c r="D265" i="19"/>
  <c r="D269" i="19"/>
  <c r="B271" i="19"/>
  <c r="J269" i="19"/>
  <c r="B245" i="19"/>
  <c r="J243" i="19"/>
  <c r="D243" i="19"/>
  <c r="K40" i="26"/>
  <c r="AF10" i="26"/>
  <c r="B274" i="19" l="1"/>
  <c r="D245" i="19"/>
  <c r="L243" i="19"/>
  <c r="J245" i="19"/>
  <c r="L245" i="19" s="1"/>
  <c r="B278" i="19"/>
  <c r="D271" i="19"/>
  <c r="B275" i="19"/>
  <c r="D251" i="19"/>
  <c r="L269" i="19"/>
  <c r="J271" i="19"/>
  <c r="L271" i="19" s="1"/>
  <c r="K274" i="19"/>
  <c r="K280" i="19" s="1"/>
  <c r="C280" i="19"/>
  <c r="D267" i="19"/>
  <c r="B277" i="19"/>
  <c r="L261" i="19"/>
  <c r="J267" i="19"/>
  <c r="L267" i="19" s="1"/>
  <c r="L247" i="19"/>
  <c r="J251" i="19"/>
  <c r="L251" i="19" s="1"/>
  <c r="L253" i="19"/>
  <c r="J259" i="19"/>
  <c r="B276" i="19"/>
  <c r="D259" i="19"/>
  <c r="K259" i="19"/>
  <c r="D31" i="5"/>
  <c r="B21" i="6" s="1"/>
  <c r="D33" i="5"/>
  <c r="B23" i="6" s="1"/>
  <c r="D28" i="5"/>
  <c r="B18" i="6" s="1"/>
  <c r="D21" i="5"/>
  <c r="B11" i="6" s="1"/>
  <c r="D19" i="5"/>
  <c r="B9" i="6" s="1"/>
  <c r="D18" i="5"/>
  <c r="B8" i="6" s="1"/>
  <c r="D17" i="5"/>
  <c r="B7" i="6" s="1"/>
  <c r="D32" i="5"/>
  <c r="B22" i="6" s="1"/>
  <c r="D30" i="5"/>
  <c r="D27" i="5"/>
  <c r="B17" i="6" s="1"/>
  <c r="D25" i="5"/>
  <c r="B15" i="6" s="1"/>
  <c r="D22" i="5"/>
  <c r="B12" i="6" s="1"/>
  <c r="D20" i="5"/>
  <c r="B10" i="6" s="1"/>
  <c r="D16" i="5"/>
  <c r="B6" i="6" s="1"/>
  <c r="D34" i="5"/>
  <c r="B24" i="6" s="1"/>
  <c r="D26" i="5"/>
  <c r="D24" i="5"/>
  <c r="B20" i="6" l="1"/>
  <c r="E30" i="5"/>
  <c r="B16" i="6"/>
  <c r="E26" i="5"/>
  <c r="B14" i="6"/>
  <c r="E22" i="5"/>
  <c r="B26" i="6"/>
  <c r="E19" i="5"/>
  <c r="L259" i="19"/>
  <c r="D277" i="19"/>
  <c r="J277" i="19"/>
  <c r="L277" i="19" s="1"/>
  <c r="J276" i="19"/>
  <c r="L276" i="19" s="1"/>
  <c r="D276" i="19"/>
  <c r="D275" i="19"/>
  <c r="J275" i="19"/>
  <c r="L275" i="19" s="1"/>
  <c r="D278" i="19"/>
  <c r="J278" i="19"/>
  <c r="L278" i="19" s="1"/>
  <c r="J274" i="19"/>
  <c r="D274" i="19"/>
  <c r="B280" i="19"/>
  <c r="V10" i="26"/>
  <c r="U11" i="26"/>
  <c r="W11" i="26" s="1"/>
  <c r="U10" i="26"/>
  <c r="C11" i="26"/>
  <c r="E11" i="26" s="1"/>
  <c r="D10" i="26"/>
  <c r="C10" i="26"/>
  <c r="F41" i="26"/>
  <c r="H41" i="26" s="1"/>
  <c r="F40" i="26"/>
  <c r="G40" i="26"/>
  <c r="X11" i="26"/>
  <c r="Z11" i="26" s="1"/>
  <c r="X10" i="26"/>
  <c r="Y10" i="26"/>
  <c r="J10" i="26"/>
  <c r="I11" i="26"/>
  <c r="K11" i="26" s="1"/>
  <c r="I10" i="26"/>
  <c r="R11" i="26"/>
  <c r="T11" i="26" s="1"/>
  <c r="R10" i="26"/>
  <c r="S10" i="26"/>
  <c r="L41" i="26"/>
  <c r="N41" i="26" s="1"/>
  <c r="L40" i="26"/>
  <c r="M40" i="26"/>
  <c r="P10" i="26"/>
  <c r="O11" i="26"/>
  <c r="Q11" i="26" s="1"/>
  <c r="O10" i="26"/>
  <c r="P40" i="26"/>
  <c r="O41" i="26"/>
  <c r="Q41" i="26" s="1"/>
  <c r="O40" i="26"/>
  <c r="D40" i="26"/>
  <c r="C41" i="26"/>
  <c r="E41" i="26" s="1"/>
  <c r="C40" i="26"/>
  <c r="F11" i="26"/>
  <c r="H11" i="26" s="1"/>
  <c r="F10" i="26"/>
  <c r="G10" i="26"/>
  <c r="L11" i="26"/>
  <c r="N11" i="26" s="1"/>
  <c r="L10" i="26"/>
  <c r="M10" i="26"/>
  <c r="AB10" i="26"/>
  <c r="AA11" i="26"/>
  <c r="AC11" i="26" s="1"/>
  <c r="AA10" i="26"/>
  <c r="R41" i="26"/>
  <c r="T41" i="26" s="1"/>
  <c r="R40" i="26"/>
  <c r="S40" i="26"/>
  <c r="E16" i="5"/>
  <c r="L274" i="19" l="1"/>
  <c r="L280" i="19" s="1"/>
  <c r="J280" i="19"/>
  <c r="D280" i="19"/>
  <c r="T40" i="26"/>
  <c r="N10" i="26"/>
  <c r="T10" i="26"/>
  <c r="Z10" i="26"/>
  <c r="E40" i="26"/>
  <c r="Q10" i="26"/>
  <c r="AC10" i="26"/>
  <c r="H10" i="26"/>
  <c r="Q40" i="26"/>
  <c r="N40" i="26"/>
  <c r="K10" i="26"/>
  <c r="H40" i="26"/>
  <c r="E10" i="26"/>
  <c r="W10" i="26"/>
  <c r="M47" i="6"/>
  <c r="M26" i="6"/>
  <c r="L47" i="6" l="1"/>
  <c r="L26" i="6"/>
  <c r="J71" i="6" l="1"/>
  <c r="J72" i="6" l="1"/>
  <c r="I47" i="6"/>
  <c r="I26" i="6"/>
  <c r="H26" i="6" l="1"/>
  <c r="M7" i="15"/>
  <c r="I36" i="5" l="1"/>
  <c r="M71" i="6"/>
  <c r="M72" i="6" l="1"/>
  <c r="L5" i="8" s="1"/>
  <c r="F26" i="6"/>
  <c r="M7" i="8" l="1"/>
  <c r="I62" i="7"/>
  <c r="H62" i="7"/>
  <c r="F62" i="7"/>
  <c r="E62" i="7"/>
  <c r="J61" i="7"/>
  <c r="G61" i="7"/>
  <c r="J60" i="7"/>
  <c r="G60" i="7"/>
  <c r="J59" i="7"/>
  <c r="G59" i="7"/>
  <c r="J57" i="7"/>
  <c r="G57" i="7"/>
  <c r="J18" i="7"/>
  <c r="J16" i="7"/>
  <c r="J15" i="7"/>
  <c r="G62" i="7" l="1"/>
  <c r="N5" i="8" s="1"/>
  <c r="J62" i="7"/>
  <c r="M5" i="8" s="1"/>
  <c r="L71" i="6" l="1"/>
  <c r="L72" i="6" s="1"/>
  <c r="K5" i="8" s="1"/>
  <c r="K71" i="6"/>
  <c r="K72" i="6" s="1"/>
  <c r="J5" i="8" s="1"/>
  <c r="I71" i="6"/>
  <c r="E71" i="6"/>
  <c r="E72" i="6" s="1"/>
  <c r="D71" i="6"/>
  <c r="D72" i="6" s="1"/>
  <c r="C71" i="6"/>
  <c r="C72" i="6" l="1"/>
  <c r="B5" i="8" s="1"/>
  <c r="D5" i="8"/>
  <c r="D5" i="15"/>
  <c r="C5" i="8"/>
  <c r="C5" i="15"/>
  <c r="I5" i="8"/>
  <c r="I72" i="6"/>
  <c r="H5" i="8" s="1"/>
  <c r="P25" i="5"/>
  <c r="B57" i="6" s="1"/>
  <c r="P26" i="5"/>
  <c r="P27" i="5"/>
  <c r="B59" i="6" s="1"/>
  <c r="P28" i="5"/>
  <c r="B60" i="6" s="1"/>
  <c r="P29" i="5"/>
  <c r="B61" i="6" s="1"/>
  <c r="P30" i="5"/>
  <c r="B62" i="6" s="1"/>
  <c r="P31" i="5"/>
  <c r="P32" i="5"/>
  <c r="B64" i="6" s="1"/>
  <c r="P33" i="5"/>
  <c r="B65" i="6" s="1"/>
  <c r="P34" i="5"/>
  <c r="B66" i="6" s="1"/>
  <c r="P35" i="5"/>
  <c r="B67" i="6" s="1"/>
  <c r="O42" i="5"/>
  <c r="O41" i="5"/>
  <c r="O40" i="5"/>
  <c r="O39" i="5"/>
  <c r="O38" i="5"/>
  <c r="AE61" i="4"/>
  <c r="AG52" i="4"/>
  <c r="C46" i="4"/>
  <c r="C44" i="4"/>
  <c r="AN46" i="4"/>
  <c r="M5" i="15" s="1"/>
  <c r="AN45" i="4"/>
  <c r="N5" i="15" s="1"/>
  <c r="K41" i="4"/>
  <c r="G41" i="4"/>
  <c r="C41" i="4"/>
  <c r="O40" i="4"/>
  <c r="O39" i="4"/>
  <c r="O38" i="4"/>
  <c r="O37" i="4"/>
  <c r="O36" i="4"/>
  <c r="U9" i="4"/>
  <c r="B63" i="6" l="1"/>
  <c r="Q31" i="5"/>
  <c r="B58" i="6"/>
  <c r="Q26" i="5"/>
  <c r="M39" i="4"/>
  <c r="G35" i="18"/>
  <c r="M40" i="4"/>
  <c r="G31" i="18"/>
  <c r="M36" i="4"/>
  <c r="G32" i="18"/>
  <c r="M37" i="4"/>
  <c r="G33" i="18"/>
  <c r="M38" i="4"/>
  <c r="G34" i="18"/>
  <c r="B5" i="15"/>
  <c r="O41" i="4"/>
  <c r="N38" i="5"/>
  <c r="F31" i="18" s="1"/>
  <c r="N41" i="5"/>
  <c r="F33" i="18" s="1"/>
  <c r="N39" i="5"/>
  <c r="F35" i="18" s="1"/>
  <c r="O36" i="5"/>
  <c r="N40" i="5"/>
  <c r="F32" i="18" s="1"/>
  <c r="N42" i="5"/>
  <c r="F34" i="18" s="1"/>
  <c r="P24" i="5"/>
  <c r="N36" i="5"/>
  <c r="B56" i="6" l="1"/>
  <c r="B71" i="6" s="1"/>
  <c r="B72" i="6" s="1"/>
  <c r="A5" i="15" s="1"/>
  <c r="Q22" i="5"/>
  <c r="H34" i="18"/>
  <c r="H33" i="18"/>
  <c r="M41" i="4"/>
  <c r="I38" i="4"/>
  <c r="Q38" i="4" s="1"/>
  <c r="G28" i="18"/>
  <c r="I36" i="4"/>
  <c r="C157" i="19"/>
  <c r="K157" i="19" s="1"/>
  <c r="G26" i="18"/>
  <c r="I39" i="4"/>
  <c r="G29" i="18"/>
  <c r="I40" i="4"/>
  <c r="C156" i="19"/>
  <c r="G25" i="18"/>
  <c r="I37" i="4"/>
  <c r="Q37" i="4" s="1"/>
  <c r="G27" i="18"/>
  <c r="H35" i="18"/>
  <c r="H31" i="18"/>
  <c r="G36" i="18"/>
  <c r="H32" i="18"/>
  <c r="F36" i="18"/>
  <c r="P42" i="5"/>
  <c r="L38" i="4"/>
  <c r="N38" i="4" s="1"/>
  <c r="AG44" i="4" s="1"/>
  <c r="AG47" i="4" s="1"/>
  <c r="P40" i="5"/>
  <c r="L36" i="4"/>
  <c r="P39" i="5"/>
  <c r="L39" i="4"/>
  <c r="N39" i="4" s="1"/>
  <c r="AJ44" i="4" s="1"/>
  <c r="AJ47" i="4" s="1"/>
  <c r="P38" i="5"/>
  <c r="L40" i="4"/>
  <c r="N40" i="4" s="1"/>
  <c r="AM44" i="4" s="1"/>
  <c r="AM47" i="4" s="1"/>
  <c r="P41" i="5"/>
  <c r="L37" i="4"/>
  <c r="N37" i="4" s="1"/>
  <c r="AD44" i="4" s="1"/>
  <c r="AD47" i="4" s="1"/>
  <c r="H36" i="5"/>
  <c r="F27" i="18"/>
  <c r="F29" i="18"/>
  <c r="F28" i="18"/>
  <c r="P36" i="5"/>
  <c r="A5" i="8" l="1"/>
  <c r="I41" i="4"/>
  <c r="H28" i="18"/>
  <c r="H47" i="6"/>
  <c r="H71" i="6"/>
  <c r="G71" i="6"/>
  <c r="G72" i="6" s="1"/>
  <c r="F5" i="8" s="1"/>
  <c r="B156" i="19"/>
  <c r="F25" i="18"/>
  <c r="G30" i="18"/>
  <c r="G37" i="18" s="1"/>
  <c r="F47" i="6"/>
  <c r="B157" i="19"/>
  <c r="F26" i="18"/>
  <c r="H26" i="18" s="1"/>
  <c r="H27" i="18"/>
  <c r="K156" i="19"/>
  <c r="K162" i="19" s="1"/>
  <c r="C162" i="19"/>
  <c r="H29" i="18"/>
  <c r="Q36" i="5"/>
  <c r="H36" i="18"/>
  <c r="F71" i="6"/>
  <c r="Q38" i="5"/>
  <c r="J42" i="5"/>
  <c r="N47" i="5" s="1"/>
  <c r="H38" i="4"/>
  <c r="J38" i="4" s="1"/>
  <c r="AF44" i="4" s="1"/>
  <c r="AF47" i="4" s="1"/>
  <c r="L41" i="4"/>
  <c r="N36" i="4"/>
  <c r="F37" i="4"/>
  <c r="AA44" i="4" s="1"/>
  <c r="AA47" i="4" s="1"/>
  <c r="J39" i="5"/>
  <c r="H39" i="4"/>
  <c r="J39" i="4" s="1"/>
  <c r="AI44" i="4" s="1"/>
  <c r="AI47" i="4" s="1"/>
  <c r="J41" i="5"/>
  <c r="H37" i="4"/>
  <c r="J37" i="4" s="1"/>
  <c r="AC44" i="4" s="1"/>
  <c r="AC47" i="4" s="1"/>
  <c r="J38" i="5"/>
  <c r="H40" i="4"/>
  <c r="J40" i="4" s="1"/>
  <c r="AL44" i="4" s="1"/>
  <c r="AL47" i="4" s="1"/>
  <c r="J40" i="5"/>
  <c r="H36" i="4"/>
  <c r="F38" i="4"/>
  <c r="AE44" i="4" s="1"/>
  <c r="AE47" i="4" s="1"/>
  <c r="K36" i="5"/>
  <c r="J36" i="5"/>
  <c r="D41" i="5"/>
  <c r="H72" i="6" l="1"/>
  <c r="N41" i="4"/>
  <c r="Z44" i="4"/>
  <c r="Z47" i="4" s="1"/>
  <c r="F72" i="6"/>
  <c r="E5" i="8" s="1"/>
  <c r="D157" i="19"/>
  <c r="J157" i="19"/>
  <c r="L157" i="19" s="1"/>
  <c r="F30" i="18"/>
  <c r="F37" i="18" s="1"/>
  <c r="H25" i="18"/>
  <c r="H30" i="18" s="1"/>
  <c r="H37" i="18" s="1"/>
  <c r="J156" i="19"/>
  <c r="D156" i="19"/>
  <c r="B162" i="19"/>
  <c r="K48" i="5"/>
  <c r="K38" i="5"/>
  <c r="J36" i="4"/>
  <c r="H41" i="4"/>
  <c r="P38" i="4"/>
  <c r="R38" i="4" s="1"/>
  <c r="P37" i="4"/>
  <c r="R37" i="4" s="1"/>
  <c r="J41" i="4" l="1"/>
  <c r="Y44" i="4"/>
  <c r="Y47" i="4" s="1"/>
  <c r="D162" i="19"/>
  <c r="G5" i="8"/>
  <c r="G5" i="15"/>
  <c r="E5" i="15"/>
  <c r="L156" i="19"/>
  <c r="L162" i="19" s="1"/>
  <c r="J162" i="19"/>
  <c r="Q36" i="4"/>
  <c r="F36" i="4"/>
  <c r="X44" i="4" s="1"/>
  <c r="P36" i="4"/>
  <c r="E39" i="4"/>
  <c r="Q39" i="4" s="1"/>
  <c r="D40" i="5"/>
  <c r="D40" i="4"/>
  <c r="B36" i="5"/>
  <c r="D46" i="5" s="1"/>
  <c r="E40" i="4"/>
  <c r="Q40" i="4" s="1"/>
  <c r="C36" i="5"/>
  <c r="D47" i="5" s="1"/>
  <c r="K47" i="5" l="1"/>
  <c r="X47" i="4"/>
  <c r="D39" i="5"/>
  <c r="H48" i="5" s="1"/>
  <c r="P40" i="4"/>
  <c r="R40" i="4" s="1"/>
  <c r="F40" i="4"/>
  <c r="AK44" i="4" s="1"/>
  <c r="AK47" i="4" s="1"/>
  <c r="R36" i="4"/>
  <c r="E41" i="4"/>
  <c r="Q41" i="4"/>
  <c r="D48" i="5"/>
  <c r="D36" i="5"/>
  <c r="D38" i="5"/>
  <c r="H47" i="5" s="1"/>
  <c r="E38" i="5" l="1"/>
  <c r="P39" i="4"/>
  <c r="F39" i="4"/>
  <c r="D41" i="4"/>
  <c r="E36" i="5"/>
  <c r="F41" i="4" l="1"/>
  <c r="AH44" i="4"/>
  <c r="R39" i="4"/>
  <c r="P41" i="4"/>
  <c r="R41" i="4" s="1"/>
  <c r="AH47" i="4" l="1"/>
  <c r="AN47" i="4" s="1"/>
  <c r="AN44" i="4"/>
</calcChain>
</file>

<file path=xl/sharedStrings.xml><?xml version="1.0" encoding="utf-8"?>
<sst xmlns="http://schemas.openxmlformats.org/spreadsheetml/2006/main" count="14220" uniqueCount="6241">
  <si>
    <t>NO</t>
  </si>
  <si>
    <t>NAMA</t>
  </si>
  <si>
    <t>L</t>
  </si>
  <si>
    <t>P</t>
  </si>
  <si>
    <t>NIS</t>
  </si>
  <si>
    <t>NIP.</t>
  </si>
  <si>
    <t>JUMLAH TOTAL</t>
  </si>
  <si>
    <t>10 MM 1</t>
  </si>
  <si>
    <t>10 MM 2</t>
  </si>
  <si>
    <t>10 UPW 1</t>
  </si>
  <si>
    <t>10 UPW 2</t>
  </si>
  <si>
    <t>10 AK 2</t>
  </si>
  <si>
    <t>10 AK 3</t>
  </si>
  <si>
    <t>10 AP 1</t>
  </si>
  <si>
    <t>10 AP 2</t>
  </si>
  <si>
    <t>10 AP 3</t>
  </si>
  <si>
    <t>10 AP 4</t>
  </si>
  <si>
    <t>10 AP 5</t>
  </si>
  <si>
    <t>10 PM 1</t>
  </si>
  <si>
    <t>10 PM 2</t>
  </si>
  <si>
    <t>10 PM 3</t>
  </si>
  <si>
    <t>10 PM 4</t>
  </si>
  <si>
    <t>10 PM 5</t>
  </si>
  <si>
    <t>LAPORAN  BULANAN</t>
  </si>
  <si>
    <t>LAPORAN  MUTASI/DROP OUT SISWA</t>
  </si>
  <si>
    <t>I.</t>
  </si>
  <si>
    <t>SEKOLAH</t>
  </si>
  <si>
    <t>Nama Sekolah</t>
  </si>
  <si>
    <r>
      <t xml:space="preserve">: </t>
    </r>
    <r>
      <rPr>
        <b/>
        <sz val="10"/>
        <rFont val="Tahoma"/>
        <family val="2"/>
      </rPr>
      <t>SMK Negeri 3 Bandung</t>
    </r>
  </si>
  <si>
    <t>SISWA MASUK</t>
  </si>
  <si>
    <t>Alamat</t>
  </si>
  <si>
    <t>: Jl. Solontongan No. 10 Telp./Fax. (022) 7305529 Bandung 40264</t>
  </si>
  <si>
    <t>Didirikan</t>
  </si>
  <si>
    <t>: Tanggal 1 Agustus 1960 SK. Dep P dan K No. 1820/B.3/Kej.</t>
  </si>
  <si>
    <t>TANGGAL</t>
  </si>
  <si>
    <t>KELAS</t>
  </si>
  <si>
    <t>ASAL SEKOLAH</t>
  </si>
  <si>
    <t>KETERANGAN</t>
  </si>
  <si>
    <t>Bidang Keahlian yang dibuka Bisnis Manajemen dan Pariwisata dengan Program Keahlian :</t>
  </si>
  <si>
    <t xml:space="preserve">Nilai Akreditasi </t>
  </si>
  <si>
    <t>: A</t>
  </si>
  <si>
    <t>II.</t>
  </si>
  <si>
    <t>SISWA KELUAR</t>
  </si>
  <si>
    <t>3. Penjualan ( PJ )</t>
  </si>
  <si>
    <t>4. Usaha Jasa Pariwisata ( UJP )</t>
  </si>
  <si>
    <t>ALASAN KELUAR</t>
  </si>
  <si>
    <t>5. Multimedia ( MM )</t>
  </si>
  <si>
    <t>Belum Diakreditasi</t>
  </si>
  <si>
    <t>11 PM 2</t>
  </si>
  <si>
    <t>BANGUNAN</t>
  </si>
  <si>
    <t>Milik Sendiri dan Permanen yang terdiri atas :</t>
  </si>
  <si>
    <t>11 AP 5</t>
  </si>
  <si>
    <t>1. 39 Ruang Teori</t>
  </si>
  <si>
    <t>11 AP 2</t>
  </si>
  <si>
    <t>2.  5 Ruang Administrasi</t>
  </si>
  <si>
    <t>3.  8 Ruang Praktek</t>
  </si>
  <si>
    <t>4. 48 Ruang Penunjang</t>
  </si>
  <si>
    <t>III.</t>
  </si>
  <si>
    <t>JUMLAH KELAS DAN SISWA</t>
  </si>
  <si>
    <t>PROGRAM KEAHLIAN</t>
  </si>
  <si>
    <t>TINGKAT   10</t>
  </si>
  <si>
    <t>TINGKAT   11</t>
  </si>
  <si>
    <t>TINGKAT   12</t>
  </si>
  <si>
    <t>JML</t>
  </si>
  <si>
    <t>SISWA</t>
  </si>
  <si>
    <t>KLS</t>
  </si>
  <si>
    <t>REKAPITULASI JUMLAH SISWA</t>
  </si>
  <si>
    <t>PROGRAM KEAHLIAN / TINGKAT</t>
  </si>
  <si>
    <t>UPW</t>
  </si>
  <si>
    <t>AKUNTANSI</t>
  </si>
  <si>
    <t>PEMASARAN</t>
  </si>
  <si>
    <t>MM</t>
  </si>
  <si>
    <t>MULTIMEDIA</t>
  </si>
  <si>
    <t>JUMLAH  TOTAL</t>
  </si>
  <si>
    <t>Jumlah Siswa Awal Bulan</t>
  </si>
  <si>
    <t>Jumlah Siswa Masuk</t>
  </si>
  <si>
    <t>IV.</t>
  </si>
  <si>
    <t>JUMLAH GURU DAN KARYAWAN</t>
  </si>
  <si>
    <t>Jumlah Siswa Keluar</t>
  </si>
  <si>
    <t>1. GURU              :</t>
  </si>
  <si>
    <t>Orang Terdiri dari</t>
  </si>
  <si>
    <t>:</t>
  </si>
  <si>
    <t>Orang Guru Tetap</t>
  </si>
  <si>
    <t>Jumlah Siswa Akhir Bulan</t>
  </si>
  <si>
    <t>Orang Guru Tidak Tetap</t>
  </si>
  <si>
    <t>2. KARYAWAN     :</t>
  </si>
  <si>
    <t>Orang Pegawai Tetap</t>
  </si>
  <si>
    <t>Orang Pegawai Tidak Tetap ( Honorer )</t>
  </si>
  <si>
    <t xml:space="preserve">Bandung, </t>
  </si>
  <si>
    <t>Kepala,</t>
  </si>
  <si>
    <t>JUMLAH SISWA</t>
  </si>
  <si>
    <t>JUMLAH</t>
  </si>
  <si>
    <t>TOTAL</t>
  </si>
  <si>
    <t>11 MM 1</t>
  </si>
  <si>
    <t>12 MM 1</t>
  </si>
  <si>
    <t>11 MM 2</t>
  </si>
  <si>
    <t>12 MM 2</t>
  </si>
  <si>
    <t>11 UPW 1</t>
  </si>
  <si>
    <t>12 UPW 1</t>
  </si>
  <si>
    <t>11 UPW 2</t>
  </si>
  <si>
    <t>12 UPW 2</t>
  </si>
  <si>
    <t>10 AK 1</t>
  </si>
  <si>
    <t>11 AK 1</t>
  </si>
  <si>
    <t>12 AK 1</t>
  </si>
  <si>
    <t>11 AK 2</t>
  </si>
  <si>
    <t>12 AK 2</t>
  </si>
  <si>
    <t>11 AK 3</t>
  </si>
  <si>
    <t>12 AK 3</t>
  </si>
  <si>
    <t>11 AK 4</t>
  </si>
  <si>
    <t>12 AK 4</t>
  </si>
  <si>
    <t>11 AP 1</t>
  </si>
  <si>
    <t>12 AP 1</t>
  </si>
  <si>
    <t>12 AP 2</t>
  </si>
  <si>
    <t>11 AP 3</t>
  </si>
  <si>
    <t>12 AP 3</t>
  </si>
  <si>
    <t>11 AP 4</t>
  </si>
  <si>
    <t>12 AP 4</t>
  </si>
  <si>
    <t>12 AP 5</t>
  </si>
  <si>
    <t>11 AP 6</t>
  </si>
  <si>
    <t>12 AP 6</t>
  </si>
  <si>
    <t>11 PM 1</t>
  </si>
  <si>
    <t>12 PM 1</t>
  </si>
  <si>
    <t>12 PM 2</t>
  </si>
  <si>
    <t>11 PM 3</t>
  </si>
  <si>
    <t>12 PM 3</t>
  </si>
  <si>
    <t>11 PM 4</t>
  </si>
  <si>
    <t>12 PM 4</t>
  </si>
  <si>
    <t>11 PM 5</t>
  </si>
  <si>
    <t>12 PM 5</t>
  </si>
  <si>
    <t>11 PM 6</t>
  </si>
  <si>
    <t>12 PM 6</t>
  </si>
  <si>
    <t>AK</t>
  </si>
  <si>
    <t>AP</t>
  </si>
  <si>
    <t>PM</t>
  </si>
  <si>
    <r>
      <t xml:space="preserve">Total </t>
    </r>
    <r>
      <rPr>
        <b/>
        <i/>
        <sz val="10"/>
        <rFont val="Tahoma"/>
        <family val="2"/>
      </rPr>
      <t>"L"</t>
    </r>
  </si>
  <si>
    <t>Bandung,</t>
  </si>
  <si>
    <r>
      <t xml:space="preserve">Total </t>
    </r>
    <r>
      <rPr>
        <b/>
        <i/>
        <sz val="10"/>
        <rFont val="Tahoma"/>
        <family val="2"/>
      </rPr>
      <t>"P"</t>
    </r>
  </si>
  <si>
    <t>TOTAL SELURUH SISWA</t>
  </si>
  <si>
    <t>KEADAAN SISWA SMK NEGERI 3 BANDUNG</t>
  </si>
  <si>
    <t>PERIODE TAHUN PELAJARAN BERJALAN/BULAN</t>
  </si>
  <si>
    <t>JUL.</t>
  </si>
  <si>
    <t>AGS .</t>
  </si>
  <si>
    <t>SEP.</t>
  </si>
  <si>
    <t>OKT.</t>
  </si>
  <si>
    <t>NOV.</t>
  </si>
  <si>
    <t>DES.</t>
  </si>
  <si>
    <t>JAN.</t>
  </si>
  <si>
    <t>FEB.</t>
  </si>
  <si>
    <t>MAR.</t>
  </si>
  <si>
    <t>APR.</t>
  </si>
  <si>
    <t xml:space="preserve">MEI </t>
  </si>
  <si>
    <t>JUN.</t>
  </si>
  <si>
    <t>MUTASI</t>
  </si>
  <si>
    <t>NO.</t>
  </si>
  <si>
    <t xml:space="preserve">TANGGAL </t>
  </si>
  <si>
    <t>MASUK</t>
  </si>
  <si>
    <t>KELUAR</t>
  </si>
  <si>
    <t xml:space="preserve">ALASAN KELUAR </t>
  </si>
  <si>
    <t>PINDAH SEKOLAH</t>
  </si>
  <si>
    <t>KEPALA SEKOLAH,</t>
  </si>
  <si>
    <t>KEPALA TATA USAHA,</t>
  </si>
  <si>
    <t>KESISWAAN TU,</t>
  </si>
  <si>
    <t>SMK NEGERI 3 BANDUNG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</si>
  <si>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</si>
  <si>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</si>
  <si>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</si>
  <si>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</si>
  <si>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</si>
  <si>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</si>
  <si>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</si>
  <si>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</si>
  <si>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</si>
  <si>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</si>
  <si>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</si>
  <si>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</si>
  <si>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Mengulang</t>
  </si>
  <si>
    <t>10 AK 4</t>
  </si>
  <si>
    <t>WULAN SARI</t>
  </si>
  <si>
    <t>DINI RAHAYU</t>
  </si>
  <si>
    <t>SILVI DAMAYANTI</t>
  </si>
  <si>
    <t>Multimedia</t>
  </si>
  <si>
    <t>X MM 1</t>
  </si>
  <si>
    <t>XI MM 2</t>
  </si>
  <si>
    <t>Usaha Perjalanan Wisata</t>
  </si>
  <si>
    <t>X MM 2</t>
  </si>
  <si>
    <t>XI UPW 1</t>
  </si>
  <si>
    <t xml:space="preserve">X UPW </t>
  </si>
  <si>
    <t>XI AK 3</t>
  </si>
  <si>
    <t>XI AK 4</t>
  </si>
  <si>
    <t>X AP 3</t>
  </si>
  <si>
    <t>Lazuardi Indra Purnama</t>
  </si>
  <si>
    <t>Back To Menu</t>
  </si>
  <si>
    <t xml:space="preserve">  </t>
  </si>
  <si>
    <t>KRISTEN</t>
  </si>
  <si>
    <t>KATHOLIK</t>
  </si>
  <si>
    <t>X</t>
  </si>
  <si>
    <t>XI</t>
  </si>
  <si>
    <t>XII</t>
  </si>
  <si>
    <t>BUDHA</t>
  </si>
  <si>
    <t>KONGHUCU</t>
  </si>
  <si>
    <t>SITI PATIMAH</t>
  </si>
  <si>
    <t>DENA MULYANA</t>
  </si>
  <si>
    <t>SITI FATIMAH</t>
  </si>
  <si>
    <t>SUCI NURIESTA LESTARI SUKONO PUTRI</t>
  </si>
  <si>
    <t>PUTRI WULANDARI</t>
  </si>
  <si>
    <t>AYU YULIANDINI</t>
  </si>
  <si>
    <t>WANDA HAMIDAH</t>
  </si>
  <si>
    <t>FITRI NURHASANAH</t>
  </si>
  <si>
    <t>DAFTAR  NAMA PESERTA DIDIK</t>
  </si>
  <si>
    <t>MATA PELAJARAN</t>
  </si>
  <si>
    <t>SEMESTER</t>
  </si>
  <si>
    <t>: ……………………………………………………..</t>
  </si>
  <si>
    <t xml:space="preserve">WALIKELAS </t>
  </si>
  <si>
    <t>N I S</t>
  </si>
  <si>
    <t>N I S N</t>
  </si>
  <si>
    <t>L/P</t>
  </si>
  <si>
    <t>ABY PUTRI WIJAYA</t>
  </si>
  <si>
    <t>ADJIE MUHAMMAD NAUFAL</t>
  </si>
  <si>
    <t>ADZIE AHMAD FAUZAN</t>
  </si>
  <si>
    <t>AGHNIA ALIFIA</t>
  </si>
  <si>
    <t>ALYA CHAERUNISA AGUSTINA</t>
  </si>
  <si>
    <t>AZZAHIRA DILLASARI</t>
  </si>
  <si>
    <t>DAFA MUHAMMAD AZKA</t>
  </si>
  <si>
    <t>DAFFI HARMAWAN</t>
  </si>
  <si>
    <t>DHIMAS AGUSTIAN</t>
  </si>
  <si>
    <t>ELSA NUR AZIZAH</t>
  </si>
  <si>
    <t>ERIKA TANIA PUTRI</t>
  </si>
  <si>
    <t>FARAH FAUZIAH SALSABILA</t>
  </si>
  <si>
    <t>FATHUR ROHMAN</t>
  </si>
  <si>
    <t>HERNALDI MAY BELLY</t>
  </si>
  <si>
    <t>INDAH HELMARLIA PUTERI</t>
  </si>
  <si>
    <t>JANI RAHMAWAN</t>
  </si>
  <si>
    <t>MAHDY MUHAMMAD FEBRIANSYAH</t>
  </si>
  <si>
    <t>MAULVINA RAHMA RAMDHANI</t>
  </si>
  <si>
    <t>MUHAMAD DIAZ JANUAR</t>
  </si>
  <si>
    <t>Muhamad MIFTAH IHZA MAHENDRA</t>
  </si>
  <si>
    <t>MUHAMMAD ALIFH FITRAH RAMDANI</t>
  </si>
  <si>
    <t>NADYA ZALFA SAFINATUNNAJAH</t>
  </si>
  <si>
    <t>NAUFAL NABILA FAZA</t>
  </si>
  <si>
    <t>PUTRI AYU LESTARI</t>
  </si>
  <si>
    <t>RESA MUSTOPA</t>
  </si>
  <si>
    <t>REVIN ANUGRAH DWIPUTRA</t>
  </si>
  <si>
    <t>SALSABILA ZAKIYA</t>
  </si>
  <si>
    <t>SHEILA AZZAHRA</t>
  </si>
  <si>
    <t>SILVIA RISDIANNI</t>
  </si>
  <si>
    <t>TALITA AYU SEKARNINGRUM</t>
  </si>
  <si>
    <t>TEDI  EZA MULYADI</t>
  </si>
  <si>
    <t>VARIANT NOVALDI RACHMAN</t>
  </si>
  <si>
    <t>VIENA SHABRINA</t>
  </si>
  <si>
    <t>ZAFIRA TANIA</t>
  </si>
  <si>
    <t>ZIDAN RAIHAN FIRDAUS</t>
  </si>
  <si>
    <t xml:space="preserve">L </t>
  </si>
  <si>
    <t>Guru Mata Pelajaran</t>
  </si>
  <si>
    <t>P :</t>
  </si>
  <si>
    <t>AHMAD FARHAN RAHMATULLAH</t>
  </si>
  <si>
    <t>ANDI PRAMULYADI*</t>
  </si>
  <si>
    <t>ANGELARAH NATALIA</t>
  </si>
  <si>
    <t>ASTIE NOER HADIYANTI</t>
  </si>
  <si>
    <t>CITRA BERLIANA</t>
  </si>
  <si>
    <t>DIKY RUDIYANTO*</t>
  </si>
  <si>
    <t>DIMAS CHAIRUL ILHAM*</t>
  </si>
  <si>
    <t>DINDIN KURNIA WAHYUDIN*</t>
  </si>
  <si>
    <t>DISHANUBARI PRAMUDIA</t>
  </si>
  <si>
    <t>ELVANY ALIFVIA PEBRIAN</t>
  </si>
  <si>
    <t>ERSA PUTRI DELIMA MUNGGARANI</t>
  </si>
  <si>
    <t>EUIS KURNIAWATI</t>
  </si>
  <si>
    <t>HABILAH NURJANNAH</t>
  </si>
  <si>
    <t>INDRA JULIANO</t>
  </si>
  <si>
    <t>LALA NURCAHYA</t>
  </si>
  <si>
    <t>LENI FEBRI HAKIM</t>
  </si>
  <si>
    <t>MEGA FITRIA YULIANTI*</t>
  </si>
  <si>
    <t>MICHELLE ANGELICA</t>
  </si>
  <si>
    <t>MUHAMAD ZULFI SENTANU*</t>
  </si>
  <si>
    <t>MUHAMMAD AJI SEPTIANSYAH</t>
  </si>
  <si>
    <t>MUHAMMAD FAKHRIZA</t>
  </si>
  <si>
    <t>MUHAMMAD REZA PRADANA*</t>
  </si>
  <si>
    <t>MUHAMMAD SYANI FADILLAH</t>
  </si>
  <si>
    <t>NANDA PUTRI ZAINABILAH</t>
  </si>
  <si>
    <t>NISRINA EKA ANANDHIYA*</t>
  </si>
  <si>
    <t>NISRINA IKA ANANDHIYA*</t>
  </si>
  <si>
    <t>RISMA HOIRUNNISA</t>
  </si>
  <si>
    <t>ROBBY MARCELL MUTIARDI</t>
  </si>
  <si>
    <t>SINDI SRI WAHYUNI</t>
  </si>
  <si>
    <t>SONIA DWI HERAWATI</t>
  </si>
  <si>
    <t>WINNY KINTANA PUTRI*</t>
  </si>
  <si>
    <t>YONATHAN ANDRIANTO*</t>
  </si>
  <si>
    <t>ADELLYA AZZAHRA RIZKI CAHYADI</t>
  </si>
  <si>
    <t>ADELYRA NISA BUDIMAN</t>
  </si>
  <si>
    <t>ALLIKA OLIMPIA</t>
  </si>
  <si>
    <t>ANGGI ANGGRIAWAN</t>
  </si>
  <si>
    <t>ANNISA NURJANAH</t>
  </si>
  <si>
    <t>BELLA YUNIAR</t>
  </si>
  <si>
    <t>CANTIKA BERLIANA PUTRI</t>
  </si>
  <si>
    <t>DELA NANDIANI</t>
  </si>
  <si>
    <t>HANA SRI MULYATI</t>
  </si>
  <si>
    <t>MELLY ANDRIANI</t>
  </si>
  <si>
    <t>MIRNA AWALIAH</t>
  </si>
  <si>
    <t>NENG SITI MAYSAROH</t>
  </si>
  <si>
    <t>PUTRI SALSA NABILA</t>
  </si>
  <si>
    <t>RANI HERAYANI</t>
  </si>
  <si>
    <t>REZA STEPHANIE FEBRILIAN</t>
  </si>
  <si>
    <t>REZKIA RUVIARTI RAMADHANI</t>
  </si>
  <si>
    <t>RIEKE</t>
  </si>
  <si>
    <t>RISKA MILA SARI</t>
  </si>
  <si>
    <t>RISKA RAHMANI AZKA YUNIAWAN</t>
  </si>
  <si>
    <t>RISMAWATI</t>
  </si>
  <si>
    <t>RITNI HAJARYANTI</t>
  </si>
  <si>
    <t>SADILLA RANITA</t>
  </si>
  <si>
    <t>SEPTIO VIORE RAMDANI</t>
  </si>
  <si>
    <t>SHAFIRA ALIEVIA ISLAMI WIEN</t>
  </si>
  <si>
    <t>SHALMA SASHABRINA</t>
  </si>
  <si>
    <t>SITI JUMAEROH</t>
  </si>
  <si>
    <t>SRI DEVI SITI ZAHRA</t>
  </si>
  <si>
    <t>SZA SZA NURSAFIRA AZZAHRA</t>
  </si>
  <si>
    <t>TAFFANA PUTRI YASMIINA KADZYA</t>
  </si>
  <si>
    <t>VIANDITA ALIFAH PUTRI</t>
  </si>
  <si>
    <t>WHISNU NUGRAHA</t>
  </si>
  <si>
    <t>WINDYA CARLYANA</t>
  </si>
  <si>
    <t>YASTRIN HANIF NOOR SALSABIL</t>
  </si>
  <si>
    <t>YOAN FITRIANINGSIH</t>
  </si>
  <si>
    <t>YUNIKA DETRI ANGESTI</t>
  </si>
  <si>
    <t xml:space="preserve">P </t>
  </si>
  <si>
    <t>AJENG KUSUMAH SEJATI</t>
  </si>
  <si>
    <t>ALPINA INDRIYANI</t>
  </si>
  <si>
    <t>ANANDA FITRIANA HUMAIRA</t>
  </si>
  <si>
    <t>ANISA NUR LATIFA</t>
  </si>
  <si>
    <t>AZKA AZKIYA</t>
  </si>
  <si>
    <t>BUNGA DANISYAH</t>
  </si>
  <si>
    <t>DELIA AGUSTIN</t>
  </si>
  <si>
    <t>DESSY RAMANDHA ISKANDAR</t>
  </si>
  <si>
    <t>DEVITA PUTRI ARIESTA</t>
  </si>
  <si>
    <t>DEWI YULIA SALMA RUSMIATI</t>
  </si>
  <si>
    <t>FENTY INTANIA</t>
  </si>
  <si>
    <t>FIRDA NUR ANNISA</t>
  </si>
  <si>
    <t>FITRI AWALIYAH</t>
  </si>
  <si>
    <t>GINA MAHMUDAH</t>
  </si>
  <si>
    <t>GITA ANANDA</t>
  </si>
  <si>
    <t>INDRI NUR LAELANTI</t>
  </si>
  <si>
    <t>INTAN FADILAH</t>
  </si>
  <si>
    <t>IRA WULANDARI</t>
  </si>
  <si>
    <t>JULIA PUTRI MUSTIKA</t>
  </si>
  <si>
    <t>LIYANA FRATIWI</t>
  </si>
  <si>
    <t>PUTRI CAROLINA YASMINE</t>
  </si>
  <si>
    <t>PUTRI FEBRIANY SETIANINGSIH</t>
  </si>
  <si>
    <t>PUTRI YULI AGUSTINA</t>
  </si>
  <si>
    <t>REZZA AGUSTIN</t>
  </si>
  <si>
    <t>SARAH FARAH DIBA BUDIMAN</t>
  </si>
  <si>
    <t>SATYANI DWI HANDAYANI</t>
  </si>
  <si>
    <t>SEFTIANY ARTANTI</t>
  </si>
  <si>
    <t>SELLY NUR LATIPAH</t>
  </si>
  <si>
    <t>SITI SHARIFAH IRMA NUR MARCELIANA</t>
  </si>
  <si>
    <t>SITI SUSILAWATI</t>
  </si>
  <si>
    <t>SITI SYABINA RAHMANANDA</t>
  </si>
  <si>
    <t>SONIA SITI HALIMAH</t>
  </si>
  <si>
    <t>SYIFA AULIA FATHUROHMAH</t>
  </si>
  <si>
    <t>VINY UTARI</t>
  </si>
  <si>
    <t>YENI RAHMAWATI</t>
  </si>
  <si>
    <t>YOLANDA PUTRI LESMANA</t>
  </si>
  <si>
    <t>ADINDA RIZKA NATASYAHRANI</t>
  </si>
  <si>
    <t>ALDHILA ALVI KAUSARRANY</t>
  </si>
  <si>
    <t>ANISA PUTRI PEBRIYANTI</t>
  </si>
  <si>
    <t>ASRI PEBIANTI</t>
  </si>
  <si>
    <t>AYU LESTIA NANDA</t>
  </si>
  <si>
    <t>DARA ALIFVIA PUTRI EMIRZA</t>
  </si>
  <si>
    <t>DARA RIZKY SEPTIYANI</t>
  </si>
  <si>
    <t>DELIA ANDHANI</t>
  </si>
  <si>
    <t>DESMI RIANTY</t>
  </si>
  <si>
    <t>DEVRA ALVIONITA</t>
  </si>
  <si>
    <t>DIANA NUR YULIANTI</t>
  </si>
  <si>
    <t>DINAN SILMI KAFFAH</t>
  </si>
  <si>
    <t>ELVIRA FEBRIANI</t>
  </si>
  <si>
    <t>ESTRELLA ANANDA LOVELLYA</t>
  </si>
  <si>
    <t>FAJRIN RAHMAWATI</t>
  </si>
  <si>
    <t>HANNY ISTRIAWATI</t>
  </si>
  <si>
    <t>IRLY AGUSTIANI PUTRI</t>
  </si>
  <si>
    <t>KEISHA DIVA AZZAHRA</t>
  </si>
  <si>
    <t>KHAIRUNNISA  LAILI ANWAR</t>
  </si>
  <si>
    <t>KISTY FISSILMYKAFFATH KURNIADI</t>
  </si>
  <si>
    <t>LALA MINHALINA MARHA</t>
  </si>
  <si>
    <t>Meta Dzulfinkan</t>
  </si>
  <si>
    <t>NANDA ANGGA WINDARI</t>
  </si>
  <si>
    <t>NIA AFRILLIYANI</t>
  </si>
  <si>
    <t>NILAM DESINTA PRATIWI</t>
  </si>
  <si>
    <t>NURHASANAH</t>
  </si>
  <si>
    <t>RISKA MEGA UTAMI</t>
  </si>
  <si>
    <t>ROSITA</t>
  </si>
  <si>
    <t>SEFTIA DWI KUSUMAWARDI</t>
  </si>
  <si>
    <t>SITI SULASTRI</t>
  </si>
  <si>
    <t>SOFI INDRYANI</t>
  </si>
  <si>
    <t>STEVY YORDINI ASBANU</t>
  </si>
  <si>
    <t>TASYA ALMASHAH</t>
  </si>
  <si>
    <t>VIRGIE DESTIANA SETIAWAN</t>
  </si>
  <si>
    <t>WULAN SITI FATIMAH</t>
  </si>
  <si>
    <t>WULANDA AMMARA NUR ADIANA</t>
  </si>
  <si>
    <t>YUNISA NURSYARIFAH SETIAWAN</t>
  </si>
  <si>
    <t>ALIS NURALISA</t>
  </si>
  <si>
    <t>ALPIANA PERDANI PUTRIANINGSIH</t>
  </si>
  <si>
    <t>AMELLIA OKTIAPUTRI</t>
  </si>
  <si>
    <t>ANNISA ADELIA</t>
  </si>
  <si>
    <t>ASYIFA</t>
  </si>
  <si>
    <t>DENNA SILVIANA</t>
  </si>
  <si>
    <t>DIAN PERMATASARI</t>
  </si>
  <si>
    <t>DINA NURJANAH WIDIA NINGSIH</t>
  </si>
  <si>
    <t>DYNIA AMELIANTY SUYONO</t>
  </si>
  <si>
    <t>FITRIA ALISTIAWATI</t>
  </si>
  <si>
    <t>HANYFAH RAHMAWATI</t>
  </si>
  <si>
    <t>INDAH SUCI PERMATASARI</t>
  </si>
  <si>
    <t>INTAN SITI NURKHOLIFAH</t>
  </si>
  <si>
    <t>IRA ARIYASINTA ANGGRAENI</t>
  </si>
  <si>
    <t>ISTIQOMAH</t>
  </si>
  <si>
    <t>LAISHA  PUTRIANA</t>
  </si>
  <si>
    <t>LEONITA DIMU</t>
  </si>
  <si>
    <t>LINA OKTAVIANI</t>
  </si>
  <si>
    <t>LISNA PERMATASARI</t>
  </si>
  <si>
    <t>MELINDA DWI JAYANTI</t>
  </si>
  <si>
    <t>MIA APRIANI</t>
  </si>
  <si>
    <t>MIRA QORIAH</t>
  </si>
  <si>
    <t>NADYA SYIFA OCTAVIOLA</t>
  </si>
  <si>
    <t>NURUL APRILIANI</t>
  </si>
  <si>
    <t>PUTRI ARMINA SETIAWAN</t>
  </si>
  <si>
    <t>RASIKAH AGUSTIN SALSABILA</t>
  </si>
  <si>
    <t>RIA JAYANTI</t>
  </si>
  <si>
    <t>SALSABILA RAFIDAH</t>
  </si>
  <si>
    <t>SILVIA</t>
  </si>
  <si>
    <t>SITI NURHALISA</t>
  </si>
  <si>
    <t>SITI SUNDARI</t>
  </si>
  <si>
    <t>SYIFA AGUSTIANI PUTRI</t>
  </si>
  <si>
    <t>TASYA HERLIA PUTERI</t>
  </si>
  <si>
    <t>TITA PUSPITA SARI</t>
  </si>
  <si>
    <t>WINDI NUR ASYANAH</t>
  </si>
  <si>
    <t>WULANDARI</t>
  </si>
  <si>
    <t>AI SURYANI*</t>
  </si>
  <si>
    <t>AJENG PUTRIASTI NABILAH</t>
  </si>
  <si>
    <t>ANDINI JULIAWATI</t>
  </si>
  <si>
    <t>ANISA NUR SALSABILA</t>
  </si>
  <si>
    <t>APRILIANTI KARTINI</t>
  </si>
  <si>
    <t>CIKHA MUTIA DARMA PUTRI</t>
  </si>
  <si>
    <t>DINI APRIANI</t>
  </si>
  <si>
    <t>DINI HIDAYANTI</t>
  </si>
  <si>
    <t>ELSA PERMATASARI</t>
  </si>
  <si>
    <t>ELSA VIONA BUDIAR</t>
  </si>
  <si>
    <t>FATKHAN ABDUL AZIS</t>
  </si>
  <si>
    <t>FEBRIYANTI</t>
  </si>
  <si>
    <t>HIMAYATUL UMAM*</t>
  </si>
  <si>
    <t>JIHAN RAHMAWATI</t>
  </si>
  <si>
    <t>KHARINA DUI CANTIKA</t>
  </si>
  <si>
    <t>MELI MARYANI</t>
  </si>
  <si>
    <t>NADYA AGUSTINA</t>
  </si>
  <si>
    <t>NAHDA FITRIANA</t>
  </si>
  <si>
    <t>NOVA  AULIA MARDHOTILLAH</t>
  </si>
  <si>
    <t>NOVIA ANJANI</t>
  </si>
  <si>
    <t>PUPUT YUMNAMANAL</t>
  </si>
  <si>
    <t>RADEN AGHITSNA GHAIDA RAFA</t>
  </si>
  <si>
    <t>RAI NURUL ZAHRAA</t>
  </si>
  <si>
    <t>RIFANA*</t>
  </si>
  <si>
    <t>RIZKA FEBRIYANTI</t>
  </si>
  <si>
    <t>RUZIQA TENOHIKA</t>
  </si>
  <si>
    <t>SALMA LUTFIAH RACHIM</t>
  </si>
  <si>
    <t>SEPTIAVANI*</t>
  </si>
  <si>
    <t>SHINTIA PUTRI NURPITA</t>
  </si>
  <si>
    <t>SITI JASMIN AZZAHRA AULIA</t>
  </si>
  <si>
    <t>SITI ROSIDAH</t>
  </si>
  <si>
    <t>SYANIA OKTAVIANTI</t>
  </si>
  <si>
    <t>WIDIA RIZKI PRIHAMNI*</t>
  </si>
  <si>
    <t>WILDA PRIANI</t>
  </si>
  <si>
    <t>ZALZA NOOR FADILLAH</t>
  </si>
  <si>
    <t>AINI SETIANGGI</t>
  </si>
  <si>
    <t>ANNA HALIMARTIA</t>
  </si>
  <si>
    <t>ANNISA ARIANTI</t>
  </si>
  <si>
    <t>ARYANI LISTIANI RINI</t>
  </si>
  <si>
    <t>ASTI YULIANTI</t>
  </si>
  <si>
    <t>CHYNTIA ALMAIDA</t>
  </si>
  <si>
    <t>CIKAL ANANDA PUTRI</t>
  </si>
  <si>
    <t>CINDY AMELIANA</t>
  </si>
  <si>
    <t>DEFI LESTARI</t>
  </si>
  <si>
    <t>DERISTIA AGUSTIN</t>
  </si>
  <si>
    <t>DINA NURDIANI</t>
  </si>
  <si>
    <t>ERSHA PERMATA PUTRI</t>
  </si>
  <si>
    <t>FIRMA YULIANI</t>
  </si>
  <si>
    <t>FITTRYANI ISKANDAR</t>
  </si>
  <si>
    <t>FRIYA ANJANI</t>
  </si>
  <si>
    <t>GITA DWI RAHAYU</t>
  </si>
  <si>
    <t>IKRIMA MELATI AULIA</t>
  </si>
  <si>
    <t>INDRIANI</t>
  </si>
  <si>
    <t>LIA APRILIANI</t>
  </si>
  <si>
    <t>LIA NURHADIANTI</t>
  </si>
  <si>
    <t>LINDA SELVIANA</t>
  </si>
  <si>
    <t>MAYRA DAMAYANTI</t>
  </si>
  <si>
    <t>MILDA SARI</t>
  </si>
  <si>
    <t>MITA NURMALA</t>
  </si>
  <si>
    <t>NABILA NURIZKIA DELIA</t>
  </si>
  <si>
    <t>NIAR IRAWATI</t>
  </si>
  <si>
    <t>RANI RAHAYU RATNASARI</t>
  </si>
  <si>
    <t>RISKA NISA LEONI NUR FUJIASTUTI</t>
  </si>
  <si>
    <t>RISTA ANDRIANI</t>
  </si>
  <si>
    <t>SISKA KRISTIAN</t>
  </si>
  <si>
    <t>TETI SAKINAH PURNAMASARI</t>
  </si>
  <si>
    <t>WULAN PUSPITASARI</t>
  </si>
  <si>
    <t>YAYU LESTARI</t>
  </si>
  <si>
    <t>ZAHRA SUHENDAR PUTRI</t>
  </si>
  <si>
    <t>ALIVFIA SAFARIAH ASARI</t>
  </si>
  <si>
    <t>ALLIFA WIFIANI AUGUSTIA</t>
  </si>
  <si>
    <t>ANNISA OKTADEA MARSELINA</t>
  </si>
  <si>
    <t>ARNETA JAMMIANTI</t>
  </si>
  <si>
    <t>ASRI PUJI RAHAYU</t>
  </si>
  <si>
    <t>AULA ULFA FEBRIANI</t>
  </si>
  <si>
    <t>DEFFANY NURKHALISHAH</t>
  </si>
  <si>
    <t>DELFITRIA SITUMEANG</t>
  </si>
  <si>
    <t>DEVI SRIHAYATI YULIANI</t>
  </si>
  <si>
    <t>DISTY NURUL IZZATY</t>
  </si>
  <si>
    <t>DWI ANGGRAENI</t>
  </si>
  <si>
    <t>FANY NUR AFIENA KHOERUNNISA</t>
  </si>
  <si>
    <t>FEBBY NOVELLIYANTI EFFENDI</t>
  </si>
  <si>
    <t>FIRDA AULIA NAFISAH</t>
  </si>
  <si>
    <t>HANIFAH</t>
  </si>
  <si>
    <t>IRENA ALVIONITA</t>
  </si>
  <si>
    <t>JESIKA SRI MULYANI</t>
  </si>
  <si>
    <t>KIRANA PASYA MAZAYA</t>
  </si>
  <si>
    <t>LISBETH AULIA PANJAITAN</t>
  </si>
  <si>
    <t>LUCI SEPTIANTI</t>
  </si>
  <si>
    <t>MELIDA INDRIANI</t>
  </si>
  <si>
    <t>MOHAMAD ALIF WARNEDI</t>
  </si>
  <si>
    <t>NABILAH KHAZNAH SHAHAB</t>
  </si>
  <si>
    <t>NADYA NURFADILLA</t>
  </si>
  <si>
    <t>NENG TRISNAWATI</t>
  </si>
  <si>
    <t>RATU PUTRI SEPHIA</t>
  </si>
  <si>
    <t>RENA IRMA YUNIAR</t>
  </si>
  <si>
    <t>RIRIN SAFITRI</t>
  </si>
  <si>
    <t>RISKE RAHMANI AZMI YUNIAWAN</t>
  </si>
  <si>
    <t>RIZKI NURSAKINAH</t>
  </si>
  <si>
    <t>SHALZA DIAN PUTRI</t>
  </si>
  <si>
    <t>SITI FAUZIAH AZMI</t>
  </si>
  <si>
    <t>SITI MAYANG ALVINITA</t>
  </si>
  <si>
    <t>TRI ARSILLA MIRANTI</t>
  </si>
  <si>
    <t>WIDA SARAH NUR AZKIA</t>
  </si>
  <si>
    <t>YOGI AL RASYID</t>
  </si>
  <si>
    <t>ZAHRA NADIRA KAMILLA</t>
  </si>
  <si>
    <t>NIP</t>
  </si>
  <si>
    <t>ALIN INDRIYANTI</t>
  </si>
  <si>
    <t>AMALIA NURUL FAJARWATI</t>
  </si>
  <si>
    <t>ANDARA OKTA AULIA</t>
  </si>
  <si>
    <t>ANI NURHAYATI</t>
  </si>
  <si>
    <t>ANITA HERMAWATI</t>
  </si>
  <si>
    <t>DARA SEPTIANI SURAHMAN</t>
  </si>
  <si>
    <t>DEA SUKMA AGACHI</t>
  </si>
  <si>
    <t>DEWI SILVIA</t>
  </si>
  <si>
    <t>DHEFA YUNIAR HARDIYANTI</t>
  </si>
  <si>
    <t>DILA SABRINA PUTRI TARUNA</t>
  </si>
  <si>
    <t>ELY SAFITRI</t>
  </si>
  <si>
    <t>ERINA JULIANTI</t>
  </si>
  <si>
    <t>EUIS RISKA HILMALIA  PUTRI</t>
  </si>
  <si>
    <t>FEBRIYANI</t>
  </si>
  <si>
    <t>FERLYA SYAQINATUL FUADYANTI</t>
  </si>
  <si>
    <t>FITRIA RIZKY AMALIA</t>
  </si>
  <si>
    <t>FITRIYANTI AZIZAH</t>
  </si>
  <si>
    <t>ICHA SEPTIA MURNIAWATI</t>
  </si>
  <si>
    <t>NURIANSYAH RIZKI</t>
  </si>
  <si>
    <t>NYAYU NURFATIMAH</t>
  </si>
  <si>
    <t>NYIMAS MUTIA ATIYAH</t>
  </si>
  <si>
    <t>RAHMA AMALIA PUTRI</t>
  </si>
  <si>
    <t>RIKA KASTIANI</t>
  </si>
  <si>
    <t>SELENA TEGUH AURELINA</t>
  </si>
  <si>
    <t>SEPTI QOIRIAH</t>
  </si>
  <si>
    <t>SITI FATIMAH AZZAHRA</t>
  </si>
  <si>
    <t>SYAHKILA AZALIA AZ-ZAHRA</t>
  </si>
  <si>
    <t>TRI ANJANI</t>
  </si>
  <si>
    <t>TRIA MELANY</t>
  </si>
  <si>
    <t>TRISKA SYINTYA RIDWAN</t>
  </si>
  <si>
    <t>TRUDY ANNISA SUMARDI</t>
  </si>
  <si>
    <t>TUBAGUS HERDI RAMDANI</t>
  </si>
  <si>
    <t>WESTIA VALENTIN FEBRIANI</t>
  </si>
  <si>
    <t>YUDA FERMANA</t>
  </si>
  <si>
    <t>ADHISTRY YANI SUHERMAN</t>
  </si>
  <si>
    <t>AJENG ASTIPRILLIA MUSLIMAH</t>
  </si>
  <si>
    <t>ALMA NUR HERDIANA</t>
  </si>
  <si>
    <t>ALYA RIFDA NAZILLA GINANJAR</t>
  </si>
  <si>
    <t>AMANDA RADHITA</t>
  </si>
  <si>
    <t>ANISHA FERA WATI SIBURIAN</t>
  </si>
  <si>
    <t>ANNISA AZAHRA</t>
  </si>
  <si>
    <t>ANNISA FEBRIANTI RAHMANIAH</t>
  </si>
  <si>
    <t>ARESTIA NURDIYANTI</t>
  </si>
  <si>
    <t>ASTRIED SHELY OKTAVIANI</t>
  </si>
  <si>
    <t>BELLA KURNIA ANJANI</t>
  </si>
  <si>
    <t>CENITA PRACILYA</t>
  </si>
  <si>
    <t>DESITA APRILIANI</t>
  </si>
  <si>
    <t>DITA CAHYANI MEILANI</t>
  </si>
  <si>
    <t>ELSITA ISMAYANTI</t>
  </si>
  <si>
    <t>FIRLIANA MAHARANI SYAHPUTRI</t>
  </si>
  <si>
    <t>FITRI NUR AINI</t>
  </si>
  <si>
    <t>FRIDA FEBRIANA</t>
  </si>
  <si>
    <t>INTAN NUR CAHYATI</t>
  </si>
  <si>
    <t>KHARISMA GHINA MAHARANI</t>
  </si>
  <si>
    <t>MICHELLE PATRICIA SANTOSO PUTRI</t>
  </si>
  <si>
    <t>MUHAMMAD DAFFA GHIFARI</t>
  </si>
  <si>
    <t>MUHAMMAD FARID NABIL WAHID</t>
  </si>
  <si>
    <t>NINA AULIYA NISA</t>
  </si>
  <si>
    <t>NISA NURUL JANNAH</t>
  </si>
  <si>
    <t>PIPIT PITRIANI</t>
  </si>
  <si>
    <t>RACHEL JELITA EL WANDA</t>
  </si>
  <si>
    <t>RAHMATIKA</t>
  </si>
  <si>
    <t>REGITA RAMADHINA SAGITA PUTRI</t>
  </si>
  <si>
    <t>RESTI AGNESSIA</t>
  </si>
  <si>
    <t>SELLY SELVIA</t>
  </si>
  <si>
    <t>SITARISYAH</t>
  </si>
  <si>
    <t>SITI HINDASAH</t>
  </si>
  <si>
    <t>TARISSYA AURORA SEPTIA PUTRI</t>
  </si>
  <si>
    <t>TIKA DWI ASTUTI</t>
  </si>
  <si>
    <t>ADELIA PUTRI EFENDI*</t>
  </si>
  <si>
    <t>AI SITI LOMRAH*</t>
  </si>
  <si>
    <t>APRILLIA DEWITA SANDRA</t>
  </si>
  <si>
    <t>ASRI SEUNTIA*</t>
  </si>
  <si>
    <t>DINDA SETIAWATI*</t>
  </si>
  <si>
    <t>GELAR PRADIANA*</t>
  </si>
  <si>
    <t>HEPI MAHARANI*</t>
  </si>
  <si>
    <t>ILAH JAMILAH*</t>
  </si>
  <si>
    <t>INDRI WIDYANINGSIH</t>
  </si>
  <si>
    <t>ISMA HERMAYANTI</t>
  </si>
  <si>
    <t>ISMI PURWASIH NUR ALISA*</t>
  </si>
  <si>
    <t>KANIA YUNITHA*</t>
  </si>
  <si>
    <t>KANYA ALTA RAHMAWARDANI*</t>
  </si>
  <si>
    <t>KHOFIFAH NURHAYATI</t>
  </si>
  <si>
    <t>LARASATY ARIFIN*</t>
  </si>
  <si>
    <t>LIDYA RIANTI*</t>
  </si>
  <si>
    <t>MAGDALENA DEBBY OKTAVIA*</t>
  </si>
  <si>
    <t>MEIKE DEVIANTIKA*</t>
  </si>
  <si>
    <t>NAFANA DZIKRA*</t>
  </si>
  <si>
    <t>NELI GUSTIANI*</t>
  </si>
  <si>
    <t>NIZAR RAMADHAN*</t>
  </si>
  <si>
    <t>NUR FITRI ANGGRAENI*</t>
  </si>
  <si>
    <t>NURDHIAN FAJAR INDRI AHMAD</t>
  </si>
  <si>
    <t>RIDWAN RAHMADIAN*</t>
  </si>
  <si>
    <t>RISA NOVIA RIZKI*</t>
  </si>
  <si>
    <t>SENNY SRI JUNIARTI*</t>
  </si>
  <si>
    <t>SITI NURANISA</t>
  </si>
  <si>
    <t>SITI SUKMA MAHMUDAH</t>
  </si>
  <si>
    <t>SRI HANDAYANI*</t>
  </si>
  <si>
    <t>SRI RIZKI WAHYUNI*</t>
  </si>
  <si>
    <t>WANDA AULIA FAUZIAH*</t>
  </si>
  <si>
    <t>YULIANI RISMAWATI*</t>
  </si>
  <si>
    <t>ZALFA*</t>
  </si>
  <si>
    <t>ZULFAA NUR HANIFAH*</t>
  </si>
  <si>
    <t>AGNIS AISYAH NUR PADILAH</t>
  </si>
  <si>
    <t>BUNGA RAHMA FAUZIAH</t>
  </si>
  <si>
    <t>CINDY INDYANTI</t>
  </si>
  <si>
    <t>DERISHKA APRILIANI</t>
  </si>
  <si>
    <t>DEWI YULIANTI</t>
  </si>
  <si>
    <t>DINA KAMILA</t>
  </si>
  <si>
    <t>DIVIA ALYSA PEBRIANTI</t>
  </si>
  <si>
    <t>DWINTARI RAMADHANTI</t>
  </si>
  <si>
    <t>FAHIRA AYUDYA SARAHWATI RUSADI</t>
  </si>
  <si>
    <t>FRISKA HARTINI YAHYA</t>
  </si>
  <si>
    <t>HANA AMANDA</t>
  </si>
  <si>
    <t>HUSNA SANIYYAH MUFIDAH</t>
  </si>
  <si>
    <t>IRMA TRIYANI</t>
  </si>
  <si>
    <t>KIKI RINJANI</t>
  </si>
  <si>
    <t>LEOROSA NDUN</t>
  </si>
  <si>
    <t>LUSI ZAMOUS OSABILA HAKIM</t>
  </si>
  <si>
    <t>MEGA AGUSTINA</t>
  </si>
  <si>
    <t>NAIS SINTIA</t>
  </si>
  <si>
    <t>NAMIRA ANSHAH SHALSABILA</t>
  </si>
  <si>
    <t>PUTRI KHOERUN NISA</t>
  </si>
  <si>
    <t>PUTRI RAHMA AULIA</t>
  </si>
  <si>
    <t>REFYNA RESTIANI PUTRI</t>
  </si>
  <si>
    <t>RIANA HERNAWATI</t>
  </si>
  <si>
    <t>SALMA NUR AIDA SOMANTRI</t>
  </si>
  <si>
    <t>SALSA NABILA RAHMANIA</t>
  </si>
  <si>
    <t>SANTI NURHALIAH</t>
  </si>
  <si>
    <t>SEPTI FAUZI NURMUDHIAH</t>
  </si>
  <si>
    <t>SHERLIANA AHMAD</t>
  </si>
  <si>
    <t>SISKA FITRI SEPTIANI</t>
  </si>
  <si>
    <t>SUMIATI</t>
  </si>
  <si>
    <t>VANNY RAFI RAHMAWATI</t>
  </si>
  <si>
    <t>WENI SETIANINGSIH</t>
  </si>
  <si>
    <t>WIDIANTI WAHYUDIN</t>
  </si>
  <si>
    <t>YONA PIONA NUR ANNA</t>
  </si>
  <si>
    <t>ANDREINA ASTRIANI</t>
  </si>
  <si>
    <t>ANNISA RUBIYANTI</t>
  </si>
  <si>
    <t>APRIANTI RAHMAN</t>
  </si>
  <si>
    <t>AYU YULIANI</t>
  </si>
  <si>
    <t>CAHAYA HANANDITA</t>
  </si>
  <si>
    <t>CANTIKA CHAIRUNNISA</t>
  </si>
  <si>
    <t>DEVI FATIMAH</t>
  </si>
  <si>
    <t>DEVIANI PUTRI</t>
  </si>
  <si>
    <t>DIAH FUJI LESTARI</t>
  </si>
  <si>
    <t>DIAN PUTRI RAMADHAN</t>
  </si>
  <si>
    <t>DIANA PERTIWI</t>
  </si>
  <si>
    <t>DINA NUR FADILA</t>
  </si>
  <si>
    <t>ERISTA NOVIA</t>
  </si>
  <si>
    <t>FEBRIANTI</t>
  </si>
  <si>
    <t>FIKA GHAESANI</t>
  </si>
  <si>
    <t>FITRI NURJANAH</t>
  </si>
  <si>
    <t>MARCELLA ANGGRAENI</t>
  </si>
  <si>
    <t>MIA MARIANI</t>
  </si>
  <si>
    <t>NISA AMELIA AGUSTIN</t>
  </si>
  <si>
    <t>NOVIENDA CHAIRUNISA</t>
  </si>
  <si>
    <t>SELITA SEKIYANA</t>
  </si>
  <si>
    <t>SHOVA ROSDIANI</t>
  </si>
  <si>
    <t>SYARAH ELSYADINA</t>
  </si>
  <si>
    <t>TRI FITRIA ANJANI</t>
  </si>
  <si>
    <t>TRY APRYLIYANI</t>
  </si>
  <si>
    <t>VINA FITRIYANI</t>
  </si>
  <si>
    <t>WIDIANTY NUR ILLMI</t>
  </si>
  <si>
    <t>WIKE ISLAH NURFALAH</t>
  </si>
  <si>
    <t>WITA WINDIANI</t>
  </si>
  <si>
    <t>YAYU YULIA SARI</t>
  </si>
  <si>
    <t>YULI YANI</t>
  </si>
  <si>
    <t>YUNITA PURWANTI</t>
  </si>
  <si>
    <t>ZULFIANA</t>
  </si>
  <si>
    <t>AIDA NOOR</t>
  </si>
  <si>
    <t>ALFIANA RAHMA PRAYUDA</t>
  </si>
  <si>
    <t>ANISA TILAR RIFAI</t>
  </si>
  <si>
    <t>DILVANIA AGUSTIN</t>
  </si>
  <si>
    <t>DONNA SULISTIAWATI</t>
  </si>
  <si>
    <t>ERLINA ANNISA FAUJIAH</t>
  </si>
  <si>
    <t>FADIA NATHALIE FITRIANTI UPOYO</t>
  </si>
  <si>
    <t>FAZA SYAHRUN NAJAH</t>
  </si>
  <si>
    <t>GILANG AS SYIFA</t>
  </si>
  <si>
    <t>HENI HERLINA</t>
  </si>
  <si>
    <t>IRA RAHMAWATI</t>
  </si>
  <si>
    <t>JUWITA WAHYUNI</t>
  </si>
  <si>
    <t>LARASHATI RIDZKYANI DWIPUTRI</t>
  </si>
  <si>
    <t>M. FADHILAH SODIKIN</t>
  </si>
  <si>
    <t>NADA NURJIHAN</t>
  </si>
  <si>
    <t>NADIRA CAHYA ALVIANI</t>
  </si>
  <si>
    <t>NITA YULIANI</t>
  </si>
  <si>
    <t>RADEN GILANG FATHARANI INDIRA</t>
  </si>
  <si>
    <t>RANTIKA DWININGSIH</t>
  </si>
  <si>
    <t>REGIN MUTIARI KORINA</t>
  </si>
  <si>
    <t>RENALDY SEPTIANA</t>
  </si>
  <si>
    <t>RIA UTARI</t>
  </si>
  <si>
    <t>RINI ANGGRAENI</t>
  </si>
  <si>
    <t>RISKA DWI NOVIANA</t>
  </si>
  <si>
    <t>RISMA YANUARTI</t>
  </si>
  <si>
    <t>SALMA NURHASSANAH</t>
  </si>
  <si>
    <t>SANTI LISYAWATI</t>
  </si>
  <si>
    <t>SELMA AULIA RIZQIANI</t>
  </si>
  <si>
    <t>SILVIA DWI PUTRI PURNOMO</t>
  </si>
  <si>
    <t>SINABUTAR SANTA MONICA</t>
  </si>
  <si>
    <t>SITI SALMA NURFADILA</t>
  </si>
  <si>
    <t>SRI MAYANG SARI</t>
  </si>
  <si>
    <t>SYAHARANI NUR SETIA ALAM</t>
  </si>
  <si>
    <t>SYAHRINA BELA</t>
  </si>
  <si>
    <t>THARISA FITRAH AGUSTIN</t>
  </si>
  <si>
    <t>WULAN SUCI JULIA LESTARI</t>
  </si>
  <si>
    <t>AGHISNA NUR ASSYIFA</t>
  </si>
  <si>
    <t>AINUN ALFIANI FATHIR</t>
  </si>
  <si>
    <t>ALIFA NADZARI HADI</t>
  </si>
  <si>
    <t>AMALIA SILMI HUNAFA</t>
  </si>
  <si>
    <t>AMELIA SINTA TRISNAWATI</t>
  </si>
  <si>
    <t>ANISA PUSPITA SARI</t>
  </si>
  <si>
    <t>ANITA YASMIN GUNAWAN</t>
  </si>
  <si>
    <t>ANNISA SALSABILA</t>
  </si>
  <si>
    <t>AYU AGUSTINA</t>
  </si>
  <si>
    <t>CICILIA PITASARI</t>
  </si>
  <si>
    <t>DEA FITRIANI</t>
  </si>
  <si>
    <t>DEMILA SELLY HANDAYANI</t>
  </si>
  <si>
    <t>ELVA OKTAVIANI</t>
  </si>
  <si>
    <t>HAFNI FAUZIYYAH</t>
  </si>
  <si>
    <t>IRENA AURELLIA</t>
  </si>
  <si>
    <t>LUTHFI HAUFA RAMADHAN</t>
  </si>
  <si>
    <t>MEIDIANA PUTRI FEBRIYANTI</t>
  </si>
  <si>
    <t>NADIA FADILLAH</t>
  </si>
  <si>
    <t>NANDA NURFITRIANA</t>
  </si>
  <si>
    <t>NETA SUGIARTI</t>
  </si>
  <si>
    <t>OKEU YULIANINGSIH GUMELAR</t>
  </si>
  <si>
    <t>PUTRI EKA SAFITRI</t>
  </si>
  <si>
    <t>RAIHAN APRIZAL</t>
  </si>
  <si>
    <t>RANI FAUJIAH</t>
  </si>
  <si>
    <t>RIA SUSANTI</t>
  </si>
  <si>
    <t>RISKA ASTI AMELIA</t>
  </si>
  <si>
    <t>RISMA EFRIANI</t>
  </si>
  <si>
    <t>RISMA RATNA NINGSIH</t>
  </si>
  <si>
    <t>SHINDI NURFAJRIANA ALFASIWI</t>
  </si>
  <si>
    <t>SITI AINI NURRAHMAH</t>
  </si>
  <si>
    <t>TARISA NUR FITRIANI</t>
  </si>
  <si>
    <t>WISSY SOVAYA</t>
  </si>
  <si>
    <t>WIWIT RISMAWATI</t>
  </si>
  <si>
    <t>ZACHWA PUTRI AENANDA</t>
  </si>
  <si>
    <t>AJENG OKTAFIANI*</t>
  </si>
  <si>
    <t>ALDA MEGA MARSELINA</t>
  </si>
  <si>
    <t>ANDI RACHMAN</t>
  </si>
  <si>
    <t>ANISA FITRI*</t>
  </si>
  <si>
    <t>ARI ARYANTI</t>
  </si>
  <si>
    <t>ASRI RACHMA PUTRI</t>
  </si>
  <si>
    <t>ASSYIFA FAUZIAH OCTAVIANI</t>
  </si>
  <si>
    <t>ASTRI NUR OKTAVIANI</t>
  </si>
  <si>
    <t>ASTRIYANI</t>
  </si>
  <si>
    <t>DESI ROSANI*</t>
  </si>
  <si>
    <t>DETI FITRIANTI</t>
  </si>
  <si>
    <t>DEVIE RAMADHAN NINGSIH</t>
  </si>
  <si>
    <t>ELISA SUKMAWATI*</t>
  </si>
  <si>
    <t>FADILLA OKTAVIANI</t>
  </si>
  <si>
    <t>FEBRINA KHAIRUN NISSA</t>
  </si>
  <si>
    <t>HANNY ISKANDAR</t>
  </si>
  <si>
    <t>IMELDA AGUSTIN*</t>
  </si>
  <si>
    <t>ISTI ROHANIAH OKTOVERA</t>
  </si>
  <si>
    <t>KAMILAH NAFSAH SYAHIDAH</t>
  </si>
  <si>
    <t>LENI TINTIA RAHMAN</t>
  </si>
  <si>
    <t>MERIANI*</t>
  </si>
  <si>
    <t>MOCHAMAD UTSMAN</t>
  </si>
  <si>
    <t>MONICA APRILIA</t>
  </si>
  <si>
    <t>NAFA FITRIA NUGRAHAWATI</t>
  </si>
  <si>
    <t>PUTRI INDAH PERMATASARI MUCHLIS</t>
  </si>
  <si>
    <t>RAHAYU PRASETIA</t>
  </si>
  <si>
    <t>REKHA PUTRI ANJANI</t>
  </si>
  <si>
    <t>REVI ALDHA</t>
  </si>
  <si>
    <t>RISKA SETIANI</t>
  </si>
  <si>
    <t>RISMA FITRIANI</t>
  </si>
  <si>
    <t>RISMAYANTI</t>
  </si>
  <si>
    <t>SALWA NUR AZIZAH*</t>
  </si>
  <si>
    <t>SANTI SITI SAADAH</t>
  </si>
  <si>
    <t>SILVA DWI AGUSTINE</t>
  </si>
  <si>
    <t>WIDIA INSANI</t>
  </si>
  <si>
    <t>YUNI CAHYA SABILA*)</t>
  </si>
  <si>
    <t>ADE LINA</t>
  </si>
  <si>
    <t>ADINDA PUJI CANTIKA</t>
  </si>
  <si>
    <t>AMILIANI</t>
  </si>
  <si>
    <t>ANISA RIKA RIZKIA</t>
  </si>
  <si>
    <t>ARINI OKTAVIANI PUTRI</t>
  </si>
  <si>
    <t>ASTI FEBRIANTI</t>
  </si>
  <si>
    <t>DARA SANTIKA</t>
  </si>
  <si>
    <t>DEWI RAHAYU</t>
  </si>
  <si>
    <t>DISHA SALMA ANTANIA</t>
  </si>
  <si>
    <t>FATIMAH AZIZAH</t>
  </si>
  <si>
    <t>FEBI ARI YANTI</t>
  </si>
  <si>
    <t>FEBRI OKTAVIANI</t>
  </si>
  <si>
    <t>HIDAYANTI PRANANDA PUTRI</t>
  </si>
  <si>
    <t>KARLINA</t>
  </si>
  <si>
    <t>KARTIKA</t>
  </si>
  <si>
    <t>KIKI SANIA</t>
  </si>
  <si>
    <t>LINA RAHMAWATI</t>
  </si>
  <si>
    <t>MEGA SILVI NURFAJRIAH</t>
  </si>
  <si>
    <t>MEYLA SUPARTININGSIH</t>
  </si>
  <si>
    <t>NABILA INSANI HANDAYANI</t>
  </si>
  <si>
    <t>NOVIA AGUSTIN</t>
  </si>
  <si>
    <t>NURUL ILMI</t>
  </si>
  <si>
    <t>PUSPA PERTIWI SURYAWAN</t>
  </si>
  <si>
    <t>RESTIYANTI</t>
  </si>
  <si>
    <t>RETNO SYEH RAHAYU</t>
  </si>
  <si>
    <t>SERLI ZULIANTI</t>
  </si>
  <si>
    <t>SITI NUR ANNISA</t>
  </si>
  <si>
    <t>TANTI ROSYANI</t>
  </si>
  <si>
    <t>TARISA NOVA ANGGRAENI</t>
  </si>
  <si>
    <t>WULAN LESTARI YANI</t>
  </si>
  <si>
    <t>WULAN NURMALASARI</t>
  </si>
  <si>
    <t>WULLAN NOVIANTY</t>
  </si>
  <si>
    <t>YULIANI</t>
  </si>
  <si>
    <t>ANISA SITI MARIAM</t>
  </si>
  <si>
    <t>ASTRI SAPITRI</t>
  </si>
  <si>
    <t>ATHALLAH MUHAMMAD RAYHAN</t>
  </si>
  <si>
    <t>CSHILA SALSABILA ISKANDAR</t>
  </si>
  <si>
    <t>DEANITA</t>
  </si>
  <si>
    <t>DERI RAMADIYAN  HIDAYAT</t>
  </si>
  <si>
    <t>DEVINA NURRAMDIANY PUTRI</t>
  </si>
  <si>
    <t>DINA SRI RAMARA</t>
  </si>
  <si>
    <t>DWI NADA NABILA</t>
  </si>
  <si>
    <t>FERINA PRISILA</t>
  </si>
  <si>
    <t>GABRYLLIA SARAH FRISCA</t>
  </si>
  <si>
    <t>HANY SAUFIKA HANUM</t>
  </si>
  <si>
    <t>HASNA AULIA AZMI</t>
  </si>
  <si>
    <t>INDAH RAHMA AULIA</t>
  </si>
  <si>
    <t>KHARISMA NISRINA WAFIAH</t>
  </si>
  <si>
    <t>KRISTI JULIANTI</t>
  </si>
  <si>
    <t>MEGA DWI PUTRI</t>
  </si>
  <si>
    <t>MUHAMMAD ADAM HUSEIN</t>
  </si>
  <si>
    <t>NISSA NURJANAH PUTRI FAUZAN</t>
  </si>
  <si>
    <t>NOPI NURPITRIYANI</t>
  </si>
  <si>
    <t>NURUL MIA RATNA DEANI</t>
  </si>
  <si>
    <t>PRISKA FITRIYANTI</t>
  </si>
  <si>
    <t>PUTRI DERTA PRATAMA</t>
  </si>
  <si>
    <t>PUTRI WULANDARI HANAN</t>
  </si>
  <si>
    <t>REVA PUTRI HANDAYANI</t>
  </si>
  <si>
    <t>RIDWAN NURIANSYAH PRATAMA</t>
  </si>
  <si>
    <t>ROBY ACHMAD HIDAYAT</t>
  </si>
  <si>
    <t>RONA SALSA NISRINA SAEPUDIN</t>
  </si>
  <si>
    <t>SARAH AULYA JASMINE</t>
  </si>
  <si>
    <t>SINDI GUSPINI</t>
  </si>
  <si>
    <t>SISTA SAPUTRI</t>
  </si>
  <si>
    <t>SRI APRILIANTI RAHAYU</t>
  </si>
  <si>
    <t>TRISA AZKA SETIANI</t>
  </si>
  <si>
    <t>ADRISTI GHANIYYA</t>
  </si>
  <si>
    <t>AGNI SRI RAHAYU</t>
  </si>
  <si>
    <t>AGNIE FITRINA</t>
  </si>
  <si>
    <t>CANDRA SATIA PRATAMA</t>
  </si>
  <si>
    <t>DAVA MUHAMAD ALAMSYAH*</t>
  </si>
  <si>
    <t>DEA FITRIA</t>
  </si>
  <si>
    <t>FANNY LUTHFIAH</t>
  </si>
  <si>
    <t>FELECIA RUTH PASKANIA</t>
  </si>
  <si>
    <t>HANI SRI MAILANI*</t>
  </si>
  <si>
    <t>JALPA RIZKI DAHINY</t>
  </si>
  <si>
    <t>KARENINA SALSABILA WAARDANI</t>
  </si>
  <si>
    <t>MAWAR ADRIYANTI</t>
  </si>
  <si>
    <t>MUHAMMAD IDLAL AZAM AL JAZIRI</t>
  </si>
  <si>
    <t>NIZAR FARIQ ELFASYA</t>
  </si>
  <si>
    <t>NOVALIA</t>
  </si>
  <si>
    <t>NURUL HANIIFAH ACHMAD</t>
  </si>
  <si>
    <t>PUTRI DEVIA NUR'AINI*</t>
  </si>
  <si>
    <t>PUTRI DINDA AGUSTINA*</t>
  </si>
  <si>
    <t>REFA APRIANTI</t>
  </si>
  <si>
    <t>RIYA MARLINA</t>
  </si>
  <si>
    <t>SANDI CAHYADI</t>
  </si>
  <si>
    <t>SANI PUTRI YULIANI*</t>
  </si>
  <si>
    <t>SHAFA KANIA SALSABILA</t>
  </si>
  <si>
    <t>SHINTANANDA DYAH AYU PUTRI PRAMESTI</t>
  </si>
  <si>
    <t>SITI MARIYAM</t>
  </si>
  <si>
    <t>SITI SARAH JAMILATUL FUADAH</t>
  </si>
  <si>
    <t>SITI WIDIYANTI YUSUP</t>
  </si>
  <si>
    <t>SYAHIRA NOVIYANTI</t>
  </si>
  <si>
    <t>SYIFA MELYANTIKA*</t>
  </si>
  <si>
    <t>TIARA MEILIA*</t>
  </si>
  <si>
    <t>WINDI INDRIANTI</t>
  </si>
  <si>
    <t>WINNIE ELFITA BUDIMAN</t>
  </si>
  <si>
    <t>YULIANTI</t>
  </si>
  <si>
    <t>Dra. Euis Purnama, M.M.Pd</t>
  </si>
  <si>
    <t>RANI SOLIHA*</t>
  </si>
  <si>
    <t>Dra EUIS PURNAMA, M.M.Pd</t>
  </si>
  <si>
    <t xml:space="preserve">NIP. 19610816 198803 2 003 </t>
  </si>
  <si>
    <t xml:space="preserve"> </t>
  </si>
  <si>
    <t>ELI SITI SOLIHAT</t>
  </si>
  <si>
    <t>AJENG DIAN NURHAYAT</t>
  </si>
  <si>
    <t>: XI MM 1</t>
  </si>
  <si>
    <t>: XI MM 2</t>
  </si>
  <si>
    <t>: XI UPW 1</t>
  </si>
  <si>
    <t>: XI UPW 2</t>
  </si>
  <si>
    <t xml:space="preserve">   </t>
  </si>
  <si>
    <t>………………………………………………</t>
  </si>
  <si>
    <t>Bandung, ………………………………</t>
  </si>
  <si>
    <t>TRIANNE PUTRI</t>
  </si>
  <si>
    <t>FAHSA URFAINI AGHNIYA</t>
  </si>
  <si>
    <t>: Tri Handayani, S.Pd</t>
  </si>
  <si>
    <t>: Drs. Salji</t>
  </si>
  <si>
    <t>ADISTY SENGARIE</t>
  </si>
  <si>
    <t>AINI NURAZIZAH</t>
  </si>
  <si>
    <t>ANNISA SUCI HASANAH</t>
  </si>
  <si>
    <t>ARUM BERLIANA SUMAJI</t>
  </si>
  <si>
    <t>BUNGA JUWITA</t>
  </si>
  <si>
    <t>DAILA NUR QOIS</t>
  </si>
  <si>
    <t>DEVA AGUSTINI</t>
  </si>
  <si>
    <t>DEVI AGUSTINA</t>
  </si>
  <si>
    <t>DEVIA NATASYA JAENUDIN</t>
  </si>
  <si>
    <t>ENZEL WARDANI</t>
  </si>
  <si>
    <t>HANI KHOERUNNISA TAUFIK</t>
  </si>
  <si>
    <t>ILMA SITI NURHIKMAH</t>
  </si>
  <si>
    <t>IRA CHAERUNISA</t>
  </si>
  <si>
    <t>MARBELA</t>
  </si>
  <si>
    <t>NAYLI NURCAHYANI</t>
  </si>
  <si>
    <t>PUTRI AGESTINA</t>
  </si>
  <si>
    <t>RAIHAN RAISYA RAHARDJO</t>
  </si>
  <si>
    <t>RIFA JAUZA FADILAH</t>
  </si>
  <si>
    <t>RISTANTI SEPTIANI</t>
  </si>
  <si>
    <t>RULLA ADNAN SOFYAN</t>
  </si>
  <si>
    <t>SATRIA TEGUH ATINE</t>
  </si>
  <si>
    <t>SELLY WIDYASARI</t>
  </si>
  <si>
    <t>SEPTHIA PERMANA</t>
  </si>
  <si>
    <t>SHAFA ALIFYA ZAHRAH</t>
  </si>
  <si>
    <t>SITI NURHASANAH</t>
  </si>
  <si>
    <t>SYUFI AULIA MARDIANA</t>
  </si>
  <si>
    <t>TASYA PUTRI AHLISTI</t>
  </si>
  <si>
    <t>TIANA NURUL PUTRI ARDELIA</t>
  </si>
  <si>
    <t>VIKA PUTRI AMANDA</t>
  </si>
  <si>
    <t>WAHDHINII NUR ALLYYA SHIFA</t>
  </si>
  <si>
    <t>WIDIASTUTI RESMIASIH</t>
  </si>
  <si>
    <t>YAYU APRIANTINI</t>
  </si>
  <si>
    <t>ABDAN SYAKURA ZIDAN</t>
  </si>
  <si>
    <t>ADELLA RACHMAWATI</t>
  </si>
  <si>
    <t>AISYAH USWATUN HASANAH</t>
  </si>
  <si>
    <t>AKHMAD NURSYIHAN SHOLEH</t>
  </si>
  <si>
    <t>ANGGIA PERMATASARI</t>
  </si>
  <si>
    <t>ANISA NOER HASANAH</t>
  </si>
  <si>
    <t>ANNASTASYA NUR ZAHWA</t>
  </si>
  <si>
    <t>ANNISA KHUMAIROH</t>
  </si>
  <si>
    <t>ASEP SAEPULLOH</t>
  </si>
  <si>
    <t>DEA FEBRIANTI</t>
  </si>
  <si>
    <t>DEVI ASRIANI</t>
  </si>
  <si>
    <t>EKA AULINA</t>
  </si>
  <si>
    <t>FANI SRIMAWARNI</t>
  </si>
  <si>
    <t>FRISKA DELLA ANDRIANI</t>
  </si>
  <si>
    <t>JESISCA MAGDALAENA</t>
  </si>
  <si>
    <t>KAMMALYA NOOR SYIFA</t>
  </si>
  <si>
    <t>MEGA RAHMA JULIANTI</t>
  </si>
  <si>
    <t>MELANI PUTRI</t>
  </si>
  <si>
    <t>NADIYA ISMI AULIA</t>
  </si>
  <si>
    <t>PUTRI ALYA DARYANTI</t>
  </si>
  <si>
    <t>PUTRI WIDIASTUTI</t>
  </si>
  <si>
    <t>RANGGA MAULANA</t>
  </si>
  <si>
    <t>RANI AGUSTIN</t>
  </si>
  <si>
    <t>RAVENA ZAHRA DIVA</t>
  </si>
  <si>
    <t>REGINA SALSABILA</t>
  </si>
  <si>
    <t>RISKA NEDIA YULIANTI</t>
  </si>
  <si>
    <t>SARAH PUSPITA WARDATIN</t>
  </si>
  <si>
    <t>SHEVIRA ARMANDA</t>
  </si>
  <si>
    <t>TANIA VERONIKA</t>
  </si>
  <si>
    <t>VANNIA MARSHA KHAIRINA</t>
  </si>
  <si>
    <t>YUNI ANGELINA SALSABILA</t>
  </si>
  <si>
    <t>AJENG SITI KARTIKA*</t>
  </si>
  <si>
    <t>ALDI EKSA NUGRAHA*</t>
  </si>
  <si>
    <t>ASEP ROHENDI SHIDDIK</t>
  </si>
  <si>
    <t>CAROLIN OCTAVERA*</t>
  </si>
  <si>
    <t>DELLA RAVINA AZHARI*</t>
  </si>
  <si>
    <t>DEVA AYU INNAYATUL FITRI</t>
  </si>
  <si>
    <t>DEWI DWI WINARTI*</t>
  </si>
  <si>
    <t>DHEA LUTFFIANSYAH*</t>
  </si>
  <si>
    <t>ELHISABET SIDAURUK</t>
  </si>
  <si>
    <t>GINA FITRIA NUR AWALIA*</t>
  </si>
  <si>
    <t>INDRIANI PERMANA PUTRI*</t>
  </si>
  <si>
    <t>IPAH SARIPAH</t>
  </si>
  <si>
    <t>ITA ROSITA*</t>
  </si>
  <si>
    <t>LIA ANGGRAENI</t>
  </si>
  <si>
    <t>MAURA CAPARELLA*</t>
  </si>
  <si>
    <t>NABILA RAMAIDAH*</t>
  </si>
  <si>
    <t>NOVA OKTAVIANI*</t>
  </si>
  <si>
    <t>RANI DEPITRIYANTI*</t>
  </si>
  <si>
    <t>RIFANNI ARDILLA*</t>
  </si>
  <si>
    <t>RISTI MEGA AMELIA*</t>
  </si>
  <si>
    <t>RITA ROSITA*</t>
  </si>
  <si>
    <t>SALSABILA AZ-ZAHRA*</t>
  </si>
  <si>
    <t>SILFI FANTIKA SARI*</t>
  </si>
  <si>
    <t>SITI FUJI RAHAYU</t>
  </si>
  <si>
    <t>TAMARA INTAN</t>
  </si>
  <si>
    <t>TINA RAHMAWATI*</t>
  </si>
  <si>
    <t>VIANTY NADHIRA</t>
  </si>
  <si>
    <t>WINDI SOPIANI*</t>
  </si>
  <si>
    <t>AMAL NUR ALAM</t>
  </si>
  <si>
    <t>AMALIA NUR KAROMAH</t>
  </si>
  <si>
    <t>ANANDHITA CLEODIVA PUTRI</t>
  </si>
  <si>
    <t>APRILIA RAKHMA KHAERUNNISA</t>
  </si>
  <si>
    <t>ARIN FATMAWATI</t>
  </si>
  <si>
    <t>ASLA FATINAH</t>
  </si>
  <si>
    <t>ASTI RIZQI TSANIA</t>
  </si>
  <si>
    <t>AULIA YASMIN TUHFATUL ULA</t>
  </si>
  <si>
    <t>BAYU DIFA OKTORA</t>
  </si>
  <si>
    <t>DEFITRA RAMADHANTI</t>
  </si>
  <si>
    <t>DHEA BUNGA ANNISA</t>
  </si>
  <si>
    <t>ELYANA HERAWATI SURAHMAN</t>
  </si>
  <si>
    <t>ENDAH NURLAELA</t>
  </si>
  <si>
    <t>FA'IK NURUL HIKMAH</t>
  </si>
  <si>
    <t>GHINA AMALIA SURYANA</t>
  </si>
  <si>
    <t>HANI FEBRIYANI</t>
  </si>
  <si>
    <t>ILONI AZARINE WARANGGANI</t>
  </si>
  <si>
    <t>IMELDA YUNITA</t>
  </si>
  <si>
    <t>ITQAN ROHAENI LEGAWA</t>
  </si>
  <si>
    <t>KHOPIAH</t>
  </si>
  <si>
    <t>NABILA MAREZA</t>
  </si>
  <si>
    <t>NIDA YULIANI ZAKIYAH</t>
  </si>
  <si>
    <t>NISRINA NADHIFA SHOFIAH</t>
  </si>
  <si>
    <t>NOVI DWILESTARI</t>
  </si>
  <si>
    <t>NURIRVAN MULIA PUTRA AHMAD</t>
  </si>
  <si>
    <t>PUPUT DWI APRILIAN</t>
  </si>
  <si>
    <t>RIFANI HURUL AINI</t>
  </si>
  <si>
    <t>RISMA AULIA ANGGRAENI</t>
  </si>
  <si>
    <t>SARAH NURHANIFAH</t>
  </si>
  <si>
    <t>SHINTA FAUZIAH AZZAHRA</t>
  </si>
  <si>
    <t>SYAHLA ZUELVIA</t>
  </si>
  <si>
    <t>SYIFA TIARANI ALVIANTI</t>
  </si>
  <si>
    <t>TANTY JULIANTI</t>
  </si>
  <si>
    <t>YASSINTA APRILIA KINANTI</t>
  </si>
  <si>
    <t>ZULFAN FASYA</t>
  </si>
  <si>
    <t>ADHIM ZUHDIAWAN</t>
  </si>
  <si>
    <t>AJRINA AHSAN YASYA</t>
  </si>
  <si>
    <t>AUDY FITRIANA ALCAF</t>
  </si>
  <si>
    <t>DELIYA NURJULIYAH</t>
  </si>
  <si>
    <t>DEVI ARIANA</t>
  </si>
  <si>
    <t>DITA SUSILAWATI</t>
  </si>
  <si>
    <t>ELSHA FEBYANTI WIJAYA</t>
  </si>
  <si>
    <t>EMALIA KANIA</t>
  </si>
  <si>
    <t>FIFI SUFIASIH</t>
  </si>
  <si>
    <t>FITRIA DWI ANGGRAENI</t>
  </si>
  <si>
    <t>HELSYA RUTBAH SYAQIFAH</t>
  </si>
  <si>
    <t>IMALIA NURMALA</t>
  </si>
  <si>
    <t>JULIA JULIYANTI</t>
  </si>
  <si>
    <t>KARTIKA SAJIDAH AZZAHRA</t>
  </si>
  <si>
    <t>KHALDA SOFINATUNNAZAH</t>
  </si>
  <si>
    <t>KHANISA LUTHFIYAH SUWARDI</t>
  </si>
  <si>
    <t>LIA AMELIA PUTRI</t>
  </si>
  <si>
    <t>LUTHFIAH BAHRIATUL ULUMIAH</t>
  </si>
  <si>
    <t>MUHAMMAD NIZAR DZAKI</t>
  </si>
  <si>
    <t>NETA PURNAMA CIKAL</t>
  </si>
  <si>
    <t>NURINA ASRI FITRIANI</t>
  </si>
  <si>
    <t>PUTERI ORYZA NAZHIFAH</t>
  </si>
  <si>
    <t>PUTRI UTAMI</t>
  </si>
  <si>
    <t>RENITA MELINDA</t>
  </si>
  <si>
    <t>REZA OKTAVIA</t>
  </si>
  <si>
    <t>RINI RINDAYANI</t>
  </si>
  <si>
    <t>SANTI</t>
  </si>
  <si>
    <t>SELLY INTAN NURCAHYA</t>
  </si>
  <si>
    <t>SILVIA MELINDA PUTRI</t>
  </si>
  <si>
    <t>SYILFA AIDA KHOERUNNISA</t>
  </si>
  <si>
    <t>TIARA HANIVA</t>
  </si>
  <si>
    <t>VIRA NADHIRA</t>
  </si>
  <si>
    <t>WIDYANINGRUM</t>
  </si>
  <si>
    <t>YOUANA RIZKY ANDINNI</t>
  </si>
  <si>
    <t>AFIAH RAHMATIKA SARKI</t>
  </si>
  <si>
    <t>ANITA FIRDHAUS</t>
  </si>
  <si>
    <t>ANITA NATALINA ANDRIYANTO</t>
  </si>
  <si>
    <t>APRILIANA EKA NUR AZIZAH</t>
  </si>
  <si>
    <t>ARDITA SEPTYANINGSIH KUSHENDRAWAN</t>
  </si>
  <si>
    <t>CITRA SUKMAWATI</t>
  </si>
  <si>
    <t>DINAR FITRIA MUSTIKA</t>
  </si>
  <si>
    <t>FHADIL ALDIANSYAH PERMANA</t>
  </si>
  <si>
    <t>KINANTI NUR PRATIWI</t>
  </si>
  <si>
    <t>LELA NUR INDAH SARI</t>
  </si>
  <si>
    <t>MIKHAEL YOHANES VIYAN HARYANTO</t>
  </si>
  <si>
    <t>MUHAMAD HAFIZHA ROSYADI</t>
  </si>
  <si>
    <t>MUHAMAD RIANSYAH</t>
  </si>
  <si>
    <t>MUTIARA SEPTIANI</t>
  </si>
  <si>
    <t>NADYA DWIVA PUTRI</t>
  </si>
  <si>
    <t>NENG NABILA SALMAWATI</t>
  </si>
  <si>
    <t>NUR INDAH SEPTIANI</t>
  </si>
  <si>
    <t>NURUL SABRINA FAUZIAH</t>
  </si>
  <si>
    <t>RENDRA BHAKTI ISKANDAR</t>
  </si>
  <si>
    <t>REYHAN AULIA DEWI</t>
  </si>
  <si>
    <t>RIFANY FATRIYANA</t>
  </si>
  <si>
    <t>RINDI DESTI AMELIA</t>
  </si>
  <si>
    <t>RISKY SEPTI PRIANI</t>
  </si>
  <si>
    <t>SALSA NABILA SHOLIHATI</t>
  </si>
  <si>
    <t>SALWA NABILA PUTRI</t>
  </si>
  <si>
    <t>SELVIYA NURUL BAETY</t>
  </si>
  <si>
    <t>SEPTIAN NUR HAKIM</t>
  </si>
  <si>
    <t>SILVIA SARI</t>
  </si>
  <si>
    <t>STEFANIE CHANDRA PUSPITA</t>
  </si>
  <si>
    <t>STEFFANY ARINDA PRICILLA</t>
  </si>
  <si>
    <t>VIKA MARDELA AISYA PUTRI</t>
  </si>
  <si>
    <t>WINDA AFANDA</t>
  </si>
  <si>
    <t>WISNU ADITIA</t>
  </si>
  <si>
    <t>ZAKIAH ULFIAH</t>
  </si>
  <si>
    <t>ADAM KARIM NURDIANSYAH*</t>
  </si>
  <si>
    <t>ALFIANY HIDAYANTI*</t>
  </si>
  <si>
    <t>ANBAR SHALEHAH</t>
  </si>
  <si>
    <t>ANE KOMARAWATI*</t>
  </si>
  <si>
    <t>ANISA NUR JANAH*</t>
  </si>
  <si>
    <t>APRILIA DWI PUTRI</t>
  </si>
  <si>
    <t>ASRI TANIDA*</t>
  </si>
  <si>
    <t>AYU NUR ANJANI*</t>
  </si>
  <si>
    <t>BELLA LESTARI*</t>
  </si>
  <si>
    <t>DENDY SETIYADY DARMAWAN*</t>
  </si>
  <si>
    <t>DESTIA SAVITRI</t>
  </si>
  <si>
    <t>DEVI NOVITASARI*</t>
  </si>
  <si>
    <t>DEVITA OKTAVIA*</t>
  </si>
  <si>
    <t>DEWI APRIANI*</t>
  </si>
  <si>
    <t>FADHILA ZAHRA*</t>
  </si>
  <si>
    <t>HAIFA ARRASYIDAH</t>
  </si>
  <si>
    <t>HERNI SUPARTIKA*</t>
  </si>
  <si>
    <t>ISMI OKTAVIANI*</t>
  </si>
  <si>
    <t>MAYA GUSTINA*</t>
  </si>
  <si>
    <t>MELANI PUTRI RASTI*</t>
  </si>
  <si>
    <t>MILSA FITRIANI*</t>
  </si>
  <si>
    <t>NURUL AINI*</t>
  </si>
  <si>
    <t>RATNA SARININGSIH*</t>
  </si>
  <si>
    <t>RESKIA FEBRIANTI</t>
  </si>
  <si>
    <t>SANI OKTAVIANI*</t>
  </si>
  <si>
    <t>SELI SANIYYAH RD</t>
  </si>
  <si>
    <t>SHERLIN JULIANA</t>
  </si>
  <si>
    <t>SHIFA ULFAJRIAH*</t>
  </si>
  <si>
    <t>SRI WULANDARI*</t>
  </si>
  <si>
    <t>SYARAH TAMARA FILLAHHUDA*</t>
  </si>
  <si>
    <t>TANTRI ANTRALIA*</t>
  </si>
  <si>
    <t>ZAHWA AULIA NUR SODIKIN*</t>
  </si>
  <si>
    <t>ANANDA PUTRI KARTINI</t>
  </si>
  <si>
    <t>ANNISA PRIMA BELADINA</t>
  </si>
  <si>
    <t>AZQIA PUTRI SYABANDARI</t>
  </si>
  <si>
    <t>FANISYA NURJANAH</t>
  </si>
  <si>
    <t>FELINA CHANIAGO</t>
  </si>
  <si>
    <t>FITRIANI AGUSTINA</t>
  </si>
  <si>
    <t>GANIA HARDIYANTI</t>
  </si>
  <si>
    <t>HERNA SARIJANAH</t>
  </si>
  <si>
    <t>INTAN NUR APRILIANI</t>
  </si>
  <si>
    <t>IRVHI AKTIVANI EKA PUTRI</t>
  </si>
  <si>
    <t>LAYLA IRHANISA</t>
  </si>
  <si>
    <t>MERRY CLARISSA DWI AGUSTIN</t>
  </si>
  <si>
    <t>MOHAMAD ADRI NAUFAL</t>
  </si>
  <si>
    <t>MUTIYAWATI</t>
  </si>
  <si>
    <t>NABILA NURUL RAMDANIA</t>
  </si>
  <si>
    <t>NUR IZMI APRILIANTI</t>
  </si>
  <si>
    <t>REGINA FAUZIYAH YUSTYA</t>
  </si>
  <si>
    <t>RINI FUJI ASTUTI</t>
  </si>
  <si>
    <t>RIZKA PUTRI AYUNING LESTARI FAJAR</t>
  </si>
  <si>
    <t>RIZKI ARUM SARI</t>
  </si>
  <si>
    <t>SAFIRA RAISSA VIOLETTA</t>
  </si>
  <si>
    <t>SALMA DERA SETIAWAN</t>
  </si>
  <si>
    <t>SALMA SYAFIYAH MU'JIZATILLAH</t>
  </si>
  <si>
    <t>SILVIA AULIA RAHMAH</t>
  </si>
  <si>
    <t>SITI RIZKIANY</t>
  </si>
  <si>
    <t>SRI WULANDARI</t>
  </si>
  <si>
    <t>SULISTIYANINGSIH</t>
  </si>
  <si>
    <t>TALIN SALMA FEBRIANTI</t>
  </si>
  <si>
    <t>VANNISA SYADZA NADHIRA</t>
  </si>
  <si>
    <t>VIA RIZKA MARSANDA</t>
  </si>
  <si>
    <t>WIDIA PRAMESTI</t>
  </si>
  <si>
    <t>WIYA AFIAH PERMANA</t>
  </si>
  <si>
    <t>WULAN DEVINA MAULANI</t>
  </si>
  <si>
    <t>ALISA OKTAVIANI</t>
  </si>
  <si>
    <t>ALMA ISMI MUGNIANTY</t>
  </si>
  <si>
    <t>ALYA NUR AZZAHRA</t>
  </si>
  <si>
    <t>AMANDA BERLIANA GUMATI AGUSTINA</t>
  </si>
  <si>
    <t>ANDINI PUJI NURANI</t>
  </si>
  <si>
    <t>ANISA DELFIANA</t>
  </si>
  <si>
    <t>AYU YOLANDA</t>
  </si>
  <si>
    <t>BERLIANA YUZA FEBRIANTY</t>
  </si>
  <si>
    <t>CHANTIKA EGIANI BILQISTHI</t>
  </si>
  <si>
    <t>DINDA AJENG FEBRIANTI</t>
  </si>
  <si>
    <t>IMELSA SALFADILAH</t>
  </si>
  <si>
    <t>INTAN INDAH MELATI</t>
  </si>
  <si>
    <t>JIHAN BUTSAINAH</t>
  </si>
  <si>
    <t>JUMIATIN NURULY</t>
  </si>
  <si>
    <t>JUWITA RAHMADANIA</t>
  </si>
  <si>
    <t>LATISHIA SAFIRA</t>
  </si>
  <si>
    <t>LIA OKTAVIA</t>
  </si>
  <si>
    <t>LUHUNG UGRAHA</t>
  </si>
  <si>
    <t>PUTRI AZ-ZAHRA AUGTHANIA</t>
  </si>
  <si>
    <t>PYARIZA ISTIQOMAH ADINATA</t>
  </si>
  <si>
    <t>RAHMA SYAHRILIA</t>
  </si>
  <si>
    <t>RIFA FADILA</t>
  </si>
  <si>
    <t>RISA NURJANAH</t>
  </si>
  <si>
    <t>SALSA ASYEIAMI HERDINI</t>
  </si>
  <si>
    <t>SEFIA SUKMAWATI</t>
  </si>
  <si>
    <t>SENY NUR RAHMAWATI</t>
  </si>
  <si>
    <t>SILVANI FAUZIAH</t>
  </si>
  <si>
    <t>VIOLA CARRISA AZHARA</t>
  </si>
  <si>
    <t>VIRNA LESTARI</t>
  </si>
  <si>
    <t>WINDY VIDI FRAULINE</t>
  </si>
  <si>
    <t>WITA DENISA WIDURI PUTRI</t>
  </si>
  <si>
    <t>YUNA SILVIA</t>
  </si>
  <si>
    <t>ALMA ALFIANTI</t>
  </si>
  <si>
    <t>ALYAA SYIFAA SALSABIILA</t>
  </si>
  <si>
    <t>AMEL WIZHATU AMALLINA</t>
  </si>
  <si>
    <t>APRILIA KRISANTI CHEASARA</t>
  </si>
  <si>
    <t>ARIFATUL ANGGINI</t>
  </si>
  <si>
    <t>ARNISA RESTIANI</t>
  </si>
  <si>
    <t>BUNGA PRATIWI</t>
  </si>
  <si>
    <t>CINTANIA NURIDA</t>
  </si>
  <si>
    <t>DILLA ZENYTHA</t>
  </si>
  <si>
    <t>EKA KARTIKA SAFITRI</t>
  </si>
  <si>
    <t>FAUZIAH FITRIANI</t>
  </si>
  <si>
    <t>FEBI HANA AROFAH</t>
  </si>
  <si>
    <t>HANI NURHALIMAH</t>
  </si>
  <si>
    <t>IMELDA</t>
  </si>
  <si>
    <t>JIHAN SAUZI</t>
  </si>
  <si>
    <t>KHALISHAH ZOREEN</t>
  </si>
  <si>
    <t>LUSI ASTRIANI</t>
  </si>
  <si>
    <t>NAILAA SHOBRINAA</t>
  </si>
  <si>
    <t>NOVA ELIZA SIREGAR</t>
  </si>
  <si>
    <t>NURHAJJAH MUSADADIYAH</t>
  </si>
  <si>
    <t>PUTRI SALMA DEVI</t>
  </si>
  <si>
    <t>PUTRI ZAHRO PRAMESTY</t>
  </si>
  <si>
    <t>RESTI FAUZIAH HANIF</t>
  </si>
  <si>
    <t>RIKA SUNENGSIH</t>
  </si>
  <si>
    <t>RITA MELANI</t>
  </si>
  <si>
    <t>SAFITRI YULIANTI DEWI</t>
  </si>
  <si>
    <t>SANDRA PUSPITA SARI</t>
  </si>
  <si>
    <t>SIFA NURSAIDAH</t>
  </si>
  <si>
    <t>TARISA GUSTIANI</t>
  </si>
  <si>
    <t>TENI NURMUHSY</t>
  </si>
  <si>
    <t>WANDA MARLIANTI</t>
  </si>
  <si>
    <t>YOLANDA YOSAVELLA GUNAWAN</t>
  </si>
  <si>
    <t>ZALZA ANGGRAENI RAHAYU</t>
  </si>
  <si>
    <t>ALFIRA KUSRIANTI</t>
  </si>
  <si>
    <t>ALITA NOVIANA RAMADANTI</t>
  </si>
  <si>
    <t>ANNISA RAHMAH SANY</t>
  </si>
  <si>
    <t>AULYA FITRAH NUR HASANAH</t>
  </si>
  <si>
    <t>AYU TRESNAWATI</t>
  </si>
  <si>
    <t>ELSA DIRA</t>
  </si>
  <si>
    <t>FANNY ANDINI SETYANINGSIH</t>
  </si>
  <si>
    <t>INTAN WAHYUNI</t>
  </si>
  <si>
    <t>MIA KUSMIATI</t>
  </si>
  <si>
    <t>NOVI HERLIYANTI</t>
  </si>
  <si>
    <t>NURFAYZA</t>
  </si>
  <si>
    <t>PUTRI MEGA AMELIA</t>
  </si>
  <si>
    <t>RAISYA NOVITA HARYANA</t>
  </si>
  <si>
    <t>RENI NURAENI</t>
  </si>
  <si>
    <t>RHEZA RAHMAWANTI SALEH</t>
  </si>
  <si>
    <t>RIKA SETIAWATI</t>
  </si>
  <si>
    <t>RISTI NURANI</t>
  </si>
  <si>
    <t>RR. DHIANTY PISCESA SUKMAYANTI</t>
  </si>
  <si>
    <t>SINDY PUSPITASARI</t>
  </si>
  <si>
    <t>SITI MARIAM</t>
  </si>
  <si>
    <t>SITI NUR HALIZA OKTAVIA</t>
  </si>
  <si>
    <t>SITI WARTISAH</t>
  </si>
  <si>
    <t>SUCI PERMATA BUNDA</t>
  </si>
  <si>
    <t>SYAHDILA AMANDA FITRI</t>
  </si>
  <si>
    <t>SYLVI WAHYUNI</t>
  </si>
  <si>
    <t>TRIA AMANDA</t>
  </si>
  <si>
    <t>VINA ALVIANI</t>
  </si>
  <si>
    <t>VINA ANGELINA</t>
  </si>
  <si>
    <t>VINNY HARDIANTI</t>
  </si>
  <si>
    <t>WIDIA DARMAYANTI</t>
  </si>
  <si>
    <t>YUNI ADELLIA PRATIWI</t>
  </si>
  <si>
    <t>YUNI RAHAYU</t>
  </si>
  <si>
    <t>AGNI PATRISIA*</t>
  </si>
  <si>
    <t>ANDINA AGUSTINA JUHANA*</t>
  </si>
  <si>
    <t>ANGIE FITRIANI*</t>
  </si>
  <si>
    <t>AZMI FATRIA*</t>
  </si>
  <si>
    <t>CINDI NURCAHYA*</t>
  </si>
  <si>
    <t>DENA NURAENI*</t>
  </si>
  <si>
    <t>DESI NUR FITRIYANI*</t>
  </si>
  <si>
    <t>DWI PUSPITA SARI*</t>
  </si>
  <si>
    <t>ELSA SAPUTRI*</t>
  </si>
  <si>
    <t>FANY ASTRID DESTIANI*</t>
  </si>
  <si>
    <t>FEBY NOVIANTY *</t>
  </si>
  <si>
    <t>FIKI FAUZIAH*</t>
  </si>
  <si>
    <t>INDRY NURYANTI RAHAYU*</t>
  </si>
  <si>
    <t>INE AUDIYAH TRI WULANDARI*</t>
  </si>
  <si>
    <t>IRMA NURLAILA *</t>
  </si>
  <si>
    <t>MARIA ASTRIYA*</t>
  </si>
  <si>
    <t>MIRA DWI CHANTIKA*</t>
  </si>
  <si>
    <t>NAUFAL RIZKY FIRDAUS*</t>
  </si>
  <si>
    <t>NOVITA SALAWATI*</t>
  </si>
  <si>
    <t>NURLITA WIDIAWATI*</t>
  </si>
  <si>
    <t>OKTAVIANI MARDANI*</t>
  </si>
  <si>
    <t>PIKA SARASWATI*</t>
  </si>
  <si>
    <t>RANI ANGGRAENI *</t>
  </si>
  <si>
    <t>RANY OKTAVIANI*</t>
  </si>
  <si>
    <t>RENA MUTIARA*</t>
  </si>
  <si>
    <t>RINDI ASIPAH *</t>
  </si>
  <si>
    <t>RISCA PURNAMA SARI*</t>
  </si>
  <si>
    <t>RIZKY MAULANI*</t>
  </si>
  <si>
    <t>SAFITRI JULIYANTI*</t>
  </si>
  <si>
    <t>SISCA PUJA LESTARI*</t>
  </si>
  <si>
    <t>SITI NUR AJIJAH*</t>
  </si>
  <si>
    <t>VINA NURFIZRIANI *</t>
  </si>
  <si>
    <t>WIDYA RAHMAWATI*</t>
  </si>
  <si>
    <t>WULAN*</t>
  </si>
  <si>
    <t>YULIA SHINTA KUSMANA *</t>
  </si>
  <si>
    <t>ADRI SAPUTRA</t>
  </si>
  <si>
    <t>AFRIZAL MIFTHA NAJAH</t>
  </si>
  <si>
    <t>AGIL ARDIANSYAH</t>
  </si>
  <si>
    <t>ANYELIA ADIANGGIALI</t>
  </si>
  <si>
    <t>ARKA ADZANATRASHA</t>
  </si>
  <si>
    <t>ATIKAH PUTRI HANIFAH</t>
  </si>
  <si>
    <t>CHINTIKA APRILIA ANISA</t>
  </si>
  <si>
    <t>DEVIRA EKA PUTRI</t>
  </si>
  <si>
    <t>EUNIKE EDITH CHRISTINE</t>
  </si>
  <si>
    <t>GALIHWANGI</t>
  </si>
  <si>
    <t>HIKARI SAE HUSADA</t>
  </si>
  <si>
    <t>HILMAN ROBBANI</t>
  </si>
  <si>
    <t>LIRA NUR ILMANITA</t>
  </si>
  <si>
    <t>MARCIA JESSICA SEPANG</t>
  </si>
  <si>
    <t>MARTIN ALGHIFFARY AHMAD SETIONO</t>
  </si>
  <si>
    <t>MEVANI KAMILAH</t>
  </si>
  <si>
    <t>MUHAMMAD ILHAM</t>
  </si>
  <si>
    <t>NURUL YASHINTA</t>
  </si>
  <si>
    <t>RAFI FACHRUZI</t>
  </si>
  <si>
    <t>RAISSA AFRA</t>
  </si>
  <si>
    <t>REGA MADILA TRESNAHADI</t>
  </si>
  <si>
    <t>RISKA ALFIANI SUCI</t>
  </si>
  <si>
    <t>SABRINA AMALIA PUTRI</t>
  </si>
  <si>
    <t>SHAKIRA NURSUCI BUDIMAN</t>
  </si>
  <si>
    <t>SYARIFA CASTRENA NAZZARRUDIN</t>
  </si>
  <si>
    <t>TIARA DEA ANANDA PUTRI</t>
  </si>
  <si>
    <t>TSAQILA SALSABILLA</t>
  </si>
  <si>
    <t>VILAR VIRGIAWAN RASTANTO</t>
  </si>
  <si>
    <t>ABDUL HALIM</t>
  </si>
  <si>
    <t>AINA KANIATUSSA'ADAH</t>
  </si>
  <si>
    <t>AJENG LISTIANI PRATIWI</t>
  </si>
  <si>
    <t>ALFANI RACMATULLAH DWI SEPTIAN</t>
  </si>
  <si>
    <t>ALFI SAHRI RAMADAN</t>
  </si>
  <si>
    <t>ALLYA FADHILA AZRA</t>
  </si>
  <si>
    <t>ANDHRA ARFIANSYAH PUTRA</t>
  </si>
  <si>
    <t>BALQIS LAYLA ROSA</t>
  </si>
  <si>
    <t>CINTHYA NURANI DEWI</t>
  </si>
  <si>
    <t>DAFFA NAUFAL BUDIMAN</t>
  </si>
  <si>
    <t>DHAFIN ARYA NUGRAHA</t>
  </si>
  <si>
    <t>DHIVANNY AULIA RAHMAWATI</t>
  </si>
  <si>
    <t>DIMAS ARIEFFIANTO</t>
  </si>
  <si>
    <t>FELITA LOIS</t>
  </si>
  <si>
    <t>FITRI WULANDARI</t>
  </si>
  <si>
    <t>HERMAWAN SIDIK PERMANA</t>
  </si>
  <si>
    <t>IQBAL BUSTOMI</t>
  </si>
  <si>
    <t>LUCKY LUSIANA</t>
  </si>
  <si>
    <t>METHA WULANDARI</t>
  </si>
  <si>
    <t>NEVIANDRA CAHYA RAMADHAN</t>
  </si>
  <si>
    <t>OKTAVINA ZAHRA RAHMAWATI</t>
  </si>
  <si>
    <t>PUTRI AZHARI ILHAMI</t>
  </si>
  <si>
    <t>RAHMI SYAFNI MAGHFIRA</t>
  </si>
  <si>
    <t>REIHAN NAUFAL AZHAR</t>
  </si>
  <si>
    <t>RIZAL SYAEPULLOH</t>
  </si>
  <si>
    <t>RUDI SETIAWAN SIDIK</t>
  </si>
  <si>
    <t>SABRINA NATASYA ANKADIVA</t>
  </si>
  <si>
    <t>SATRIA RASYA INTIHANULYAQIEN</t>
  </si>
  <si>
    <t>SHELINA RAHMA AULIA</t>
  </si>
  <si>
    <t>SITA RAHMI FITRIANI</t>
  </si>
  <si>
    <t>SYLVIA MAHARANI</t>
  </si>
  <si>
    <t>YASMINA SORAYA</t>
  </si>
  <si>
    <t>AKMAL DHIYA ULHAQ</t>
  </si>
  <si>
    <t>ALVIN REVANDI GARNIDA</t>
  </si>
  <si>
    <t>AMANDA MEGA UTAMI</t>
  </si>
  <si>
    <t>ANISA PUTRI AZZAHRA*</t>
  </si>
  <si>
    <t>ARDI HARI PRASETIYO*</t>
  </si>
  <si>
    <t>DEA ALFATIHAH NINDYA ERLANI</t>
  </si>
  <si>
    <t>DEA NATAMA IMAN PANE*</t>
  </si>
  <si>
    <t>DEWI UTAMI</t>
  </si>
  <si>
    <t>DIVA MELATI SUKMA</t>
  </si>
  <si>
    <t>FANNY FRIZY VARGANDITA*</t>
  </si>
  <si>
    <t>FEBIA RAHMAWATI</t>
  </si>
  <si>
    <t>FIQRIA GUSTINA SRI RAHMAWATI*</t>
  </si>
  <si>
    <t>HILMAN NURHAKIM*</t>
  </si>
  <si>
    <t>KARINA PUTRI*</t>
  </si>
  <si>
    <t>MIA AUDINA*</t>
  </si>
  <si>
    <t>MUHAMAD ILHAM ARYADI*</t>
  </si>
  <si>
    <t>MUHAMAD RAMA RIZKI PUTRA HAPIDIN*</t>
  </si>
  <si>
    <t>MUHAMMAD RIZQY FADHLURRAHMAN UNTUNG</t>
  </si>
  <si>
    <t>NADYA DWI LESTARI</t>
  </si>
  <si>
    <t>NANDA APRIYANI*</t>
  </si>
  <si>
    <t>NOVIAN RAMDAN*</t>
  </si>
  <si>
    <t>ORYZA SATIVA TJENDAPATI*</t>
  </si>
  <si>
    <t>RAGA BIMA JATI RAKSA</t>
  </si>
  <si>
    <t>RAHMI SALSABILA PUTRI*</t>
  </si>
  <si>
    <t>RUDI HARYADI</t>
  </si>
  <si>
    <t>SALMAN AL FARIZI</t>
  </si>
  <si>
    <t>SHAFIRA NURUL QOLBY*</t>
  </si>
  <si>
    <t>YUNI NUR AINI*</t>
  </si>
  <si>
    <t>ALFITRIA CANTIQ</t>
  </si>
  <si>
    <t>ANISSA JINI FATONAH</t>
  </si>
  <si>
    <t>CINDY FUJI LESTARY</t>
  </si>
  <si>
    <t>DELLYA PUTRI</t>
  </si>
  <si>
    <t>ELVINA AGUSTIN</t>
  </si>
  <si>
    <t>FEBYANTI CHRISTANTO</t>
  </si>
  <si>
    <t>GINA SONIA</t>
  </si>
  <si>
    <t>INES PUTRI RAMADHANI PRIDIYA</t>
  </si>
  <si>
    <t>INTAN RAHMA PURWANTI</t>
  </si>
  <si>
    <t>IRMA NURAINI</t>
  </si>
  <si>
    <t>LITA ADHITYA SARI</t>
  </si>
  <si>
    <t>MANASYE ARVENI SINAMO</t>
  </si>
  <si>
    <t>MEGA HANDIANTI</t>
  </si>
  <si>
    <t>MERISHA LISTIANI NOER HASANAH</t>
  </si>
  <si>
    <t>MOCHAMAD IMAM NUGRAHA</t>
  </si>
  <si>
    <t>MONIKA SIHALOHO</t>
  </si>
  <si>
    <t>MUHAMAD REZA SETIAWAN</t>
  </si>
  <si>
    <t>NIA KURNIAWATI</t>
  </si>
  <si>
    <t>NIAR ALVIONITA</t>
  </si>
  <si>
    <t>NOVIA AL FITRI</t>
  </si>
  <si>
    <t>NURUL ALIFAH</t>
  </si>
  <si>
    <t>PROKOPIUS WILLIAM ANDIKA WINDOE</t>
  </si>
  <si>
    <t>RIANTI RISMAWATI</t>
  </si>
  <si>
    <t>RISMA FEBRIYANI</t>
  </si>
  <si>
    <t>SALWA SALSABILA PUTRI</t>
  </si>
  <si>
    <t>TIARA PERMATA HATI</t>
  </si>
  <si>
    <t>TIARA PUTRI SAUMI IRAWAN</t>
  </si>
  <si>
    <t>VINNY ROSTIANI</t>
  </si>
  <si>
    <t>WANDA PRATIWI</t>
  </si>
  <si>
    <t>WINA AYU</t>
  </si>
  <si>
    <t>WINDA HERLIANI</t>
  </si>
  <si>
    <t>WULAN DAMAYANTI</t>
  </si>
  <si>
    <t>ADISTY WIDIANISA</t>
  </si>
  <si>
    <t>ALFADILLA ASHAURY</t>
  </si>
  <si>
    <t>ALVINA PUTRI MAULANI</t>
  </si>
  <si>
    <t>ANDINI MAYNISYAH</t>
  </si>
  <si>
    <t>ANNISA FAUZIA KURNIA</t>
  </si>
  <si>
    <t>AUDRI SAYERA</t>
  </si>
  <si>
    <t>AYDA PRISTA WIYADI</t>
  </si>
  <si>
    <t>CICI ILIYANI</t>
  </si>
  <si>
    <t>DELIANITA AZHAR HUMAIRA</t>
  </si>
  <si>
    <t>DINA DAMAYANTI</t>
  </si>
  <si>
    <t>FASYA NADHIRA PUTRI</t>
  </si>
  <si>
    <t>FATIMA ZAHRA</t>
  </si>
  <si>
    <t>FEBBYLA RIZKI UTAMI</t>
  </si>
  <si>
    <t>FITRI ARYANTI</t>
  </si>
  <si>
    <t>HANNA SEPTIA ANDARI</t>
  </si>
  <si>
    <t>IRA INDRIAWATI PUTRI</t>
  </si>
  <si>
    <t>LINDA MAULIDY</t>
  </si>
  <si>
    <t>LULU FAUZIAH</t>
  </si>
  <si>
    <t>MUTIARA PUTRI ANDRIYANI</t>
  </si>
  <si>
    <t>NADA FITRIA</t>
  </si>
  <si>
    <t>NAJWA NIRMALA</t>
  </si>
  <si>
    <t>NITA ARYANTI</t>
  </si>
  <si>
    <t>NURLITA SAFITRI</t>
  </si>
  <si>
    <t>PRISKA KISSETYOWATI SOLEMAN</t>
  </si>
  <si>
    <t>PUTRI NADYA</t>
  </si>
  <si>
    <t>RENNY OKTAVIANI</t>
  </si>
  <si>
    <t>RIDIA FEBYANTI</t>
  </si>
  <si>
    <t>ROHAENI</t>
  </si>
  <si>
    <t>SEPTI FEBRIANTI SUHERMAN</t>
  </si>
  <si>
    <t>SINAGA ERLIN CRISTIN</t>
  </si>
  <si>
    <t>WINI WIDAWATI</t>
  </si>
  <si>
    <t>YULLI FATHUL AINI</t>
  </si>
  <si>
    <t>ADEL LIANA ISTAWA</t>
  </si>
  <si>
    <t>ALGHIFARI FATHUN HOLID</t>
  </si>
  <si>
    <t>ALIV ASTRIMEVIA</t>
  </si>
  <si>
    <t>ANNISA AGUSTINA USWATUN HASANAH</t>
  </si>
  <si>
    <t>ANNISA NUR A'INI</t>
  </si>
  <si>
    <t>ANTI RESTIANI FEBRIANTI</t>
  </si>
  <si>
    <t>DELLA HARLIA PUTRI</t>
  </si>
  <si>
    <t>DENINTA PUTRI GUNAWAN SYAH</t>
  </si>
  <si>
    <t>DESTA SEPTI ALFARIZA</t>
  </si>
  <si>
    <t>DEVI MUTIARA SARI</t>
  </si>
  <si>
    <t>DEWI FITRIA AGUSTIN</t>
  </si>
  <si>
    <t>ELSA ERVIYANI</t>
  </si>
  <si>
    <t>FITRI ALIANI</t>
  </si>
  <si>
    <t>HAELINA</t>
  </si>
  <si>
    <t>INDRIYANI KARTINI</t>
  </si>
  <si>
    <t>KHAIRIZKA HAIFA ZAKIYYAH</t>
  </si>
  <si>
    <t>LALA AULIA PUTRI</t>
  </si>
  <si>
    <t>MELA ANGGUN</t>
  </si>
  <si>
    <t>MUHAMMAD RIEFQI FAUZY</t>
  </si>
  <si>
    <t>MUTIARA RAHAYU</t>
  </si>
  <si>
    <t>PAULA MAHARANI</t>
  </si>
  <si>
    <t>PUTRI DEWI WULANDARI</t>
  </si>
  <si>
    <t>PUTRI PREGGIAWATI</t>
  </si>
  <si>
    <t>QANITA NURUL HADYA</t>
  </si>
  <si>
    <t>RATU TIARA VIOLETA</t>
  </si>
  <si>
    <t>RISNA APRILIA</t>
  </si>
  <si>
    <t>SHEVILIANI NUR RIZKI FADHILLAH</t>
  </si>
  <si>
    <t>SHOFI NUR'AINI SYAHDA</t>
  </si>
  <si>
    <t>SITI NUR ANISA</t>
  </si>
  <si>
    <t>SYEHABUDIN</t>
  </si>
  <si>
    <t>SYIFA MAHFUBA</t>
  </si>
  <si>
    <t>TIARA REIHANI PUTRI</t>
  </si>
  <si>
    <t>AJENG PANCAWATI</t>
  </si>
  <si>
    <t>ANDINI CAHYA ANGGRAENI*</t>
  </si>
  <si>
    <t>ANIS MARSELA*</t>
  </si>
  <si>
    <t>ANISA FADILAH</t>
  </si>
  <si>
    <t>ANISA RAHMASARI</t>
  </si>
  <si>
    <t>ANISA WULANDARI</t>
  </si>
  <si>
    <t>DERIS FAUZAN</t>
  </si>
  <si>
    <t>DEVI HASANAH</t>
  </si>
  <si>
    <t>EKA AYU SANTIKA*</t>
  </si>
  <si>
    <t>FADHILLAH NURAINI</t>
  </si>
  <si>
    <t>IIS SOLEHAH</t>
  </si>
  <si>
    <t>MITHA VALLENTIENA*</t>
  </si>
  <si>
    <t>MUHAMMAD ADNA ALIMI</t>
  </si>
  <si>
    <t>NOVA HASNA HUMAIDAH</t>
  </si>
  <si>
    <t>NURFITRI INDAH LESTARI*</t>
  </si>
  <si>
    <t>NYIMAS WIWIN WIARTI*</t>
  </si>
  <si>
    <t>PITRI</t>
  </si>
  <si>
    <t>REFA MARISKA*</t>
  </si>
  <si>
    <t>RIHMAWATI*</t>
  </si>
  <si>
    <t>RISMA*</t>
  </si>
  <si>
    <t>SALMA FAUZIYAH USMAN</t>
  </si>
  <si>
    <t>SELAN SELANI*</t>
  </si>
  <si>
    <t>SHIFA FAUZIAH*</t>
  </si>
  <si>
    <t>SISVIANITA NUR' RAMADHAN</t>
  </si>
  <si>
    <t>SITI SAADAH*</t>
  </si>
  <si>
    <t>SRI ANGGRAENI*</t>
  </si>
  <si>
    <t>SURTIKANTI MINA DEWI</t>
  </si>
  <si>
    <t>VANESA SITI AISYAH*</t>
  </si>
  <si>
    <t>WINI WIDIANI*</t>
  </si>
  <si>
    <t>YULISAH NUR INDAH SARI</t>
  </si>
  <si>
    <t>ASRI MARCELA PUTRI*</t>
  </si>
  <si>
    <t>AULIA NUR FADHILAH*</t>
  </si>
  <si>
    <t>CINTARA NATALIA*</t>
  </si>
  <si>
    <t>DELIA AMANDA*</t>
  </si>
  <si>
    <t>DIANA WULAN SARI*</t>
  </si>
  <si>
    <t>DINI MEYLANI SHAFIRA*</t>
  </si>
  <si>
    <t>FARIH AZKIYA*</t>
  </si>
  <si>
    <t>FEBY VELENTIN*</t>
  </si>
  <si>
    <t>GALIH TRIADITIA*</t>
  </si>
  <si>
    <t>GIAN GUNANTI*</t>
  </si>
  <si>
    <t>GITA PRAMESTI*</t>
  </si>
  <si>
    <t>HELMY YURIKE*</t>
  </si>
  <si>
    <t>HENDRAWAN RIANTO*</t>
  </si>
  <si>
    <t>HILMI KUSMIYATI*</t>
  </si>
  <si>
    <t>INDAH PUJI LESTARI*</t>
  </si>
  <si>
    <t>INDAH PUSPITASARI*</t>
  </si>
  <si>
    <t>INE KOESHERAWATI*</t>
  </si>
  <si>
    <t>IRA MARSELLA SETIAWAN*</t>
  </si>
  <si>
    <t>LIA OKTAVIA*</t>
  </si>
  <si>
    <t>LUSY LASMANAH*</t>
  </si>
  <si>
    <t>MEMEY MEILANI MULYADI*</t>
  </si>
  <si>
    <t>NISA RIZKI FAUZIAH*</t>
  </si>
  <si>
    <t>NITA NOVITA SARI*</t>
  </si>
  <si>
    <t>NOVIA NUR ANISA*</t>
  </si>
  <si>
    <t>NUR PITA TRIUTARI*</t>
  </si>
  <si>
    <t>RENA SUSANA SEPTIANA*</t>
  </si>
  <si>
    <t>RISKA APRILIANI*</t>
  </si>
  <si>
    <t>ROSA AGUSTINA*</t>
  </si>
  <si>
    <t>RURY APRILLIANI MAULIDINA*</t>
  </si>
  <si>
    <t>SALSABILA*</t>
  </si>
  <si>
    <t>SELAWATI FEBRIANI*</t>
  </si>
  <si>
    <t>SIFA SALSABILA*</t>
  </si>
  <si>
    <t>SITI WASILAH</t>
  </si>
  <si>
    <t>………………………………………</t>
  </si>
  <si>
    <t>Bandung, ……………………………</t>
  </si>
  <si>
    <t>SONYA MUSTIKA NURUL FUADAH</t>
  </si>
  <si>
    <t>REINALDY ALFATHRA SAEFURROHMAN</t>
  </si>
  <si>
    <t>ALIFIANI PUTRIA LESMANA*</t>
  </si>
  <si>
    <t>SEPTY CATYA*</t>
  </si>
  <si>
    <t>ARTI THIFAL NAZIHAH</t>
  </si>
  <si>
    <t>NABILAH NUR FAUZIAH*</t>
  </si>
  <si>
    <t>FIONA FARAMADINNA VETRARINY</t>
  </si>
  <si>
    <t>SULISTYOWATI</t>
  </si>
  <si>
    <t>NURUL FADHILAH*</t>
  </si>
  <si>
    <t>10 MM 3</t>
  </si>
  <si>
    <t>10 UPW 3</t>
  </si>
  <si>
    <t>ANDI FADHIL AHMAD</t>
  </si>
  <si>
    <t>HASNA SYARIFAH</t>
  </si>
  <si>
    <t>RESTY FITRIA*</t>
  </si>
  <si>
    <t>NAJIYYA RAUDHAYA MAGHFIRA</t>
  </si>
  <si>
    <t>ANNISA SHOLIHAH NURULJANNAH</t>
  </si>
  <si>
    <t>422/718/SMKN.03-BP3 WIL.IV</t>
  </si>
  <si>
    <t>422/737/SMKN.03-BP3 WIL.IV</t>
  </si>
  <si>
    <t>WATI SATINI, S.Ap</t>
  </si>
  <si>
    <t>NIP. 19640801 198503 2 003</t>
  </si>
  <si>
    <t>PEMANTAUAN SASARAN MUTU</t>
  </si>
  <si>
    <t xml:space="preserve">Unit Kerja </t>
  </si>
  <si>
    <t xml:space="preserve">: Tata Usaha </t>
  </si>
  <si>
    <t>Sasaran Mutu</t>
  </si>
  <si>
    <t xml:space="preserve">: I,Tersedianya Data Fisik Administrasi Kesiswaan, Sekurang-kurangnya 91% Data Tersedia di Akhir Tahun Pelajaran </t>
  </si>
  <si>
    <t>No</t>
  </si>
  <si>
    <t xml:space="preserve">Kegiatan </t>
  </si>
  <si>
    <t>10  UPW 2</t>
  </si>
  <si>
    <t>10 AP 6</t>
  </si>
  <si>
    <t>Jml</t>
  </si>
  <si>
    <t xml:space="preserve">Yg Ada </t>
  </si>
  <si>
    <t>%</t>
  </si>
  <si>
    <t xml:space="preserve">Pengklasifikasian Data Siswa </t>
  </si>
  <si>
    <t xml:space="preserve">Pengecekan Kelengkapan Data </t>
  </si>
  <si>
    <t>10 PM 6</t>
  </si>
  <si>
    <t xml:space="preserve">Kepala Tata Usaha </t>
  </si>
  <si>
    <t>Staf Bidang Kesiswaan</t>
  </si>
  <si>
    <t xml:space="preserve">: 4,Terselenggaranya Komputerisasi Data Siswa dari Pencatatan Manual ke Data Komputer Minimal 75% di Akhir Tahun Pelajaran </t>
  </si>
  <si>
    <t>Entered</t>
  </si>
  <si>
    <t>Entry Data Siswa ke Komputer</t>
  </si>
  <si>
    <t>11  UPW 2</t>
  </si>
  <si>
    <t>12  UPW 2</t>
  </si>
  <si>
    <t>Bandung,                                  2017</t>
  </si>
  <si>
    <t>SURYANA</t>
  </si>
  <si>
    <t>NIP. 19…..</t>
  </si>
  <si>
    <t>NIP. 19……</t>
  </si>
  <si>
    <t>10  UPW 1</t>
  </si>
  <si>
    <t>422/834/SMKN.03-BP3 WIL.IV</t>
  </si>
  <si>
    <t>422/872/SMKN.03-BP3 WIL.IV</t>
  </si>
  <si>
    <t>KOMPETENSI KEAHLIAN</t>
  </si>
  <si>
    <t>ROMBEL</t>
  </si>
  <si>
    <t>SELURUH</t>
  </si>
  <si>
    <t>KET</t>
  </si>
  <si>
    <t>E-Mail Sekolah</t>
  </si>
  <si>
    <t>Alamat Sekolah</t>
  </si>
  <si>
    <t>: SMK Negeri 3 Bandung</t>
  </si>
  <si>
    <t>: Jl. Solontongan No. 10 Bandung</t>
  </si>
  <si>
    <t>: Dra. EUIS PURNAMA, M.M.Pd</t>
  </si>
  <si>
    <t>: info@smk3bandung.sch.id</t>
  </si>
  <si>
    <t xml:space="preserve">Akuntansi &amp; Keuangan Lembaga </t>
  </si>
  <si>
    <t>Otomatisasi &amp; Tata Kelola Perkantoran</t>
  </si>
  <si>
    <t>Bisnis Daring &amp; Pemasaran</t>
  </si>
  <si>
    <t>JUMLAH SELURUH</t>
  </si>
  <si>
    <t>Dra. EUIS PURNAMA, M.M.Pd</t>
  </si>
  <si>
    <t>NIP. 19610816 198803 2 003</t>
  </si>
  <si>
    <t xml:space="preserve">KELAS </t>
  </si>
  <si>
    <t xml:space="preserve">BANYAK SISWA AWAL BULAN </t>
  </si>
  <si>
    <t>BANYAK SISWA AKHIR BULAN</t>
  </si>
  <si>
    <t>X MM 3</t>
  </si>
  <si>
    <t>X AK 1</t>
  </si>
  <si>
    <t>X AK 2</t>
  </si>
  <si>
    <t>X AK 3</t>
  </si>
  <si>
    <t>X AK 4</t>
  </si>
  <si>
    <t>X AP 1</t>
  </si>
  <si>
    <t>X AP 2</t>
  </si>
  <si>
    <t>X AP 4</t>
  </si>
  <si>
    <t>X AP 5</t>
  </si>
  <si>
    <t>X PM 1</t>
  </si>
  <si>
    <t>X PM 2</t>
  </si>
  <si>
    <t>X PM 3</t>
  </si>
  <si>
    <t>X PM 4</t>
  </si>
  <si>
    <t>X PM 5</t>
  </si>
  <si>
    <t>X UPW 1</t>
  </si>
  <si>
    <t>X UPW 2</t>
  </si>
  <si>
    <t>X UPW 3</t>
  </si>
  <si>
    <t>X MM</t>
  </si>
  <si>
    <t>X AK</t>
  </si>
  <si>
    <t>X AP</t>
  </si>
  <si>
    <t xml:space="preserve"> X PM</t>
  </si>
  <si>
    <t>KELAS : X</t>
  </si>
  <si>
    <t>KELUAR/MASUK</t>
  </si>
  <si>
    <t>NAMA SISWA</t>
  </si>
  <si>
    <t>XI MM 1</t>
  </si>
  <si>
    <t>XI AK 1</t>
  </si>
  <si>
    <t>XI AK 2</t>
  </si>
  <si>
    <t>XI AP 1</t>
  </si>
  <si>
    <t>XI AP 2</t>
  </si>
  <si>
    <t>XI AP 3</t>
  </si>
  <si>
    <t>XI AP 4</t>
  </si>
  <si>
    <t>XI AP 5</t>
  </si>
  <si>
    <t>XI AP 6</t>
  </si>
  <si>
    <t>XI PM 1</t>
  </si>
  <si>
    <t>XI PM 2</t>
  </si>
  <si>
    <t>XI PM 3</t>
  </si>
  <si>
    <t>XI PM 4</t>
  </si>
  <si>
    <t>XI PM 5</t>
  </si>
  <si>
    <t>XI PM 6</t>
  </si>
  <si>
    <t>XI UPW 2</t>
  </si>
  <si>
    <t>XI MM</t>
  </si>
  <si>
    <t>XI AK</t>
  </si>
  <si>
    <t>XI AP</t>
  </si>
  <si>
    <t xml:space="preserve"> XI PM</t>
  </si>
  <si>
    <t xml:space="preserve">XI UPW </t>
  </si>
  <si>
    <t>KELAS : XI</t>
  </si>
  <si>
    <t>KELAS : XII</t>
  </si>
  <si>
    <t>XII MM 1</t>
  </si>
  <si>
    <t>XII MM 2</t>
  </si>
  <si>
    <t>XII AK 1</t>
  </si>
  <si>
    <t>XII AK 2</t>
  </si>
  <si>
    <t>XII AK 3</t>
  </si>
  <si>
    <t>XII AK 4</t>
  </si>
  <si>
    <t>XII AP 1</t>
  </si>
  <si>
    <t>XII AP 2</t>
  </si>
  <si>
    <t>XII AP 3</t>
  </si>
  <si>
    <t>XII AP 4</t>
  </si>
  <si>
    <t>XII AP 5</t>
  </si>
  <si>
    <t>XII AP 6</t>
  </si>
  <si>
    <t>XII PM 1</t>
  </si>
  <si>
    <t>XII PM 2</t>
  </si>
  <si>
    <t>XII PM 3</t>
  </si>
  <si>
    <t>XII PM 4</t>
  </si>
  <si>
    <t>XII PM 5</t>
  </si>
  <si>
    <t>XII PM 6</t>
  </si>
  <si>
    <t>XII UPW 1</t>
  </si>
  <si>
    <t>XII UPW 2</t>
  </si>
  <si>
    <t>XII MM</t>
  </si>
  <si>
    <t>XII AK</t>
  </si>
  <si>
    <t>XII AP</t>
  </si>
  <si>
    <t xml:space="preserve"> XII PM</t>
  </si>
  <si>
    <t xml:space="preserve">XII UPW </t>
  </si>
  <si>
    <t>: Ida Zuraida, S.Pd</t>
  </si>
  <si>
    <t>Bekerja</t>
  </si>
  <si>
    <t>422/02/SMKN.03-BP3 WIL.IV</t>
  </si>
  <si>
    <t>422/101/SMKN.03-BP3 WIL.IV</t>
  </si>
  <si>
    <t>AGAMA</t>
  </si>
  <si>
    <t>KELAS X</t>
  </si>
  <si>
    <t>KELAS XI</t>
  </si>
  <si>
    <t>KELAS XII</t>
  </si>
  <si>
    <t>ISLAM</t>
  </si>
  <si>
    <t>HINDU</t>
  </si>
  <si>
    <t>LAINNYA</t>
  </si>
  <si>
    <t xml:space="preserve">REKAPITULASI PENGANUT AGAMA </t>
  </si>
  <si>
    <t>TINGKAT</t>
  </si>
  <si>
    <t>KEADAAN SISWA AWAL BULAN</t>
  </si>
  <si>
    <t>NO INDUK</t>
  </si>
  <si>
    <t>KET.MASUK/KELUAR</t>
  </si>
  <si>
    <t>SISWA MASUK/KELUAR</t>
  </si>
  <si>
    <t>SISWA MASUK BULAN INI</t>
  </si>
  <si>
    <t>SISWA KELUAR BULAN INI</t>
  </si>
  <si>
    <t>KEADAAN SISWA AKHIR BULAN</t>
  </si>
  <si>
    <t xml:space="preserve">DATA MUTASI SISWA </t>
  </si>
  <si>
    <t>BULAN : ………………………………………………</t>
  </si>
  <si>
    <t>JUMLAH X</t>
  </si>
  <si>
    <t>JUMLAH XI</t>
  </si>
  <si>
    <t>JUMLAH XII</t>
  </si>
  <si>
    <t>USAHA PERJALANAN WISATA</t>
  </si>
  <si>
    <t>ADMINISTRASI PERKANTORAN</t>
  </si>
  <si>
    <r>
      <t xml:space="preserve">SUB TOTAL </t>
    </r>
    <r>
      <rPr>
        <b/>
        <sz val="11"/>
        <color theme="1"/>
        <rFont val="Calibri"/>
        <family val="2"/>
        <scheme val="minor"/>
      </rPr>
      <t>MM</t>
    </r>
  </si>
  <si>
    <r>
      <t xml:space="preserve">SUB TOTAL </t>
    </r>
    <r>
      <rPr>
        <b/>
        <sz val="11"/>
        <color theme="1"/>
        <rFont val="Calibri"/>
        <family val="2"/>
        <scheme val="minor"/>
      </rPr>
      <t>UPW</t>
    </r>
  </si>
  <si>
    <r>
      <t xml:space="preserve">SUB TOTAL </t>
    </r>
    <r>
      <rPr>
        <b/>
        <sz val="11"/>
        <color theme="1"/>
        <rFont val="Calibri"/>
        <family val="2"/>
        <scheme val="minor"/>
      </rPr>
      <t>AK</t>
    </r>
  </si>
  <si>
    <r>
      <t xml:space="preserve">SUB TOTAL </t>
    </r>
    <r>
      <rPr>
        <b/>
        <sz val="11"/>
        <color theme="1"/>
        <rFont val="Calibri"/>
        <family val="2"/>
        <scheme val="minor"/>
      </rPr>
      <t>AP</t>
    </r>
  </si>
  <si>
    <r>
      <t xml:space="preserve">SUB TOTAL </t>
    </r>
    <r>
      <rPr>
        <b/>
        <sz val="11"/>
        <color theme="1"/>
        <rFont val="Calibri"/>
        <family val="2"/>
        <scheme val="minor"/>
      </rPr>
      <t>PM</t>
    </r>
  </si>
  <si>
    <t>PUJA HASNAUN NABILLAH</t>
  </si>
  <si>
    <t>422/153/SMKN.03-BP3 WIL.IV</t>
  </si>
  <si>
    <t>422/163/SMKN.03-BP3 WIL.IV</t>
  </si>
  <si>
    <t>422/182/SMKN.03-BP3 WIL.IV</t>
  </si>
  <si>
    <t>TAHUN PELAJARAN 2018/2019</t>
  </si>
  <si>
    <t>: GANJIL</t>
  </si>
  <si>
    <t>: XI MM 3</t>
  </si>
  <si>
    <t>: Drs. Kamay Abdulrahman</t>
  </si>
  <si>
    <t>Dede Ahmad, S.Pd.I.</t>
  </si>
  <si>
    <t>: Drs. Eduard Eljas L.F., M.Sc</t>
  </si>
  <si>
    <t>: Dra. Hj. Titin Suhartini</t>
  </si>
  <si>
    <t>: XI UPW 3</t>
  </si>
  <si>
    <t>: XII MM 1</t>
  </si>
  <si>
    <t xml:space="preserve">: Drs. Agi Firmansyah, MM </t>
  </si>
  <si>
    <t>: XII MM 2</t>
  </si>
  <si>
    <t>: Nia Juniawati, S.Pd (Mat)</t>
  </si>
  <si>
    <t>: Dra. Hj. Syafiani Desiana.G., M.Pd</t>
  </si>
  <si>
    <t>: Dra. Euis Fatimah</t>
  </si>
  <si>
    <t>: Herni Puspita, S.Pd</t>
  </si>
  <si>
    <t>: Dra. Hj. Endang Gusmiati</t>
  </si>
  <si>
    <t>: XII UPW 1</t>
  </si>
  <si>
    <t>: XII UPW 2</t>
  </si>
  <si>
    <t>: Kartika Setiawati, S.Pd, M.Pd</t>
  </si>
  <si>
    <t>: Elawati, S.Par</t>
  </si>
  <si>
    <t>: Dra Nanang Miftaharoh</t>
  </si>
  <si>
    <t>: Dra. Hj. Aris Kania</t>
  </si>
  <si>
    <t>: Dra. Nurhayati</t>
  </si>
  <si>
    <t>: Wiwin Sumartini, S.Pd</t>
  </si>
  <si>
    <t>: Rd. Nina Wiryani, S.Pd</t>
  </si>
  <si>
    <t>0011915236</t>
  </si>
  <si>
    <t>0013790820</t>
  </si>
  <si>
    <t>0016376404</t>
  </si>
  <si>
    <t>0003466848</t>
  </si>
  <si>
    <t>0012735153</t>
  </si>
  <si>
    <t>0012950214</t>
  </si>
  <si>
    <t>0016252836</t>
  </si>
  <si>
    <t>0010788893</t>
  </si>
  <si>
    <t>0002685800</t>
  </si>
  <si>
    <t>0017113303</t>
  </si>
  <si>
    <t>0009237964</t>
  </si>
  <si>
    <t>0003902751</t>
  </si>
  <si>
    <t>0016416953</t>
  </si>
  <si>
    <t>0012950225</t>
  </si>
  <si>
    <t>0003629316</t>
  </si>
  <si>
    <t>0010385479</t>
  </si>
  <si>
    <t>0016096348</t>
  </si>
  <si>
    <t>0008378785</t>
  </si>
  <si>
    <t>0016479349</t>
  </si>
  <si>
    <t>0016332883</t>
  </si>
  <si>
    <t>0018226902</t>
  </si>
  <si>
    <t>0018635349</t>
  </si>
  <si>
    <t>0010380497</t>
  </si>
  <si>
    <t>001194863</t>
  </si>
  <si>
    <t>0016799163</t>
  </si>
  <si>
    <t>0016231933</t>
  </si>
  <si>
    <t>0018592275</t>
  </si>
  <si>
    <t>0017216625</t>
  </si>
  <si>
    <t>0016898103</t>
  </si>
  <si>
    <t>0008378755</t>
  </si>
  <si>
    <t>0003811482</t>
  </si>
  <si>
    <t>0005703615</t>
  </si>
  <si>
    <t>0018379143</t>
  </si>
  <si>
    <t>0010922596</t>
  </si>
  <si>
    <t>0015628529</t>
  </si>
  <si>
    <t>0005772971</t>
  </si>
  <si>
    <t>0016416605</t>
  </si>
  <si>
    <t>0016133825</t>
  </si>
  <si>
    <t>0018794431</t>
  </si>
  <si>
    <t>0013923009</t>
  </si>
  <si>
    <t>0012734841</t>
  </si>
  <si>
    <t>0002748874</t>
  </si>
  <si>
    <t>0013567525</t>
  </si>
  <si>
    <t>0019373492</t>
  </si>
  <si>
    <t>0010823522</t>
  </si>
  <si>
    <t>0013434856</t>
  </si>
  <si>
    <t>0017298741</t>
  </si>
  <si>
    <t>0003866054</t>
  </si>
  <si>
    <t>0011891552</t>
  </si>
  <si>
    <t>0011383648</t>
  </si>
  <si>
    <t>0017880626</t>
  </si>
  <si>
    <t>0016474526</t>
  </si>
  <si>
    <t>9990284341</t>
  </si>
  <si>
    <t>0019816003</t>
  </si>
  <si>
    <t>0025644226</t>
  </si>
  <si>
    <t>0012734839</t>
  </si>
  <si>
    <t>0004502101</t>
  </si>
  <si>
    <t>0016330813</t>
  </si>
  <si>
    <t>0016330811</t>
  </si>
  <si>
    <t>0011581241</t>
  </si>
  <si>
    <t>0000064713</t>
  </si>
  <si>
    <t>0011989210</t>
  </si>
  <si>
    <t>0016150380</t>
  </si>
  <si>
    <t>0019516611</t>
  </si>
  <si>
    <t>0011858321</t>
  </si>
  <si>
    <t>ALIYA PURNAMA DEWI</t>
  </si>
  <si>
    <t>ALVIAN EKA PUTRA</t>
  </si>
  <si>
    <t>ASSIFA ZULFANNI FAZA</t>
  </si>
  <si>
    <t>AZKHALADIVA FEBRYOLANDRA</t>
  </si>
  <si>
    <t>DEVANIE ADHYASTI LESTARI</t>
  </si>
  <si>
    <t>DICKI FATHUROHMAN</t>
  </si>
  <si>
    <t>FIKRI AZKIA NUGROHO PANGESTU</t>
  </si>
  <si>
    <t>FIKRI PERMANA PUTERA</t>
  </si>
  <si>
    <t>HAMDAN KHAIRIN</t>
  </si>
  <si>
    <t>KHAIDA RAHAYU OKTORA</t>
  </si>
  <si>
    <t>KHRISNA WAHYU WIBISONO</t>
  </si>
  <si>
    <t>KIEV SHA</t>
  </si>
  <si>
    <t>MOCHAMMAD ABELINO FASHAL RAIHAN</t>
  </si>
  <si>
    <t>MUHAMAD DAFA MAULIDYA</t>
  </si>
  <si>
    <t>MUHAMAD RIZAL PEBRIANSYAH</t>
  </si>
  <si>
    <t>MUHAMMAD SABILI ABDILLAH</t>
  </si>
  <si>
    <t>MUHAMMAD SYIFA SANI</t>
  </si>
  <si>
    <t>MUHAMMAD ZHARFAN ARRASHIF</t>
  </si>
  <si>
    <t>MUHAMMAD ZIDAN HERMAWAN</t>
  </si>
  <si>
    <t>MUJAHIDAH SHOLIHATUNNISA</t>
  </si>
  <si>
    <t>NASYAA JEAN FAADHILAH</t>
  </si>
  <si>
    <t>NOVITA SILVANA</t>
  </si>
  <si>
    <t>PRIA ARCHIE ARYAGUNA</t>
  </si>
  <si>
    <t>PUTRI NUR SHALAMAH</t>
  </si>
  <si>
    <t>PUTRI SUSIANA</t>
  </si>
  <si>
    <t>RESTIA DAMAYANTI</t>
  </si>
  <si>
    <t>REVA REVIANTI</t>
  </si>
  <si>
    <t>REZA ANANDA SAPUTRA</t>
  </si>
  <si>
    <t>RISKI WIDIANTO</t>
  </si>
  <si>
    <t>RIZQA HUMARIA GHASSANI</t>
  </si>
  <si>
    <t>SENDHY PRATAMA</t>
  </si>
  <si>
    <t>SEPTHIA YANHARI</t>
  </si>
  <si>
    <t>SIGIT WAHYU DWIYANTO</t>
  </si>
  <si>
    <t>SITI PRATIWI</t>
  </si>
  <si>
    <t>TUBAGUS FERDIANSYAH WAHYUDI</t>
  </si>
  <si>
    <t>VIBRA ALTO OKTAFIAN D</t>
  </si>
  <si>
    <t>0033081242</t>
  </si>
  <si>
    <t>0033511691</t>
  </si>
  <si>
    <t>0025584994</t>
  </si>
  <si>
    <t>0034734776</t>
  </si>
  <si>
    <t>0031890165</t>
  </si>
  <si>
    <t>0034318299</t>
  </si>
  <si>
    <t>0035019967</t>
  </si>
  <si>
    <t>0032454534</t>
  </si>
  <si>
    <t>0027631756</t>
  </si>
  <si>
    <t>0030149153</t>
  </si>
  <si>
    <t>0033676644</t>
  </si>
  <si>
    <t>0036500606</t>
  </si>
  <si>
    <t>0037030952</t>
  </si>
  <si>
    <t>0039637242</t>
  </si>
  <si>
    <t>0033677778</t>
  </si>
  <si>
    <t>0033857094</t>
  </si>
  <si>
    <t>0026280476</t>
  </si>
  <si>
    <t>0025454387</t>
  </si>
  <si>
    <t>0038292077</t>
  </si>
  <si>
    <t>0034333016</t>
  </si>
  <si>
    <t>0034333035</t>
  </si>
  <si>
    <t>0031428094</t>
  </si>
  <si>
    <t>0033544941</t>
  </si>
  <si>
    <t>0031939871</t>
  </si>
  <si>
    <t>0033371245</t>
  </si>
  <si>
    <t>0039514403</t>
  </si>
  <si>
    <t>0031797868</t>
  </si>
  <si>
    <t>0029613737</t>
  </si>
  <si>
    <t>0038976259</t>
  </si>
  <si>
    <t>0028158457</t>
  </si>
  <si>
    <t>0025618581</t>
  </si>
  <si>
    <t>0039941817</t>
  </si>
  <si>
    <t>0039873073</t>
  </si>
  <si>
    <t>0031015771</t>
  </si>
  <si>
    <t>0023179938</t>
  </si>
  <si>
    <t>0033275095</t>
  </si>
  <si>
    <t>AHMAD SYARIF HIDAYAT</t>
  </si>
  <si>
    <t>0033413939</t>
  </si>
  <si>
    <t>ANANDA NOVA IRAWAN</t>
  </si>
  <si>
    <t>0037795608</t>
  </si>
  <si>
    <t>ANANDA NUR RIZQI</t>
  </si>
  <si>
    <t>0032053011</t>
  </si>
  <si>
    <t>ANDYA SASTI RADITYA</t>
  </si>
  <si>
    <t>0030996299</t>
  </si>
  <si>
    <t>AZHAR FAHMI PUTRANANDA</t>
  </si>
  <si>
    <t>0033760281</t>
  </si>
  <si>
    <t>BINTANG ARIESTYANTO PUTRA</t>
  </si>
  <si>
    <t>0036242266</t>
  </si>
  <si>
    <t>CHELVIA AMALIA</t>
  </si>
  <si>
    <t>0027230819</t>
  </si>
  <si>
    <t>DENAYA YOLA PARAMITHA</t>
  </si>
  <si>
    <t>0032178742</t>
  </si>
  <si>
    <t>DIFTA ALHAIDI</t>
  </si>
  <si>
    <t>0037034834</t>
  </si>
  <si>
    <t>DZULFIKAR DHAFA IBRAHIM</t>
  </si>
  <si>
    <t>0034755029</t>
  </si>
  <si>
    <t>FALAH MALIK ALVI</t>
  </si>
  <si>
    <t>0025410331</t>
  </si>
  <si>
    <t>FATHARANI BILQIS HERMAWAN</t>
  </si>
  <si>
    <t>0037156816</t>
  </si>
  <si>
    <t>FEBRINA MELATI</t>
  </si>
  <si>
    <t>0025617047</t>
  </si>
  <si>
    <t>FIRMUS TAMIR RAYDIN</t>
  </si>
  <si>
    <t>0034434625</t>
  </si>
  <si>
    <t>GITA THALIA</t>
  </si>
  <si>
    <t>0032855431</t>
  </si>
  <si>
    <t>ILYAS PUTRA SAJAGAT</t>
  </si>
  <si>
    <t>0034332920</t>
  </si>
  <si>
    <t>IRWAN YUNAS</t>
  </si>
  <si>
    <t>0021244927</t>
  </si>
  <si>
    <t>KANILA DESTA GUSTINA</t>
  </si>
  <si>
    <t>0038820856</t>
  </si>
  <si>
    <t>LARASSATY ALIFAH</t>
  </si>
  <si>
    <t>0036697608</t>
  </si>
  <si>
    <t>LUDFI ILHAN MANSIS</t>
  </si>
  <si>
    <t>0033413958</t>
  </si>
  <si>
    <t>MOCHAMAD WILDAN AL-FARIDZI</t>
  </si>
  <si>
    <t>0032151630</t>
  </si>
  <si>
    <t>MUHAMAD ARI FAUZAN</t>
  </si>
  <si>
    <t>MUHAMMAD 'ARIEQ MUSYAFFA'</t>
  </si>
  <si>
    <t>0035019979</t>
  </si>
  <si>
    <t>MUHAMMAD DJAKA AMIRULLAH MENGGALA PUTRA</t>
  </si>
  <si>
    <t>0032874112</t>
  </si>
  <si>
    <t>MUHAMMAD ZULFAN HAFIDZ</t>
  </si>
  <si>
    <t>0031878716</t>
  </si>
  <si>
    <t>MUTIARA PUTRI HIDAYAH</t>
  </si>
  <si>
    <t>0032074717</t>
  </si>
  <si>
    <t>NENDEN BUNGAWATI</t>
  </si>
  <si>
    <t>0039499804</t>
  </si>
  <si>
    <t>RAFA FAISA KIRANI SABILA</t>
  </si>
  <si>
    <t>0043518765</t>
  </si>
  <si>
    <t>RAFILAH SYIFA GHANIYYAH</t>
  </si>
  <si>
    <t>0011342107</t>
  </si>
  <si>
    <t>REGINA DESTY FERMATASARI</t>
  </si>
  <si>
    <t>0025712830</t>
  </si>
  <si>
    <t>RIZKY AUDIA RACHMAT</t>
  </si>
  <si>
    <t>0038777345</t>
  </si>
  <si>
    <t>TIARA SAFA AULIA</t>
  </si>
  <si>
    <t>0032003292</t>
  </si>
  <si>
    <t>VIRGIANT BAGUS PANGESTU</t>
  </si>
  <si>
    <t>0036921020</t>
  </si>
  <si>
    <t>WAFI DARISA AFIFAH</t>
  </si>
  <si>
    <t>0022496861</t>
  </si>
  <si>
    <t>ALYA NUR FITRI*</t>
  </si>
  <si>
    <t>0039406611</t>
  </si>
  <si>
    <t>ASEP JAMALUDIN*</t>
  </si>
  <si>
    <t>0028730458</t>
  </si>
  <si>
    <t>BAYU OCTAVIANDY MUSLIM*</t>
  </si>
  <si>
    <t>0032494976</t>
  </si>
  <si>
    <t>CINDY CLAUDIA SEPTIANI*</t>
  </si>
  <si>
    <t>0040333518</t>
  </si>
  <si>
    <t>CINDY MARSELLA AGUSTINA*</t>
  </si>
  <si>
    <t>0028238267</t>
  </si>
  <si>
    <t>DESWITA TRIYUNI NUR'AINI AZIZAH*</t>
  </si>
  <si>
    <t>0033934032</t>
  </si>
  <si>
    <t>DINDA SRI WULANDARI*</t>
  </si>
  <si>
    <t>0025952027</t>
  </si>
  <si>
    <t>ERLANGGA MANDALA PRATAMA NESTA*</t>
  </si>
  <si>
    <t>0032093304</t>
  </si>
  <si>
    <t>ERNA ANA RITA*</t>
  </si>
  <si>
    <t>0039231280</t>
  </si>
  <si>
    <t>FAJAR ILHAM SUPRIYADI *</t>
  </si>
  <si>
    <t>GLADIS NURIN'NAYAH PUTRI SUHAYAT</t>
  </si>
  <si>
    <t>0037414946</t>
  </si>
  <si>
    <t>HAFSHAH ASH SHIRA ABDUL ROHMAN*</t>
  </si>
  <si>
    <t>0027932378</t>
  </si>
  <si>
    <t>HANIFAH AGUSTIN AFRIANTI*</t>
  </si>
  <si>
    <t>0036502796</t>
  </si>
  <si>
    <t>HERVIN DWICAHYA PANDEIROT*</t>
  </si>
  <si>
    <t>0034470427</t>
  </si>
  <si>
    <t>HIDZIR KHAIRUL UMAM</t>
  </si>
  <si>
    <t>0031797390</t>
  </si>
  <si>
    <t>ILHAM GUNTUR MAULANA*</t>
  </si>
  <si>
    <t>0029156208</t>
  </si>
  <si>
    <t>IQBAL NUGRAHA</t>
  </si>
  <si>
    <t>0038601295</t>
  </si>
  <si>
    <t>IRISHA ANJANETTE WIAJAYA</t>
  </si>
  <si>
    <t>0031686737</t>
  </si>
  <si>
    <t>M. IKLIL AR RAFII</t>
  </si>
  <si>
    <t>0032851781</t>
  </si>
  <si>
    <t>MARCO CHANDRA CARULLI*</t>
  </si>
  <si>
    <t>0035565431</t>
  </si>
  <si>
    <t>MICHELLE AUDREY APRIELLA*</t>
  </si>
  <si>
    <t>0033234805</t>
  </si>
  <si>
    <t>NADYA FRISCA REGINA PASYA*</t>
  </si>
  <si>
    <t>0034019090</t>
  </si>
  <si>
    <t>NANDA NISA NURAISYAH*</t>
  </si>
  <si>
    <t>0031878724</t>
  </si>
  <si>
    <t>NAZLA FAIRUZ KHAIRUNNISA VESPIANI PUTRI BALQIS*</t>
  </si>
  <si>
    <t>0032781012</t>
  </si>
  <si>
    <t>RAFLYALDI FATUROHMAN*</t>
  </si>
  <si>
    <t>0039098972</t>
  </si>
  <si>
    <t>REYNALDI SUTANTIYO</t>
  </si>
  <si>
    <t>0036046878</t>
  </si>
  <si>
    <t>RISMAWATI*</t>
  </si>
  <si>
    <t>0026666084</t>
  </si>
  <si>
    <t>RIZKY ADHIPRADHITA UTAMA PUTRA*</t>
  </si>
  <si>
    <t>0028871145</t>
  </si>
  <si>
    <t>SEPTIANY HUSNUN NISA*</t>
  </si>
  <si>
    <t>0037185270</t>
  </si>
  <si>
    <t>SIESILIANA HAQQUE DZAR</t>
  </si>
  <si>
    <t>0037034753</t>
  </si>
  <si>
    <t>SIFA NURWULAN</t>
  </si>
  <si>
    <t>0039283650</t>
  </si>
  <si>
    <t>SYALMA FITRI NUR RAHIM*</t>
  </si>
  <si>
    <t>0033417913</t>
  </si>
  <si>
    <t>VIENA MUTIARA YUNIAR*</t>
  </si>
  <si>
    <t>0025217333</t>
  </si>
  <si>
    <t>VALEN NAUFAL OCKTURA</t>
  </si>
  <si>
    <t>0034204026</t>
  </si>
  <si>
    <t>ZIQRIZAL HUTOMO*</t>
  </si>
  <si>
    <t>0033866206</t>
  </si>
  <si>
    <t>AL'SHYA SHAFLY'LA AZZURY</t>
  </si>
  <si>
    <t>0021111999</t>
  </si>
  <si>
    <t>ALYA AMELIA</t>
  </si>
  <si>
    <t>0037304022</t>
  </si>
  <si>
    <t>AMANDA PUTRI ANDIYANI</t>
  </si>
  <si>
    <t>0025438765</t>
  </si>
  <si>
    <t>ANISHA NAILA RAHMA</t>
  </si>
  <si>
    <t>0032151633</t>
  </si>
  <si>
    <t>BUNGA SALMA AZZAHRA</t>
  </si>
  <si>
    <t>0027836172</t>
  </si>
  <si>
    <t>DERRYNA AULYA FURHANISSA</t>
  </si>
  <si>
    <t>0025458620</t>
  </si>
  <si>
    <t>DESI ANDINI</t>
  </si>
  <si>
    <t>0033032677</t>
  </si>
  <si>
    <t>DEZIANA FITRIA DEWI</t>
  </si>
  <si>
    <t>0036697599</t>
  </si>
  <si>
    <t>DINDA AULIA</t>
  </si>
  <si>
    <t>0028568637</t>
  </si>
  <si>
    <t>DINDA RIZKIANA</t>
  </si>
  <si>
    <t>0028191755</t>
  </si>
  <si>
    <t>DIVA SAFITRI ASHARI</t>
  </si>
  <si>
    <t>0026239149</t>
  </si>
  <si>
    <t>DYANA TAMIRA</t>
  </si>
  <si>
    <t>0033478745</t>
  </si>
  <si>
    <t>ENJEL FARENSA</t>
  </si>
  <si>
    <t>0030170590</t>
  </si>
  <si>
    <t>FERA PURNAMA</t>
  </si>
  <si>
    <t>0030930521</t>
  </si>
  <si>
    <t>GRESANTA TRI MAHARANI</t>
  </si>
  <si>
    <t>0027215394</t>
  </si>
  <si>
    <t>INDAH KURNIA OKTAVIANY</t>
  </si>
  <si>
    <t>0046046534</t>
  </si>
  <si>
    <t>JENI ANANDA</t>
  </si>
  <si>
    <t>0037577940</t>
  </si>
  <si>
    <t>MEGA APRIYANI</t>
  </si>
  <si>
    <t>0033819213</t>
  </si>
  <si>
    <t>MEISYA ANINDYA</t>
  </si>
  <si>
    <t>0033683825</t>
  </si>
  <si>
    <t>MERI HANDAYANI</t>
  </si>
  <si>
    <t>0032839927</t>
  </si>
  <si>
    <t>NADIRA SEPTIANI PUTRI TERMEDI</t>
  </si>
  <si>
    <t>0032294858</t>
  </si>
  <si>
    <t>NINDI ANDAVIANI</t>
  </si>
  <si>
    <t>0036450189</t>
  </si>
  <si>
    <t>NURWIDA SYAHRI</t>
  </si>
  <si>
    <t>0036240097</t>
  </si>
  <si>
    <t>PUTRI APRILIA ROHMATUL AZIZAH</t>
  </si>
  <si>
    <t>0035442865</t>
  </si>
  <si>
    <t>REGINA RESTU WULANDARI</t>
  </si>
  <si>
    <t>0025458614</t>
  </si>
  <si>
    <t>RESTI RIYANTI</t>
  </si>
  <si>
    <t>0028755816</t>
  </si>
  <si>
    <t>SABILA ASSALAMAH</t>
  </si>
  <si>
    <t>0030912632</t>
  </si>
  <si>
    <t>SELVI AZZAHRA</t>
  </si>
  <si>
    <t>0025617065</t>
  </si>
  <si>
    <t>SERLINA MERLIYANI</t>
  </si>
  <si>
    <t>0037808557</t>
  </si>
  <si>
    <t>SHALIZA MIRA FERRONICA</t>
  </si>
  <si>
    <t>0026291761</t>
  </si>
  <si>
    <t>SILMI HAIFA NUR AULIA</t>
  </si>
  <si>
    <t>0030937117</t>
  </si>
  <si>
    <t>SITI WINDA NURLAELI</t>
  </si>
  <si>
    <t>0039030540</t>
  </si>
  <si>
    <t>SOFIA NAZMATUL ALQIBTIAH</t>
  </si>
  <si>
    <t>0025679179</t>
  </si>
  <si>
    <t>SYHABILLA PERMANA PUTRI</t>
  </si>
  <si>
    <t>0021442675</t>
  </si>
  <si>
    <t>WINDA ARISTIA</t>
  </si>
  <si>
    <t>0034979881</t>
  </si>
  <si>
    <t>WINDA FITRIANI</t>
  </si>
  <si>
    <t>0023542528</t>
  </si>
  <si>
    <t>ANDARA PERDIANA PUTRI</t>
  </si>
  <si>
    <t>0036351392</t>
  </si>
  <si>
    <t>ANISA MUSTIKA SARI</t>
  </si>
  <si>
    <t>0034591858</t>
  </si>
  <si>
    <t>ANNISA KHOIRIYAH</t>
  </si>
  <si>
    <t>0032944270</t>
  </si>
  <si>
    <t>AULIA RIZKI FAUZIAH</t>
  </si>
  <si>
    <t>0034318011</t>
  </si>
  <si>
    <t>AYU JIHAN NURJANAH</t>
  </si>
  <si>
    <t>0032332140</t>
  </si>
  <si>
    <t>DINDA ALLYVIA MAHARANI</t>
  </si>
  <si>
    <t>0032158002</t>
  </si>
  <si>
    <t>DINTA SITI RAFIDA</t>
  </si>
  <si>
    <t>0026793600</t>
  </si>
  <si>
    <t>ERIYANTI SAMILLAH</t>
  </si>
  <si>
    <t>0034468045</t>
  </si>
  <si>
    <t>FADHILLA NAFIZ ANANTO</t>
  </si>
  <si>
    <t>0027619875</t>
  </si>
  <si>
    <t>FANNY ANGRAENI</t>
  </si>
  <si>
    <t>0033417916</t>
  </si>
  <si>
    <t>FINNA ASRI NURAENI</t>
  </si>
  <si>
    <t>0033958920</t>
  </si>
  <si>
    <t>HAFIZHAH NASYWA ZAHIRA</t>
  </si>
  <si>
    <t>0025783367</t>
  </si>
  <si>
    <t>HAURA CALLISTA WURRY</t>
  </si>
  <si>
    <t>0040318726</t>
  </si>
  <si>
    <t>IDZNI SYAUQINA FILZAH</t>
  </si>
  <si>
    <t>0031911979</t>
  </si>
  <si>
    <t>IRMA DIANA</t>
  </si>
  <si>
    <t>0029677925</t>
  </si>
  <si>
    <t>IRNI NADIRA JAWAHIR</t>
  </si>
  <si>
    <t>0032260744</t>
  </si>
  <si>
    <t>LOVI MEISYA ARDHIANI</t>
  </si>
  <si>
    <t>0036560384</t>
  </si>
  <si>
    <t>MAHESSHA BIL BINA</t>
  </si>
  <si>
    <t>0025207952</t>
  </si>
  <si>
    <t>MELI PUJI ASTUTI</t>
  </si>
  <si>
    <t>0033275397</t>
  </si>
  <si>
    <t>NI MADE CANTYA FUZA ADELAMAJID</t>
  </si>
  <si>
    <t>0033018714</t>
  </si>
  <si>
    <t>RAHMA NUR BUDIAWATI</t>
  </si>
  <si>
    <t>0027730173</t>
  </si>
  <si>
    <t>RAISSA AULIA PUTRI</t>
  </si>
  <si>
    <t>0035008465</t>
  </si>
  <si>
    <t>RATI KAMELIA ISMIATI</t>
  </si>
  <si>
    <t>0028312720</t>
  </si>
  <si>
    <t>RESTI MASRIPAH</t>
  </si>
  <si>
    <t>0036835678</t>
  </si>
  <si>
    <t>REVA JULIA SARI</t>
  </si>
  <si>
    <t>0033416945</t>
  </si>
  <si>
    <t>RIRI APRILYANTI</t>
  </si>
  <si>
    <t>0025952521</t>
  </si>
  <si>
    <t>RISKA PUTRI AGUSTINI</t>
  </si>
  <si>
    <t>0032052910</t>
  </si>
  <si>
    <t>ROSA SALSABILA</t>
  </si>
  <si>
    <t>0034196230</t>
  </si>
  <si>
    <t>SELVIANA PUTRI YULIANTI</t>
  </si>
  <si>
    <t>0045022948</t>
  </si>
  <si>
    <t>SHALMA SYAKIR AZZAHRA</t>
  </si>
  <si>
    <t>0033368465</t>
  </si>
  <si>
    <t>SHERLIANA  AGUSTIN</t>
  </si>
  <si>
    <t>0026139985</t>
  </si>
  <si>
    <t>SHERLY PUSPITA FAUZIA</t>
  </si>
  <si>
    <t>0032874151</t>
  </si>
  <si>
    <t>SITI NABILLA ZAHIAH KAHYO</t>
  </si>
  <si>
    <t>0026828950</t>
  </si>
  <si>
    <t>TANIA OKTAVIA LESTARI</t>
  </si>
  <si>
    <t>0036960011</t>
  </si>
  <si>
    <t>VIRA HERLIANTINI</t>
  </si>
  <si>
    <t>0034546988</t>
  </si>
  <si>
    <t>ZAHRA NANDHITA HENDARIN</t>
  </si>
  <si>
    <t>0047417546</t>
  </si>
  <si>
    <t>ABELINDA ZACHRA FINARSHA</t>
  </si>
  <si>
    <t>0027671964</t>
  </si>
  <si>
    <t>ALZIRA ANINDIA SAVINKA</t>
  </si>
  <si>
    <t>0033519976</t>
  </si>
  <si>
    <t>AMELIA APRIANTI</t>
  </si>
  <si>
    <t>0025636087</t>
  </si>
  <si>
    <t>ANNISA NUR OKTAVIANI</t>
  </si>
  <si>
    <t>0027814434</t>
  </si>
  <si>
    <t>ARLIN NUR APRILIANI</t>
  </si>
  <si>
    <t>0034256106</t>
  </si>
  <si>
    <t>ARNESTI PUTRI</t>
  </si>
  <si>
    <t>0032154948</t>
  </si>
  <si>
    <t>ASRI NUR QODRIAH</t>
  </si>
  <si>
    <t>0022311384</t>
  </si>
  <si>
    <t>AYU AFRIANA DAYANTI</t>
  </si>
  <si>
    <t>0022522130</t>
  </si>
  <si>
    <t>DEFI DEA APRIYANTI</t>
  </si>
  <si>
    <t>0036860007</t>
  </si>
  <si>
    <t>DINDA MEILINDA SAPHIRA</t>
  </si>
  <si>
    <t>0036697848</t>
  </si>
  <si>
    <t>DINY NURFITRI</t>
  </si>
  <si>
    <t>0020609193</t>
  </si>
  <si>
    <t>ELSA ELVIANA</t>
  </si>
  <si>
    <t>0025458370</t>
  </si>
  <si>
    <t>FITDIA RAHMADINI</t>
  </si>
  <si>
    <t>HELMA NOVIANTI HERLANI</t>
  </si>
  <si>
    <t>0024045833</t>
  </si>
  <si>
    <t>KLADIA JAMAIZAR</t>
  </si>
  <si>
    <t>0021344912</t>
  </si>
  <si>
    <t>KOMALA SUGIARTI</t>
  </si>
  <si>
    <t>0031909650</t>
  </si>
  <si>
    <t>LALITA DIPTA PUSPA WRESTI</t>
  </si>
  <si>
    <t>0034597459</t>
  </si>
  <si>
    <t>MILA MARLIANA</t>
  </si>
  <si>
    <t>0026295700</t>
  </si>
  <si>
    <t>MIMI ROHIMI AL-MUNAWAROH</t>
  </si>
  <si>
    <t>PIKRI ZULPIKAR</t>
  </si>
  <si>
    <t>0036606243</t>
  </si>
  <si>
    <t>PUTRI MEISYA LESTARI</t>
  </si>
  <si>
    <t>0034196229</t>
  </si>
  <si>
    <t>RANI MAHARANI</t>
  </si>
  <si>
    <t>0039668553</t>
  </si>
  <si>
    <t>RANI RATNADEWATI</t>
  </si>
  <si>
    <t>0034333109</t>
  </si>
  <si>
    <t>RICO DWI PUTRA</t>
  </si>
  <si>
    <t>0022833612</t>
  </si>
  <si>
    <t>RIVA SITI RAHMADANI</t>
  </si>
  <si>
    <t>SALLSABILLA BINTAN SEDONA</t>
  </si>
  <si>
    <t>0026011997</t>
  </si>
  <si>
    <t>SALSA SABITA</t>
  </si>
  <si>
    <t>0037087821</t>
  </si>
  <si>
    <t>SALSABILA PUTRI APRILIA</t>
  </si>
  <si>
    <t>0035049857</t>
  </si>
  <si>
    <t>SALWA PADILAH</t>
  </si>
  <si>
    <t>0036344056</t>
  </si>
  <si>
    <t>SHAFIRA IMELIA PUTRI</t>
  </si>
  <si>
    <t>0034318217</t>
  </si>
  <si>
    <t>SILVI INTAN FADILAH</t>
  </si>
  <si>
    <t>0028255732</t>
  </si>
  <si>
    <t>SULIS PUSPITA RIANTI</t>
  </si>
  <si>
    <t>0034019105</t>
  </si>
  <si>
    <t>SYAKIRA SHAFA FAIRUZA HERMAWAN</t>
  </si>
  <si>
    <t>0032065020</t>
  </si>
  <si>
    <t>SYIFA MUBAROK</t>
  </si>
  <si>
    <t>0022999470</t>
  </si>
  <si>
    <t>SYIFAH SOFIANTY DEWI</t>
  </si>
  <si>
    <t>0026294152</t>
  </si>
  <si>
    <t>YULI NURFITRIANI</t>
  </si>
  <si>
    <t>0018836271</t>
  </si>
  <si>
    <t>ADELITA RAHMAH</t>
  </si>
  <si>
    <t>0032788481</t>
  </si>
  <si>
    <t>ADINDA DWI LESTARI</t>
  </si>
  <si>
    <t>0034298875</t>
  </si>
  <si>
    <t>ANGGITA SOPHIA AUDINA</t>
  </si>
  <si>
    <t>0033413927</t>
  </si>
  <si>
    <t>CEILA HERLIANI PUTRI</t>
  </si>
  <si>
    <t>0027579203</t>
  </si>
  <si>
    <t>DAMARA TRIE PARAMITHA</t>
  </si>
  <si>
    <t>0039399864</t>
  </si>
  <si>
    <t>DEVINA AZZAHRA ZAENUDIN</t>
  </si>
  <si>
    <t>0033124040</t>
  </si>
  <si>
    <t>DIKA A NASALWA D</t>
  </si>
  <si>
    <t>0036475019</t>
  </si>
  <si>
    <t>EKA CAHYA FADILLAH</t>
  </si>
  <si>
    <t>0036475002</t>
  </si>
  <si>
    <t>FADHILA DHARMAYANTI</t>
  </si>
  <si>
    <t>0034720156</t>
  </si>
  <si>
    <t>FADIA ATHALA JACHWA</t>
  </si>
  <si>
    <t>0033417782</t>
  </si>
  <si>
    <t>FADILLA SUKMA BERLIANI</t>
  </si>
  <si>
    <t>0027786132</t>
  </si>
  <si>
    <t>FADIYAH DINIYA</t>
  </si>
  <si>
    <t>0027972965</t>
  </si>
  <si>
    <t>FIRDA RESTI NATASYA</t>
  </si>
  <si>
    <t>0035209926</t>
  </si>
  <si>
    <t>HASNA NABIL KARIMAH HAKIM</t>
  </si>
  <si>
    <t>0034298848</t>
  </si>
  <si>
    <t>INAYAH NURROHMAN</t>
  </si>
  <si>
    <t>0036787244</t>
  </si>
  <si>
    <t>ISFAH MELANI PUTRI</t>
  </si>
  <si>
    <t>0039447651</t>
  </si>
  <si>
    <t>KHESYA NAMIRA BUCHORI</t>
  </si>
  <si>
    <t>0036376353</t>
  </si>
  <si>
    <t>LUIZA PUTRI AVRIELIA</t>
  </si>
  <si>
    <t>0033334053</t>
  </si>
  <si>
    <t>MARISA PUTRI ELDIANA</t>
  </si>
  <si>
    <t>0031015763</t>
  </si>
  <si>
    <t>NORCE INDRI MARIAN</t>
  </si>
  <si>
    <t>0032543453</t>
  </si>
  <si>
    <t>NOVA ANDINI</t>
  </si>
  <si>
    <t>0027670898</t>
  </si>
  <si>
    <t>NOVIA RAHMA HUDAYANI</t>
  </si>
  <si>
    <t>0027670887</t>
  </si>
  <si>
    <t>NURUL AULIA JULIANI</t>
  </si>
  <si>
    <t>0035980160</t>
  </si>
  <si>
    <t>PUJI SABILAH HUSNI SUHERMAN</t>
  </si>
  <si>
    <t>0036376390</t>
  </si>
  <si>
    <t>RATNA WULAN DARI</t>
  </si>
  <si>
    <t>0032839183</t>
  </si>
  <si>
    <t>RESKA NUR ADILLAH</t>
  </si>
  <si>
    <t>0025619136</t>
  </si>
  <si>
    <t>SABRINA FATIN SAHIDA</t>
  </si>
  <si>
    <t>0036376344</t>
  </si>
  <si>
    <t>SALSABILA APRILIANTI</t>
  </si>
  <si>
    <t>0035667384</t>
  </si>
  <si>
    <t>SANI SUNIARTY</t>
  </si>
  <si>
    <t>0031183336</t>
  </si>
  <si>
    <t>SHOFIA ROFIQOTU NADIYA</t>
  </si>
  <si>
    <t>0034298858</t>
  </si>
  <si>
    <t>SINTIA YUNIATI</t>
  </si>
  <si>
    <t>0021924360</t>
  </si>
  <si>
    <t>SITI HANIFAH</t>
  </si>
  <si>
    <t>0032839293</t>
  </si>
  <si>
    <t>VIKA KHAIRUNISA RIZKIA</t>
  </si>
  <si>
    <t>0037445638</t>
  </si>
  <si>
    <t>VINA ARIANY RUKANDA</t>
  </si>
  <si>
    <t>0038043701</t>
  </si>
  <si>
    <t>WENY WELYANI</t>
  </si>
  <si>
    <t>0035831364</t>
  </si>
  <si>
    <t>ZAHRA PUTRI ANDINI</t>
  </si>
  <si>
    <t>AMELIA PUSPITA*</t>
  </si>
  <si>
    <t>0022749909</t>
  </si>
  <si>
    <t>ANNISA PRAMUDITA*</t>
  </si>
  <si>
    <t>0034196781</t>
  </si>
  <si>
    <t>ARSHA NABILA ALIFA YASMIN*</t>
  </si>
  <si>
    <t>0033413917</t>
  </si>
  <si>
    <t>ASKA SALSABILA*</t>
  </si>
  <si>
    <t>0037626723</t>
  </si>
  <si>
    <t>AURA PUTRI PRASETYA SUHENDAR*</t>
  </si>
  <si>
    <t>0032603313</t>
  </si>
  <si>
    <t>CEPI MUHAMAD RIZKI*</t>
  </si>
  <si>
    <t>0034019101</t>
  </si>
  <si>
    <t>DEIRA PUTRI MEILANY*</t>
  </si>
  <si>
    <t>0039293005</t>
  </si>
  <si>
    <t>ERNI ROHAENI*</t>
  </si>
  <si>
    <t>0037121435</t>
  </si>
  <si>
    <t>FIRDA*</t>
  </si>
  <si>
    <t>0032839266</t>
  </si>
  <si>
    <t>FITRIA NUR ROHMAH*</t>
  </si>
  <si>
    <t>0027168447</t>
  </si>
  <si>
    <t>FUDJIA SYAHWAL RANI*</t>
  </si>
  <si>
    <t>HELFI OCTAPIANI*</t>
  </si>
  <si>
    <t>0036564804</t>
  </si>
  <si>
    <t>IIS SITI AISAH*</t>
  </si>
  <si>
    <t>0026291777</t>
  </si>
  <si>
    <t>ISNA DEFINA*</t>
  </si>
  <si>
    <t>0026291769</t>
  </si>
  <si>
    <t>KARINA DWI NOPSIAMI*</t>
  </si>
  <si>
    <t>0032866778</t>
  </si>
  <si>
    <t>KRISTAL ADELITA PUTERI SONTANA*</t>
  </si>
  <si>
    <t>0026668572</t>
  </si>
  <si>
    <t>LENIE NAJWA FITRIANI*</t>
  </si>
  <si>
    <t>0013129184</t>
  </si>
  <si>
    <t>MARIA*</t>
  </si>
  <si>
    <t>NADILA DESVAYANTI*</t>
  </si>
  <si>
    <t>0034206215</t>
  </si>
  <si>
    <t>NADILA SITI NURHAENI*</t>
  </si>
  <si>
    <t>0043954164</t>
  </si>
  <si>
    <t>NANDA RUSYANTI*</t>
  </si>
  <si>
    <t>0039588832</t>
  </si>
  <si>
    <t>NAYA RAMADINA*</t>
  </si>
  <si>
    <t>0040194369</t>
  </si>
  <si>
    <t>NUR HASANAH*</t>
  </si>
  <si>
    <t>0036379568</t>
  </si>
  <si>
    <t>NUR LAILA MANDASARI*</t>
  </si>
  <si>
    <t>0028255669</t>
  </si>
  <si>
    <t>PUTRI DWI HENDRA WATI*</t>
  </si>
  <si>
    <t>0021322207</t>
  </si>
  <si>
    <t>RAMLAN SETYADI*</t>
  </si>
  <si>
    <t>0028732060</t>
  </si>
  <si>
    <t>REVILLA FADIANI*</t>
  </si>
  <si>
    <t>0036475013</t>
  </si>
  <si>
    <t>RIANTY RAHMANA PUTRI*</t>
  </si>
  <si>
    <t>0039752231</t>
  </si>
  <si>
    <t>RINA SEPTIANI HASYIM*</t>
  </si>
  <si>
    <t>0024740962</t>
  </si>
  <si>
    <t>SINDI NURFATIHAH*</t>
  </si>
  <si>
    <t>0029188311</t>
  </si>
  <si>
    <t>SITI MARYATI*</t>
  </si>
  <si>
    <t>0032242999</t>
  </si>
  <si>
    <t>SUCI ANGGUN MULIAWATY*</t>
  </si>
  <si>
    <t>0034196232</t>
  </si>
  <si>
    <t>SYAMSA HAWA AL HUMAIROH*</t>
  </si>
  <si>
    <t>0035871176</t>
  </si>
  <si>
    <t>TINA*</t>
  </si>
  <si>
    <t>TITIN SURYANI*</t>
  </si>
  <si>
    <t>0038045813</t>
  </si>
  <si>
    <t>WIDIA LESTARI*</t>
  </si>
  <si>
    <t>0025491891</t>
  </si>
  <si>
    <t>ALFINA DHAMA YANTI</t>
  </si>
  <si>
    <t>0034754270</t>
  </si>
  <si>
    <t>ALYA NASHASI FADILLAH</t>
  </si>
  <si>
    <t>0028635044</t>
  </si>
  <si>
    <t>AMELIA ZAHRA SETIAWAN</t>
  </si>
  <si>
    <t>0033519989</t>
  </si>
  <si>
    <t>AULYA NISA AGUSTINA</t>
  </si>
  <si>
    <t>0037735547</t>
  </si>
  <si>
    <t>DESWITA SAFITRI</t>
  </si>
  <si>
    <t>0033795192</t>
  </si>
  <si>
    <t>DEWI RATNASARI</t>
  </si>
  <si>
    <t>0031950088</t>
  </si>
  <si>
    <t>ELVITA AGUSTINA</t>
  </si>
  <si>
    <t>0027894072</t>
  </si>
  <si>
    <t>FAISAL MUSTOFA</t>
  </si>
  <si>
    <t>0037894524</t>
  </si>
  <si>
    <t>FAUZIAH NADYA ALFREDA GUNAWAN</t>
  </si>
  <si>
    <t>0038277477</t>
  </si>
  <si>
    <t>HUDA TIARA</t>
  </si>
  <si>
    <t>0036564305</t>
  </si>
  <si>
    <t>INDY LATIFAH NURUL KHOTIMAH</t>
  </si>
  <si>
    <t>0025847320</t>
  </si>
  <si>
    <t>INSANI</t>
  </si>
  <si>
    <t>0037705418</t>
  </si>
  <si>
    <t>ITA FARIDA</t>
  </si>
  <si>
    <t>0032157931</t>
  </si>
  <si>
    <t>JASSELIN RANITA FEBRIANTY</t>
  </si>
  <si>
    <t>0009504850</t>
  </si>
  <si>
    <t>KARLINA NUR AENI</t>
  </si>
  <si>
    <t>0034358966</t>
  </si>
  <si>
    <t>LUTHFI FAIRUZ QURRATUAIN</t>
  </si>
  <si>
    <t>0031604804</t>
  </si>
  <si>
    <t>NABILLA SULAEMAN</t>
  </si>
  <si>
    <t>0027429502</t>
  </si>
  <si>
    <t>NOVI FITRIANI</t>
  </si>
  <si>
    <t>0012140049</t>
  </si>
  <si>
    <t>NUR HIDAYANTI</t>
  </si>
  <si>
    <t>0025903006</t>
  </si>
  <si>
    <t>NURYANTI HENDRAWATI</t>
  </si>
  <si>
    <t>0032857280</t>
  </si>
  <si>
    <t>PUTRI RUBIANI ROSA</t>
  </si>
  <si>
    <t>0034223050</t>
  </si>
  <si>
    <t>PUTU MEYLIYA ANJELLI</t>
  </si>
  <si>
    <t>0038070487</t>
  </si>
  <si>
    <t>RIKA AFRIANTI PUTRI</t>
  </si>
  <si>
    <t>0025692241</t>
  </si>
  <si>
    <t>RIKO NUGRAHA</t>
  </si>
  <si>
    <t>0031939881</t>
  </si>
  <si>
    <t>RISKA LESTARI</t>
  </si>
  <si>
    <t>0032842627</t>
  </si>
  <si>
    <t>RISKHA BELLA MAULIDA</t>
  </si>
  <si>
    <t>0047880469</t>
  </si>
  <si>
    <t>SALMA KHAIRUNNISA</t>
  </si>
  <si>
    <t>0039575627</t>
  </si>
  <si>
    <t>SHAFANA DWI UTARI</t>
  </si>
  <si>
    <t>0025837593</t>
  </si>
  <si>
    <t>SHILVIA ANGELINA FITRIANI</t>
  </si>
  <si>
    <t>0034521232</t>
  </si>
  <si>
    <t>SHINTA PUSPITA SARI</t>
  </si>
  <si>
    <t>0033779141</t>
  </si>
  <si>
    <t>SILVA APRILIA SAFIRA</t>
  </si>
  <si>
    <t>0034754368</t>
  </si>
  <si>
    <t>SILVY ANGGRAENI</t>
  </si>
  <si>
    <t>0033779179</t>
  </si>
  <si>
    <t>SITI BALQIS NURHALIZA</t>
  </si>
  <si>
    <t>0038861071</t>
  </si>
  <si>
    <t>0035963905</t>
  </si>
  <si>
    <t>SRI YULIANI</t>
  </si>
  <si>
    <t>0032332300</t>
  </si>
  <si>
    <t>SRI YULIANTI</t>
  </si>
  <si>
    <t>0036699914</t>
  </si>
  <si>
    <t>AJENG PRATIWI</t>
  </si>
  <si>
    <t>0036002173</t>
  </si>
  <si>
    <t>AMELIA HOI RUL NISA HIDAYAT</t>
  </si>
  <si>
    <t>0026296197</t>
  </si>
  <si>
    <t>ANISA MARSELA</t>
  </si>
  <si>
    <t>0034358978</t>
  </si>
  <si>
    <t>BAGAS BRILLYANTO PUTRA</t>
  </si>
  <si>
    <t>0037056470</t>
  </si>
  <si>
    <t>FAHMI MARTSYA NUR AFIFA</t>
  </si>
  <si>
    <t>0037517855</t>
  </si>
  <si>
    <t>FAISYA MUTIARA CAHYANI</t>
  </si>
  <si>
    <t>0038818517</t>
  </si>
  <si>
    <t>ICHAWATI</t>
  </si>
  <si>
    <t>0032793711</t>
  </si>
  <si>
    <t>INTAN RAMADANTI</t>
  </si>
  <si>
    <t>0039828960</t>
  </si>
  <si>
    <t>KARMELIA</t>
  </si>
  <si>
    <t>0032075981</t>
  </si>
  <si>
    <t>KIRANA WIDYADHANA RACHMAN</t>
  </si>
  <si>
    <t>0031718105</t>
  </si>
  <si>
    <t>LUCY SUCIWANTI</t>
  </si>
  <si>
    <t>0021621576</t>
  </si>
  <si>
    <t>MARIA DEWI RINDAWANTI NUR'AINI</t>
  </si>
  <si>
    <t>0032906498</t>
  </si>
  <si>
    <t>MEGA AMALIA</t>
  </si>
  <si>
    <t>0036460046</t>
  </si>
  <si>
    <t>M AKMAL THORIQ AZIZ</t>
  </si>
  <si>
    <t>0046695661</t>
  </si>
  <si>
    <t>MERSY EVI SINAGA</t>
  </si>
  <si>
    <t>0033760322</t>
  </si>
  <si>
    <t>NABILA NUR AISYAH</t>
  </si>
  <si>
    <t>0047357223</t>
  </si>
  <si>
    <t>NABILA ZAEN ISLAMIA</t>
  </si>
  <si>
    <t>0034928886</t>
  </si>
  <si>
    <t>NASYITHA AMALIA</t>
  </si>
  <si>
    <t>0027529971</t>
  </si>
  <si>
    <t>NIDA ALIFAH</t>
  </si>
  <si>
    <t>0031296450</t>
  </si>
  <si>
    <t>NUR RAHMA ASHARI</t>
  </si>
  <si>
    <t>0024464913</t>
  </si>
  <si>
    <t>RAIHAN FADILA NOVIYANTI</t>
  </si>
  <si>
    <t>0025491871</t>
  </si>
  <si>
    <t>REGINA NUR FAKHIRA</t>
  </si>
  <si>
    <t>0027319922</t>
  </si>
  <si>
    <t>RINA HERLINA</t>
  </si>
  <si>
    <t>0034840392</t>
  </si>
  <si>
    <t>RIZKA RAHMI PUTRI</t>
  </si>
  <si>
    <t>0020126904</t>
  </si>
  <si>
    <t>SABINA OCTAVIANTI</t>
  </si>
  <si>
    <t>0032840919</t>
  </si>
  <si>
    <t>SALMA MAULINDA</t>
  </si>
  <si>
    <t>0045927182</t>
  </si>
  <si>
    <t>SALSA SITI SARAH</t>
  </si>
  <si>
    <t>0026198491</t>
  </si>
  <si>
    <t>SALWA PUTRI NABILA</t>
  </si>
  <si>
    <t>0034176963</t>
  </si>
  <si>
    <t>SHIFANA NURUL FATHIYA</t>
  </si>
  <si>
    <t>0025657495</t>
  </si>
  <si>
    <t>SOFA AL FATONAH</t>
  </si>
  <si>
    <t>0029512838</t>
  </si>
  <si>
    <t>SYIFA ALZENA SALSABILA</t>
  </si>
  <si>
    <t>0038640141</t>
  </si>
  <si>
    <t>TIARA CANTIKA KHOIRUNNISA</t>
  </si>
  <si>
    <t>0025952032</t>
  </si>
  <si>
    <t>VITARA PIER</t>
  </si>
  <si>
    <t>0038249774</t>
  </si>
  <si>
    <t>VERONICA PATRICIA</t>
  </si>
  <si>
    <t>0031810772</t>
  </si>
  <si>
    <t>ADELIA KARTIKA</t>
  </si>
  <si>
    <t>0032755818</t>
  </si>
  <si>
    <t>ALIA RAHMA PUTRI</t>
  </si>
  <si>
    <t>0039919292</t>
  </si>
  <si>
    <t>ALYA RAHMAN IMANI</t>
  </si>
  <si>
    <t>0039543503</t>
  </si>
  <si>
    <t>AMELIA PUTRI WULANDARI</t>
  </si>
  <si>
    <t>0034164596</t>
  </si>
  <si>
    <t>ANISA RIZKIA MUKTI</t>
  </si>
  <si>
    <t>0021509123</t>
  </si>
  <si>
    <t>ANNISA RAYHAN GUNAWAN</t>
  </si>
  <si>
    <t>AQILLA FADIA HAYA</t>
  </si>
  <si>
    <t>0032052896</t>
  </si>
  <si>
    <t>ASMI SITI FUJIAH</t>
  </si>
  <si>
    <t>0039399430</t>
  </si>
  <si>
    <t>AURA SHAFRIDA</t>
  </si>
  <si>
    <t>0048582570</t>
  </si>
  <si>
    <t>BUNGA JASMIN FEBRIANTI</t>
  </si>
  <si>
    <t>0023646602</t>
  </si>
  <si>
    <t>DHELIA SALMA PUTRI RUSBIANTO</t>
  </si>
  <si>
    <t>0038708599</t>
  </si>
  <si>
    <t>DITA PUSPITASARI</t>
  </si>
  <si>
    <t>0026835794</t>
  </si>
  <si>
    <t>FITRI ARIANDI</t>
  </si>
  <si>
    <t>0031286853</t>
  </si>
  <si>
    <t>FITRI NUR INDAH SUDRAJAT</t>
  </si>
  <si>
    <t>0028255731</t>
  </si>
  <si>
    <t>KAYLA PUTRI SYAUMI</t>
  </si>
  <si>
    <t>0031296446</t>
  </si>
  <si>
    <t>KHOERUNISA</t>
  </si>
  <si>
    <t>0027215400</t>
  </si>
  <si>
    <t>MARIAM GUNAWAN</t>
  </si>
  <si>
    <t>0032495182</t>
  </si>
  <si>
    <t>MELSYALINA FADILLAH PURNAMA</t>
  </si>
  <si>
    <t>0034176942</t>
  </si>
  <si>
    <t>MILA DHIYA ULHAQ ERLANITA</t>
  </si>
  <si>
    <t>0032052920</t>
  </si>
  <si>
    <t>NADYA PUTRI CHAERUNNISA</t>
  </si>
  <si>
    <t>0037735556</t>
  </si>
  <si>
    <t>NIDA LAILA AULIA</t>
  </si>
  <si>
    <t>0031938361</t>
  </si>
  <si>
    <t>NURUL RAHMAWATI</t>
  </si>
  <si>
    <t>0031658299</t>
  </si>
  <si>
    <t>PUTRI LATHIFA HALIS</t>
  </si>
  <si>
    <t>0037867774</t>
  </si>
  <si>
    <t>RAHMAH FEBRIANI</t>
  </si>
  <si>
    <t>0028158605</t>
  </si>
  <si>
    <t>SARAH FIDELA KAUTSARA</t>
  </si>
  <si>
    <t>0039055436</t>
  </si>
  <si>
    <t>SELVIRA APRILIANI</t>
  </si>
  <si>
    <t>0035648497</t>
  </si>
  <si>
    <t>SHALSA FAUZIYAH HASNA SA'ADAH</t>
  </si>
  <si>
    <t>0034076449</t>
  </si>
  <si>
    <t>SILVIA NURKHOLIFAH</t>
  </si>
  <si>
    <t>0034576092</t>
  </si>
  <si>
    <t>SORAYA NUR AULIA</t>
  </si>
  <si>
    <t>0036586185</t>
  </si>
  <si>
    <t>SRI RAHAYU</t>
  </si>
  <si>
    <t>0037769537</t>
  </si>
  <si>
    <t>STEFI WIDYA</t>
  </si>
  <si>
    <t>0026835785</t>
  </si>
  <si>
    <t>SUCI RAHMAWATI ASYIFA</t>
  </si>
  <si>
    <t>0020705738</t>
  </si>
  <si>
    <t>TARISA WIDIA PUTRI</t>
  </si>
  <si>
    <t>0027056977</t>
  </si>
  <si>
    <t>UTARI SHAGITA FARRAH</t>
  </si>
  <si>
    <t>0032646771</t>
  </si>
  <si>
    <t>YESHA ANGELICA ENAWAR</t>
  </si>
  <si>
    <t>0034190070</t>
  </si>
  <si>
    <t>YESSA PUTRI DERMAWATI</t>
  </si>
  <si>
    <t>ADINDA DEFIA FITRIANI*</t>
  </si>
  <si>
    <t>ANNISA NUR ADILA*</t>
  </si>
  <si>
    <t>ASTRI PUTRI SETIADI</t>
  </si>
  <si>
    <t>DIANDRA ZILLAN RABANY</t>
  </si>
  <si>
    <t>DINA DIANAH*</t>
  </si>
  <si>
    <t>DINI FITRIYANTI*</t>
  </si>
  <si>
    <t>DISYA DYFA PATRICYA</t>
  </si>
  <si>
    <t>ELY YULIANTI*</t>
  </si>
  <si>
    <t>ESSA ZAHRA KHALISHA</t>
  </si>
  <si>
    <t>FAHIRA KHOERUNNISA</t>
  </si>
  <si>
    <t>FILDA DWI PUTRI PRATIWI*</t>
  </si>
  <si>
    <t>KHALISMA SALIST*</t>
  </si>
  <si>
    <t>LEVI PITRIANI*</t>
  </si>
  <si>
    <t>M. SAIF ALI RAHMAN*</t>
  </si>
  <si>
    <t>MEMEY MARSA AULIA*</t>
  </si>
  <si>
    <t>MUHAMAD AZIS SYUHADA*</t>
  </si>
  <si>
    <t>NABILA LEONY</t>
  </si>
  <si>
    <t>NAILA AULIA RAPANDI*</t>
  </si>
  <si>
    <t>NIDA SHALIHAH*</t>
  </si>
  <si>
    <t>NURUL RESMA ALYANI*</t>
  </si>
  <si>
    <t>PIPIT SULASTRI</t>
  </si>
  <si>
    <t>PUPUT PERMANA POETRI*</t>
  </si>
  <si>
    <t>PUTRI ADELIA PUSPITA*</t>
  </si>
  <si>
    <t>RENI APRIYANTI*</t>
  </si>
  <si>
    <t>REVA RESVIANI</t>
  </si>
  <si>
    <t>SAKILA*</t>
  </si>
  <si>
    <t>SALVIA ANDINA*</t>
  </si>
  <si>
    <t>SELI SUSILAWATI*</t>
  </si>
  <si>
    <t>SEPHIA ROSANDRI*</t>
  </si>
  <si>
    <t>SILVI SILVANIA*</t>
  </si>
  <si>
    <t>SUCI DESTIANI*</t>
  </si>
  <si>
    <t>TIARA SALSABILA PUTRI NUGRAHA*</t>
  </si>
  <si>
    <t>TREVIA ERVIANA*</t>
  </si>
  <si>
    <t>WAHYU NUR HABIBIL*</t>
  </si>
  <si>
    <t>WIDYA PUTRI ANDRIANI*</t>
  </si>
  <si>
    <t>WINDA RISMAYANTI*</t>
  </si>
  <si>
    <t>0032116953</t>
  </si>
  <si>
    <t>0039972627</t>
  </si>
  <si>
    <t>0037361359</t>
  </si>
  <si>
    <t>0038705800</t>
  </si>
  <si>
    <t>0032839152</t>
  </si>
  <si>
    <t>0026222559</t>
  </si>
  <si>
    <t>0039726431</t>
  </si>
  <si>
    <t>0032839178</t>
  </si>
  <si>
    <t>0033831604</t>
  </si>
  <si>
    <t>0033176921</t>
  </si>
  <si>
    <t>0030062152</t>
  </si>
  <si>
    <t>0032874884</t>
  </si>
  <si>
    <t>0027932389</t>
  </si>
  <si>
    <t>0023146815</t>
  </si>
  <si>
    <t>0022421176</t>
  </si>
  <si>
    <t>0033234802</t>
  </si>
  <si>
    <t>0032295363</t>
  </si>
  <si>
    <t>0036475016</t>
  </si>
  <si>
    <t>0039423294</t>
  </si>
  <si>
    <t>0037996690</t>
  </si>
  <si>
    <t>0022351265</t>
  </si>
  <si>
    <t>0028453108</t>
  </si>
  <si>
    <t>0013455407</t>
  </si>
  <si>
    <t>0026699100</t>
  </si>
  <si>
    <t>0032791769</t>
  </si>
  <si>
    <t>0031841489</t>
  </si>
  <si>
    <t>0033417278</t>
  </si>
  <si>
    <t>0028675083</t>
  </si>
  <si>
    <t>0025493291</t>
  </si>
  <si>
    <t>0026291774</t>
  </si>
  <si>
    <t>0037926569</t>
  </si>
  <si>
    <t>0039156416</t>
  </si>
  <si>
    <t>0032155085</t>
  </si>
  <si>
    <t>0036463425</t>
  </si>
  <si>
    <t>0032839268</t>
  </si>
  <si>
    <t>0026123035</t>
  </si>
  <si>
    <t>ADINDA BONIE SRI WULANDARI</t>
  </si>
  <si>
    <t>0034556998</t>
  </si>
  <si>
    <t>ALIFA AMALIA</t>
  </si>
  <si>
    <t>0025635435</t>
  </si>
  <si>
    <t>ALDIANSYAH</t>
  </si>
  <si>
    <t>0035929393</t>
  </si>
  <si>
    <t>AMI SITI ROHIMAH</t>
  </si>
  <si>
    <t>0031878774</t>
  </si>
  <si>
    <t>ANDINI AGUSTINA</t>
  </si>
  <si>
    <t>0035632492</t>
  </si>
  <si>
    <t>ASTRI SETYA MELANI</t>
  </si>
  <si>
    <t>0033704016</t>
  </si>
  <si>
    <t>AZZAHRA SALWA RIFALIA</t>
  </si>
  <si>
    <t>0032076607</t>
  </si>
  <si>
    <t>CHERLY KURNIA SARI</t>
  </si>
  <si>
    <t>0033274316</t>
  </si>
  <si>
    <t>DEVIA DWI APRILIANI</t>
  </si>
  <si>
    <t>0024943853</t>
  </si>
  <si>
    <t>DINDA SILVIA WIDIA</t>
  </si>
  <si>
    <t>0032074255</t>
  </si>
  <si>
    <t>FRISKA AMALIA</t>
  </si>
  <si>
    <t>0035021791</t>
  </si>
  <si>
    <t>IIS RAHMAWATI</t>
  </si>
  <si>
    <t>0026239153</t>
  </si>
  <si>
    <t>IMAS NUR ANGGRAENI</t>
  </si>
  <si>
    <t>0036881560</t>
  </si>
  <si>
    <t>KRISDAYANTI MUTIARA YULIANA</t>
  </si>
  <si>
    <t>0034318139</t>
  </si>
  <si>
    <t>MELLA NUR FADILLAH</t>
  </si>
  <si>
    <t>0031939779</t>
  </si>
  <si>
    <t>NABILA HUSNUL KHOTIMAH</t>
  </si>
  <si>
    <t>0035745122</t>
  </si>
  <si>
    <t>NADILA PUTRI WILAGA</t>
  </si>
  <si>
    <t>0032332129</t>
  </si>
  <si>
    <t>NANI RAHMAWATI</t>
  </si>
  <si>
    <t>0027858459</t>
  </si>
  <si>
    <t>NAZMI SALWA JAHRO</t>
  </si>
  <si>
    <t>0027279651</t>
  </si>
  <si>
    <t>NURAISYAH RAHMAWATI</t>
  </si>
  <si>
    <t>0031938352</t>
  </si>
  <si>
    <t>NURSYIFA</t>
  </si>
  <si>
    <t>0023108615</t>
  </si>
  <si>
    <t>REZA MELINDA SUBAGJA</t>
  </si>
  <si>
    <t>0033417374</t>
  </si>
  <si>
    <t>RIANA SUSILAWATI</t>
  </si>
  <si>
    <t>0026699210</t>
  </si>
  <si>
    <t>RISMA AULIA SEPTIANI</t>
  </si>
  <si>
    <t>0028150329</t>
  </si>
  <si>
    <t>RISSA NUR ASIYAH</t>
  </si>
  <si>
    <t>0027245085</t>
  </si>
  <si>
    <t>SALMA MARTIANA</t>
  </si>
  <si>
    <t>0024801077</t>
  </si>
  <si>
    <t>SALWA FITRIANI</t>
  </si>
  <si>
    <t>0033258496</t>
  </si>
  <si>
    <t>SEKAR</t>
  </si>
  <si>
    <t>0038283857</t>
  </si>
  <si>
    <t>SELVI RAMADANTI</t>
  </si>
  <si>
    <t>0039251835</t>
  </si>
  <si>
    <t>SHAQINA DWIMARYAM NURHIDAYAT</t>
  </si>
  <si>
    <t>0036512995</t>
  </si>
  <si>
    <t>SITI AMMARA SHAFIQA MUTMAINNAH</t>
  </si>
  <si>
    <t>0032969954</t>
  </si>
  <si>
    <t>SITI SOPIAH</t>
  </si>
  <si>
    <t>0038753421</t>
  </si>
  <si>
    <t>TANTI DWI ANGGRAENI</t>
  </si>
  <si>
    <t>0036430238</t>
  </si>
  <si>
    <t>TIARA ANGGRIANI</t>
  </si>
  <si>
    <t>SASA SALSABIL</t>
  </si>
  <si>
    <t>0032851010</t>
  </si>
  <si>
    <t>ADELIA ANISYA FATHARANNI</t>
  </si>
  <si>
    <t>0036069505</t>
  </si>
  <si>
    <t>AFIFAH SURYANI</t>
  </si>
  <si>
    <t>0026427734</t>
  </si>
  <si>
    <t>AGNIA AMBAR RAMADANTI</t>
  </si>
  <si>
    <t>0034384336</t>
  </si>
  <si>
    <t>ALVINA AMADEA DWIYANTIE</t>
  </si>
  <si>
    <t>0026899567</t>
  </si>
  <si>
    <t>ANISHA NUR ALAWIYAH</t>
  </si>
  <si>
    <t>0036697875</t>
  </si>
  <si>
    <t>ARSYLIA KHOIRUNNISA AZZAHRA</t>
  </si>
  <si>
    <t>0039748270</t>
  </si>
  <si>
    <t>AULIA PUTRI ELANDI</t>
  </si>
  <si>
    <t>0032442969</t>
  </si>
  <si>
    <t>AYESHA SYIFA FEBRIANTI</t>
  </si>
  <si>
    <t>0033371263</t>
  </si>
  <si>
    <t>BELLA WULANDARI PUTRI</t>
  </si>
  <si>
    <t>0031938443</t>
  </si>
  <si>
    <t>BILLYAN WIBOWO</t>
  </si>
  <si>
    <t>0022279379</t>
  </si>
  <si>
    <t>DEA RIZKIYA HAPSARI</t>
  </si>
  <si>
    <t>0032454542</t>
  </si>
  <si>
    <t>DEVINA SALSABILA</t>
  </si>
  <si>
    <t>0034484481</t>
  </si>
  <si>
    <t>DINDA OKTAVIANI SAPUTRA</t>
  </si>
  <si>
    <t>0034214226</t>
  </si>
  <si>
    <t>EDGINA HARTAHARTINA</t>
  </si>
  <si>
    <t>0031006451</t>
  </si>
  <si>
    <t>FENNY NURMAYANTI</t>
  </si>
  <si>
    <t>0034358974</t>
  </si>
  <si>
    <t>KHAKA ZAKARIA</t>
  </si>
  <si>
    <t>LUTHFIYAH</t>
  </si>
  <si>
    <t>0032500257</t>
  </si>
  <si>
    <t>MIA AMELIA</t>
  </si>
  <si>
    <t>0034298857</t>
  </si>
  <si>
    <t>MUHAMAD AZMAN AZIMAN</t>
  </si>
  <si>
    <t>0026291661</t>
  </si>
  <si>
    <t>MUHAMAD IMAM MA'RUF*</t>
  </si>
  <si>
    <t>0024027994</t>
  </si>
  <si>
    <t>MUHAMAD RIJAL</t>
  </si>
  <si>
    <t>0022802021</t>
  </si>
  <si>
    <t>MUHAMAD YUNUS</t>
  </si>
  <si>
    <t>0026139500</t>
  </si>
  <si>
    <t>NADIA SEPTIANIE PUTRI</t>
  </si>
  <si>
    <t>0032332128</t>
  </si>
  <si>
    <t>NANA KURNIA NINGSIH</t>
  </si>
  <si>
    <t>NENG RATNA SARI</t>
  </si>
  <si>
    <t>0039677204</t>
  </si>
  <si>
    <t>0027239212</t>
  </si>
  <si>
    <t>SALSA SUGIHARTI</t>
  </si>
  <si>
    <t>0028870901</t>
  </si>
  <si>
    <t>SEPTIANA DEWI</t>
  </si>
  <si>
    <t>0022340856</t>
  </si>
  <si>
    <t>SEPTIANI DWI PUTRI</t>
  </si>
  <si>
    <t>0036697868</t>
  </si>
  <si>
    <t>SUSANTI DEWI</t>
  </si>
  <si>
    <t>0026837035</t>
  </si>
  <si>
    <t>SYAHFINA NUR ISYAINI</t>
  </si>
  <si>
    <t>0027330473</t>
  </si>
  <si>
    <t>SYAVIA HELIA PUTRI</t>
  </si>
  <si>
    <t>0022546498</t>
  </si>
  <si>
    <t>SYIFA FADHILA RAMANDITA</t>
  </si>
  <si>
    <t>0032643901</t>
  </si>
  <si>
    <t>SYIVA ASYA MAULIDA</t>
  </si>
  <si>
    <t>0034176962</t>
  </si>
  <si>
    <t>WINNY LUKI SAPUTRI</t>
  </si>
  <si>
    <t>0033274203</t>
  </si>
  <si>
    <t>YENI KARTINI</t>
  </si>
  <si>
    <t>0026166943</t>
  </si>
  <si>
    <t>ADINDA SALSABILA</t>
  </si>
  <si>
    <t>0026143116</t>
  </si>
  <si>
    <t>AMELLIA FITRIANI</t>
  </si>
  <si>
    <t>0022466272</t>
  </si>
  <si>
    <t>ASTRI EKA DIANINGTYAS BASHARI</t>
  </si>
  <si>
    <t>0034754657</t>
  </si>
  <si>
    <t>AULIYA UMMU RIZKI</t>
  </si>
  <si>
    <t>0038991526</t>
  </si>
  <si>
    <t>DARA KAMILLIA</t>
  </si>
  <si>
    <t>0025679175</t>
  </si>
  <si>
    <t>DEVI ANJANI</t>
  </si>
  <si>
    <t>0037408322</t>
  </si>
  <si>
    <t>DHEA MAEDA</t>
  </si>
  <si>
    <t>0031911410</t>
  </si>
  <si>
    <t>FARTINI MEGA ENDAH</t>
  </si>
  <si>
    <t>0038223587</t>
  </si>
  <si>
    <t>GIA GIOVANI</t>
  </si>
  <si>
    <t>0034332314</t>
  </si>
  <si>
    <t>HANI NABILAH</t>
  </si>
  <si>
    <t>0033415176</t>
  </si>
  <si>
    <t>HASYA HANJANI</t>
  </si>
  <si>
    <t>0035223714</t>
  </si>
  <si>
    <t>IRAYANTI PERATAMA</t>
  </si>
  <si>
    <t>0025346008</t>
  </si>
  <si>
    <t>LIA YULIANINGSIH</t>
  </si>
  <si>
    <t>0036846855</t>
  </si>
  <si>
    <t>LIRA NUR FITRIA</t>
  </si>
  <si>
    <t>0032851019</t>
  </si>
  <si>
    <t>LISNA AGUSTIN</t>
  </si>
  <si>
    <t>0034318036</t>
  </si>
  <si>
    <t>MAULINDA DEWANTI PUTRI</t>
  </si>
  <si>
    <t>0032334035</t>
  </si>
  <si>
    <t>MEILIZA DWI SYAHDIANDRA</t>
  </si>
  <si>
    <t>0032554115</t>
  </si>
  <si>
    <t>MEISHA NURAENI SETIAWAN</t>
  </si>
  <si>
    <t>0033163977</t>
  </si>
  <si>
    <t>MELANI</t>
  </si>
  <si>
    <t>0010424048</t>
  </si>
  <si>
    <t>NADIA PUTRI ANJANI</t>
  </si>
  <si>
    <t>NADILLA RYANTY</t>
  </si>
  <si>
    <t>0036376418</t>
  </si>
  <si>
    <t>NATASYA OKTAVIANI</t>
  </si>
  <si>
    <t>NENG AJENG MAELANI</t>
  </si>
  <si>
    <t>0031938460</t>
  </si>
  <si>
    <t>NUR JANAH</t>
  </si>
  <si>
    <t>0025837594</t>
  </si>
  <si>
    <t>NUR NAJMINA</t>
  </si>
  <si>
    <t>0010967591</t>
  </si>
  <si>
    <t>RAHMA AUDIA</t>
  </si>
  <si>
    <t>0036606108</t>
  </si>
  <si>
    <t>REMILA TANIABESYA</t>
  </si>
  <si>
    <t>0032850982</t>
  </si>
  <si>
    <t>RISMA NURFADLILAH</t>
  </si>
  <si>
    <t>0039748774</t>
  </si>
  <si>
    <t>SALMA ALMEYLA</t>
  </si>
  <si>
    <t>SALVA DAVINA JUANDA</t>
  </si>
  <si>
    <t>0064588855</t>
  </si>
  <si>
    <t>SILFI NUR FAKHRIYAH</t>
  </si>
  <si>
    <t>0030938928</t>
  </si>
  <si>
    <t>SINDY JULIAWATI</t>
  </si>
  <si>
    <t>0036697606</t>
  </si>
  <si>
    <t>SYIFA APRILIA JUMANDA VENTURA</t>
  </si>
  <si>
    <t>0032839291</t>
  </si>
  <si>
    <t>TIARA EKA SHANTIKA</t>
  </si>
  <si>
    <t>0036698030</t>
  </si>
  <si>
    <t>TINE ARYAN KEREUN</t>
  </si>
  <si>
    <t>0036152447</t>
  </si>
  <si>
    <t>ZAHRA CHAIRUNNISA</t>
  </si>
  <si>
    <t>0036242450</t>
  </si>
  <si>
    <t>ADELLA SYACHWA AZAHRA*</t>
  </si>
  <si>
    <t>0039008582</t>
  </si>
  <si>
    <t>ANDINI PUTRI KURNIA*</t>
  </si>
  <si>
    <t>0034215306</t>
  </si>
  <si>
    <t>ANGGIT RAJBANI*</t>
  </si>
  <si>
    <t>0035325725</t>
  </si>
  <si>
    <t>ANISA SOLIHAH*</t>
  </si>
  <si>
    <t>0036697858</t>
  </si>
  <si>
    <t>ASSIVA SABILA*</t>
  </si>
  <si>
    <t>0029785368</t>
  </si>
  <si>
    <t>AYU OKTAPIA*</t>
  </si>
  <si>
    <t>0029103614</t>
  </si>
  <si>
    <t>AZNI SHAFIAH HAMDINI*</t>
  </si>
  <si>
    <t>0016644939</t>
  </si>
  <si>
    <t>BELLA HADIYANTI*</t>
  </si>
  <si>
    <t>0032839193</t>
  </si>
  <si>
    <t>BUNGA SACI JAMILAH*</t>
  </si>
  <si>
    <t>DIANA AZHARI OKTAVIANI*</t>
  </si>
  <si>
    <t>FATIMAH RATNASARI*</t>
  </si>
  <si>
    <t>0040333517</t>
  </si>
  <si>
    <t>GINA PIDYA SARI*</t>
  </si>
  <si>
    <t>0027972953</t>
  </si>
  <si>
    <t>IKFA NISA SYAHRANI*</t>
  </si>
  <si>
    <t>0039181289</t>
  </si>
  <si>
    <t>INA KUSNIATI*</t>
  </si>
  <si>
    <t>0033417279</t>
  </si>
  <si>
    <t>JENI AMELIA LESTARI*</t>
  </si>
  <si>
    <t>JULIA HERLIA*</t>
  </si>
  <si>
    <t>0022351271</t>
  </si>
  <si>
    <t>KAMISA RAHMAYANTI*</t>
  </si>
  <si>
    <t>0033417905</t>
  </si>
  <si>
    <t>MAUDY NUR ANJANI*</t>
  </si>
  <si>
    <t>0028000384</t>
  </si>
  <si>
    <t>MELATI*</t>
  </si>
  <si>
    <t>0026630424</t>
  </si>
  <si>
    <t>NADIN SALSABILAH*</t>
  </si>
  <si>
    <t>0035019996</t>
  </si>
  <si>
    <t>NATIA MEGA PUSPITA*</t>
  </si>
  <si>
    <t>0027410480</t>
  </si>
  <si>
    <t>NILANA NADYANTI*</t>
  </si>
  <si>
    <t>0026839418</t>
  </si>
  <si>
    <t>NOVIANTI RAMADHANI*</t>
  </si>
  <si>
    <t>0021002954</t>
  </si>
  <si>
    <t>REKA OKTAVIAN AL DAWIYAH*</t>
  </si>
  <si>
    <t>0037562302</t>
  </si>
  <si>
    <t>RIMA RAHMAWATI*</t>
  </si>
  <si>
    <t>0037446671</t>
  </si>
  <si>
    <t>RINA APRILIYANI*</t>
  </si>
  <si>
    <t>RINI HENDRAWATI*</t>
  </si>
  <si>
    <t>0029326783</t>
  </si>
  <si>
    <t>SHABRINA ALYA*</t>
  </si>
  <si>
    <t>0033417849</t>
  </si>
  <si>
    <t>SHINTA LINDAYATI*</t>
  </si>
  <si>
    <t>0036697956</t>
  </si>
  <si>
    <t>SIFA ALAWIAH*</t>
  </si>
  <si>
    <t>0025807135</t>
  </si>
  <si>
    <t>SILVA NOVITA*</t>
  </si>
  <si>
    <t>0027520099</t>
  </si>
  <si>
    <t>SITI NUR ARISKA*</t>
  </si>
  <si>
    <t>0032839284</t>
  </si>
  <si>
    <t>SUKMA AYU JULIYANTI*</t>
  </si>
  <si>
    <t>0033417918</t>
  </si>
  <si>
    <t>TIARA PURNAMA ROCHMAN*</t>
  </si>
  <si>
    <t>0037162143</t>
  </si>
  <si>
    <t>YANI SEPTIYANI*</t>
  </si>
  <si>
    <t>0026291768</t>
  </si>
  <si>
    <t>YANTI ARIANTI*</t>
  </si>
  <si>
    <t>0032024716</t>
  </si>
  <si>
    <t>ANA MARYANA*</t>
  </si>
  <si>
    <t>0026291766</t>
  </si>
  <si>
    <t>ANISA NUR FAIDAH*</t>
  </si>
  <si>
    <t>0025793818</t>
  </si>
  <si>
    <t>ANNISA YULIA*</t>
  </si>
  <si>
    <t>0025619133</t>
  </si>
  <si>
    <t>AURALIA RAHMA SUCI*</t>
  </si>
  <si>
    <t>0034298832</t>
  </si>
  <si>
    <t>AZALIA REVIKA NANDA FEBRIANI*</t>
  </si>
  <si>
    <t>0032839184</t>
  </si>
  <si>
    <t>BUNGA LESTARI*</t>
  </si>
  <si>
    <t>0026674982</t>
  </si>
  <si>
    <t>CICI SEPTIANI KURNIA*</t>
  </si>
  <si>
    <t>0039622085</t>
  </si>
  <si>
    <t>CIKAL FEBRI AULIYAA*</t>
  </si>
  <si>
    <t>0029933901</t>
  </si>
  <si>
    <t>DAVINA RACHMA PUTRI*</t>
  </si>
  <si>
    <t>0033581471</t>
  </si>
  <si>
    <t>DEA ANANDA JULIANA*</t>
  </si>
  <si>
    <t>0025723969</t>
  </si>
  <si>
    <t>DELIANA SEPTIYANI*</t>
  </si>
  <si>
    <t>0034705996</t>
  </si>
  <si>
    <t>DESY CITRA AYU*</t>
  </si>
  <si>
    <t>0034500398</t>
  </si>
  <si>
    <t>FADILLA DZUFANI SRI AGUSTINE*</t>
  </si>
  <si>
    <t>0036301998</t>
  </si>
  <si>
    <t>FATHIA SHALMA AULIA*</t>
  </si>
  <si>
    <t>0034556994</t>
  </si>
  <si>
    <t>FAUZIAH FEBIANTI*</t>
  </si>
  <si>
    <t>0038277456</t>
  </si>
  <si>
    <t>FEBRY INDRI YANI*</t>
  </si>
  <si>
    <t>0036874260</t>
  </si>
  <si>
    <t>JULFA SHAPA NANDIKA*</t>
  </si>
  <si>
    <t>0022762830</t>
  </si>
  <si>
    <t>LEONY FEBRIANI*</t>
  </si>
  <si>
    <t>0020685954</t>
  </si>
  <si>
    <t>LIDIA ROSMITA*</t>
  </si>
  <si>
    <t>0038957495</t>
  </si>
  <si>
    <t>LIDYA LISTIANI*</t>
  </si>
  <si>
    <t>0030673284</t>
  </si>
  <si>
    <t>MELANIE WULANDARI*</t>
  </si>
  <si>
    <t>0027674608</t>
  </si>
  <si>
    <t>MERY SRI ASTUTI*</t>
  </si>
  <si>
    <t>0026678519</t>
  </si>
  <si>
    <t>MOCHAMAD RIFKI AL GHIFARI*</t>
  </si>
  <si>
    <t>0027822289</t>
  </si>
  <si>
    <t>MUHAMAD RIZKY*</t>
  </si>
  <si>
    <t>0028870676</t>
  </si>
  <si>
    <t>NABILAH ALFITRIANI SARI*</t>
  </si>
  <si>
    <t>0026291675</t>
  </si>
  <si>
    <t>NADIA NOER KHALIFAH*</t>
  </si>
  <si>
    <t>0036244856</t>
  </si>
  <si>
    <t>PUTRI PEBRIANI*</t>
  </si>
  <si>
    <t>0026674997</t>
  </si>
  <si>
    <t>RENA DESTIAN*</t>
  </si>
  <si>
    <t>0035349840</t>
  </si>
  <si>
    <t>RIKA SANTIA*</t>
  </si>
  <si>
    <t>0038611203</t>
  </si>
  <si>
    <t>RIZKI FITRAH FITRIYANI*</t>
  </si>
  <si>
    <t>0038427932</t>
  </si>
  <si>
    <t>ROSA ROSMANAH*</t>
  </si>
  <si>
    <t>0039140262</t>
  </si>
  <si>
    <t>SITI APRIANTI*</t>
  </si>
  <si>
    <t>0015564310</t>
  </si>
  <si>
    <t>SITI LAELA SARI*</t>
  </si>
  <si>
    <t>0034177691</t>
  </si>
  <si>
    <t>YUNI ROSMAYANI*</t>
  </si>
  <si>
    <t>YUYU SUKMAWATI*</t>
  </si>
  <si>
    <t>0021768295</t>
  </si>
  <si>
    <t>AENI AL FANNY</t>
  </si>
  <si>
    <t>0025619129</t>
  </si>
  <si>
    <t>AISYA MIFTAH NURUL HUDA</t>
  </si>
  <si>
    <t>0028822651</t>
  </si>
  <si>
    <t>ALFIYA SALSABILA</t>
  </si>
  <si>
    <t>0034318154</t>
  </si>
  <si>
    <t>ALIYA RAHMINI</t>
  </si>
  <si>
    <t>0039230937</t>
  </si>
  <si>
    <t>ALQAYUMILA AZHARI</t>
  </si>
  <si>
    <t>0034176952</t>
  </si>
  <si>
    <t>ANANDA INTAN SALSABILA</t>
  </si>
  <si>
    <t>0024066061</t>
  </si>
  <si>
    <t>ANNISA TRI RAMDHANIA</t>
  </si>
  <si>
    <t>0039802458</t>
  </si>
  <si>
    <t>ARRUNIMEISHA ASFAHANI RIEZIEQ SADIDA</t>
  </si>
  <si>
    <t>0024834187</t>
  </si>
  <si>
    <t>ASSYFAA NURJANNAH</t>
  </si>
  <si>
    <t>0036156874</t>
  </si>
  <si>
    <t>CHEN CHEN JUWITA</t>
  </si>
  <si>
    <t>0025217307</t>
  </si>
  <si>
    <t>DHEA KEYSA IMANITHA RASYID</t>
  </si>
  <si>
    <t>0019748571</t>
  </si>
  <si>
    <t>ERNA RAHMAWATI</t>
  </si>
  <si>
    <t>0039527122</t>
  </si>
  <si>
    <t>FASYA NUR RAHMAN</t>
  </si>
  <si>
    <t>0021325388</t>
  </si>
  <si>
    <t>FATHURRACHMAN</t>
  </si>
  <si>
    <t>0029675753</t>
  </si>
  <si>
    <t>FIRDHA AINI NUR'ADZANNI</t>
  </si>
  <si>
    <t>0025613774</t>
  </si>
  <si>
    <t>IMA HALIMATUS SYADIAH</t>
  </si>
  <si>
    <t>0037052147</t>
  </si>
  <si>
    <t>MUHAMMAD  IBNU SAEFULLAH</t>
  </si>
  <si>
    <t>0021304374</t>
  </si>
  <si>
    <t>MUHAMMAD RAIHAN RAMADHANI</t>
  </si>
  <si>
    <t>0026104930</t>
  </si>
  <si>
    <t>NAJMAH FAATINAH DIWI</t>
  </si>
  <si>
    <t>RENATA PUTRI FAUZIAH</t>
  </si>
  <si>
    <t>0033175545</t>
  </si>
  <si>
    <t>NIKO FEBRIAN SETIAJI</t>
  </si>
  <si>
    <t>0039311365</t>
  </si>
  <si>
    <t>OLIVIA PUTRI SUPRIYADI</t>
  </si>
  <si>
    <t>0039360298</t>
  </si>
  <si>
    <t>RATU FELISHA RENATYA</t>
  </si>
  <si>
    <t>RIAN HIDAYAT*</t>
  </si>
  <si>
    <t>0032279721</t>
  </si>
  <si>
    <t>RIANISA PUTRI AFLAH</t>
  </si>
  <si>
    <t>0033414072</t>
  </si>
  <si>
    <t>RIZALDY MUHAMAD SOPYAN</t>
  </si>
  <si>
    <t>ROSSI ANDINI*</t>
  </si>
  <si>
    <t>0028059964</t>
  </si>
  <si>
    <t>SALWA HURRIYYAH SALSABILA</t>
  </si>
  <si>
    <t>0026023805</t>
  </si>
  <si>
    <t>SHELY LESTARI WIJAYA</t>
  </si>
  <si>
    <t>SHEREN PANJAYA</t>
  </si>
  <si>
    <t>0025619503</t>
  </si>
  <si>
    <t>SHINTA PURWANINGSIH</t>
  </si>
  <si>
    <t>0035622325</t>
  </si>
  <si>
    <t>SINDY ALDILA PUTRI</t>
  </si>
  <si>
    <t>0034197022</t>
  </si>
  <si>
    <t>THERESIA ARTO</t>
  </si>
  <si>
    <t>0027670894</t>
  </si>
  <si>
    <t>VINA ANDINI RACHMAT</t>
  </si>
  <si>
    <t>0034333108</t>
  </si>
  <si>
    <t>WINDI VERANITA</t>
  </si>
  <si>
    <t>0032074060</t>
  </si>
  <si>
    <t>ALIYA RIZKI*</t>
  </si>
  <si>
    <t>0032495178</t>
  </si>
  <si>
    <t>ANNISA DWI MUSTIKA*</t>
  </si>
  <si>
    <t>ANNISA VIRIZKI*</t>
  </si>
  <si>
    <t>0032151631</t>
  </si>
  <si>
    <t>CINTYA ANGELICA*</t>
  </si>
  <si>
    <t>0031938356</t>
  </si>
  <si>
    <t>CITRA GALIH VIRGINIA*</t>
  </si>
  <si>
    <t>0032494922</t>
  </si>
  <si>
    <t>DANIEL FEBRIAN TORINO*</t>
  </si>
  <si>
    <t>0034383776</t>
  </si>
  <si>
    <t>DEAS MUHARAM ARRASYIID*</t>
  </si>
  <si>
    <t>0005286718</t>
  </si>
  <si>
    <t>DINA SAHARANI*</t>
  </si>
  <si>
    <t>0036698054</t>
  </si>
  <si>
    <t>DIYANAH AFIFAH FATIN*</t>
  </si>
  <si>
    <t>0029507731</t>
  </si>
  <si>
    <t>HAFID FAZRIN*</t>
  </si>
  <si>
    <t>0032494926</t>
  </si>
  <si>
    <t>HANIFAH ARISTAWATI ARDININGRUM*</t>
  </si>
  <si>
    <t>0032808336</t>
  </si>
  <si>
    <t>INDI RIYANTI*</t>
  </si>
  <si>
    <t>0032874133</t>
  </si>
  <si>
    <t>KHOFIFAH HANDAYANI*</t>
  </si>
  <si>
    <t>0037034854</t>
  </si>
  <si>
    <t>LAILA AGNIA LUTFIYAH RAHMAN*</t>
  </si>
  <si>
    <t>0034435657</t>
  </si>
  <si>
    <t>LITA PUTRI APRILIA*</t>
  </si>
  <si>
    <t>0034196235</t>
  </si>
  <si>
    <t>MARCELINO SATRIA PUTRA*</t>
  </si>
  <si>
    <t>0033386427</t>
  </si>
  <si>
    <t>MUHAMAD FIKRI ARDIANSYAH*</t>
  </si>
  <si>
    <t>0015547829</t>
  </si>
  <si>
    <t>MUHAMMAD RAMLI*</t>
  </si>
  <si>
    <t>0033235261</t>
  </si>
  <si>
    <t>MUHDATIN MUTAQIN*</t>
  </si>
  <si>
    <t>NACHA GRANIA ZANETA PALASTRI</t>
  </si>
  <si>
    <t>0035668036</t>
  </si>
  <si>
    <t>NURUL ALFIYAH*</t>
  </si>
  <si>
    <t>0032116970</t>
  </si>
  <si>
    <t>NURUL KUSUMA DEWI*</t>
  </si>
  <si>
    <t>0035929284</t>
  </si>
  <si>
    <t>NYNDI RAHAYU SRI SUKMAWATI*</t>
  </si>
  <si>
    <t>0028937197</t>
  </si>
  <si>
    <t>RAHMA PUTRI ZAIRA MECHA MEDINA*</t>
  </si>
  <si>
    <t>0027198017</t>
  </si>
  <si>
    <t>RANTY RAHMAWATI*</t>
  </si>
  <si>
    <t>0031242679</t>
  </si>
  <si>
    <t>RESTI DEWI ANGGRAENI*</t>
  </si>
  <si>
    <t>SENANDUNG ALVI SHAHRIN*</t>
  </si>
  <si>
    <t>0030859784</t>
  </si>
  <si>
    <t>SHAFANADIAH*</t>
  </si>
  <si>
    <t>SHINTA LINDA ANGGRAENI*</t>
  </si>
  <si>
    <t>0021395061</t>
  </si>
  <si>
    <t>SYAHFITRI OKTAVIANA*</t>
  </si>
  <si>
    <t>0037972229</t>
  </si>
  <si>
    <t>TINA SETIANI*</t>
  </si>
  <si>
    <t>0032151641</t>
  </si>
  <si>
    <t>VANI MELIANI*</t>
  </si>
  <si>
    <t>0022624951</t>
  </si>
  <si>
    <t>VICKY ANDRIAN*</t>
  </si>
  <si>
    <t>0032151642</t>
  </si>
  <si>
    <t>VINA MELIANA*</t>
  </si>
  <si>
    <t>0032851015</t>
  </si>
  <si>
    <t>WANDA RIZKI YULIYANTI*</t>
  </si>
  <si>
    <t>0033478741</t>
  </si>
  <si>
    <t>YANKKY KARLINA*</t>
  </si>
  <si>
    <t>0012425134</t>
  </si>
  <si>
    <t>0017113260</t>
  </si>
  <si>
    <t>0006546300</t>
  </si>
  <si>
    <t>0011858550</t>
  </si>
  <si>
    <t>0001641144</t>
  </si>
  <si>
    <t>0013455825</t>
  </si>
  <si>
    <t>0010641336</t>
  </si>
  <si>
    <t>0012591303</t>
  </si>
  <si>
    <t>0025817717</t>
  </si>
  <si>
    <t>0014203356</t>
  </si>
  <si>
    <t>0016569996</t>
  </si>
  <si>
    <t>0002004285</t>
  </si>
  <si>
    <t>0018019393</t>
  </si>
  <si>
    <t>0013747269</t>
  </si>
  <si>
    <t>0010705896</t>
  </si>
  <si>
    <t>0006423541</t>
  </si>
  <si>
    <t>0018757849</t>
  </si>
  <si>
    <t>0016134416</t>
  </si>
  <si>
    <t>0016458909</t>
  </si>
  <si>
    <t>0015760790</t>
  </si>
  <si>
    <t>0017672251</t>
  </si>
  <si>
    <t>0008378769</t>
  </si>
  <si>
    <t>0008351068</t>
  </si>
  <si>
    <t>0016799257</t>
  </si>
  <si>
    <t>0016330835</t>
  </si>
  <si>
    <t>0016956926</t>
  </si>
  <si>
    <t>0008352086</t>
  </si>
  <si>
    <t>0012749028</t>
  </si>
  <si>
    <t>0002908025</t>
  </si>
  <si>
    <t>0018542427</t>
  </si>
  <si>
    <t>0018399104</t>
  </si>
  <si>
    <t>0004969440</t>
  </si>
  <si>
    <t>0013590978</t>
  </si>
  <si>
    <t>0005904833</t>
  </si>
  <si>
    <t>0019752592</t>
  </si>
  <si>
    <t>0016407319</t>
  </si>
  <si>
    <t>0010549430</t>
  </si>
  <si>
    <t>0011891560</t>
  </si>
  <si>
    <t>0008379318</t>
  </si>
  <si>
    <t>0010882046</t>
  </si>
  <si>
    <t>0012077543</t>
  </si>
  <si>
    <t>0013590861</t>
  </si>
  <si>
    <t>0007922356</t>
  </si>
  <si>
    <t>0005716842</t>
  </si>
  <si>
    <t>0009168408</t>
  </si>
  <si>
    <t>0011164387</t>
  </si>
  <si>
    <t>0014452909</t>
  </si>
  <si>
    <t>0012382034</t>
  </si>
  <si>
    <t>0013124204</t>
  </si>
  <si>
    <t>0016252832</t>
  </si>
  <si>
    <t>0011858818</t>
  </si>
  <si>
    <t>0011245276</t>
  </si>
  <si>
    <t>0015109193</t>
  </si>
  <si>
    <t>0019636692</t>
  </si>
  <si>
    <t>0018573240</t>
  </si>
  <si>
    <t>0016139981</t>
  </si>
  <si>
    <t>0011382791</t>
  </si>
  <si>
    <t>0010041564</t>
  </si>
  <si>
    <t>0023199330</t>
  </si>
  <si>
    <t>0004968136</t>
  </si>
  <si>
    <t>0019125656</t>
  </si>
  <si>
    <t>0012098762</t>
  </si>
  <si>
    <t>0016152837</t>
  </si>
  <si>
    <t>0004969999</t>
  </si>
  <si>
    <t>0011019778</t>
  </si>
  <si>
    <t>0013858924</t>
  </si>
  <si>
    <t>0004303172</t>
  </si>
  <si>
    <t>0019197326</t>
  </si>
  <si>
    <t>0014433943</t>
  </si>
  <si>
    <t>0012569777</t>
  </si>
  <si>
    <t>0022378539</t>
  </si>
  <si>
    <t>0005758338</t>
  </si>
  <si>
    <t>0016799307</t>
  </si>
  <si>
    <t>0001838555</t>
  </si>
  <si>
    <t>0016547828</t>
  </si>
  <si>
    <t>0014641337</t>
  </si>
  <si>
    <t>0013434543</t>
  </si>
  <si>
    <t>0008573707</t>
  </si>
  <si>
    <t>0003587568</t>
  </si>
  <si>
    <t>0019380143</t>
  </si>
  <si>
    <t>0004964924</t>
  </si>
  <si>
    <t>0003642754</t>
  </si>
  <si>
    <t>0004161126</t>
  </si>
  <si>
    <t>0013450699</t>
  </si>
  <si>
    <t>0008278151</t>
  </si>
  <si>
    <t>0014844810</t>
  </si>
  <si>
    <t>0017652177</t>
  </si>
  <si>
    <t>0013455124</t>
  </si>
  <si>
    <t>0011915117</t>
  </si>
  <si>
    <t>0013017641</t>
  </si>
  <si>
    <t>0016115517</t>
  </si>
  <si>
    <t>0003866053</t>
  </si>
  <si>
    <t>0011914954</t>
  </si>
  <si>
    <t>0016099816</t>
  </si>
  <si>
    <t>0009749737</t>
  </si>
  <si>
    <t>0013455444</t>
  </si>
  <si>
    <t>0010323548</t>
  </si>
  <si>
    <t>0007487400</t>
  </si>
  <si>
    <t>0013622008</t>
  </si>
  <si>
    <t>0018652965</t>
  </si>
  <si>
    <t>0017966219</t>
  </si>
  <si>
    <t>0027239184</t>
  </si>
  <si>
    <t>0018573263</t>
  </si>
  <si>
    <t>0012712864</t>
  </si>
  <si>
    <t>0003725283</t>
  </si>
  <si>
    <t>0011747745</t>
  </si>
  <si>
    <t>0015925924</t>
  </si>
  <si>
    <t>0006199366</t>
  </si>
  <si>
    <t>0002680805</t>
  </si>
  <si>
    <t>0013555251</t>
  </si>
  <si>
    <t>0006166239</t>
  </si>
  <si>
    <t>0004995571</t>
  </si>
  <si>
    <t>0009519285</t>
  </si>
  <si>
    <t>0003483654</t>
  </si>
  <si>
    <t>0013675080</t>
  </si>
  <si>
    <t>0001985809</t>
  </si>
  <si>
    <t>0014747432</t>
  </si>
  <si>
    <t>0011913746</t>
  </si>
  <si>
    <t>0012262673</t>
  </si>
  <si>
    <t>0005499749</t>
  </si>
  <si>
    <t>0013267874</t>
  </si>
  <si>
    <t>0005855786</t>
  </si>
  <si>
    <t>0016898177</t>
  </si>
  <si>
    <t>0010804866</t>
  </si>
  <si>
    <t>0015041282</t>
  </si>
  <si>
    <t>0013856798</t>
  </si>
  <si>
    <t>0017637631</t>
  </si>
  <si>
    <t>0017995335</t>
  </si>
  <si>
    <t>0010380435</t>
  </si>
  <si>
    <t>0018652767</t>
  </si>
  <si>
    <t>0019089932</t>
  </si>
  <si>
    <t>0012011975</t>
  </si>
  <si>
    <t>0011891579</t>
  </si>
  <si>
    <t>0016132178</t>
  </si>
  <si>
    <t>0003562919</t>
  </si>
  <si>
    <t>0005606960</t>
  </si>
  <si>
    <t>0014173701</t>
  </si>
  <si>
    <t>0016153500</t>
  </si>
  <si>
    <t>0013455414</t>
  </si>
  <si>
    <t>0005666876</t>
  </si>
  <si>
    <t>0015963018</t>
  </si>
  <si>
    <t>0015552583</t>
  </si>
  <si>
    <t>0001645185</t>
  </si>
  <si>
    <t>0018650538</t>
  </si>
  <si>
    <t>0002027812</t>
  </si>
  <si>
    <t>0016811802</t>
  </si>
  <si>
    <t>0010380457</t>
  </si>
  <si>
    <t>0004027347</t>
  </si>
  <si>
    <t>0008013228</t>
  </si>
  <si>
    <t>0002685801</t>
  </si>
  <si>
    <t>0012505959</t>
  </si>
  <si>
    <t>0017887396</t>
  </si>
  <si>
    <t>0008218588</t>
  </si>
  <si>
    <t>0017723972</t>
  </si>
  <si>
    <t>0007100718</t>
  </si>
  <si>
    <t>0011864180</t>
  </si>
  <si>
    <t>0010789524</t>
  </si>
  <si>
    <t>0016894848</t>
  </si>
  <si>
    <t>0011858830</t>
  </si>
  <si>
    <t>0005491251</t>
  </si>
  <si>
    <t>0004263504</t>
  </si>
  <si>
    <t>0012950271</t>
  </si>
  <si>
    <t>0007194249</t>
  </si>
  <si>
    <t>0012766310</t>
  </si>
  <si>
    <t>0003969726</t>
  </si>
  <si>
    <t>0019922556</t>
  </si>
  <si>
    <t>0002908100</t>
  </si>
  <si>
    <t>0019318347</t>
  </si>
  <si>
    <t>0007474461</t>
  </si>
  <si>
    <t>0017927539</t>
  </si>
  <si>
    <t>0011958401</t>
  </si>
  <si>
    <t>0028959843</t>
  </si>
  <si>
    <t>0001687394</t>
  </si>
  <si>
    <t>0012433872</t>
  </si>
  <si>
    <t>0016231986</t>
  </si>
  <si>
    <t>0009732652</t>
  </si>
  <si>
    <t>0020294177</t>
  </si>
  <si>
    <t>0003086261</t>
  </si>
  <si>
    <t>0011166297</t>
  </si>
  <si>
    <t>0018430254</t>
  </si>
  <si>
    <t>0002005028</t>
  </si>
  <si>
    <t>0016960441</t>
  </si>
  <si>
    <t>0012088223</t>
  </si>
  <si>
    <t>0010709711</t>
  </si>
  <si>
    <t>0009128629</t>
  </si>
  <si>
    <t>0016834993</t>
  </si>
  <si>
    <t>0010426525</t>
  </si>
  <si>
    <t>0001985791</t>
  </si>
  <si>
    <t>0011974724</t>
  </si>
  <si>
    <t>0016196680</t>
  </si>
  <si>
    <t>0009809764</t>
  </si>
  <si>
    <t>0016152239</t>
  </si>
  <si>
    <t>0008573720</t>
  </si>
  <si>
    <t>0016268797</t>
  </si>
  <si>
    <t>0016798534</t>
  </si>
  <si>
    <t>0013555236</t>
  </si>
  <si>
    <t>0018329740</t>
  </si>
  <si>
    <t>0004111991</t>
  </si>
  <si>
    <t>0013450445</t>
  </si>
  <si>
    <t>0010427354</t>
  </si>
  <si>
    <t>0018732525</t>
  </si>
  <si>
    <t>0012014131</t>
  </si>
  <si>
    <t>0018035773</t>
  </si>
  <si>
    <t>0013228124</t>
  </si>
  <si>
    <t>0001979813</t>
  </si>
  <si>
    <t>0013434693</t>
  </si>
  <si>
    <t>0015865207</t>
  </si>
  <si>
    <t>0016210958</t>
  </si>
  <si>
    <t>0010424774</t>
  </si>
  <si>
    <t>0009907056</t>
  </si>
  <si>
    <t>0018490418</t>
  </si>
  <si>
    <t>0006421324</t>
  </si>
  <si>
    <t>0016132301</t>
  </si>
  <si>
    <t>0004100611</t>
  </si>
  <si>
    <t>0016891011</t>
  </si>
  <si>
    <t>0018457578</t>
  </si>
  <si>
    <t>0016230286</t>
  </si>
  <si>
    <t>0015622739</t>
  </si>
  <si>
    <t>0002046066</t>
  </si>
  <si>
    <t>0010426506</t>
  </si>
  <si>
    <t>0004100614</t>
  </si>
  <si>
    <t>0003168564</t>
  </si>
  <si>
    <t>0005922459</t>
  </si>
  <si>
    <t>0019643484</t>
  </si>
  <si>
    <t>0010427333</t>
  </si>
  <si>
    <t>0018652756</t>
  </si>
  <si>
    <t>0017694289</t>
  </si>
  <si>
    <t>0016150013</t>
  </si>
  <si>
    <t>0012082835</t>
  </si>
  <si>
    <t>0010127625</t>
  </si>
  <si>
    <t>0009920091</t>
  </si>
  <si>
    <t>0009494118</t>
  </si>
  <si>
    <t>0007988232</t>
  </si>
  <si>
    <t>0011712655</t>
  </si>
  <si>
    <t>0013455115</t>
  </si>
  <si>
    <t>0007890660</t>
  </si>
  <si>
    <t>0016458908</t>
  </si>
  <si>
    <t>0005259819</t>
  </si>
  <si>
    <t>0003626045</t>
  </si>
  <si>
    <t>0019143339</t>
  </si>
  <si>
    <t>0005252292</t>
  </si>
  <si>
    <t>0018402016</t>
  </si>
  <si>
    <t>0013439580</t>
  </si>
  <si>
    <t>0011477878</t>
  </si>
  <si>
    <t>0010788915</t>
  </si>
  <si>
    <t>0019083124</t>
  </si>
  <si>
    <t>0009318500</t>
  </si>
  <si>
    <t>0006082268</t>
  </si>
  <si>
    <t>0018794410</t>
  </si>
  <si>
    <t>0019917018</t>
  </si>
  <si>
    <t>0011775724</t>
  </si>
  <si>
    <t>0016126794</t>
  </si>
  <si>
    <t>0016690829</t>
  </si>
  <si>
    <t>0008218663</t>
  </si>
  <si>
    <t>0013416164</t>
  </si>
  <si>
    <t>0011531680</t>
  </si>
  <si>
    <t>0016136943</t>
  </si>
  <si>
    <t>0011891570</t>
  </si>
  <si>
    <t>0003520466</t>
  </si>
  <si>
    <t>0011407228</t>
  </si>
  <si>
    <t>0005773014</t>
  </si>
  <si>
    <t>0018377992</t>
  </si>
  <si>
    <t>0003524656</t>
  </si>
  <si>
    <t>0012089052</t>
  </si>
  <si>
    <t>0018693171</t>
  </si>
  <si>
    <t>0012585236</t>
  </si>
  <si>
    <t>0003168527</t>
  </si>
  <si>
    <t>0019317618</t>
  </si>
  <si>
    <t>0016397579</t>
  </si>
  <si>
    <t>0016834972</t>
  </si>
  <si>
    <t>0010127703</t>
  </si>
  <si>
    <t>0006189661</t>
  </si>
  <si>
    <t>0007003184</t>
  </si>
  <si>
    <t>0018377990</t>
  </si>
  <si>
    <t>0010922682</t>
  </si>
  <si>
    <t>0008372201</t>
  </si>
  <si>
    <t>0011402132</t>
  </si>
  <si>
    <t>0008567222</t>
  </si>
  <si>
    <t>0005996019</t>
  </si>
  <si>
    <t>0010127634</t>
  </si>
  <si>
    <t>0016132211</t>
  </si>
  <si>
    <t>0005297999</t>
  </si>
  <si>
    <t>0016217847</t>
  </si>
  <si>
    <t>0018475632</t>
  </si>
  <si>
    <t>0010723495</t>
  </si>
  <si>
    <t>0029630668</t>
  </si>
  <si>
    <t>0010432941</t>
  </si>
  <si>
    <t>0002046039</t>
  </si>
  <si>
    <t>0016211356</t>
  </si>
  <si>
    <t>0018575023</t>
  </si>
  <si>
    <t>0011638349</t>
  </si>
  <si>
    <t>0016231923</t>
  </si>
  <si>
    <t>0018151462</t>
  </si>
  <si>
    <t>0016960971</t>
  </si>
  <si>
    <t>0007347323</t>
  </si>
  <si>
    <t>0017640784</t>
  </si>
  <si>
    <t>0013590946</t>
  </si>
  <si>
    <t>0016152781</t>
  </si>
  <si>
    <t>0086139431</t>
  </si>
  <si>
    <t>0004188770</t>
  </si>
  <si>
    <t>0003519188</t>
  </si>
  <si>
    <t>0016417422</t>
  </si>
  <si>
    <t>0005659689</t>
  </si>
  <si>
    <t>0011576730</t>
  </si>
  <si>
    <t>0010568874</t>
  </si>
  <si>
    <t>0026288365</t>
  </si>
  <si>
    <t>0011891492</t>
  </si>
  <si>
    <t>0004165874</t>
  </si>
  <si>
    <t>0010168725</t>
  </si>
  <si>
    <t>0019169433</t>
  </si>
  <si>
    <t>0016139962</t>
  </si>
  <si>
    <t>0002875822</t>
  </si>
  <si>
    <t>0011055532</t>
  </si>
  <si>
    <t>0016835488</t>
  </si>
  <si>
    <t>0017995323</t>
  </si>
  <si>
    <t>0013455099</t>
  </si>
  <si>
    <t>0010709737</t>
  </si>
  <si>
    <t>0028675078</t>
  </si>
  <si>
    <t>0017130113</t>
  </si>
  <si>
    <t>0013460574</t>
  </si>
  <si>
    <t>0016133831</t>
  </si>
  <si>
    <t>0017767707</t>
  </si>
  <si>
    <t>0005041453</t>
  </si>
  <si>
    <t>0018377761</t>
  </si>
  <si>
    <t>0011974749</t>
  </si>
  <si>
    <t>0016133207</t>
  </si>
  <si>
    <t>0018432128</t>
  </si>
  <si>
    <t>0018490135</t>
  </si>
  <si>
    <t>0011858593</t>
  </si>
  <si>
    <t>0012735016</t>
  </si>
  <si>
    <t>0002048210</t>
  </si>
  <si>
    <t>0013450733</t>
  </si>
  <si>
    <t>0018319393</t>
  </si>
  <si>
    <t>0010709746</t>
  </si>
  <si>
    <t>0001687399</t>
  </si>
  <si>
    <t>0025325123</t>
  </si>
  <si>
    <t>0016397576</t>
  </si>
  <si>
    <t>0016139531</t>
  </si>
  <si>
    <t>0011245326</t>
  </si>
  <si>
    <t>201026014184</t>
  </si>
  <si>
    <t>0011420689</t>
  </si>
  <si>
    <t>0012088190</t>
  </si>
  <si>
    <t>0016150296</t>
  </si>
  <si>
    <t>0011245297</t>
  </si>
  <si>
    <t>0011776346</t>
  </si>
  <si>
    <t>0008278126</t>
  </si>
  <si>
    <t>0016878886</t>
  </si>
  <si>
    <t>0004982162</t>
  </si>
  <si>
    <t>0013590937</t>
  </si>
  <si>
    <t>0005872379</t>
  </si>
  <si>
    <t>0011858833</t>
  </si>
  <si>
    <t>0013259863</t>
  </si>
  <si>
    <t>0008747431</t>
  </si>
  <si>
    <t>0018782116</t>
  </si>
  <si>
    <t>0013455387</t>
  </si>
  <si>
    <t>0011915128</t>
  </si>
  <si>
    <t>0023500678</t>
  </si>
  <si>
    <t>0002908045</t>
  </si>
  <si>
    <t>0011636811</t>
  </si>
  <si>
    <t>0005865575</t>
  </si>
  <si>
    <t>0018385656</t>
  </si>
  <si>
    <t>0016218129</t>
  </si>
  <si>
    <t>0010129817</t>
  </si>
  <si>
    <t>0015840430</t>
  </si>
  <si>
    <t>0010804053</t>
  </si>
  <si>
    <t>0017880220</t>
  </si>
  <si>
    <t>0010631161</t>
  </si>
  <si>
    <t>0011504272</t>
  </si>
  <si>
    <t>0027941303</t>
  </si>
  <si>
    <t>0011891790</t>
  </si>
  <si>
    <t>0011242279</t>
  </si>
  <si>
    <t>0020153824</t>
  </si>
  <si>
    <t>0016099820</t>
  </si>
  <si>
    <t>0012780880</t>
  </si>
  <si>
    <t>0013416019</t>
  </si>
  <si>
    <t>0007544022</t>
  </si>
  <si>
    <t>0010709741</t>
  </si>
  <si>
    <t>0018432131</t>
  </si>
  <si>
    <t>0016136570</t>
  </si>
  <si>
    <t>0007895271</t>
  </si>
  <si>
    <t>0018707861</t>
  </si>
  <si>
    <t>0009838785</t>
  </si>
  <si>
    <t>0005309713</t>
  </si>
  <si>
    <t>0013926301</t>
  </si>
  <si>
    <t>9993040634</t>
  </si>
  <si>
    <t>0013025917</t>
  </si>
  <si>
    <t>0013458089</t>
  </si>
  <si>
    <t>0006803524</t>
  </si>
  <si>
    <t>0005424512</t>
  </si>
  <si>
    <t>0018476204</t>
  </si>
  <si>
    <t>0016152273</t>
  </si>
  <si>
    <t>0011958050</t>
  </si>
  <si>
    <t>0002703639</t>
  </si>
  <si>
    <t>0012059752</t>
  </si>
  <si>
    <t>0013357488</t>
  </si>
  <si>
    <t>0012263895</t>
  </si>
  <si>
    <t>0020130723</t>
  </si>
  <si>
    <t>0016977027</t>
  </si>
  <si>
    <t>0018738275</t>
  </si>
  <si>
    <t>0016132182</t>
  </si>
  <si>
    <t>0014173692</t>
  </si>
  <si>
    <t>0019328448</t>
  </si>
  <si>
    <t>0012240569</t>
  </si>
  <si>
    <t>0004640909</t>
  </si>
  <si>
    <t>0001436261</t>
  </si>
  <si>
    <t>0011915114</t>
  </si>
  <si>
    <t>0011383585</t>
  </si>
  <si>
    <t>0010427362</t>
  </si>
  <si>
    <t>0018635346</t>
  </si>
  <si>
    <t>0011577502</t>
  </si>
  <si>
    <t>0011708396</t>
  </si>
  <si>
    <t>0013814157</t>
  </si>
  <si>
    <t>0016115329</t>
  </si>
  <si>
    <t>0005716679</t>
  </si>
  <si>
    <t>0018222932</t>
  </si>
  <si>
    <t>0005716553</t>
  </si>
  <si>
    <t>0003640733</t>
  </si>
  <si>
    <t>0003483629</t>
  </si>
  <si>
    <t>0011958030</t>
  </si>
  <si>
    <t>0029109110</t>
  </si>
  <si>
    <t>0009871751</t>
  </si>
  <si>
    <t>0010540160</t>
  </si>
  <si>
    <t>0008005852</t>
  </si>
  <si>
    <t>0013591267</t>
  </si>
  <si>
    <t>0016848156</t>
  </si>
  <si>
    <t>0001641141</t>
  </si>
  <si>
    <t>0018757411</t>
  </si>
  <si>
    <t>0003720945</t>
  </si>
  <si>
    <t>0003386423</t>
  </si>
  <si>
    <t>0013434967</t>
  </si>
  <si>
    <t>0011858319</t>
  </si>
  <si>
    <t>0014504888</t>
  </si>
  <si>
    <t>0018569546</t>
  </si>
  <si>
    <t>0013357475</t>
  </si>
  <si>
    <t>0013434984</t>
  </si>
  <si>
    <t>0016093976</t>
  </si>
  <si>
    <t>0011891550</t>
  </si>
  <si>
    <t>0004213714</t>
  </si>
  <si>
    <t>0011686626</t>
  </si>
  <si>
    <t>0010467472</t>
  </si>
  <si>
    <t>0010141486</t>
  </si>
  <si>
    <t>0016252831</t>
  </si>
  <si>
    <t>0016831317</t>
  </si>
  <si>
    <t>0001132207</t>
  </si>
  <si>
    <t>0001864822</t>
  </si>
  <si>
    <t>0010126672</t>
  </si>
  <si>
    <t>0004843179</t>
  </si>
  <si>
    <t>0004460340</t>
  </si>
  <si>
    <t>0004709275</t>
  </si>
  <si>
    <t>0003336374</t>
  </si>
  <si>
    <t>0013450593</t>
  </si>
  <si>
    <t>0008573722</t>
  </si>
  <si>
    <t>0005297488</t>
  </si>
  <si>
    <t>0019596838</t>
  </si>
  <si>
    <t>0004380484</t>
  </si>
  <si>
    <t>0004826538</t>
  </si>
  <si>
    <t>0007337046</t>
  </si>
  <si>
    <t>0003895526</t>
  </si>
  <si>
    <t>0017996993</t>
  </si>
  <si>
    <t>0015716552</t>
  </si>
  <si>
    <t>0016834094</t>
  </si>
  <si>
    <t>0016153516</t>
  </si>
  <si>
    <t>0010709751</t>
  </si>
  <si>
    <t>0014149767</t>
  </si>
  <si>
    <t>0016152845</t>
  </si>
  <si>
    <t>0011613634</t>
  </si>
  <si>
    <t>0018430707</t>
  </si>
  <si>
    <t>0011425953</t>
  </si>
  <si>
    <t>0001629790</t>
  </si>
  <si>
    <t>0016094729</t>
  </si>
  <si>
    <t>0057116966</t>
  </si>
  <si>
    <t>0011124627</t>
  </si>
  <si>
    <t>0016937123</t>
  </si>
  <si>
    <t>0010723218</t>
  </si>
  <si>
    <t>0013448238</t>
  </si>
  <si>
    <t>0011915323</t>
  </si>
  <si>
    <t>0001766391</t>
  </si>
  <si>
    <t>0002046173</t>
  </si>
  <si>
    <t>0005259831</t>
  </si>
  <si>
    <t>0003725303</t>
  </si>
  <si>
    <t>0016133832</t>
  </si>
  <si>
    <t>0002083823</t>
  </si>
  <si>
    <t>0010641321</t>
  </si>
  <si>
    <t>0006074198</t>
  </si>
  <si>
    <t>0012841435</t>
  </si>
  <si>
    <t>0013667333</t>
  </si>
  <si>
    <t>0003640726</t>
  </si>
  <si>
    <t>0003386425</t>
  </si>
  <si>
    <t>0003983228</t>
  </si>
  <si>
    <t>0001687254</t>
  </si>
  <si>
    <t>0010709703</t>
  </si>
  <si>
    <t>0012578509</t>
  </si>
  <si>
    <t>0019542739</t>
  </si>
  <si>
    <t>0002943443</t>
  </si>
  <si>
    <t>0010323528</t>
  </si>
  <si>
    <t>0002633046</t>
  </si>
  <si>
    <t>0005361056</t>
  </si>
  <si>
    <t>0008378860</t>
  </si>
  <si>
    <t>0001861174</t>
  </si>
  <si>
    <t>0016152778</t>
  </si>
  <si>
    <t>0019675987</t>
  </si>
  <si>
    <t>0018432147</t>
  </si>
  <si>
    <t>0006591565</t>
  </si>
  <si>
    <t>0019535969</t>
  </si>
  <si>
    <t>0013528337</t>
  </si>
  <si>
    <t>0004345704</t>
  </si>
  <si>
    <t>0010709734</t>
  </si>
  <si>
    <t>0016139919</t>
  </si>
  <si>
    <t>0016956865</t>
  </si>
  <si>
    <t>0003304994</t>
  </si>
  <si>
    <t>0010041180</t>
  </si>
  <si>
    <t>0018732463</t>
  </si>
  <si>
    <t>0018732527</t>
  </si>
  <si>
    <t>0019785200</t>
  </si>
  <si>
    <t>0004088483</t>
  </si>
  <si>
    <t>0016132234</t>
  </si>
  <si>
    <t>0006661330</t>
  </si>
  <si>
    <t>0005773458</t>
  </si>
  <si>
    <t>0008142936</t>
  </si>
  <si>
    <t>0005289933</t>
  </si>
  <si>
    <t>0014585628</t>
  </si>
  <si>
    <t>0016835481</t>
  </si>
  <si>
    <t>0012570675</t>
  </si>
  <si>
    <t>0008941717</t>
  </si>
  <si>
    <t>0016472342</t>
  </si>
  <si>
    <t>0008372063</t>
  </si>
  <si>
    <t>0029719767</t>
  </si>
  <si>
    <t>0008597574</t>
  </si>
  <si>
    <t>0019891904</t>
  </si>
  <si>
    <t>0001985762</t>
  </si>
  <si>
    <t>0016761804</t>
  </si>
  <si>
    <t>0013590993</t>
  </si>
  <si>
    <t>0002083802</t>
  </si>
  <si>
    <t>0016218039</t>
  </si>
  <si>
    <t>0009947724</t>
  </si>
  <si>
    <t>0023452097</t>
  </si>
  <si>
    <t>0019729864</t>
  </si>
  <si>
    <t>0027124545</t>
  </si>
  <si>
    <t>0016396151</t>
  </si>
  <si>
    <t>0019137888</t>
  </si>
  <si>
    <t>0011919220</t>
  </si>
  <si>
    <t>0011581257</t>
  </si>
  <si>
    <t>0005718612</t>
  </si>
  <si>
    <t>0011326594</t>
  </si>
  <si>
    <t>0012615202</t>
  </si>
  <si>
    <t>'0012098751</t>
  </si>
  <si>
    <t>0010603607</t>
  </si>
  <si>
    <t>0011183566</t>
  </si>
  <si>
    <t>0015297302</t>
  </si>
  <si>
    <t>'0011849105</t>
  </si>
  <si>
    <t>0013260157</t>
  </si>
  <si>
    <t>0007815927</t>
  </si>
  <si>
    <t>0018732468</t>
  </si>
  <si>
    <t>0016595332</t>
  </si>
  <si>
    <t>0016930926</t>
  </si>
  <si>
    <t>0013455416</t>
  </si>
  <si>
    <t>0007045464</t>
  </si>
  <si>
    <t>0016252877</t>
  </si>
  <si>
    <t>0008519327</t>
  </si>
  <si>
    <t>0015886298</t>
  </si>
  <si>
    <t>0008574105</t>
  </si>
  <si>
    <t>0016253030</t>
  </si>
  <si>
    <t>0013675079</t>
  </si>
  <si>
    <t>0004084288</t>
  </si>
  <si>
    <t>0014506097</t>
  </si>
  <si>
    <t>0025692477</t>
  </si>
  <si>
    <t>0003866060</t>
  </si>
  <si>
    <t>0018652728</t>
  </si>
  <si>
    <t>0001985771</t>
  </si>
  <si>
    <t>0012186820</t>
  </si>
  <si>
    <t>0016139193</t>
  </si>
  <si>
    <t>0016252888</t>
  </si>
  <si>
    <t>0011156616</t>
  </si>
  <si>
    <t>0001645521</t>
  </si>
  <si>
    <t>0008969971</t>
  </si>
  <si>
    <t>0001985741</t>
  </si>
  <si>
    <t>0005531771</t>
  </si>
  <si>
    <t>0018794293</t>
  </si>
  <si>
    <t>0011603271</t>
  </si>
  <si>
    <t>0019846061</t>
  </si>
  <si>
    <t>0008378731</t>
  </si>
  <si>
    <t>0016252588</t>
  </si>
  <si>
    <t>0004263496</t>
  </si>
  <si>
    <t>0013674582</t>
  </si>
  <si>
    <t>0016153492</t>
  </si>
  <si>
    <t>0018592295</t>
  </si>
  <si>
    <t>0016099803</t>
  </si>
  <si>
    <t>0001536915</t>
  </si>
  <si>
    <t>0012011981</t>
  </si>
  <si>
    <t>0017444227</t>
  </si>
  <si>
    <t>0014221685</t>
  </si>
  <si>
    <t>0003296959</t>
  </si>
  <si>
    <t>0028150156</t>
  </si>
  <si>
    <t>0022673413</t>
  </si>
  <si>
    <t>0024530172</t>
  </si>
  <si>
    <t>0016331163</t>
  </si>
  <si>
    <t>0027478282</t>
  </si>
  <si>
    <t>0023171344</t>
  </si>
  <si>
    <t>0027622279</t>
  </si>
  <si>
    <t>0023251240</t>
  </si>
  <si>
    <t>0022635490</t>
  </si>
  <si>
    <t>0018019815</t>
  </si>
  <si>
    <t>0022272151</t>
  </si>
  <si>
    <t>0018213499</t>
  </si>
  <si>
    <t>0010467479</t>
  </si>
  <si>
    <t>0022215626</t>
  </si>
  <si>
    <t>0025431928</t>
  </si>
  <si>
    <t>0028158485</t>
  </si>
  <si>
    <t>0025692342</t>
  </si>
  <si>
    <t>0023470799</t>
  </si>
  <si>
    <t>0023530989</t>
  </si>
  <si>
    <t>0023194667</t>
  </si>
  <si>
    <t>0024774675</t>
  </si>
  <si>
    <t>0022375394</t>
  </si>
  <si>
    <t>0022377750</t>
  </si>
  <si>
    <t>0023530013</t>
  </si>
  <si>
    <t>0028384850</t>
  </si>
  <si>
    <t>0022437707</t>
  </si>
  <si>
    <t>0016330947</t>
  </si>
  <si>
    <t>0026153268</t>
  </si>
  <si>
    <t>0012451823</t>
  </si>
  <si>
    <t>0016891764</t>
  </si>
  <si>
    <t>0078684342</t>
  </si>
  <si>
    <t>0017163208</t>
  </si>
  <si>
    <t>0022492245</t>
  </si>
  <si>
    <t>0026676204</t>
  </si>
  <si>
    <t>0010641366</t>
  </si>
  <si>
    <t>0028059944</t>
  </si>
  <si>
    <t>0023275238</t>
  </si>
  <si>
    <t>0016376586</t>
  </si>
  <si>
    <t>0024518365</t>
  </si>
  <si>
    <t>0011484100</t>
  </si>
  <si>
    <t>0022492247</t>
  </si>
  <si>
    <t>0010467494</t>
  </si>
  <si>
    <t>0016152807</t>
  </si>
  <si>
    <t>0033060299</t>
  </si>
  <si>
    <t>0025004618</t>
  </si>
  <si>
    <t>0022352811</t>
  </si>
  <si>
    <t>0027334572</t>
  </si>
  <si>
    <t>0017276042</t>
  </si>
  <si>
    <t>0028730403</t>
  </si>
  <si>
    <t>0029192811</t>
  </si>
  <si>
    <t>0022492087</t>
  </si>
  <si>
    <t>0022639431</t>
  </si>
  <si>
    <t>0013171899</t>
  </si>
  <si>
    <t>0021053019</t>
  </si>
  <si>
    <t>0023470767</t>
  </si>
  <si>
    <t>0022235650</t>
  </si>
  <si>
    <t>0022570752</t>
  </si>
  <si>
    <t>0027125231</t>
  </si>
  <si>
    <t>0021518704</t>
  </si>
  <si>
    <t>0022635492</t>
  </si>
  <si>
    <t>0010580930</t>
  </si>
  <si>
    <t>0023714808</t>
  </si>
  <si>
    <t>0022703080</t>
  </si>
  <si>
    <t>0021911071</t>
  </si>
  <si>
    <t>0010609505</t>
  </si>
  <si>
    <t>0022375341</t>
  </si>
  <si>
    <t>0003640684</t>
  </si>
  <si>
    <t>0018430285</t>
  </si>
  <si>
    <t>0020461048</t>
  </si>
  <si>
    <t>0011508767</t>
  </si>
  <si>
    <t>0024530959</t>
  </si>
  <si>
    <t>0017281654</t>
  </si>
  <si>
    <t>0010609968</t>
  </si>
  <si>
    <t>0011382783</t>
  </si>
  <si>
    <t>0022024502</t>
  </si>
  <si>
    <t>0022358483</t>
  </si>
  <si>
    <t>0016834990</t>
  </si>
  <si>
    <t>0022402402</t>
  </si>
  <si>
    <t>0016134372</t>
  </si>
  <si>
    <t>0017966449</t>
  </si>
  <si>
    <t>0025200336</t>
  </si>
  <si>
    <t>0017041846</t>
  </si>
  <si>
    <t>0025617287</t>
  </si>
  <si>
    <t>0017710112</t>
  </si>
  <si>
    <t>0019357233</t>
  </si>
  <si>
    <t>0023194675</t>
  </si>
  <si>
    <t>0023470786</t>
  </si>
  <si>
    <t>0031056165</t>
  </si>
  <si>
    <t>0018494688</t>
  </si>
  <si>
    <t>0027948702</t>
  </si>
  <si>
    <t>0016898129</t>
  </si>
  <si>
    <t>0022358851</t>
  </si>
  <si>
    <t>0027330393</t>
  </si>
  <si>
    <t>0011547953</t>
  </si>
  <si>
    <t>0024402332</t>
  </si>
  <si>
    <t>0016875001</t>
  </si>
  <si>
    <t>0023631592</t>
  </si>
  <si>
    <t>0022639452</t>
  </si>
  <si>
    <t>0027570521</t>
  </si>
  <si>
    <t>0023357233</t>
  </si>
  <si>
    <t>9984680264</t>
  </si>
  <si>
    <t>0022243526</t>
  </si>
  <si>
    <t>0022358943</t>
  </si>
  <si>
    <t>0017835678</t>
  </si>
  <si>
    <t>0024575799</t>
  </si>
  <si>
    <t>0024765492</t>
  </si>
  <si>
    <t>0023920726</t>
  </si>
  <si>
    <t>0018432007</t>
  </si>
  <si>
    <t>0015448963</t>
  </si>
  <si>
    <t>0022431695</t>
  </si>
  <si>
    <t>0011249150</t>
  </si>
  <si>
    <t>0020021277</t>
  </si>
  <si>
    <t>0016616136</t>
  </si>
  <si>
    <t>0024308360</t>
  </si>
  <si>
    <t>0016569557</t>
  </si>
  <si>
    <t>0016528173</t>
  </si>
  <si>
    <t>0013063642</t>
  </si>
  <si>
    <t>0011529814</t>
  </si>
  <si>
    <t>0020102303</t>
  </si>
  <si>
    <t>0025635411</t>
  </si>
  <si>
    <t>0011186101</t>
  </si>
  <si>
    <t>0025574645</t>
  </si>
  <si>
    <t>0029909613</t>
  </si>
  <si>
    <t>0029827058</t>
  </si>
  <si>
    <t>0016874746</t>
  </si>
  <si>
    <t>0030679406</t>
  </si>
  <si>
    <t>0022475526</t>
  </si>
  <si>
    <t>0022437312</t>
  </si>
  <si>
    <t>0026850066</t>
  </si>
  <si>
    <t>0022745824</t>
  </si>
  <si>
    <t>0013289304</t>
  </si>
  <si>
    <t>0023454877</t>
  </si>
  <si>
    <t>0010967006</t>
  </si>
  <si>
    <t>0027239213</t>
  </si>
  <si>
    <t>0020126940</t>
  </si>
  <si>
    <t>0020028808</t>
  </si>
  <si>
    <t>0011915256</t>
  </si>
  <si>
    <t>0025495805</t>
  </si>
  <si>
    <t>0014634155</t>
  </si>
  <si>
    <t>0013144565</t>
  </si>
  <si>
    <t>0017053418</t>
  </si>
  <si>
    <t>0023259311</t>
  </si>
  <si>
    <t>0029088159</t>
  </si>
  <si>
    <t>0020485684</t>
  </si>
  <si>
    <t>0018635366</t>
  </si>
  <si>
    <t>0012329944</t>
  </si>
  <si>
    <t>0023172513</t>
  </si>
  <si>
    <t>0016134419</t>
  </si>
  <si>
    <t>0024056046</t>
  </si>
  <si>
    <t>0010709759</t>
  </si>
  <si>
    <t>0026150024</t>
  </si>
  <si>
    <t>0016891137</t>
  </si>
  <si>
    <t>0017052505</t>
  </si>
  <si>
    <t>0028870912</t>
  </si>
  <si>
    <t>0016874737</t>
  </si>
  <si>
    <t>0019185816</t>
  </si>
  <si>
    <t>0016956240</t>
  </si>
  <si>
    <t>0024423879</t>
  </si>
  <si>
    <t>0023631601</t>
  </si>
  <si>
    <t>0020351004</t>
  </si>
  <si>
    <t>0027531355</t>
  </si>
  <si>
    <t>0028698911</t>
  </si>
  <si>
    <t>0027197086</t>
  </si>
  <si>
    <t>0019444642</t>
  </si>
  <si>
    <t>0023151299</t>
  </si>
  <si>
    <t>0025960223</t>
  </si>
  <si>
    <t>0028453101</t>
  </si>
  <si>
    <t>0011085547</t>
  </si>
  <si>
    <t>0023379573</t>
  </si>
  <si>
    <t>0010540895</t>
  </si>
  <si>
    <t>0004340253</t>
  </si>
  <si>
    <t>0022276135</t>
  </si>
  <si>
    <t>0027338882</t>
  </si>
  <si>
    <t>0025617352</t>
  </si>
  <si>
    <t>0022805451</t>
  </si>
  <si>
    <t>0020261187</t>
  </si>
  <si>
    <t>0022311748</t>
  </si>
  <si>
    <t>0011242274</t>
  </si>
  <si>
    <t>0014761027</t>
  </si>
  <si>
    <t>0024530841</t>
  </si>
  <si>
    <t>0015903705</t>
  </si>
  <si>
    <t>0016211414</t>
  </si>
  <si>
    <t>0020340251</t>
  </si>
  <si>
    <t>0025143226</t>
  </si>
  <si>
    <t>0022978496</t>
  </si>
  <si>
    <t>0022275394</t>
  </si>
  <si>
    <t>0009521394</t>
  </si>
  <si>
    <t>0028590487</t>
  </si>
  <si>
    <t>0017906801</t>
  </si>
  <si>
    <t>0020444308</t>
  </si>
  <si>
    <t>0025406894</t>
  </si>
  <si>
    <t>0024517644</t>
  </si>
  <si>
    <t>0025794273</t>
  </si>
  <si>
    <t>0023360729</t>
  </si>
  <si>
    <t>0024518208</t>
  </si>
  <si>
    <t>0028794294</t>
  </si>
  <si>
    <t>0018430287</t>
  </si>
  <si>
    <t>0029156094</t>
  </si>
  <si>
    <t>0023470785</t>
  </si>
  <si>
    <t>0019528345</t>
  </si>
  <si>
    <t>0024728686</t>
  </si>
  <si>
    <t>0019390515</t>
  </si>
  <si>
    <t>0023251569</t>
  </si>
  <si>
    <t>0022639459</t>
  </si>
  <si>
    <t>0027114345</t>
  </si>
  <si>
    <t>0015485560</t>
  </si>
  <si>
    <t>0028122327</t>
  </si>
  <si>
    <t>0025390859</t>
  </si>
  <si>
    <t>0025626810</t>
  </si>
  <si>
    <t>0024293999</t>
  </si>
  <si>
    <t>0016134403</t>
  </si>
  <si>
    <t>0023172466</t>
  </si>
  <si>
    <t>0025230034</t>
  </si>
  <si>
    <t>0016115125</t>
  </si>
  <si>
    <t>0033228192</t>
  </si>
  <si>
    <t>0022358930</t>
  </si>
  <si>
    <t>0022375376</t>
  </si>
  <si>
    <t>0027335101</t>
  </si>
  <si>
    <t>0022311445</t>
  </si>
  <si>
    <t>0028698907</t>
  </si>
  <si>
    <t>0016799394</t>
  </si>
  <si>
    <t>0012223600</t>
  </si>
  <si>
    <t>0011381101</t>
  </si>
  <si>
    <t>0011603275</t>
  </si>
  <si>
    <t>0023631476</t>
  </si>
  <si>
    <t>0011368191</t>
  </si>
  <si>
    <t>0023966889</t>
  </si>
  <si>
    <t>0011129855</t>
  </si>
  <si>
    <t>0010467490</t>
  </si>
  <si>
    <t>0021906472</t>
  </si>
  <si>
    <t>0026900765</t>
  </si>
  <si>
    <t>0029997090</t>
  </si>
  <si>
    <t>0027109099</t>
  </si>
  <si>
    <t>0013602711</t>
  </si>
  <si>
    <t>0027632964</t>
  </si>
  <si>
    <t>0011348160</t>
  </si>
  <si>
    <t>0023198849</t>
  </si>
  <si>
    <t>0027334547</t>
  </si>
  <si>
    <t>0018430288</t>
  </si>
  <si>
    <t>0016956861</t>
  </si>
  <si>
    <t>0029178593</t>
  </si>
  <si>
    <t>0025635424</t>
  </si>
  <si>
    <t>0027830242</t>
  </si>
  <si>
    <t>0016153519</t>
  </si>
  <si>
    <t>0029395881</t>
  </si>
  <si>
    <t>0009539300</t>
  </si>
  <si>
    <t>0022337172</t>
  </si>
  <si>
    <t>0022659940</t>
  </si>
  <si>
    <t>0022318463</t>
  </si>
  <si>
    <t>0022570735</t>
  </si>
  <si>
    <t>0011580992</t>
  </si>
  <si>
    <t>0023452716</t>
  </si>
  <si>
    <t>0022370122</t>
  </si>
  <si>
    <t>0020106359</t>
  </si>
  <si>
    <t>0010663397</t>
  </si>
  <si>
    <t>0027239185</t>
  </si>
  <si>
    <t>0023455312</t>
  </si>
  <si>
    <t>0012125520</t>
  </si>
  <si>
    <t>0024963903</t>
  </si>
  <si>
    <t>0022271120</t>
  </si>
  <si>
    <t>0028714128</t>
  </si>
  <si>
    <t>0063003754</t>
  </si>
  <si>
    <t>0022754641</t>
  </si>
  <si>
    <t>0021307566</t>
  </si>
  <si>
    <t>0022337647</t>
  </si>
  <si>
    <t>0019443444</t>
  </si>
  <si>
    <t>0019068771</t>
  </si>
  <si>
    <t>0022651901</t>
  </si>
  <si>
    <t>0021846869</t>
  </si>
  <si>
    <t>0022378004</t>
  </si>
  <si>
    <t>0023474883</t>
  </si>
  <si>
    <t>0018653014</t>
  </si>
  <si>
    <t>0017485212</t>
  </si>
  <si>
    <t>0010967020</t>
  </si>
  <si>
    <t>0022475514</t>
  </si>
  <si>
    <t>0026061837</t>
  </si>
  <si>
    <t>0018379315</t>
  </si>
  <si>
    <t>0021327282</t>
  </si>
  <si>
    <t>0023184755</t>
  </si>
  <si>
    <t>0010609497</t>
  </si>
  <si>
    <t>0027730157</t>
  </si>
  <si>
    <t>0027230795</t>
  </si>
  <si>
    <t>0022271099</t>
  </si>
  <si>
    <t>0025390712</t>
  </si>
  <si>
    <t>0022435963</t>
  </si>
  <si>
    <t>0032368416</t>
  </si>
  <si>
    <t>0017588942</t>
  </si>
  <si>
    <t>0022215196</t>
  </si>
  <si>
    <t>0029055727</t>
  </si>
  <si>
    <t>0025458611</t>
  </si>
  <si>
    <t>0020021271</t>
  </si>
  <si>
    <t>0011884497</t>
  </si>
  <si>
    <t>0022337996</t>
  </si>
  <si>
    <t>0022351880</t>
  </si>
  <si>
    <t>0012987635</t>
  </si>
  <si>
    <t>0017710092</t>
  </si>
  <si>
    <t>0023199534</t>
  </si>
  <si>
    <t>0026967276</t>
  </si>
  <si>
    <t>0022369344</t>
  </si>
  <si>
    <t>0012059163</t>
  </si>
  <si>
    <t>0024733899</t>
  </si>
  <si>
    <t>0022481292</t>
  </si>
  <si>
    <t>0028158504</t>
  </si>
  <si>
    <t>0011837786</t>
  </si>
  <si>
    <t>0023783156</t>
  </si>
  <si>
    <t>0022475537</t>
  </si>
  <si>
    <t>0010621990</t>
  </si>
  <si>
    <t>0023251308</t>
  </si>
  <si>
    <t>0022372916</t>
  </si>
  <si>
    <t>0023646238</t>
  </si>
  <si>
    <t>0048308090</t>
  </si>
  <si>
    <t>0023454801</t>
  </si>
  <si>
    <t>0010843543</t>
  </si>
  <si>
    <t>0026291655</t>
  </si>
  <si>
    <t>0022719382</t>
  </si>
  <si>
    <t>0023198718</t>
  </si>
  <si>
    <t>0027618137</t>
  </si>
  <si>
    <t>0022354530</t>
  </si>
  <si>
    <t>0027730198</t>
  </si>
  <si>
    <t>0022797886</t>
  </si>
  <si>
    <t>0028755801</t>
  </si>
  <si>
    <t>0015980159</t>
  </si>
  <si>
    <t>0026674967</t>
  </si>
  <si>
    <t>0016333263</t>
  </si>
  <si>
    <t>0010705981</t>
  </si>
  <si>
    <t>0017051237</t>
  </si>
  <si>
    <t>0024241644</t>
  </si>
  <si>
    <t>0012749193</t>
  </si>
  <si>
    <t>0026150056</t>
  </si>
  <si>
    <t>0020224013</t>
  </si>
  <si>
    <t>0023356484</t>
  </si>
  <si>
    <t>0024576296</t>
  </si>
  <si>
    <t>0017051550</t>
  </si>
  <si>
    <t>0025635395</t>
  </si>
  <si>
    <t>0027830212</t>
  </si>
  <si>
    <t>0015117881</t>
  </si>
  <si>
    <t>0011481114</t>
  </si>
  <si>
    <t>0029511921</t>
  </si>
  <si>
    <t>0033227064</t>
  </si>
  <si>
    <t>0022639651</t>
  </si>
  <si>
    <t>0011368674</t>
  </si>
  <si>
    <t>0017160059</t>
  </si>
  <si>
    <t>0023172659</t>
  </si>
  <si>
    <t>0026500405</t>
  </si>
  <si>
    <t>0023256378</t>
  </si>
  <si>
    <t>0025493260</t>
  </si>
  <si>
    <t>0022350581</t>
  </si>
  <si>
    <t>0011883086</t>
  </si>
  <si>
    <t>0024269934</t>
  </si>
  <si>
    <t>0029650788</t>
  </si>
  <si>
    <t>0024964002</t>
  </si>
  <si>
    <t>0022298279</t>
  </si>
  <si>
    <t>0028180112</t>
  </si>
  <si>
    <t>0029079972</t>
  </si>
  <si>
    <t>0026707667</t>
  </si>
  <si>
    <t>0022105013</t>
  </si>
  <si>
    <t>0011620560</t>
  </si>
  <si>
    <t>0018653015</t>
  </si>
  <si>
    <t>0016835730</t>
  </si>
  <si>
    <t>0025793793</t>
  </si>
  <si>
    <t>0030113942</t>
  </si>
  <si>
    <t>0023787338</t>
  </si>
  <si>
    <t>0016666593</t>
  </si>
  <si>
    <t>0022639574</t>
  </si>
  <si>
    <t>0028218610</t>
  </si>
  <si>
    <t>0017962521</t>
  </si>
  <si>
    <t>0001765560</t>
  </si>
  <si>
    <t>0022455153</t>
  </si>
  <si>
    <t>0023452726</t>
  </si>
  <si>
    <t>0011245310</t>
  </si>
  <si>
    <t>0022370178</t>
  </si>
  <si>
    <t>0013548338</t>
  </si>
  <si>
    <t>0011201760</t>
  </si>
  <si>
    <t>0023628555</t>
  </si>
  <si>
    <t>0015841788</t>
  </si>
  <si>
    <t>0012304882</t>
  </si>
  <si>
    <t>0023199344</t>
  </si>
  <si>
    <t>0016058297</t>
  </si>
  <si>
    <t>0023352604</t>
  </si>
  <si>
    <t>0028011928</t>
  </si>
  <si>
    <t>0023316771</t>
  </si>
  <si>
    <t>0022492389</t>
  </si>
  <si>
    <t>0024068930</t>
  </si>
  <si>
    <t>0027687490</t>
  </si>
  <si>
    <t>0015496746</t>
  </si>
  <si>
    <t>0029040059</t>
  </si>
  <si>
    <t>0027334561</t>
  </si>
  <si>
    <t>0025468249</t>
  </si>
  <si>
    <t>0010702428</t>
  </si>
  <si>
    <t>0021227807</t>
  </si>
  <si>
    <t>0023452709</t>
  </si>
  <si>
    <t>0024576302</t>
  </si>
  <si>
    <t>0023251289</t>
  </si>
  <si>
    <t>0023259308</t>
  </si>
  <si>
    <t>0026899571</t>
  </si>
  <si>
    <t>0023921517</t>
  </si>
  <si>
    <t>0023272814</t>
  </si>
  <si>
    <t>0025619125</t>
  </si>
  <si>
    <t>0024427715</t>
  </si>
  <si>
    <t>0027953036</t>
  </si>
  <si>
    <t>0029103373</t>
  </si>
  <si>
    <t>0013987665</t>
  </si>
  <si>
    <t>0027268403</t>
  </si>
  <si>
    <t>0023172559</t>
  </si>
  <si>
    <t>0028242132</t>
  </si>
  <si>
    <t>0028937203</t>
  </si>
  <si>
    <t>0028935752</t>
  </si>
  <si>
    <t>0014028954</t>
  </si>
  <si>
    <t>0026899572</t>
  </si>
  <si>
    <t>0019817322</t>
  </si>
  <si>
    <t>0012067281</t>
  </si>
  <si>
    <t>0024409250</t>
  </si>
  <si>
    <t>0011242293</t>
  </si>
  <si>
    <t>0016101087</t>
  </si>
  <si>
    <t>0022358463</t>
  </si>
  <si>
    <t>0027570935</t>
  </si>
  <si>
    <t>0023530101</t>
  </si>
  <si>
    <t>0022374686</t>
  </si>
  <si>
    <t>0010048763</t>
  </si>
  <si>
    <t>0027691171</t>
  </si>
  <si>
    <t>0016119335</t>
  </si>
  <si>
    <t>0016031206</t>
  </si>
  <si>
    <t>0022354895</t>
  </si>
  <si>
    <t>0023638997</t>
  </si>
  <si>
    <t>0010706003</t>
  </si>
  <si>
    <t>0012794468</t>
  </si>
  <si>
    <t>0025390709</t>
  </si>
  <si>
    <t>2002601415</t>
  </si>
  <si>
    <t>0012300952</t>
  </si>
  <si>
    <t>0023829912</t>
  </si>
  <si>
    <t>0020167421</t>
  </si>
  <si>
    <t>0025635405</t>
  </si>
  <si>
    <t>0025495758</t>
  </si>
  <si>
    <t>0020102300</t>
  </si>
  <si>
    <t>0022311518</t>
  </si>
  <si>
    <t>0023658707</t>
  </si>
  <si>
    <t>0022567861</t>
  </si>
  <si>
    <t>0022163116</t>
  </si>
  <si>
    <t>0024898028</t>
  </si>
  <si>
    <t>0023356527</t>
  </si>
  <si>
    <t>0028236685</t>
  </si>
  <si>
    <t>0017625383</t>
  </si>
  <si>
    <t>0017617500</t>
  </si>
  <si>
    <t>0023903305</t>
  </si>
  <si>
    <t>0008610862</t>
  </si>
  <si>
    <t>0018465132</t>
  </si>
  <si>
    <t>0064274500</t>
  </si>
  <si>
    <t>0025390672</t>
  </si>
  <si>
    <t>0023172568</t>
  </si>
  <si>
    <t>0028933673</t>
  </si>
  <si>
    <t>0029169716</t>
  </si>
  <si>
    <t>0022661597</t>
  </si>
  <si>
    <t>0010323877</t>
  </si>
  <si>
    <t>0011402104</t>
  </si>
  <si>
    <t>0023538648</t>
  </si>
  <si>
    <t>0018818947</t>
  </si>
  <si>
    <t>0010884128</t>
  </si>
  <si>
    <t>0022318571</t>
  </si>
  <si>
    <t>0015382402</t>
  </si>
  <si>
    <t>0023452768</t>
  </si>
  <si>
    <t>0003683632</t>
  </si>
  <si>
    <t>0022494771</t>
  </si>
  <si>
    <t>0016034603</t>
  </si>
  <si>
    <t>0029090425</t>
  </si>
  <si>
    <t>0022371224</t>
  </si>
  <si>
    <t>0015301287</t>
  </si>
  <si>
    <t>0017051238</t>
  </si>
  <si>
    <t>0030257790</t>
  </si>
  <si>
    <t>0023829294</t>
  </si>
  <si>
    <t>0026674953</t>
  </si>
  <si>
    <t>0026258985</t>
  </si>
  <si>
    <t>0022298298</t>
  </si>
  <si>
    <t>0029855759</t>
  </si>
  <si>
    <t>0016556673</t>
  </si>
  <si>
    <t>0023357156</t>
  </si>
  <si>
    <t>0023270184</t>
  </si>
  <si>
    <t>0025458815</t>
  </si>
  <si>
    <t>0023357155</t>
  </si>
  <si>
    <t>0023631598</t>
  </si>
  <si>
    <t>0027737226</t>
  </si>
  <si>
    <t>0003548076</t>
  </si>
  <si>
    <t>0016874781</t>
  </si>
  <si>
    <t>0226674947</t>
  </si>
  <si>
    <t>0011715554</t>
  </si>
  <si>
    <t>0023100184</t>
  </si>
  <si>
    <t>0022455180</t>
  </si>
  <si>
    <t>0016956876</t>
  </si>
  <si>
    <t>0026678499</t>
  </si>
  <si>
    <t>0023040634</t>
  </si>
  <si>
    <t>0018652976</t>
  </si>
  <si>
    <t>0025617279</t>
  </si>
  <si>
    <t>0001962215</t>
  </si>
  <si>
    <t>0017051546</t>
  </si>
  <si>
    <t>0019369343</t>
  </si>
  <si>
    <t>0022268859</t>
  </si>
  <si>
    <t>0013781317</t>
  </si>
  <si>
    <t>0022455159</t>
  </si>
  <si>
    <t>0022311444</t>
  </si>
  <si>
    <t>0029259858</t>
  </si>
  <si>
    <t>0010863424</t>
  </si>
  <si>
    <t>0023100540</t>
  </si>
  <si>
    <t>0023356540</t>
  </si>
  <si>
    <t>0016210603</t>
  </si>
  <si>
    <t>0023470876</t>
  </si>
  <si>
    <t>0016131211</t>
  </si>
  <si>
    <t>0027779307</t>
  </si>
  <si>
    <t>0022298528</t>
  </si>
  <si>
    <t>0024056028</t>
  </si>
  <si>
    <t>0013922919</t>
  </si>
  <si>
    <t>0022350467</t>
  </si>
  <si>
    <t>0010380537</t>
  </si>
  <si>
    <t>0022772010</t>
  </si>
  <si>
    <t>0016331148</t>
  </si>
  <si>
    <t>0022337656</t>
  </si>
  <si>
    <t>0006646636</t>
  </si>
  <si>
    <t>0023454888</t>
  </si>
  <si>
    <t>0024531011</t>
  </si>
  <si>
    <t>0023256366</t>
  </si>
  <si>
    <t>0029215070</t>
  </si>
  <si>
    <t>0027614259</t>
  </si>
  <si>
    <t>0016887844</t>
  </si>
  <si>
    <t>0021441971</t>
  </si>
  <si>
    <t>0022271244</t>
  </si>
  <si>
    <t>0018478480</t>
  </si>
  <si>
    <t>0022639467</t>
  </si>
  <si>
    <t>0024530695</t>
  </si>
  <si>
    <t>0021785760</t>
  </si>
  <si>
    <t>0016137115</t>
  </si>
  <si>
    <t>0023199350</t>
  </si>
  <si>
    <t>0022671356</t>
  </si>
  <si>
    <t>0023171622</t>
  </si>
  <si>
    <t>0022638614</t>
  </si>
  <si>
    <t>0022358841</t>
  </si>
  <si>
    <t>0021032948</t>
  </si>
  <si>
    <t>0022271117</t>
  </si>
  <si>
    <t>0022375330</t>
  </si>
  <si>
    <t>0026674954</t>
  </si>
  <si>
    <t>0029557166</t>
  </si>
  <si>
    <t>0023470514</t>
  </si>
  <si>
    <t>0016136940</t>
  </si>
  <si>
    <t>0025817743</t>
  </si>
  <si>
    <t>0023171614</t>
  </si>
  <si>
    <t>0023209381</t>
  </si>
  <si>
    <t>0029624471</t>
  </si>
  <si>
    <t>0028936774</t>
  </si>
  <si>
    <t>0020204604</t>
  </si>
  <si>
    <t>0020102351</t>
  </si>
  <si>
    <t>0012560926</t>
  </si>
  <si>
    <t>0029654362</t>
  </si>
  <si>
    <t>0024071368</t>
  </si>
  <si>
    <t>0022350590</t>
  </si>
  <si>
    <t>0024771921</t>
  </si>
  <si>
    <t>0023507180</t>
  </si>
  <si>
    <t>0025979926</t>
  </si>
  <si>
    <t>0027695863</t>
  </si>
  <si>
    <t>0023454817</t>
  </si>
  <si>
    <t>0009688896</t>
  </si>
  <si>
    <t>0016799458</t>
  </si>
  <si>
    <t>0080901016</t>
  </si>
  <si>
    <t>0022215188</t>
  </si>
  <si>
    <t>0018092617</t>
  </si>
  <si>
    <t>0023199533</t>
  </si>
  <si>
    <t>0016152017</t>
  </si>
  <si>
    <t>0016150327</t>
  </si>
  <si>
    <t>0022370158</t>
  </si>
  <si>
    <t>0026329637</t>
  </si>
  <si>
    <t>0017469080</t>
  </si>
  <si>
    <t>0018186544</t>
  </si>
  <si>
    <t>0027646371</t>
  </si>
  <si>
    <t>001521919</t>
  </si>
  <si>
    <t>0016150424</t>
  </si>
  <si>
    <t>0011326610</t>
  </si>
  <si>
    <t>0024149560</t>
  </si>
  <si>
    <t>0019808921</t>
  </si>
  <si>
    <t>0021205802</t>
  </si>
  <si>
    <t>0028871445</t>
  </si>
  <si>
    <t>0016135278</t>
  </si>
  <si>
    <t>0027371536</t>
  </si>
  <si>
    <t>0010426500</t>
  </si>
  <si>
    <t>0024530171</t>
  </si>
  <si>
    <t>0285904490</t>
  </si>
  <si>
    <t>0141114313</t>
  </si>
  <si>
    <t>0016333128</t>
  </si>
  <si>
    <t>0002596396</t>
  </si>
  <si>
    <t>0002231843</t>
  </si>
  <si>
    <t>0001617430</t>
  </si>
  <si>
    <t>0002889792</t>
  </si>
  <si>
    <t>0001609559</t>
  </si>
  <si>
    <t>0002720302</t>
  </si>
  <si>
    <t>0020657425</t>
  </si>
  <si>
    <t>AZIZAH LUTHFIYYAH MAWADDAH</t>
  </si>
  <si>
    <t>PINDAHAN DARI SMKN 3 PALEMBANG</t>
  </si>
  <si>
    <t>0002405605</t>
  </si>
  <si>
    <t>0002829903</t>
  </si>
  <si>
    <t>0118688477</t>
  </si>
  <si>
    <t>0001611990</t>
  </si>
  <si>
    <t>0002356483</t>
  </si>
  <si>
    <t>0231946669</t>
  </si>
  <si>
    <t>0002259015</t>
  </si>
  <si>
    <t>0002279794</t>
  </si>
  <si>
    <t>0227270259</t>
  </si>
  <si>
    <t>0002351383</t>
  </si>
  <si>
    <t>0026835621</t>
  </si>
  <si>
    <t>0001954331</t>
  </si>
  <si>
    <t>0032775160</t>
  </si>
  <si>
    <t>ALYA PRATIWI EDWIN</t>
  </si>
  <si>
    <t>0032454581</t>
  </si>
  <si>
    <t>AQSHAL ZULFIKAR</t>
  </si>
  <si>
    <t>0038855256</t>
  </si>
  <si>
    <t>BALQIES BASSIMA SRI R</t>
  </si>
  <si>
    <t>DINAR NUGRAHA</t>
  </si>
  <si>
    <t>0033371259</t>
  </si>
  <si>
    <t>DINDA KHOIRUNNISA</t>
  </si>
  <si>
    <t>0024667222</t>
  </si>
  <si>
    <t>ERVINA KANIA DEWI GUSTIANI</t>
  </si>
  <si>
    <t>0027335812</t>
  </si>
  <si>
    <t>FADILAH UTAMI DEWI</t>
  </si>
  <si>
    <t>0034256061</t>
  </si>
  <si>
    <t>FEBY RAHMA TIARA</t>
  </si>
  <si>
    <t>0033946103</t>
  </si>
  <si>
    <t>GITA WAHYUNI META PUTRI</t>
  </si>
  <si>
    <t>0020949217</t>
  </si>
  <si>
    <t>HAPPY NATANIA</t>
  </si>
  <si>
    <t>0027402449</t>
  </si>
  <si>
    <t>ILHAM FADLILAH</t>
  </si>
  <si>
    <t>0022638244</t>
  </si>
  <si>
    <t>KRISTIALDI EDWARD TOHIR</t>
  </si>
  <si>
    <t>0027693764</t>
  </si>
  <si>
    <t>LELY SUPENA</t>
  </si>
  <si>
    <t>0033365492</t>
  </si>
  <si>
    <t>LINA RAHMALIA PRATIWI</t>
  </si>
  <si>
    <t>0040135606</t>
  </si>
  <si>
    <t>LISANAN SYAQILA</t>
  </si>
  <si>
    <t>0032494947</t>
  </si>
  <si>
    <t>MEILANY</t>
  </si>
  <si>
    <t>0034256096</t>
  </si>
  <si>
    <t>NABILA BALQISH ZAKIYYA</t>
  </si>
  <si>
    <t>0034177065</t>
  </si>
  <si>
    <t>NAJWA AULYA SELVIANTI</t>
  </si>
  <si>
    <t>0032158022</t>
  </si>
  <si>
    <t>NEYSA WIDIANTI ISMAIL</t>
  </si>
  <si>
    <t>0025866653</t>
  </si>
  <si>
    <t>NOVA RAMADHANTI</t>
  </si>
  <si>
    <t>0023464082</t>
  </si>
  <si>
    <t>NUR HALIZA HAFIFAH</t>
  </si>
  <si>
    <t>0031083797</t>
  </si>
  <si>
    <t>RESFY MEILYA RAHMADANI</t>
  </si>
  <si>
    <t>0031939875</t>
  </si>
  <si>
    <t>RINRIN</t>
  </si>
  <si>
    <t>0009039561</t>
  </si>
  <si>
    <t>RIVALDI DWI SAPUTRA</t>
  </si>
  <si>
    <t>0034176968</t>
  </si>
  <si>
    <t>RIZKY JAKA NURYADI</t>
  </si>
  <si>
    <t>0032752241</t>
  </si>
  <si>
    <t>RIZKY TITANIA JUNE</t>
  </si>
  <si>
    <t>0038587067</t>
  </si>
  <si>
    <t>SALSA GUSFIANA PUTRI</t>
  </si>
  <si>
    <t>0021221656</t>
  </si>
  <si>
    <t>SALSA YULIANDA</t>
  </si>
  <si>
    <t>0033819210</t>
  </si>
  <si>
    <t>SILMI REKA SALSABILA</t>
  </si>
  <si>
    <t>0034448838</t>
  </si>
  <si>
    <t>SYIFA NURANNISA ANGGA DIREJA</t>
  </si>
  <si>
    <t>0031878770</t>
  </si>
  <si>
    <t>WILMA JULLIA NISSA</t>
  </si>
  <si>
    <t>0028755842</t>
  </si>
  <si>
    <t>WINDY OKTAVIANI</t>
  </si>
  <si>
    <t>0032851550</t>
  </si>
  <si>
    <t>WINNY INDRA DEWI</t>
  </si>
  <si>
    <t>0032691843</t>
  </si>
  <si>
    <t>ZAHWA THAHANI MAULINA</t>
  </si>
  <si>
    <t>SMKN 3 PALEMBANG</t>
  </si>
  <si>
    <t>: XI OTP 1</t>
  </si>
  <si>
    <t>: XI OTP 2</t>
  </si>
  <si>
    <t>: XI OTP 3</t>
  </si>
  <si>
    <t>: XI OTP 4</t>
  </si>
  <si>
    <t>: XI OTP 5</t>
  </si>
  <si>
    <t>: XI AKL 1</t>
  </si>
  <si>
    <t>: XI AKL 2</t>
  </si>
  <si>
    <t>: XI AKL 3</t>
  </si>
  <si>
    <t>: XI AKL 4</t>
  </si>
  <si>
    <t>10 AKL 1</t>
  </si>
  <si>
    <t>10 AKL 2</t>
  </si>
  <si>
    <t>10 OTP 1</t>
  </si>
  <si>
    <t>10 OTP 2</t>
  </si>
  <si>
    <t>10 BDP 1</t>
  </si>
  <si>
    <t>10 BDP 2</t>
  </si>
  <si>
    <t>10 AKL 3</t>
  </si>
  <si>
    <t>10 AKL 4</t>
  </si>
  <si>
    <t>10 OTP 3</t>
  </si>
  <si>
    <t>10 OTP 4</t>
  </si>
  <si>
    <t>10 OTP 5</t>
  </si>
  <si>
    <t>10 BDP 3</t>
  </si>
  <si>
    <t>10 BDP 4</t>
  </si>
  <si>
    <t>10 BDP 5</t>
  </si>
  <si>
    <t>AKL</t>
  </si>
  <si>
    <t>OTP</t>
  </si>
  <si>
    <t>BDP</t>
  </si>
  <si>
    <t>1. Akuntansi Dan Keuangan Lembaga ( AK )</t>
  </si>
  <si>
    <t>2. Otomatisasi Tata Perkantoran ( AP )</t>
  </si>
  <si>
    <t>: XII AP 6</t>
  </si>
  <si>
    <t>: XII AP 1</t>
  </si>
  <si>
    <t>: XII AP 2</t>
  </si>
  <si>
    <t>: XII AP 3</t>
  </si>
  <si>
    <t>: XII AP 4</t>
  </si>
  <si>
    <t>: XII AP 5</t>
  </si>
  <si>
    <t>: XII AK 1</t>
  </si>
  <si>
    <t>: XII AK 2</t>
  </si>
  <si>
    <t>: XII AK 3</t>
  </si>
  <si>
    <t>: XII AK 4</t>
  </si>
  <si>
    <t>: XII PM 1</t>
  </si>
  <si>
    <t>: XII PM 2</t>
  </si>
  <si>
    <t>: XII PM 3</t>
  </si>
  <si>
    <t>: XII PM 4</t>
  </si>
  <si>
    <t>: XII PM 5</t>
  </si>
  <si>
    <t>: XII PM 6</t>
  </si>
  <si>
    <t>REKAPITULASI KETERLAMBATAN</t>
  </si>
  <si>
    <t>TANGGAL &amp; BULAN</t>
  </si>
  <si>
    <t>M. RAJA</t>
  </si>
  <si>
    <t>KELAS  10 MM 1</t>
  </si>
  <si>
    <t>WALIKELAS : Ita Rosita, S.Pd</t>
  </si>
  <si>
    <t>Koordinator Piket</t>
  </si>
  <si>
    <t>KELAS : X MM 2</t>
  </si>
  <si>
    <t>WALIKELAS : Mastria BR. Perangin.A., S.Pd</t>
  </si>
  <si>
    <t>Kelas : X MM 3</t>
  </si>
  <si>
    <t>Wali kelas : Sit Mu'minah Yuniarti,S.Pd,M.Pd</t>
  </si>
  <si>
    <t>KELAS : X OTP 1</t>
  </si>
  <si>
    <t>WALIKELAS : Sugiharti, S.Pd</t>
  </si>
  <si>
    <t>KELAS : X OTP 2</t>
  </si>
  <si>
    <t>WALIKELAS : Irmelina Fitri Anisa, S.Pd</t>
  </si>
  <si>
    <t>KELAS : X OTP 3</t>
  </si>
  <si>
    <t>WALIKELAS : Lilik Sopiyanti, S.Pd</t>
  </si>
  <si>
    <t>KELAS : X OTP 4</t>
  </si>
  <si>
    <t>WALIKELAS : Sandi Suwardi, S.Pd</t>
  </si>
  <si>
    <t>KELAS : X OTP 5</t>
  </si>
  <si>
    <t>WALIKELAS : Nia Juniawati, S.Pd (PKn)</t>
  </si>
  <si>
    <t>KELAS : X AKL 1</t>
  </si>
  <si>
    <t>WALIKELAS : Sulistyarini Purwati R, S.Pd</t>
  </si>
  <si>
    <t>KELAS : X AKL 2</t>
  </si>
  <si>
    <t>WALIKELAS : Sutarjo, S.Pd</t>
  </si>
  <si>
    <t>KELAS : X AKL 3</t>
  </si>
  <si>
    <t>WALIKELAS : Aqmarina Lailani Putri, S.Pd</t>
  </si>
  <si>
    <t>KELAS : X AKL 4</t>
  </si>
  <si>
    <t>WALIKELAS : Eko Nopi Pratama, S.Pd</t>
  </si>
  <si>
    <t>KELAS : X BDP 1</t>
  </si>
  <si>
    <t>WALIKELAS : Rosa Hartati, S.Pd, MM</t>
  </si>
  <si>
    <t>KELAS : X BDP 2</t>
  </si>
  <si>
    <t>WALIKELAS : Dra. Christina Intyas, SP</t>
  </si>
  <si>
    <t>KELAS : X BDP 3</t>
  </si>
  <si>
    <t>WALIKELAS : Lusi Susilawati, S.Pd</t>
  </si>
  <si>
    <t>KELAS : X BDP 4</t>
  </si>
  <si>
    <t>WALIKELAS : Dida Frilyana, S.Sn</t>
  </si>
  <si>
    <t>KELAS : X BDP 5</t>
  </si>
  <si>
    <t>WALIKELAS : Fuji Indra Susilowati, S.Pd</t>
  </si>
  <si>
    <t>KELAS : X UPW 1</t>
  </si>
  <si>
    <t>WALIKELAS : Novrisa Yulinda Burhan, S.Pd</t>
  </si>
  <si>
    <t>KELAS : X UPW 2</t>
  </si>
  <si>
    <t>WALIKELAS : Betty Sutrisnawati, S.Pd</t>
  </si>
  <si>
    <t>KELAS : X UPW 3</t>
  </si>
  <si>
    <t>WALIKELAS : Fera Praciliani, S.Pd</t>
  </si>
  <si>
    <t>0013461303</t>
  </si>
  <si>
    <t>0022638261</t>
  </si>
  <si>
    <t>0025495807</t>
  </si>
  <si>
    <t>0016075808</t>
  </si>
  <si>
    <t>0027488896</t>
  </si>
  <si>
    <t>0019254180</t>
  </si>
  <si>
    <t>KELAS : XI UPW 3</t>
  </si>
  <si>
    <t xml:space="preserve">WALIKELAS : Siti Zulfah Haniefah, S.Pd </t>
  </si>
  <si>
    <t>KELAS : XI UPW 2</t>
  </si>
  <si>
    <t>WALIKELAS : Ayu Anastasia Rahayu, S.Par</t>
  </si>
  <si>
    <t>KELAS : XI UPW 1</t>
  </si>
  <si>
    <t>WALIKELAS : Silvi Yeni, S.Par</t>
  </si>
  <si>
    <t>KELAS : XI BDP 5</t>
  </si>
  <si>
    <t>WALIKELAS : Neneng Cahyati, S.Pd.I.</t>
  </si>
  <si>
    <t>KELAS : XI BDP 4</t>
  </si>
  <si>
    <t>WALIKELAS : Astri Mutiara. R. S.Pd</t>
  </si>
  <si>
    <t>KELAS : XI BDP 3</t>
  </si>
  <si>
    <t>WALIKELAS : Gerry Firdiansyah, S.Pd</t>
  </si>
  <si>
    <t>KELAS : XI BDP 2</t>
  </si>
  <si>
    <t>WALIKELAS : Neneng Kusmiasih, S.Pd.MM</t>
  </si>
  <si>
    <t>KELAS : XI BDP 1</t>
  </si>
  <si>
    <t>WALIKELAS : Drs. Aded Umar, MM</t>
  </si>
  <si>
    <t>KELAS : XI AKL 4</t>
  </si>
  <si>
    <t xml:space="preserve">WALIKELAS : Dewi Hindayani, S.Pd </t>
  </si>
  <si>
    <t>KELAS : XI AKL 3</t>
  </si>
  <si>
    <t>WALIKELAS : Drs. Ani Andriyani, S.Pd</t>
  </si>
  <si>
    <t>KELAS : XI AKL 2</t>
  </si>
  <si>
    <t>WALIKELAS : Herna Cahyanti.N. S.Pd</t>
  </si>
  <si>
    <t>KELAS : XI AKL 1</t>
  </si>
  <si>
    <t>WALIKELAS : Dra. Hj. Yeni Tsuroyya</t>
  </si>
  <si>
    <t>KELAS : XI OTP 5</t>
  </si>
  <si>
    <t>WALIKELAS : Drs. Asep Zakaria</t>
  </si>
  <si>
    <t>KELAS : XI OTP 4</t>
  </si>
  <si>
    <t>WALIKELAS : Elly Rakhilawati, S.Pd, M.Pd</t>
  </si>
  <si>
    <t>KELAS : XI OTP 3</t>
  </si>
  <si>
    <t>DINAR PURNAMASARI</t>
  </si>
  <si>
    <t>MEYRA PUTRI LIANSYAH*</t>
  </si>
  <si>
    <t>KELAS : XI MM 1</t>
  </si>
  <si>
    <t>WALIKELAS : Leni Irawati, S.Pd</t>
  </si>
  <si>
    <t>KELAS : XI MM 2</t>
  </si>
  <si>
    <t>WALIKELAS : Drs. Raden Yusephalandi</t>
  </si>
  <si>
    <t>KELAS : XI MM 3</t>
  </si>
  <si>
    <t>WALIKELAS : Hani Mulyani, S.Pd</t>
  </si>
  <si>
    <t>KELAS : XI OTP 1</t>
  </si>
  <si>
    <t>WALIKELAS : Nenden Setiawati, S.Pd</t>
  </si>
  <si>
    <t>KELAS : XI OTP 2</t>
  </si>
  <si>
    <t>WALIKELAS : Aden Mahmud Yusuf, S.Ag</t>
  </si>
  <si>
    <t>WALIKELAS : Dra. Nunung Rukiah</t>
  </si>
  <si>
    <t>KELAS : XII MM 1</t>
  </si>
  <si>
    <t xml:space="preserve">WALIKELAS : Drs. Agi Firmansyah, MM </t>
  </si>
  <si>
    <t>KELAS : XII MM 2</t>
  </si>
  <si>
    <t>WALIKELAS : Nia Juniawati, S.Pd (Mat)</t>
  </si>
  <si>
    <t>KELAS : XII AP 1</t>
  </si>
  <si>
    <t>WALIKELAS : Dra. Hj. Syafiani Desiana.G., M.Pd</t>
  </si>
  <si>
    <t>KELAS : XII AP 2</t>
  </si>
  <si>
    <t>WALIKELAS : Dra. Euis Fatimah</t>
  </si>
  <si>
    <t>KELAS : XII AP 3</t>
  </si>
  <si>
    <t>WALIKELAS : Herni Puspita, S.Pd</t>
  </si>
  <si>
    <t>KELAS : XII AP 4</t>
  </si>
  <si>
    <t>WALIKELAS : Dra. Hj. Endang Gusmiati</t>
  </si>
  <si>
    <t>KELAS : XII AP 5</t>
  </si>
  <si>
    <t>WALIKELAS : Drs. Salji</t>
  </si>
  <si>
    <t>KELAS : XII AP 6</t>
  </si>
  <si>
    <t>WALIKELAS : Tri Handayani, S.Pd</t>
  </si>
  <si>
    <t>KELAS : XII AK 1</t>
  </si>
  <si>
    <t>WALIKELAS : Drs. Kamay Abdulrahman</t>
  </si>
  <si>
    <t>KELAS : XII AK 2</t>
  </si>
  <si>
    <t>WALIKELAS : Dede Ahmad, S.Pd.I.</t>
  </si>
  <si>
    <t>KELAS : XII AK 3</t>
  </si>
  <si>
    <t>WALIKELAS : Drs. Eduard Eljas L.F., M.Sc</t>
  </si>
  <si>
    <t>KELAS : XII AK 4</t>
  </si>
  <si>
    <t>WALIKELAS : Dra. Hj. Titin Suhartini</t>
  </si>
  <si>
    <t>KELAS : XII PM 1</t>
  </si>
  <si>
    <t xml:space="preserve">WALIKELAS : Ida Zuraida, S.Pd </t>
  </si>
  <si>
    <t>KELAS : XII PM 2</t>
  </si>
  <si>
    <t>WALIKELAS : Rd. Nina Wiryani, S.Pd</t>
  </si>
  <si>
    <t>KELAS : XII PM 3</t>
  </si>
  <si>
    <t>WALIKELAS : Wiwin Sumartini, S.Pd</t>
  </si>
  <si>
    <t>KELAS : XII PM 4</t>
  </si>
  <si>
    <t>WALIKELAS : Dra. Nurhayati</t>
  </si>
  <si>
    <t>KELAS : XII PM 5</t>
  </si>
  <si>
    <t>WALIKELAS : Dra. Hj. Aris Kania</t>
  </si>
  <si>
    <t>KELAS : XII PM 6</t>
  </si>
  <si>
    <t>WALIKELAS : Dra Nanang Miftaharoh</t>
  </si>
  <si>
    <t>KELAS : XII UPW 1</t>
  </si>
  <si>
    <t>WALIKELAS : Elawati, S.Par</t>
  </si>
  <si>
    <t xml:space="preserve"> KELAS : XII UPW 2</t>
  </si>
  <si>
    <t>WALIKELAS : Kartika Setiawati, S.Pd, M.Pd</t>
  </si>
  <si>
    <t>GUMELAR RAMDANI</t>
  </si>
  <si>
    <t>11 MM 3</t>
  </si>
  <si>
    <t>11 UPW 3</t>
  </si>
  <si>
    <t>11 AKL 1</t>
  </si>
  <si>
    <t>11 AKL 2</t>
  </si>
  <si>
    <t>11 AKL 3</t>
  </si>
  <si>
    <t>11 AKL 4</t>
  </si>
  <si>
    <t>11 OTP 1</t>
  </si>
  <si>
    <t>11 OTP 2</t>
  </si>
  <si>
    <t>11 OTP 3</t>
  </si>
  <si>
    <t>11 OTP 4</t>
  </si>
  <si>
    <t>11 OTP 5</t>
  </si>
  <si>
    <t>11 BDP 1</t>
  </si>
  <si>
    <t>11 BDP 2</t>
  </si>
  <si>
    <t>11 BDP 3</t>
  </si>
  <si>
    <t>11 BDP 4</t>
  </si>
  <si>
    <t>11 BDP 5</t>
  </si>
  <si>
    <t xml:space="preserve">                               </t>
  </si>
  <si>
    <t>MENINGGAL</t>
  </si>
  <si>
    <t>12 UPW 3</t>
  </si>
  <si>
    <t>TAHUN PELAJARAN 2018-2019</t>
  </si>
  <si>
    <t>DATA KEADAAN SISWA TAHUN AJARAN 2018/2019</t>
  </si>
  <si>
    <t>TAHUN PELAJARAN 2018 - 2019</t>
  </si>
  <si>
    <t>0037406363</t>
  </si>
  <si>
    <t>MORENO FADLAN JULYANSYAH</t>
  </si>
  <si>
    <t>NURSYIFA*</t>
  </si>
  <si>
    <t>TANTI DWI ANGGRAENI*</t>
  </si>
  <si>
    <t>0027773595</t>
  </si>
  <si>
    <t>0023905419</t>
  </si>
  <si>
    <t>Rizka Nurfadilah</t>
  </si>
  <si>
    <t>0010426505</t>
  </si>
  <si>
    <t>0016331407</t>
  </si>
  <si>
    <t>SMP KARTIKA X-1 BANDUNG</t>
  </si>
  <si>
    <t>SMP PASUNDAN 2 BANDUNG</t>
  </si>
  <si>
    <t>MTS AL KHOERIYAH</t>
  </si>
  <si>
    <t>SMP MATHLA'UL ANWAR</t>
  </si>
  <si>
    <t>MTSN 1 KOTA BANDUNG</t>
  </si>
  <si>
    <t>LENY FEBRI HAKIM</t>
  </si>
  <si>
    <t>0007524531</t>
  </si>
  <si>
    <t>0018108513</t>
  </si>
  <si>
    <t>0020156525</t>
  </si>
  <si>
    <t>AL'LIKA OLIMPIA</t>
  </si>
  <si>
    <t>0005575700</t>
  </si>
  <si>
    <t>BUNGA RAHMAH FAUZIAH</t>
  </si>
  <si>
    <t>REKAPITULASI JUMLAH SISWA TAHUN PELAJARAN 2018/2019</t>
  </si>
  <si>
    <t>DATA SISWA SMK TAHUN PELAJARAN 2018/2019</t>
  </si>
  <si>
    <t>ARI ARIYANTI</t>
  </si>
  <si>
    <t>: GENAP</t>
  </si>
  <si>
    <t>0022336065</t>
  </si>
  <si>
    <t>0026047896</t>
  </si>
  <si>
    <t>422/01/SMKN.03/CDP WIL.VII/K/2019</t>
  </si>
  <si>
    <t>422/02/SMKN.03/CDP WIL.VII/K/2019</t>
  </si>
  <si>
    <t>422/03/SMKN.03/CDP WIL.VII/K/2019</t>
  </si>
  <si>
    <t>Nama Kep Sekolah</t>
  </si>
  <si>
    <t>No. HP Kep Sekolah</t>
  </si>
  <si>
    <t>BULAN : MARET 2018</t>
  </si>
  <si>
    <t>BULAN JUNI 2019</t>
  </si>
  <si>
    <t>TAHUN PELAJARAN 2019/2020</t>
  </si>
  <si>
    <t>: XII MM 3</t>
  </si>
  <si>
    <t>: XII OTP 1</t>
  </si>
  <si>
    <t>: XII OTP 2</t>
  </si>
  <si>
    <t>: XII OTP 3</t>
  </si>
  <si>
    <t>: XII OTP 4</t>
  </si>
  <si>
    <t>: XII OTP 5</t>
  </si>
  <si>
    <t>: XII AKL 1</t>
  </si>
  <si>
    <t>: XII AKL 2</t>
  </si>
  <si>
    <t>: XII AKL 3</t>
  </si>
  <si>
    <t>: XII AKL 4</t>
  </si>
  <si>
    <t>: XII BDP 1</t>
  </si>
  <si>
    <t>: XII BDP 2</t>
  </si>
  <si>
    <t>: XII BDP 3</t>
  </si>
  <si>
    <t>: XII BDP 4</t>
  </si>
  <si>
    <t>: XII BDP 5</t>
  </si>
  <si>
    <t>: XII UPW 3</t>
  </si>
  <si>
    <t>12 AKL 1</t>
  </si>
  <si>
    <t>12 BDP 5</t>
  </si>
  <si>
    <t>12 OTP 5</t>
  </si>
  <si>
    <t>12 BDP 1</t>
  </si>
  <si>
    <t>12 BDP 2</t>
  </si>
  <si>
    <t>12 BDP 3</t>
  </si>
  <si>
    <t>12 BDP 4</t>
  </si>
  <si>
    <t>12 OTP 4</t>
  </si>
  <si>
    <t>12 OTP 3</t>
  </si>
  <si>
    <t>12 OTP 2</t>
  </si>
  <si>
    <t>12 OTP 1</t>
  </si>
  <si>
    <t>12 AKL 4</t>
  </si>
  <si>
    <t>12 AKL 3</t>
  </si>
  <si>
    <t>12 AKL 2</t>
  </si>
  <si>
    <t>12 MM 3</t>
  </si>
  <si>
    <t>0033427632</t>
  </si>
  <si>
    <t>CAESAR RIZKY INDRASWARA</t>
  </si>
  <si>
    <t>PINDAHAN SMKS PEMBANGUNAN BOGOR  2019-2020 PER TGL. 15/07/2019</t>
  </si>
  <si>
    <t>0036725637</t>
  </si>
  <si>
    <t>ABDULLAH NABIEL AL-QADRI</t>
  </si>
  <si>
    <t>0041614455</t>
  </si>
  <si>
    <t>AISHA RACHMALIA PUTRI</t>
  </si>
  <si>
    <t>0045781169</t>
  </si>
  <si>
    <t>ALLYA DESTANIEA PUTRI</t>
  </si>
  <si>
    <t>0041455768</t>
  </si>
  <si>
    <t>ANA YUNIARTI SUPARNO PUTRI</t>
  </si>
  <si>
    <t>0046851912</t>
  </si>
  <si>
    <t>ARFEMI SHANTYA</t>
  </si>
  <si>
    <t>0042250818</t>
  </si>
  <si>
    <t>ASNA DIAHULHAQ FAYYADAH</t>
  </si>
  <si>
    <t>0036496278</t>
  </si>
  <si>
    <t>AURA FITRAH AULIYA SOMANTRI</t>
  </si>
  <si>
    <t>0044026488</t>
  </si>
  <si>
    <t>CANTIKA SUGIARTY</t>
  </si>
  <si>
    <t>0030283302</t>
  </si>
  <si>
    <t>DANDAN SUPRAYOGI</t>
  </si>
  <si>
    <t>0044520323</t>
  </si>
  <si>
    <t>DAVID WILLIAM</t>
  </si>
  <si>
    <t>0046916730</t>
  </si>
  <si>
    <t>DAVINA PUTRI FELICIA</t>
  </si>
  <si>
    <t>0036397596</t>
  </si>
  <si>
    <t>DELA OKTAVIA</t>
  </si>
  <si>
    <t>0048632236</t>
  </si>
  <si>
    <t>DIMAS DAMARA</t>
  </si>
  <si>
    <t>0030953319</t>
  </si>
  <si>
    <t>FERNANDO JUSUF</t>
  </si>
  <si>
    <t>0041323539</t>
  </si>
  <si>
    <t>GHINA ASYIFA FIRDAWANTI</t>
  </si>
  <si>
    <t>0036295515</t>
  </si>
  <si>
    <t>IKA KARIMA</t>
  </si>
  <si>
    <t>0037095698</t>
  </si>
  <si>
    <t>IKHSAN GUNAWAN</t>
  </si>
  <si>
    <t>0038861947</t>
  </si>
  <si>
    <t>MARIO FANZA MUNZAFA</t>
  </si>
  <si>
    <t>0043487997</t>
  </si>
  <si>
    <t>MARVIN DAFFA RAMADHAN</t>
  </si>
  <si>
    <t>0042578244</t>
  </si>
  <si>
    <t>MAULANA SAABIQ AS-SAAJID</t>
  </si>
  <si>
    <t>0036726848</t>
  </si>
  <si>
    <t>MUCHAMAD FAHRI PRATAMA</t>
  </si>
  <si>
    <t>0043699326</t>
  </si>
  <si>
    <t>MUHAMMAD AKBAR ROBBANI</t>
  </si>
  <si>
    <t>0043699581</t>
  </si>
  <si>
    <t>MUHAMMAD AQILLAH ALFARIS</t>
  </si>
  <si>
    <t>0038765455</t>
  </si>
  <si>
    <t>MUHAMMAD KEIZA REZKYA ALDIANO</t>
  </si>
  <si>
    <t>0048913391</t>
  </si>
  <si>
    <t>MUHAMMAD RAFLI ISMAIL</t>
  </si>
  <si>
    <t>0048226603</t>
  </si>
  <si>
    <t>MUHAMMAD SALMAN ALFARIZI</t>
  </si>
  <si>
    <t>0042555170</t>
  </si>
  <si>
    <t>NADIA NUR SAUSAN</t>
  </si>
  <si>
    <t>0045740785</t>
  </si>
  <si>
    <t>NADYA SASIKIRANA SHAFWA</t>
  </si>
  <si>
    <t>0049234495</t>
  </si>
  <si>
    <t>NUDYA KAMILIA BASUDEWI</t>
  </si>
  <si>
    <t>0043395780</t>
  </si>
  <si>
    <t>RADITHYA DANISWARA ARDIASA</t>
  </si>
  <si>
    <t>0076266943</t>
  </si>
  <si>
    <t>RHADITYA WILDANPUTRA ZULKARNAEN</t>
  </si>
  <si>
    <t>0048055496</t>
  </si>
  <si>
    <t>SALMA NADIA PUTRI</t>
  </si>
  <si>
    <t>0043694521</t>
  </si>
  <si>
    <t>SALMAN FARIZ</t>
  </si>
  <si>
    <t>0046395984</t>
  </si>
  <si>
    <t>SOFIA ANDITHA</t>
  </si>
  <si>
    <t>0043831867</t>
  </si>
  <si>
    <t>WATI</t>
  </si>
  <si>
    <t>0029449165</t>
  </si>
  <si>
    <t>YOHANNES YAP KAWENGIAN</t>
  </si>
  <si>
    <t>0031262782</t>
  </si>
  <si>
    <t>ADYATMA PUTRA NAUFAL</t>
  </si>
  <si>
    <t>0036243023</t>
  </si>
  <si>
    <t>AFIF FATHURRAHMAN</t>
  </si>
  <si>
    <t>0041614452</t>
  </si>
  <si>
    <t>ANDRI IRAWAN*</t>
  </si>
  <si>
    <t>0042497926</t>
  </si>
  <si>
    <t>ANISA ROHMAN*</t>
  </si>
  <si>
    <t>0041616322</t>
  </si>
  <si>
    <t>ANNISA RAHMA*</t>
  </si>
  <si>
    <t>0036953485</t>
  </si>
  <si>
    <t>BIANCA ZAHARA</t>
  </si>
  <si>
    <t>0037593055</t>
  </si>
  <si>
    <t>CHIQUITANISSA FEBRIANTY PUTRIPRATAMA</t>
  </si>
  <si>
    <t>0041818534</t>
  </si>
  <si>
    <t>CITRA DWI UTAMI*</t>
  </si>
  <si>
    <t>0043350842</t>
  </si>
  <si>
    <t>DAINURY AHMAD QORNEY</t>
  </si>
  <si>
    <t>0036397646</t>
  </si>
  <si>
    <t>DANIEL DWITAMA</t>
  </si>
  <si>
    <t>0034838978</t>
  </si>
  <si>
    <t>DENDI LAKSMANA</t>
  </si>
  <si>
    <t>0037493892</t>
  </si>
  <si>
    <t>DEVINA SALSABILA*</t>
  </si>
  <si>
    <t>0036697981</t>
  </si>
  <si>
    <t>EDWIN*</t>
  </si>
  <si>
    <t>0044595453</t>
  </si>
  <si>
    <t>FERRY HUSRANU SALIHIN</t>
  </si>
  <si>
    <t>0043136256</t>
  </si>
  <si>
    <t>HASYA NURUS SALMA</t>
  </si>
  <si>
    <t>0043591112</t>
  </si>
  <si>
    <t>KELVIN NASTIAR PATWAHILAH</t>
  </si>
  <si>
    <t>0034166780</t>
  </si>
  <si>
    <t>LUKI SOLIHIN*</t>
  </si>
  <si>
    <t>0036713918</t>
  </si>
  <si>
    <t>MELODY ALTRIANA ORRIE</t>
  </si>
  <si>
    <t>0042527182</t>
  </si>
  <si>
    <t>MELTI NUR ANGGRAENI*</t>
  </si>
  <si>
    <t>0046746065</t>
  </si>
  <si>
    <t>MOCHAMAD RAFI RIZQULLOH ASSHULTHAN</t>
  </si>
  <si>
    <t>0037588116</t>
  </si>
  <si>
    <t>MUHAMMAD FAJAR MAULANA FIRDAUS</t>
  </si>
  <si>
    <t>0036647435</t>
  </si>
  <si>
    <t>MUHAMMAD GHAZWAN SHAUMA</t>
  </si>
  <si>
    <t>0036395087</t>
  </si>
  <si>
    <t>MUHAMMAD NAUFAL GHIFARI</t>
  </si>
  <si>
    <t>0025220852</t>
  </si>
  <si>
    <t>MUHAMMAD SYAUQI</t>
  </si>
  <si>
    <t>0043832235</t>
  </si>
  <si>
    <t>NADYA TARISA GUNAWAN</t>
  </si>
  <si>
    <t>0044397157</t>
  </si>
  <si>
    <t>NATIFA NURHANIFA</t>
  </si>
  <si>
    <t>0041478946</t>
  </si>
  <si>
    <t>PUTRI DEWI RAHMAWATI</t>
  </si>
  <si>
    <t>0034884530</t>
  </si>
  <si>
    <t>RAMADHAN MUHAMMAD ABILLUTFI</t>
  </si>
  <si>
    <t>0046076883</t>
  </si>
  <si>
    <t>SABILA</t>
  </si>
  <si>
    <t>0040134224</t>
  </si>
  <si>
    <t>SALSABILA ZAIRA</t>
  </si>
  <si>
    <t>0044595417</t>
  </si>
  <si>
    <t>SINDI CAHYANI WULANDARI*</t>
  </si>
  <si>
    <t>0045866514</t>
  </si>
  <si>
    <t>SURYA LESMANA*</t>
  </si>
  <si>
    <t>0035251732</t>
  </si>
  <si>
    <t>TEGAR PANGESTU*</t>
  </si>
  <si>
    <t>0010146106</t>
  </si>
  <si>
    <t>TIARA RISKA*</t>
  </si>
  <si>
    <t>0042877416</t>
  </si>
  <si>
    <t>ADRIAN ARIEL YAZID ZAIDAN</t>
  </si>
  <si>
    <t>0039606244</t>
  </si>
  <si>
    <t>AFZAAL ISNAUFAL</t>
  </si>
  <si>
    <t>0044244876</t>
  </si>
  <si>
    <t>AZIZAH FEBI RAHMAWATI</t>
  </si>
  <si>
    <t>0030166120</t>
  </si>
  <si>
    <t>BERLIANA RAIFANI PUTRI</t>
  </si>
  <si>
    <t>0042051494</t>
  </si>
  <si>
    <t>DEWI FAJRIANI</t>
  </si>
  <si>
    <t>0043359772</t>
  </si>
  <si>
    <t>DEWY TRI AVSARY AVRIANY*</t>
  </si>
  <si>
    <t>0042877429</t>
  </si>
  <si>
    <t>DWI PUTRA NUGROHO</t>
  </si>
  <si>
    <t>0040679973</t>
  </si>
  <si>
    <t>FAHD ALI MURTADHO</t>
  </si>
  <si>
    <t>0028793508</t>
  </si>
  <si>
    <t>FARHAN RAMDANI</t>
  </si>
  <si>
    <t>0035587718</t>
  </si>
  <si>
    <t>FERDI FERDIANSYAH*</t>
  </si>
  <si>
    <t>0049068749</t>
  </si>
  <si>
    <t>FHARIZ FACHRUROZI *</t>
  </si>
  <si>
    <t>0044127419</t>
  </si>
  <si>
    <t>GALIH ADITYA FERNANDO*</t>
  </si>
  <si>
    <t>0036835696</t>
  </si>
  <si>
    <t>HABIL MUHAMMAD ISTIGOSA</t>
  </si>
  <si>
    <t>0048167183</t>
  </si>
  <si>
    <t>HAIKAL AHMAD RIZKI MAULANA</t>
  </si>
  <si>
    <t>0037494253</t>
  </si>
  <si>
    <t>HERA MEIDA SAPILA*</t>
  </si>
  <si>
    <t>0046380085</t>
  </si>
  <si>
    <t>IRFAN SLAMET FADHLURRAHMAN*</t>
  </si>
  <si>
    <t>0048353802</t>
  </si>
  <si>
    <t>JANE SAURA MULLASHADRA AGATHA</t>
  </si>
  <si>
    <t>0035889069</t>
  </si>
  <si>
    <t>MOCHAMMAD RIFALDI PUTRA MULYADI*</t>
  </si>
  <si>
    <t>0039774886</t>
  </si>
  <si>
    <t>MUTIA NURUL AINI</t>
  </si>
  <si>
    <t>0045922413</t>
  </si>
  <si>
    <t>MUTIA RAHAYU</t>
  </si>
  <si>
    <t>0032062190</t>
  </si>
  <si>
    <t>NUR FITRI ANI</t>
  </si>
  <si>
    <t>0043679048</t>
  </si>
  <si>
    <t>NURLAELA IKLIMA</t>
  </si>
  <si>
    <t>0043894095</t>
  </si>
  <si>
    <t>PINGKAN PUJA CLAUDYA*</t>
  </si>
  <si>
    <t>004382260</t>
  </si>
  <si>
    <t>RAFVA CHANDRA ATHYA PERMANA</t>
  </si>
  <si>
    <t>0047924250</t>
  </si>
  <si>
    <t>RAJA ALVIDONI BAHRI</t>
  </si>
  <si>
    <t>0037070110</t>
  </si>
  <si>
    <t>RISMA AMELIA DEWINA</t>
  </si>
  <si>
    <t>0046088261</t>
  </si>
  <si>
    <t>RIZKY ABDULMAJID</t>
  </si>
  <si>
    <t>0032164970</t>
  </si>
  <si>
    <t>SALMA LUSIANI*</t>
  </si>
  <si>
    <t>0035166185</t>
  </si>
  <si>
    <t>SEPTI VIRLYAN WANDARESTI</t>
  </si>
  <si>
    <t>0043976568</t>
  </si>
  <si>
    <t>SILFI NUR FADILAH</t>
  </si>
  <si>
    <t>0042655567</t>
  </si>
  <si>
    <t>STEFANUS HARYO SETO PANJALU</t>
  </si>
  <si>
    <t>0041818538</t>
  </si>
  <si>
    <t>TIARA SYNTIANI*</t>
  </si>
  <si>
    <t>0037431042</t>
  </si>
  <si>
    <t>TRIAS RACHMI KINANTI HAPIDIN*</t>
  </si>
  <si>
    <t>0035345595</t>
  </si>
  <si>
    <t>AINI KHOMAIRO</t>
  </si>
  <si>
    <t>0045588186</t>
  </si>
  <si>
    <t>ALYYA INTAN MAULYDA</t>
  </si>
  <si>
    <t>0043391495</t>
  </si>
  <si>
    <t>BINTANG MAHARANI</t>
  </si>
  <si>
    <t>0049512681</t>
  </si>
  <si>
    <t>BULAN AUDI SALSADILA PUTRI</t>
  </si>
  <si>
    <t>0039480495</t>
  </si>
  <si>
    <t>DESTRIA YESA ANANDA</t>
  </si>
  <si>
    <t>0037292161</t>
  </si>
  <si>
    <t>DESTYA AULIA RUSWANDI</t>
  </si>
  <si>
    <t>0043931465</t>
  </si>
  <si>
    <t>FATHIA KAYLA NURSYAHIDA</t>
  </si>
  <si>
    <t>004457773</t>
  </si>
  <si>
    <t>INDAH NURSAMSYAH</t>
  </si>
  <si>
    <t>0042952738</t>
  </si>
  <si>
    <t>INTAN NURAENI</t>
  </si>
  <si>
    <t>0043679313</t>
  </si>
  <si>
    <t>ISABEL FRILIA MARPAUNG</t>
  </si>
  <si>
    <t>0037214713</t>
  </si>
  <si>
    <t>JAGAT SATRIA CAHYA BUANA</t>
  </si>
  <si>
    <t>0042616307</t>
  </si>
  <si>
    <t>JIHAN NABILA ROENDRA</t>
  </si>
  <si>
    <t>0044483026</t>
  </si>
  <si>
    <t>LUSI FITRIANA RAMANDARI</t>
  </si>
  <si>
    <t>0043273214</t>
  </si>
  <si>
    <t>MALIKA AURA SAQINA</t>
  </si>
  <si>
    <t>0042216092</t>
  </si>
  <si>
    <t>MARSHA SALSABILA SYAFITRIAJI</t>
  </si>
  <si>
    <t>0055722817</t>
  </si>
  <si>
    <t>MUTIA MAHARANI</t>
  </si>
  <si>
    <t>0043395770</t>
  </si>
  <si>
    <t>NADYA PUTRI PRAWIRAATMADJA</t>
  </si>
  <si>
    <t>0046941261</t>
  </si>
  <si>
    <t>NASYWA SABINA AYUNINGTYAS</t>
  </si>
  <si>
    <t>0044082524</t>
  </si>
  <si>
    <t>NISRINA DWI ANGGRAENI</t>
  </si>
  <si>
    <t>0037732930</t>
  </si>
  <si>
    <t>NOVIA ROMADHANI</t>
  </si>
  <si>
    <t>9015226496</t>
  </si>
  <si>
    <t>QEISHA AURELLIA PUTRI</t>
  </si>
  <si>
    <t>0030916648</t>
  </si>
  <si>
    <t>RADEN PANJI WIRO BUWONO</t>
  </si>
  <si>
    <t>0037859849</t>
  </si>
  <si>
    <t>RAFI AUFA SHIDQI</t>
  </si>
  <si>
    <t>0030166928</t>
  </si>
  <si>
    <t>REIVA AZ-ZAHRA</t>
  </si>
  <si>
    <t>0038038785</t>
  </si>
  <si>
    <t>REKSA EL'ULYA WIBOWO</t>
  </si>
  <si>
    <t>0042666749</t>
  </si>
  <si>
    <t>RHEIVA AULYA ADIPUTRI</t>
  </si>
  <si>
    <t>0042155419</t>
  </si>
  <si>
    <t>RIVA SHALSABILA</t>
  </si>
  <si>
    <t>0034480764</t>
  </si>
  <si>
    <t>SANIA NUR ARSY</t>
  </si>
  <si>
    <t>0036856741</t>
  </si>
  <si>
    <t>SELLY NURSHAUMI</t>
  </si>
  <si>
    <t>0023926446</t>
  </si>
  <si>
    <t>SEPTIANI LETA ANISA</t>
  </si>
  <si>
    <t>0043395750</t>
  </si>
  <si>
    <t>SHALSABILA AURELIA</t>
  </si>
  <si>
    <t>0048679595</t>
  </si>
  <si>
    <t>SHEVI ARTAMARISKA</t>
  </si>
  <si>
    <t>0032188397</t>
  </si>
  <si>
    <t>SITI JULIANTI</t>
  </si>
  <si>
    <t>0049240278</t>
  </si>
  <si>
    <t>SONIA SURYANI</t>
  </si>
  <si>
    <t>0041316525</t>
  </si>
  <si>
    <t>AJENG NAJHMA NAZLATUN NIHAYAH</t>
  </si>
  <si>
    <t>0045382250</t>
  </si>
  <si>
    <t>ALYA NASYWA ALLIFAH PUTRI</t>
  </si>
  <si>
    <t>0049111064</t>
  </si>
  <si>
    <t>AMELIA RAHMAWATI</t>
  </si>
  <si>
    <t>0043277195</t>
  </si>
  <si>
    <t>ANANDA TIARA RAHIMA</t>
  </si>
  <si>
    <t>0042008526</t>
  </si>
  <si>
    <t>ANNISA DESTRIANI SUPRIADI</t>
  </si>
  <si>
    <t>0046005243</t>
  </si>
  <si>
    <t>ANNISA RIZKY PURNAMA</t>
  </si>
  <si>
    <t>0038918373</t>
  </si>
  <si>
    <t>ARIFIANA BACHRIAN AL'HAFIDZAH</t>
  </si>
  <si>
    <t>0043579089</t>
  </si>
  <si>
    <t>ARSITA FEBRIYANTI *</t>
  </si>
  <si>
    <t>0053283940</t>
  </si>
  <si>
    <t>DAFFA ARIEF RAJENDRA</t>
  </si>
  <si>
    <t>0035021883</t>
  </si>
  <si>
    <t>DELIA</t>
  </si>
  <si>
    <t>0036548694</t>
  </si>
  <si>
    <t>DINI ARISTIAWATI KHOIRUNISA</t>
  </si>
  <si>
    <t>0031547179</t>
  </si>
  <si>
    <t>ELISA PRETI ASTREVI *</t>
  </si>
  <si>
    <t>0044595449</t>
  </si>
  <si>
    <t>ERIN CANTIKA *</t>
  </si>
  <si>
    <t>0036835761</t>
  </si>
  <si>
    <t>EVI SEPTIANY AMBARY *</t>
  </si>
  <si>
    <t>0042015681</t>
  </si>
  <si>
    <t>FADHILLA MUHAMMAD FATHIRAHMANA</t>
  </si>
  <si>
    <t>0043359791</t>
  </si>
  <si>
    <t>FANY SANTIKA *</t>
  </si>
  <si>
    <t>0044411771</t>
  </si>
  <si>
    <t>IMEL MEILIANI ANAHSIS</t>
  </si>
  <si>
    <t>0034556991</t>
  </si>
  <si>
    <t>IRA SUMINAR *</t>
  </si>
  <si>
    <t>0043272874</t>
  </si>
  <si>
    <t>JESIKA KLARENA</t>
  </si>
  <si>
    <t>0046036977</t>
  </si>
  <si>
    <t>KARNIA MULYANI *</t>
  </si>
  <si>
    <t>0043112120</t>
  </si>
  <si>
    <t>KONSA</t>
  </si>
  <si>
    <t>0036152450</t>
  </si>
  <si>
    <t>MUHAMMAD GHANI HADIAN HERMANSYAH</t>
  </si>
  <si>
    <t>0034975690</t>
  </si>
  <si>
    <t>NABILA FITRI AUDRELLYA</t>
  </si>
  <si>
    <t>0042877666</t>
  </si>
  <si>
    <t>NABILA MEYLANI PUTRI</t>
  </si>
  <si>
    <t>0046529849</t>
  </si>
  <si>
    <t>NADYAH</t>
  </si>
  <si>
    <t>0039322021</t>
  </si>
  <si>
    <t>NAILA RAKHHIL FAIZA *</t>
  </si>
  <si>
    <t>0036017266</t>
  </si>
  <si>
    <t>PUTRI LERINA</t>
  </si>
  <si>
    <t>0038315140</t>
  </si>
  <si>
    <t>PUTRI OKTOPIANI *</t>
  </si>
  <si>
    <t>0011527512</t>
  </si>
  <si>
    <t>RACYAN ARI WIBOWO</t>
  </si>
  <si>
    <t>0041660864</t>
  </si>
  <si>
    <t>RESTI RUSDINIAWATI *</t>
  </si>
  <si>
    <t>0037515009</t>
  </si>
  <si>
    <t>RIZKIA NADIVA SEPTIANI</t>
  </si>
  <si>
    <t>0042497923</t>
  </si>
  <si>
    <t>RIZKYA GENOVA ANDRIAS *</t>
  </si>
  <si>
    <t>0042713109</t>
  </si>
  <si>
    <t>SENI NURHAYATI *</t>
  </si>
  <si>
    <t>0035425199</t>
  </si>
  <si>
    <t>TIARA NURFITRIA</t>
  </si>
  <si>
    <t>0036397609</t>
  </si>
  <si>
    <t>WALINDA OCTAVIA LIMBONG</t>
  </si>
  <si>
    <t>0046836872</t>
  </si>
  <si>
    <t>WENNY SHELZY VERZANRY</t>
  </si>
  <si>
    <t>ALYANDA ZOVANCA AZZAHRA</t>
  </si>
  <si>
    <t>0048489307</t>
  </si>
  <si>
    <t>AVIA DIKA MAHARANI</t>
  </si>
  <si>
    <t>0047540185</t>
  </si>
  <si>
    <t>CINDY</t>
  </si>
  <si>
    <t>0041684632</t>
  </si>
  <si>
    <t>CINDY MEILANI DWIKUSUMA</t>
  </si>
  <si>
    <t>0042713113</t>
  </si>
  <si>
    <t>DAHLIATI *</t>
  </si>
  <si>
    <t>0037957739</t>
  </si>
  <si>
    <t>DILA NURHIDAYAH</t>
  </si>
  <si>
    <t>0041986733</t>
  </si>
  <si>
    <t>EVA YOSEPHINE</t>
  </si>
  <si>
    <t>0025692026</t>
  </si>
  <si>
    <t>FAUZAN ANUGRAH RISNANDAR*</t>
  </si>
  <si>
    <t>0044210773</t>
  </si>
  <si>
    <t>HILMAN FAUZAN *</t>
  </si>
  <si>
    <t>0040695216</t>
  </si>
  <si>
    <t>ISMI PUTRI AMALIA</t>
  </si>
  <si>
    <t>0049673892</t>
  </si>
  <si>
    <t>LAISA BILQIS SUKANA PUTRI</t>
  </si>
  <si>
    <t>0042935220</t>
  </si>
  <si>
    <t>LIA APRILIANTI*</t>
  </si>
  <si>
    <t>0047201708</t>
  </si>
  <si>
    <t>LIDYA *</t>
  </si>
  <si>
    <t>0047037946</t>
  </si>
  <si>
    <t>MIRA ANJANI PUTRI *</t>
  </si>
  <si>
    <t>0035813929</t>
  </si>
  <si>
    <t>MUHAMMAD REZA PRATAMA *</t>
  </si>
  <si>
    <t>0020685961</t>
  </si>
  <si>
    <t>MUHAMMAD YOVAN SAPUTRA*</t>
  </si>
  <si>
    <t>0044579852</t>
  </si>
  <si>
    <t>NADA NADHIFAH</t>
  </si>
  <si>
    <t>0042158151</t>
  </si>
  <si>
    <t>NADYA AGNESSHIA</t>
  </si>
  <si>
    <t>0046984727</t>
  </si>
  <si>
    <t>NAZARA ANANDIRA AYU</t>
  </si>
  <si>
    <t>0035231261</t>
  </si>
  <si>
    <t>NENG ADISTIANI *</t>
  </si>
  <si>
    <t>0046290967</t>
  </si>
  <si>
    <t>NOVA AYU NURAENI *</t>
  </si>
  <si>
    <t>0048021838</t>
  </si>
  <si>
    <t>NOVI SETIAWATI *</t>
  </si>
  <si>
    <t>0036477964</t>
  </si>
  <si>
    <t>PIERE TEGUH HIERO</t>
  </si>
  <si>
    <t>0035271480</t>
  </si>
  <si>
    <t>RAHMADINA YULIANI SALSANOVA</t>
  </si>
  <si>
    <t>0033483543</t>
  </si>
  <si>
    <t>REGINA DWINUR AZKHA</t>
  </si>
  <si>
    <t>0038955357</t>
  </si>
  <si>
    <t>RINDA FITRIANA *</t>
  </si>
  <si>
    <t>0047380699</t>
  </si>
  <si>
    <t>SALSABILA FAUZIAH</t>
  </si>
  <si>
    <t>0049209460</t>
  </si>
  <si>
    <t>SHAFRILIYA SALSABILA PUTRI</t>
  </si>
  <si>
    <t>0042431990</t>
  </si>
  <si>
    <t>SHENA REGINA NINGRUM</t>
  </si>
  <si>
    <t>0042877676</t>
  </si>
  <si>
    <t>SITI FATIMAH NURHALIZAH</t>
  </si>
  <si>
    <t>0045545015</t>
  </si>
  <si>
    <t>SITI NUR JANAH *</t>
  </si>
  <si>
    <t>0046870177</t>
  </si>
  <si>
    <t>VINA ASMAWATI *</t>
  </si>
  <si>
    <t>0039998813</t>
  </si>
  <si>
    <t>VIRLIANA AMELIA FATMAWATI*</t>
  </si>
  <si>
    <t>0036855367</t>
  </si>
  <si>
    <t>WIDI FUJIYANTI</t>
  </si>
  <si>
    <t>0042264238</t>
  </si>
  <si>
    <t>ALVITA PANDYA DRIANTINI</t>
  </si>
  <si>
    <t>0040792585</t>
  </si>
  <si>
    <t>AMELIA PUTRI NURAZIZAH</t>
  </si>
  <si>
    <t>0037514618</t>
  </si>
  <si>
    <t>ANANDA MELLYANA PUTRI</t>
  </si>
  <si>
    <t>0049974966</t>
  </si>
  <si>
    <t>AULIA FADILA</t>
  </si>
  <si>
    <t>0047150661</t>
  </si>
  <si>
    <t>CHIARA ADZRA CHATLINA</t>
  </si>
  <si>
    <t>0041553887</t>
  </si>
  <si>
    <t>CHINDY AMELIA PUTRI</t>
  </si>
  <si>
    <t>0041553883</t>
  </si>
  <si>
    <t>CINDY NOVIYANTI</t>
  </si>
  <si>
    <t>0041553860</t>
  </si>
  <si>
    <t>FIRDA AYUSHANDA</t>
  </si>
  <si>
    <t>0048873782</t>
  </si>
  <si>
    <t>KEISYA APRILIA</t>
  </si>
  <si>
    <t>0049080422</t>
  </si>
  <si>
    <t>KEYSA NOOR AUZORA NASHIA</t>
  </si>
  <si>
    <t>0048885634</t>
  </si>
  <si>
    <t>LOVEA DEAN FEMINA</t>
  </si>
  <si>
    <t>0043579113</t>
  </si>
  <si>
    <t>MEIRA SEPTIANA</t>
  </si>
  <si>
    <t>0036855129</t>
  </si>
  <si>
    <t>NAIA FITRIANI</t>
  </si>
  <si>
    <t>0036397626</t>
  </si>
  <si>
    <t>NAZWA LAILA ANZANI</t>
  </si>
  <si>
    <t>0036091617</t>
  </si>
  <si>
    <t>NOVA ELISHA</t>
  </si>
  <si>
    <t>0039784916</t>
  </si>
  <si>
    <t>NOVIA RAHMALIA</t>
  </si>
  <si>
    <t>0050413777</t>
  </si>
  <si>
    <t>NURUL SALSABILA AMELIA</t>
  </si>
  <si>
    <t>0035971859</t>
  </si>
  <si>
    <t>PEBI PATMAWATI</t>
  </si>
  <si>
    <t>0042262519</t>
  </si>
  <si>
    <t>POPI WILIANTI</t>
  </si>
  <si>
    <t>0039979341</t>
  </si>
  <si>
    <t>PUZA ADHIANTY</t>
  </si>
  <si>
    <t>0035971867</t>
  </si>
  <si>
    <t>REISYA MUTIA PUTRI</t>
  </si>
  <si>
    <t>0044094536</t>
  </si>
  <si>
    <t>REVA AMALIA NOVALINA</t>
  </si>
  <si>
    <t>0044156759</t>
  </si>
  <si>
    <t>RIANA OKTAVIANA</t>
  </si>
  <si>
    <t>0044156758</t>
  </si>
  <si>
    <t>RIANI OKTAVIANI</t>
  </si>
  <si>
    <t>0035450853</t>
  </si>
  <si>
    <t>RIFA RAHMA CITA</t>
  </si>
  <si>
    <t>0037223333</t>
  </si>
  <si>
    <t>RINA NURHIDAYAH</t>
  </si>
  <si>
    <t>0032742149</t>
  </si>
  <si>
    <t>SABRINA EKA PUTRI WARDHANA</t>
  </si>
  <si>
    <t>0042184520</t>
  </si>
  <si>
    <t>SALMA APRILLIA SUYAHMAN</t>
  </si>
  <si>
    <t>0037056458</t>
  </si>
  <si>
    <t>SALMA NURPITA UTAMI</t>
  </si>
  <si>
    <t>0046012524</t>
  </si>
  <si>
    <t>SARAH SABRINA</t>
  </si>
  <si>
    <t>0043391491</t>
  </si>
  <si>
    <t>SHANIA TADIKA PUTRI</t>
  </si>
  <si>
    <t>0034186845</t>
  </si>
  <si>
    <t>SISKA ARDITA</t>
  </si>
  <si>
    <t>0045462915</t>
  </si>
  <si>
    <t>YOLANDA AULIA FEBRIANTI</t>
  </si>
  <si>
    <t>0043176436</t>
  </si>
  <si>
    <t>YULIA ANGGRAENI</t>
  </si>
  <si>
    <t>0036397592</t>
  </si>
  <si>
    <t>YUSI YUFERINA</t>
  </si>
  <si>
    <t>0038310375</t>
  </si>
  <si>
    <t>YUSMAYANTI NUR MUTHMAINAH</t>
  </si>
  <si>
    <t>0042239579</t>
  </si>
  <si>
    <t>AAN NURLIA SARI *</t>
  </si>
  <si>
    <t>0046681395</t>
  </si>
  <si>
    <t>ADITHYA FEBRIANTI</t>
  </si>
  <si>
    <t>0037095677</t>
  </si>
  <si>
    <t>AGIM MAULUDIN</t>
  </si>
  <si>
    <t>0043215280</t>
  </si>
  <si>
    <t>ANDINI MAULANA</t>
  </si>
  <si>
    <t>0038798951</t>
  </si>
  <si>
    <t>CIKA SALSA OKTAVIA</t>
  </si>
  <si>
    <t>0038310368</t>
  </si>
  <si>
    <t>DARA AYUNI</t>
  </si>
  <si>
    <t>0042877633</t>
  </si>
  <si>
    <t>DARIN PUTRI SALSABILA</t>
  </si>
  <si>
    <t>0048151953</t>
  </si>
  <si>
    <t>DESY REZMA MELATI</t>
  </si>
  <si>
    <t>0043112025</t>
  </si>
  <si>
    <t>DINAR RAIHAN WIBISANA</t>
  </si>
  <si>
    <t>0051228620</t>
  </si>
  <si>
    <t>FARICA ELFREDA PUTRI GUSTARI</t>
  </si>
  <si>
    <t>0031421816</t>
  </si>
  <si>
    <t>FERA SYNTIA</t>
  </si>
  <si>
    <t>0037494264</t>
  </si>
  <si>
    <t>FITRI FUDJIYANTI *</t>
  </si>
  <si>
    <t>0043579108</t>
  </si>
  <si>
    <t>GHILMAN AL RAFI</t>
  </si>
  <si>
    <t>0043842420</t>
  </si>
  <si>
    <t>ISMA ANNISA LESTARI *</t>
  </si>
  <si>
    <t>0035658968</t>
  </si>
  <si>
    <t>LAELA RATNA DEWI *</t>
  </si>
  <si>
    <t>0044402861</t>
  </si>
  <si>
    <t>MUTHIANA SANI *</t>
  </si>
  <si>
    <t>0042431962</t>
  </si>
  <si>
    <t>NABILAH KIENDA ALIFFAH</t>
  </si>
  <si>
    <t>0047099581</t>
  </si>
  <si>
    <t>NABILLA NUR ROYANI</t>
  </si>
  <si>
    <t>0039075298</t>
  </si>
  <si>
    <t>NADA SAPITRI *</t>
  </si>
  <si>
    <t>0048718241</t>
  </si>
  <si>
    <t>NADIA ERSA HANDAYANI</t>
  </si>
  <si>
    <t>0042239614</t>
  </si>
  <si>
    <t>NAYARA FAYAZ KHALISTA *</t>
  </si>
  <si>
    <t>0050571780</t>
  </si>
  <si>
    <t>NAZWA KHOERUNNISA</t>
  </si>
  <si>
    <t>0043817114</t>
  </si>
  <si>
    <t>NISA ZALIANTY SAPUTRI</t>
  </si>
  <si>
    <t>0047345688</t>
  </si>
  <si>
    <t>NOVI DINDA LESTARI *</t>
  </si>
  <si>
    <t>0044335281</t>
  </si>
  <si>
    <t>RIDA NURHALISAH *</t>
  </si>
  <si>
    <t>0036037595</t>
  </si>
  <si>
    <t>ROBI DARMAWAN *</t>
  </si>
  <si>
    <t>0040695249</t>
  </si>
  <si>
    <t>SABILA RAHMA NURFITHRANTY</t>
  </si>
  <si>
    <t>0035995658</t>
  </si>
  <si>
    <t>SALMA NABILA</t>
  </si>
  <si>
    <t>0043529772</t>
  </si>
  <si>
    <t>SALMA SALSA BILAH *</t>
  </si>
  <si>
    <t>0033984757</t>
  </si>
  <si>
    <t>SANDA SANDRINA</t>
  </si>
  <si>
    <t>0041161254</t>
  </si>
  <si>
    <t>SASKIA ANANDITA HERMAWAN</t>
  </si>
  <si>
    <t>0036847808</t>
  </si>
  <si>
    <t>SYA'QILA RIZKIA FITRIANI</t>
  </si>
  <si>
    <t>0043359892</t>
  </si>
  <si>
    <t>TARISHA RIDHA YASMIN</t>
  </si>
  <si>
    <t>0042325274</t>
  </si>
  <si>
    <t>TIARA MAHARANI</t>
  </si>
  <si>
    <t>0028532532</t>
  </si>
  <si>
    <t>TIKA SETIA WATI *</t>
  </si>
  <si>
    <t>0038351502</t>
  </si>
  <si>
    <t>YASA AZMI</t>
  </si>
  <si>
    <t>0039498340</t>
  </si>
  <si>
    <t>ALIFA OKTAVIANA</t>
  </si>
  <si>
    <t>0056637736</t>
  </si>
  <si>
    <t>ANANDA MURNI NUGRAHA *</t>
  </si>
  <si>
    <t>0043856154</t>
  </si>
  <si>
    <t>ANARGYA ANASYA AR'RASY RACHMAT</t>
  </si>
  <si>
    <t>0041559537</t>
  </si>
  <si>
    <t>APRIANI RAHMAWATI *</t>
  </si>
  <si>
    <t>0042877431</t>
  </si>
  <si>
    <t>CHIQUITA ATHAYA FAHIRA</t>
  </si>
  <si>
    <t>0042250058</t>
  </si>
  <si>
    <t>DAVINA AJENG JANISSA</t>
  </si>
  <si>
    <t>0044079792</t>
  </si>
  <si>
    <t>DEVI KURNIAWATI *</t>
  </si>
  <si>
    <t>0044436618</t>
  </si>
  <si>
    <t>DIANA PUTRI</t>
  </si>
  <si>
    <t>0047418388</t>
  </si>
  <si>
    <t>ELSA NABILA DWI ARYANTI</t>
  </si>
  <si>
    <t>0037052445</t>
  </si>
  <si>
    <t>FADILLA AGNI AULIA *</t>
  </si>
  <si>
    <t>0045461269</t>
  </si>
  <si>
    <t>FANI RADIANI</t>
  </si>
  <si>
    <t>0041887048</t>
  </si>
  <si>
    <t>FANNY ZAHIDAH SALSABILA</t>
  </si>
  <si>
    <t>0045528074</t>
  </si>
  <si>
    <t>HADILA JUWITA *</t>
  </si>
  <si>
    <t>0043151448</t>
  </si>
  <si>
    <t>HELSEA DWI YULIA ASTUTI</t>
  </si>
  <si>
    <t>0036037467</t>
  </si>
  <si>
    <t>KHAYLLA FIRDA MULYANA</t>
  </si>
  <si>
    <t>0044097059</t>
  </si>
  <si>
    <t>KHEISYA PUTRI PRATAMI *</t>
  </si>
  <si>
    <t>0049052643</t>
  </si>
  <si>
    <t>LINTANG MARITZA BASARI PUTRI</t>
  </si>
  <si>
    <t>0041837017</t>
  </si>
  <si>
    <t>MELLY TRIYANA *</t>
  </si>
  <si>
    <t>0037412973</t>
  </si>
  <si>
    <t>MELSHILA ARAM *</t>
  </si>
  <si>
    <t>0043750295</t>
  </si>
  <si>
    <t>MUSTIKA ADIANI SAEPUDIN *</t>
  </si>
  <si>
    <t>0036835762</t>
  </si>
  <si>
    <t>NABILA BERLIANA PUTRI</t>
  </si>
  <si>
    <t>0043395223</t>
  </si>
  <si>
    <t>NABILA PUTRI ADIANTY</t>
  </si>
  <si>
    <t>0043420314</t>
  </si>
  <si>
    <t>NAURA APRILIA</t>
  </si>
  <si>
    <t>0042655653</t>
  </si>
  <si>
    <t>NISWAH LUTPI FAUJIAH *</t>
  </si>
  <si>
    <t>0042239563</t>
  </si>
  <si>
    <t>RINDA RAHMAYANDA ARYADINANTI</t>
  </si>
  <si>
    <t>0038645866</t>
  </si>
  <si>
    <t>RINTAN</t>
  </si>
  <si>
    <t>0042431974</t>
  </si>
  <si>
    <t>SALSABILA AURELLIA</t>
  </si>
  <si>
    <t>0036318575</t>
  </si>
  <si>
    <t>SARAH AMELDA</t>
  </si>
  <si>
    <t>0043662876</t>
  </si>
  <si>
    <t>SERLYTA ZULFA TSABITHA*</t>
  </si>
  <si>
    <t>0039264909</t>
  </si>
  <si>
    <t>SITI NUR HALIMAH</t>
  </si>
  <si>
    <t>0033364266</t>
  </si>
  <si>
    <t>SORAYA AYU SUTIAWATI *</t>
  </si>
  <si>
    <t>0033200420</t>
  </si>
  <si>
    <t>0047001467</t>
  </si>
  <si>
    <t>TIA FEBRIYANTI *</t>
  </si>
  <si>
    <t>0036037523</t>
  </si>
  <si>
    <t>ALICHA ZULFA AZZAHRA*</t>
  </si>
  <si>
    <t>0045099753</t>
  </si>
  <si>
    <t>ALYANI FEBRIANI</t>
  </si>
  <si>
    <t>0034406278</t>
  </si>
  <si>
    <t>ANA PUTRI KARENINA</t>
  </si>
  <si>
    <t>0045170255</t>
  </si>
  <si>
    <t>ANGGIE PEBIYANI</t>
  </si>
  <si>
    <t>0044572584</t>
  </si>
  <si>
    <t>ANISA AULIA HAFSANI *</t>
  </si>
  <si>
    <t>0044404341</t>
  </si>
  <si>
    <t>ANNISA NURHAYATI KUSNADI *</t>
  </si>
  <si>
    <t>0048021566</t>
  </si>
  <si>
    <t>ASRI HEMALIA PUTRI</t>
  </si>
  <si>
    <t>0043514883</t>
  </si>
  <si>
    <t>CHAILLA LABANNY PERMATA</t>
  </si>
  <si>
    <t>0037592630</t>
  </si>
  <si>
    <t>DHITA RACHMAWATI</t>
  </si>
  <si>
    <t>002952736</t>
  </si>
  <si>
    <t>ELSANURI DENIYANTI *</t>
  </si>
  <si>
    <t>0036930511</t>
  </si>
  <si>
    <t>FAIZA NURUL ZANAH</t>
  </si>
  <si>
    <t>0044279325</t>
  </si>
  <si>
    <t>FANISA DWI LESTARI</t>
  </si>
  <si>
    <t>0043136536</t>
  </si>
  <si>
    <t>FASYA AULIA</t>
  </si>
  <si>
    <t>0041160792</t>
  </si>
  <si>
    <t>FRISKA OKTAVIA IRAWATI</t>
  </si>
  <si>
    <t>0034818030</t>
  </si>
  <si>
    <t>ISMA RIZKIANI</t>
  </si>
  <si>
    <t>0032923838</t>
  </si>
  <si>
    <t>JELITA JULIANTI</t>
  </si>
  <si>
    <t>0030164176</t>
  </si>
  <si>
    <t>KARINA SAGITA PUTRI RENGGANA</t>
  </si>
  <si>
    <t>0032783639</t>
  </si>
  <si>
    <t>LESTARI OKTAVIANI *</t>
  </si>
  <si>
    <t>0042372441</t>
  </si>
  <si>
    <t>MASAYU CHAREENA AYESHA</t>
  </si>
  <si>
    <t>0043136079</t>
  </si>
  <si>
    <t>MAURA SHALSABILA ADERIS</t>
  </si>
  <si>
    <t>0042558403</t>
  </si>
  <si>
    <t>NANDA FEBRIANA</t>
  </si>
  <si>
    <t>0042099427</t>
  </si>
  <si>
    <t>NATASYA AMALIA FEBRIANTI *</t>
  </si>
  <si>
    <t>0049383459</t>
  </si>
  <si>
    <t>PATMA SAVIRA *</t>
  </si>
  <si>
    <t>0047892410</t>
  </si>
  <si>
    <t>RADEN GILDA ZAHRA DANIA</t>
  </si>
  <si>
    <t>0041553853</t>
  </si>
  <si>
    <t>RATU NAZMA ANDRA MARSHEILA</t>
  </si>
  <si>
    <t>0038442287</t>
  </si>
  <si>
    <t>RINDYANI YUSEPA</t>
  </si>
  <si>
    <t>0043350792</t>
  </si>
  <si>
    <t>RISMA APRILIA MAULANI</t>
  </si>
  <si>
    <t>0027201670</t>
  </si>
  <si>
    <t>SALMA AMALIA RAFIFAH</t>
  </si>
  <si>
    <t>0043553566</t>
  </si>
  <si>
    <t>SILVIA AS-SYIFA CAHYANI</t>
  </si>
  <si>
    <t>0046656792</t>
  </si>
  <si>
    <t>SILVIANA INOVA *</t>
  </si>
  <si>
    <t>0048643889</t>
  </si>
  <si>
    <t>SITI AENUN DIAH</t>
  </si>
  <si>
    <t>0045731212</t>
  </si>
  <si>
    <t>SITI PATIMAH *</t>
  </si>
  <si>
    <t>0037493884</t>
  </si>
  <si>
    <t>TIARA PUSPITASARI</t>
  </si>
  <si>
    <t>0050413773</t>
  </si>
  <si>
    <t>VIORA BUNGA ARBELIANS *</t>
  </si>
  <si>
    <t>0039127437</t>
  </si>
  <si>
    <t>YASMIT NURUL UMAH SEPTIANI</t>
  </si>
  <si>
    <t>0035287907</t>
  </si>
  <si>
    <t>ANDREAN MAULANA BUDIAWAN</t>
  </si>
  <si>
    <t>0030283310</t>
  </si>
  <si>
    <t>ANGGI PURWATI</t>
  </si>
  <si>
    <t>0048946472</t>
  </si>
  <si>
    <t>ARNETHA CALISTA PUTRI WAHYU</t>
  </si>
  <si>
    <t>0049942465</t>
  </si>
  <si>
    <t>BINTANG ARY SIJABAT</t>
  </si>
  <si>
    <t>0049058002</t>
  </si>
  <si>
    <t>DEVI SITI NURHASANAH</t>
  </si>
  <si>
    <t>0035463087</t>
  </si>
  <si>
    <t>DHAI MARDIANI</t>
  </si>
  <si>
    <t>0037577958</t>
  </si>
  <si>
    <t>DHEA CITRA AMELIA</t>
  </si>
  <si>
    <t>0043371592</t>
  </si>
  <si>
    <t>DZAKY ABBIYU PRIHANDOKO</t>
  </si>
  <si>
    <t>0035034141</t>
  </si>
  <si>
    <t>ERIS ANJANI PUTRI</t>
  </si>
  <si>
    <t>0043618848</t>
  </si>
  <si>
    <t>GHINA NUR SYIFANA</t>
  </si>
  <si>
    <t>0034480433</t>
  </si>
  <si>
    <t>HONG, MI GI</t>
  </si>
  <si>
    <t>0036697733</t>
  </si>
  <si>
    <t>INTAN NABILA HARDIANI</t>
  </si>
  <si>
    <t>0040695243</t>
  </si>
  <si>
    <t>KHARISMAWATI</t>
  </si>
  <si>
    <t>0033025621</t>
  </si>
  <si>
    <t>KINANTHI HAYYU SIWI</t>
  </si>
  <si>
    <t>0041010097</t>
  </si>
  <si>
    <t xml:space="preserve">LOUISE MONICHOLE YOLANDA </t>
  </si>
  <si>
    <t>0042935304</t>
  </si>
  <si>
    <t>MARSHELLA NUR AINI</t>
  </si>
  <si>
    <t>0047335839</t>
  </si>
  <si>
    <t>NABILA AZAHRA PUTRI</t>
  </si>
  <si>
    <t>0046258519</t>
  </si>
  <si>
    <t>NENG LELA NURLIANA AFRILIA</t>
  </si>
  <si>
    <t>0048239763</t>
  </si>
  <si>
    <t>NISRINA SHERIN CAESALPINIA</t>
  </si>
  <si>
    <t>0042616343</t>
  </si>
  <si>
    <t>NITA KOMALASARI SETIADI</t>
  </si>
  <si>
    <t>0043578713</t>
  </si>
  <si>
    <t>NURFAJRIYANI</t>
  </si>
  <si>
    <t>0039556488</t>
  </si>
  <si>
    <t>QEYSHA YUDILLA PUTRI</t>
  </si>
  <si>
    <t>0035787256</t>
  </si>
  <si>
    <t>QUNTUM QUR`ANI CHAIRUNISA</t>
  </si>
  <si>
    <t>0049330072</t>
  </si>
  <si>
    <t>RAHMA WATI</t>
  </si>
  <si>
    <t>0042071294</t>
  </si>
  <si>
    <t>RAISSA ANESWARI</t>
  </si>
  <si>
    <t>0042514757</t>
  </si>
  <si>
    <t>RAZAN ISFAHANDA</t>
  </si>
  <si>
    <t>0048247149</t>
  </si>
  <si>
    <t>RESTU AFRIANSYAH</t>
  </si>
  <si>
    <t>0050418124</t>
  </si>
  <si>
    <t>RIANA ARVIA SACHARISSA</t>
  </si>
  <si>
    <t>0043151495</t>
  </si>
  <si>
    <t>SELVI MAHALANI FAUZIAH</t>
  </si>
  <si>
    <t>0042099295</t>
  </si>
  <si>
    <t>SHAFARILDISA KHOERUNNISA</t>
  </si>
  <si>
    <t>0035533672</t>
  </si>
  <si>
    <t>SHINTA NATALIA</t>
  </si>
  <si>
    <t>0041226702</t>
  </si>
  <si>
    <t>SINDY AURA PUTRI</t>
  </si>
  <si>
    <t>0045509046</t>
  </si>
  <si>
    <t>SYIFA AMALLIA DJ</t>
  </si>
  <si>
    <t>0047618687</t>
  </si>
  <si>
    <t>SYIFA KHARIMA NUR ALIYA SUKMA</t>
  </si>
  <si>
    <t>0040791737</t>
  </si>
  <si>
    <t>THALIA CHUNG WIDODO</t>
  </si>
  <si>
    <t>0037246141</t>
  </si>
  <si>
    <t>TINA NURHIKMAH</t>
  </si>
  <si>
    <t>: X AKL 1</t>
  </si>
  <si>
    <t>0042254083</t>
  </si>
  <si>
    <t>ALVIRA ZULFA DRAJAT</t>
  </si>
  <si>
    <t>0042935205</t>
  </si>
  <si>
    <t>AMEL HANDAYANI</t>
  </si>
  <si>
    <t>0044406321</t>
  </si>
  <si>
    <t>ANGGIA NURAGUSTIANI</t>
  </si>
  <si>
    <t>0042015627</t>
  </si>
  <si>
    <t>ANINDHITYA AISHA CINTYANARETHA</t>
  </si>
  <si>
    <t>0036698336</t>
  </si>
  <si>
    <t>ARDILLA APRILLIA *</t>
  </si>
  <si>
    <t>0042935910</t>
  </si>
  <si>
    <t>ASMA MUTIAH *</t>
  </si>
  <si>
    <t>0041972091</t>
  </si>
  <si>
    <t>DELFANI ALIVIONITA</t>
  </si>
  <si>
    <t>0042935213</t>
  </si>
  <si>
    <t>DINA MARDIANA FAUZANNITA *</t>
  </si>
  <si>
    <t>0032544006</t>
  </si>
  <si>
    <t>FANY PUTRI ANGGIANI</t>
  </si>
  <si>
    <t>0036698360</t>
  </si>
  <si>
    <t>FIRLY FARDIANI *</t>
  </si>
  <si>
    <t>0049681652</t>
  </si>
  <si>
    <t>FITRI APRIANTI *</t>
  </si>
  <si>
    <t>0043412783</t>
  </si>
  <si>
    <t>HAMBALI</t>
  </si>
  <si>
    <t>0048528169</t>
  </si>
  <si>
    <t>HILMI JAMILAH IBRAHIM *</t>
  </si>
  <si>
    <t>0043750297</t>
  </si>
  <si>
    <t>JULIETTA ALVARITA ANDRANETTA</t>
  </si>
  <si>
    <t>0039959901</t>
  </si>
  <si>
    <t>KHOERUL ANNISA *</t>
  </si>
  <si>
    <t>0038120153</t>
  </si>
  <si>
    <t>NASYWA LAILA NURFITRI</t>
  </si>
  <si>
    <t>0042935128</t>
  </si>
  <si>
    <t>NUR SALMA SABILA *</t>
  </si>
  <si>
    <t>0037070207</t>
  </si>
  <si>
    <t>NURYANTI</t>
  </si>
  <si>
    <t>0033047525</t>
  </si>
  <si>
    <t>RAHA DEWI NETA AULIA</t>
  </si>
  <si>
    <t>0036698374</t>
  </si>
  <si>
    <t>RAHMA AULIA DEWI *</t>
  </si>
  <si>
    <t>0036930530</t>
  </si>
  <si>
    <t>RANGGA MAULANA PUTRA</t>
  </si>
  <si>
    <t>0042950191</t>
  </si>
  <si>
    <t>REGITA ZAFFANI RIZKA</t>
  </si>
  <si>
    <t>0048450625</t>
  </si>
  <si>
    <t>SALMA AULIA</t>
  </si>
  <si>
    <t>0042496124</t>
  </si>
  <si>
    <t>SALSA MEIDA MUSTIKA</t>
  </si>
  <si>
    <t>0042543759</t>
  </si>
  <si>
    <t>SALSABILA MAHARDIKA INSANI</t>
  </si>
  <si>
    <t>0045577982</t>
  </si>
  <si>
    <t>SANIA JULIANTI *</t>
  </si>
  <si>
    <t>0036397585</t>
  </si>
  <si>
    <t>SENNA ALMALIA SYAFILA</t>
  </si>
  <si>
    <t>0042950152</t>
  </si>
  <si>
    <t>SEPTIANI RAHMA YANTI</t>
  </si>
  <si>
    <t>0041960315</t>
  </si>
  <si>
    <t>SILPIA RIANI *</t>
  </si>
  <si>
    <t>0041055561</t>
  </si>
  <si>
    <t>SITI NUR ROBBANI</t>
  </si>
  <si>
    <t>0038306061</t>
  </si>
  <si>
    <t>SITI NURUL ASNA *</t>
  </si>
  <si>
    <t>0024926023</t>
  </si>
  <si>
    <t>0032109775</t>
  </si>
  <si>
    <t>VELLY DEVITA NUR SEPTIA *</t>
  </si>
  <si>
    <t>0050539559</t>
  </si>
  <si>
    <t>VITA NUR ABHINAYA</t>
  </si>
  <si>
    <t>0047915262</t>
  </si>
  <si>
    <t>YANI MULYANI</t>
  </si>
  <si>
    <t>0043252192</t>
  </si>
  <si>
    <t>ALYA PUTRI DESRYADHI</t>
  </si>
  <si>
    <t>0038897228</t>
  </si>
  <si>
    <t>AMELIA AGUSTIN</t>
  </si>
  <si>
    <t>0036930525</t>
  </si>
  <si>
    <t>ANISYA WULANDARI NURHIDAYAT</t>
  </si>
  <si>
    <t>0050438712</t>
  </si>
  <si>
    <t>AUDI SAFITRI *</t>
  </si>
  <si>
    <t>0036698375</t>
  </si>
  <si>
    <t>AULIA DESRIANI *</t>
  </si>
  <si>
    <t>0043134884</t>
  </si>
  <si>
    <t>CANTIKA FEBRIANI</t>
  </si>
  <si>
    <t>0047953654</t>
  </si>
  <si>
    <t>DAVINA ZAHIRA SHAFA</t>
  </si>
  <si>
    <t>0033246507</t>
  </si>
  <si>
    <t>DELVIRA MAURA STEPHANI SOFIAN</t>
  </si>
  <si>
    <t>0036856424</t>
  </si>
  <si>
    <t>DHEA ARNESSA *</t>
  </si>
  <si>
    <t>0040392781</t>
  </si>
  <si>
    <t>DINIE AGISTIANI DEWANTARA</t>
  </si>
  <si>
    <t>0044473802</t>
  </si>
  <si>
    <t>DWI RAHMA MAULANI *</t>
  </si>
  <si>
    <t>0040638188</t>
  </si>
  <si>
    <t>FADIA PUTRI ABDILLAH SHALIHA</t>
  </si>
  <si>
    <t>0047425472</t>
  </si>
  <si>
    <t>FANISHA SHAKILA PUTRI</t>
  </si>
  <si>
    <t>0037594141</t>
  </si>
  <si>
    <t>FRISKA AMRULA *</t>
  </si>
  <si>
    <t>0037413064</t>
  </si>
  <si>
    <t>HANA KHALIDA RAHMAWATI</t>
  </si>
  <si>
    <t>0038820743</t>
  </si>
  <si>
    <t>HESTI NUR ROHMAH</t>
  </si>
  <si>
    <t>0042099399</t>
  </si>
  <si>
    <t>KARTIKA PUJIYANTI *</t>
  </si>
  <si>
    <t>0043832245</t>
  </si>
  <si>
    <t>KEISHA ZELIA ASTI</t>
  </si>
  <si>
    <t>0036698359</t>
  </si>
  <si>
    <t>LIA JULAEHA *</t>
  </si>
  <si>
    <t>0032689387</t>
  </si>
  <si>
    <t>LINA MAELINA</t>
  </si>
  <si>
    <t>0036212609</t>
  </si>
  <si>
    <t>NIA KUSNURAMDANI</t>
  </si>
  <si>
    <t>0050596843</t>
  </si>
  <si>
    <t>NISRINA NADZIFAH *</t>
  </si>
  <si>
    <t>0036895004</t>
  </si>
  <si>
    <t>PUTRI ENGELINA</t>
  </si>
  <si>
    <t>0049878309</t>
  </si>
  <si>
    <t>RANI NURDINI</t>
  </si>
  <si>
    <t>0047650966</t>
  </si>
  <si>
    <t>RIESKA MAHARANI KOMARA</t>
  </si>
  <si>
    <t>0043136143</t>
  </si>
  <si>
    <t>RINDY YANI *</t>
  </si>
  <si>
    <t>0035046440</t>
  </si>
  <si>
    <t>RISKA NURLAENI RACHMAWATI *</t>
  </si>
  <si>
    <t>0038401308</t>
  </si>
  <si>
    <t>SABDILLA APRIYANTI</t>
  </si>
  <si>
    <t>0048522814</t>
  </si>
  <si>
    <t>SALMA RAIHAN NASYWA</t>
  </si>
  <si>
    <t>0022609651</t>
  </si>
  <si>
    <t>SILMI AZMIAH *</t>
  </si>
  <si>
    <t>0046971333</t>
  </si>
  <si>
    <t>SILVIANA SAFITRI</t>
  </si>
  <si>
    <t>0049881909</t>
  </si>
  <si>
    <t>SOPYA NURUL SUKMA</t>
  </si>
  <si>
    <t>0042099408</t>
  </si>
  <si>
    <t>SYINTIA RAHMAH *</t>
  </si>
  <si>
    <t>0033332171</t>
  </si>
  <si>
    <t>TASYA ASSYIFA QOLBU</t>
  </si>
  <si>
    <t>0049852465</t>
  </si>
  <si>
    <t>THARRA KINANTY</t>
  </si>
  <si>
    <t>0047283355</t>
  </si>
  <si>
    <t>ULI SILFIA ANJANI</t>
  </si>
  <si>
    <t>0050571529</t>
  </si>
  <si>
    <t>AGNI FRISTY</t>
  </si>
  <si>
    <t>0064028248</t>
  </si>
  <si>
    <t>ALFADHILLA WINDA PUTRI</t>
  </si>
  <si>
    <t>0037556258</t>
  </si>
  <si>
    <t>ANGGI KURNIAWAN</t>
  </si>
  <si>
    <t>0033982531</t>
  </si>
  <si>
    <t>ARMELIA DELINDA</t>
  </si>
  <si>
    <t>0045430469</t>
  </si>
  <si>
    <t>AULIA ROFIATUL UMAH</t>
  </si>
  <si>
    <t>0034625690</t>
  </si>
  <si>
    <t>AYU CAHYANI *</t>
  </si>
  <si>
    <t>0036874055</t>
  </si>
  <si>
    <t>CHICCA DEWI RACHMASARI</t>
  </si>
  <si>
    <t>0047809216</t>
  </si>
  <si>
    <t>DEMAYA RAHMAYANTI</t>
  </si>
  <si>
    <t>0034818022</t>
  </si>
  <si>
    <t>DENI RUSTANDI</t>
  </si>
  <si>
    <t>0036834510</t>
  </si>
  <si>
    <t>DERELLA NAUFAL AFIFAH</t>
  </si>
  <si>
    <t>0043136126</t>
  </si>
  <si>
    <t>FADLI ANDESTA</t>
  </si>
  <si>
    <t>0043832249</t>
  </si>
  <si>
    <t>KARIN MAUDY APRIANTI *</t>
  </si>
  <si>
    <t>0037052456</t>
  </si>
  <si>
    <t>LIESYA KAYLA KRISTIANNI</t>
  </si>
  <si>
    <t>0035871180</t>
  </si>
  <si>
    <t>MIRANTY *</t>
  </si>
  <si>
    <t>0032882013</t>
  </si>
  <si>
    <t>MUHAMMAD AKHDAN LUTHFI MUZAKKI</t>
  </si>
  <si>
    <t>0033844313</t>
  </si>
  <si>
    <t>NANY ISNAINY *</t>
  </si>
  <si>
    <t>0043272862</t>
  </si>
  <si>
    <t>NENG WULAN MARLIANTI</t>
  </si>
  <si>
    <t>0040695218</t>
  </si>
  <si>
    <t>NISA NURUL AGNIYA</t>
  </si>
  <si>
    <t>0044926530</t>
  </si>
  <si>
    <t>NURDINA RAMADHAN *</t>
  </si>
  <si>
    <t>0050591884</t>
  </si>
  <si>
    <t>QORY ANGELINA</t>
  </si>
  <si>
    <t>0043694516</t>
  </si>
  <si>
    <t>RIZKYA JAN FANINA</t>
  </si>
  <si>
    <t>0039229980</t>
  </si>
  <si>
    <t>ROSITA SEPTIANI *</t>
  </si>
  <si>
    <t>0043694529</t>
  </si>
  <si>
    <t>SALMA NUR FAJRINA</t>
  </si>
  <si>
    <t>0042692450</t>
  </si>
  <si>
    <t>SALSABILLA PUTRI HERYAWAN</t>
  </si>
  <si>
    <t>0038842752</t>
  </si>
  <si>
    <t>SASKIA VIANKA  HANDAYANI KARIM</t>
  </si>
  <si>
    <t>0037414989</t>
  </si>
  <si>
    <t>SELVIA PUTRI *</t>
  </si>
  <si>
    <t>0059382545</t>
  </si>
  <si>
    <t>SHINDY RAHAYU</t>
  </si>
  <si>
    <t>0043350784</t>
  </si>
  <si>
    <t>SILVIA RISMAYANTI *</t>
  </si>
  <si>
    <t>0037059955</t>
  </si>
  <si>
    <t>SITI MUTIYA ZAKIYA</t>
  </si>
  <si>
    <t>0036081193</t>
  </si>
  <si>
    <t>SITI NAYLA AFIFAH</t>
  </si>
  <si>
    <t>0035831486</t>
  </si>
  <si>
    <t>SUSAN FIRDAUS *</t>
  </si>
  <si>
    <t>0035898520</t>
  </si>
  <si>
    <t>SYIFA ZHAFIRA RANTY HIDAYAT</t>
  </si>
  <si>
    <t>0042604553</t>
  </si>
  <si>
    <t>YASMIN AULIA DEWI HASIM</t>
  </si>
  <si>
    <t>0035687799</t>
  </si>
  <si>
    <t>YUNITA NURPADILAH</t>
  </si>
  <si>
    <t>0039891562</t>
  </si>
  <si>
    <t>ADINDA NURFADILAH</t>
  </si>
  <si>
    <t>0042459864</t>
  </si>
  <si>
    <t>AMELIA KHOIRUNNISA</t>
  </si>
  <si>
    <t>0052611319</t>
  </si>
  <si>
    <t>ANNISA RIZKIYANTI</t>
  </si>
  <si>
    <t>0043359771</t>
  </si>
  <si>
    <t>ARDELIA RAHMANI MAHSA</t>
  </si>
  <si>
    <t>0043832258</t>
  </si>
  <si>
    <t>CICA WAHYUNI</t>
  </si>
  <si>
    <t>0047290744</t>
  </si>
  <si>
    <t>DALVINO KALIFATUL</t>
  </si>
  <si>
    <t>0037605541</t>
  </si>
  <si>
    <t>DEWI FIYA RAESCA</t>
  </si>
  <si>
    <t>0043359941</t>
  </si>
  <si>
    <t>DINDA SABINA NURHALIZA</t>
  </si>
  <si>
    <t>0041651524</t>
  </si>
  <si>
    <t>DINI NURJANNAH</t>
  </si>
  <si>
    <t>0046290962</t>
  </si>
  <si>
    <t>ELZA DIANALISTY</t>
  </si>
  <si>
    <t>0042659263</t>
  </si>
  <si>
    <t>FAHIRATUNNISSA RAFIFA HAFRINA</t>
  </si>
  <si>
    <t>0043755636</t>
  </si>
  <si>
    <t>FITRIANI TIMERNUR FATIMAH</t>
  </si>
  <si>
    <t>0037186217</t>
  </si>
  <si>
    <t>GUNGUN GUNAWAN</t>
  </si>
  <si>
    <t>0049184388</t>
  </si>
  <si>
    <t>KELARA SASKIA</t>
  </si>
  <si>
    <t>0044411775</t>
  </si>
  <si>
    <t>LAELA AVANI</t>
  </si>
  <si>
    <t>0040531250</t>
  </si>
  <si>
    <t>LUSI SETIAWATI</t>
  </si>
  <si>
    <t>0050438713</t>
  </si>
  <si>
    <t>MITHA AMALIA</t>
  </si>
  <si>
    <t>0042234147</t>
  </si>
  <si>
    <t>MOURENNISA AULIA</t>
  </si>
  <si>
    <t>0037414991</t>
  </si>
  <si>
    <t>MUHAMAD IRFAN SYAHRONI</t>
  </si>
  <si>
    <t>0043831803</t>
  </si>
  <si>
    <t>NADIA AUDYNA</t>
  </si>
  <si>
    <t>0047429437</t>
  </si>
  <si>
    <t>NIKEN MAYA SIWI</t>
  </si>
  <si>
    <t>0037253430</t>
  </si>
  <si>
    <t>NONIK SEPTIANI</t>
  </si>
  <si>
    <t>0042122128</t>
  </si>
  <si>
    <t>NURIA</t>
  </si>
  <si>
    <t>0043517281</t>
  </si>
  <si>
    <t>NURUL INDAH CAHYANI</t>
  </si>
  <si>
    <t>0043679392</t>
  </si>
  <si>
    <t>RAHMALIA OKTAVIANY</t>
  </si>
  <si>
    <t>0049229009</t>
  </si>
  <si>
    <t>RANGGA AGUNG FADILLAH</t>
  </si>
  <si>
    <t>0035730670</t>
  </si>
  <si>
    <t>REGGINA SEPTIANTI</t>
  </si>
  <si>
    <t>0044285513</t>
  </si>
  <si>
    <t>RERI ANANTA TRIANI</t>
  </si>
  <si>
    <t>0046608985</t>
  </si>
  <si>
    <t>REVAL IRGIANSYAH PRAYOGA</t>
  </si>
  <si>
    <t>0035168719</t>
  </si>
  <si>
    <t>RIFQI RAYANDI SAPUTRA</t>
  </si>
  <si>
    <t>0046997054</t>
  </si>
  <si>
    <t>SALSABILA DEWI LUKITA</t>
  </si>
  <si>
    <t>0042877673</t>
  </si>
  <si>
    <t>SHALSA ANBHIYA FUZI KANSA</t>
  </si>
  <si>
    <t>0031988096</t>
  </si>
  <si>
    <t>SHELLA OKTAVIA</t>
  </si>
  <si>
    <t>0043852807</t>
  </si>
  <si>
    <t>SITI HAJAR ROHIMAH</t>
  </si>
  <si>
    <t>0037454449</t>
  </si>
  <si>
    <t>SYAHRUL MAULANA</t>
  </si>
  <si>
    <t>0050413769</t>
  </si>
  <si>
    <t>SYALSA PUTRI ALIFA</t>
  </si>
  <si>
    <t>0047173046</t>
  </si>
  <si>
    <t>AFRA HUSNIAH</t>
  </si>
  <si>
    <t>0036156896</t>
  </si>
  <si>
    <t>ALFITRI ASYAHNA</t>
  </si>
  <si>
    <t>0042417964</t>
  </si>
  <si>
    <t>ANGGI YUNI SETIANINGSIH</t>
  </si>
  <si>
    <t>0045390406</t>
  </si>
  <si>
    <t>ARIEL HIBATULLOH</t>
  </si>
  <si>
    <t>0041614460</t>
  </si>
  <si>
    <t>ASYTRIYANA MAULIDATUL GHINA *</t>
  </si>
  <si>
    <t>0041837067</t>
  </si>
  <si>
    <t>BERLIANA ARISTIANI JATI *</t>
  </si>
  <si>
    <t>0047648478</t>
  </si>
  <si>
    <t>DEICU RAHAYU *</t>
  </si>
  <si>
    <t>0045359921</t>
  </si>
  <si>
    <t>DIANA LESTARI</t>
  </si>
  <si>
    <t>0038775546</t>
  </si>
  <si>
    <t>DINDA SAFITRI</t>
  </si>
  <si>
    <t>0046124958</t>
  </si>
  <si>
    <t>GRECIA KRISTABEL MEIRANI</t>
  </si>
  <si>
    <t>0024525313</t>
  </si>
  <si>
    <t>INDIRA SYAHRA PUTRI WIBOWO</t>
  </si>
  <si>
    <t>0047401607</t>
  </si>
  <si>
    <t>KARANI PUTRI ANGGRAENI *</t>
  </si>
  <si>
    <t>0040392793</t>
  </si>
  <si>
    <t>KARLINA DEWI LESTARI</t>
  </si>
  <si>
    <t>0043865999</t>
  </si>
  <si>
    <t>MELATI PUTRI PRATAMA</t>
  </si>
  <si>
    <t>0034307559</t>
  </si>
  <si>
    <t>MUTIANA *</t>
  </si>
  <si>
    <t>0042214406</t>
  </si>
  <si>
    <t>NABELA PITALOKA *</t>
  </si>
  <si>
    <t>0047446479</t>
  </si>
  <si>
    <t>NADYA CAHYA RANIA</t>
  </si>
  <si>
    <t>0048947249</t>
  </si>
  <si>
    <t>NUR FAJRIN MUHAROMAH</t>
  </si>
  <si>
    <t>0045420884</t>
  </si>
  <si>
    <t>NURJANAH *</t>
  </si>
  <si>
    <t>0043518829</t>
  </si>
  <si>
    <t>PRESILIA KUSSITI CHINTIANA APRIYANTO</t>
  </si>
  <si>
    <t>0034917193</t>
  </si>
  <si>
    <t>RAMDIATI *</t>
  </si>
  <si>
    <t>0041837026</t>
  </si>
  <si>
    <t>RINDU JASUN ARIFIN *</t>
  </si>
  <si>
    <t>0036151829</t>
  </si>
  <si>
    <t>RISMAWATI AGUSTIN *</t>
  </si>
  <si>
    <t>0043514924</t>
  </si>
  <si>
    <t>SABILA AULIA YUDILIANI</t>
  </si>
  <si>
    <t>0037663061</t>
  </si>
  <si>
    <t>SABRINA ANASTASYA PUJASMANA</t>
  </si>
  <si>
    <t>0035366870</t>
  </si>
  <si>
    <t>SALMAN ALFARIS</t>
  </si>
  <si>
    <t>0043832244</t>
  </si>
  <si>
    <t>SASKIA PUTRI AGUSTINA</t>
  </si>
  <si>
    <t>0035813934</t>
  </si>
  <si>
    <t>SINTA MEILANI *</t>
  </si>
  <si>
    <t>0042099439</t>
  </si>
  <si>
    <t>SINTA MELATI PUTRI</t>
  </si>
  <si>
    <t>0036892301</t>
  </si>
  <si>
    <t>SISKA RUSTIKA SARI</t>
  </si>
  <si>
    <t>0044098273</t>
  </si>
  <si>
    <t>TASYA AFI NOOR SUHARA</t>
  </si>
  <si>
    <t>0041341710</t>
  </si>
  <si>
    <t>TASYA ASRIANI</t>
  </si>
  <si>
    <t>0041316514</t>
  </si>
  <si>
    <t>YUSNIKA NUR FAIDAH</t>
  </si>
  <si>
    <t>0035099303</t>
  </si>
  <si>
    <t>AFRIZAL NUR HAKIM</t>
  </si>
  <si>
    <t>0033337027</t>
  </si>
  <si>
    <t>AJENG PUTRI DWI AYUNI *</t>
  </si>
  <si>
    <t>0005302551</t>
  </si>
  <si>
    <t>ANDHINI PUTRI SUPRIATNA</t>
  </si>
  <si>
    <t>0042397790</t>
  </si>
  <si>
    <t>ANGEL SABRINA MELIANA</t>
  </si>
  <si>
    <t>0041837074</t>
  </si>
  <si>
    <t>ANGGITA PRASASTI *</t>
  </si>
  <si>
    <t>0048178408</t>
  </si>
  <si>
    <t>ANISA NUR AULIA *</t>
  </si>
  <si>
    <t>0036151827</t>
  </si>
  <si>
    <t>ASYIFA JELITA *</t>
  </si>
  <si>
    <t>0042497039</t>
  </si>
  <si>
    <t>BELLA ADELYA PUTRI</t>
  </si>
  <si>
    <t>0044764621</t>
  </si>
  <si>
    <t>CINDY FADILLA NURHAYATI</t>
  </si>
  <si>
    <t>0043350770</t>
  </si>
  <si>
    <t>DARIKA ADHA LESTARI *</t>
  </si>
  <si>
    <t>0042952735</t>
  </si>
  <si>
    <t>DELA NUR AFIFAH</t>
  </si>
  <si>
    <t>0031366151</t>
  </si>
  <si>
    <t>DESI SUSILAWATI DWI KARTIKA</t>
  </si>
  <si>
    <t>0035614888</t>
  </si>
  <si>
    <t>DESTIAN STEVANI ARIFIN</t>
  </si>
  <si>
    <t>0037052460</t>
  </si>
  <si>
    <t>DIANDA FADILLA YUSUF</t>
  </si>
  <si>
    <t>0037431038</t>
  </si>
  <si>
    <t>DINAR NUR AULIA</t>
  </si>
  <si>
    <t>0042186154</t>
  </si>
  <si>
    <t>DINI RAHMAWATI</t>
  </si>
  <si>
    <t>0049968469</t>
  </si>
  <si>
    <t>DITA APRILIANTI *</t>
  </si>
  <si>
    <t>0035632516</t>
  </si>
  <si>
    <t>ELLSA NUR ANISA *</t>
  </si>
  <si>
    <t>0041961598</t>
  </si>
  <si>
    <t>FINKA ZALIANTHY *</t>
  </si>
  <si>
    <t>0046656789</t>
  </si>
  <si>
    <t>HABIB SAMBAS HIDAYAT *</t>
  </si>
  <si>
    <t>0046405568</t>
  </si>
  <si>
    <t>KANIA PUTRI SUNDARI</t>
  </si>
  <si>
    <t>0031144737</t>
  </si>
  <si>
    <t>LADEVA FUTRI ELIANDRA</t>
  </si>
  <si>
    <t>0038083353</t>
  </si>
  <si>
    <t>LENY MULIAWATY *</t>
  </si>
  <si>
    <t>0047408241</t>
  </si>
  <si>
    <t>NELLI CINTIANA SIDABUTAR</t>
  </si>
  <si>
    <t>0045603033</t>
  </si>
  <si>
    <t>NILA LESTARI *</t>
  </si>
  <si>
    <t>0045229078</t>
  </si>
  <si>
    <t>NURUL AZMI OKTAPIANI</t>
  </si>
  <si>
    <t>0032789675</t>
  </si>
  <si>
    <t>PUTRI SALSABILA</t>
  </si>
  <si>
    <t>0046656798</t>
  </si>
  <si>
    <t>REGINA EPRILIANI *</t>
  </si>
  <si>
    <t>0041881014</t>
  </si>
  <si>
    <t>RISHA OCTAVIANI</t>
  </si>
  <si>
    <t>0044561121</t>
  </si>
  <si>
    <t>SABNA SAFIRA EDIANTI</t>
  </si>
  <si>
    <t>0047673425</t>
  </si>
  <si>
    <t>SILVA ANJANI</t>
  </si>
  <si>
    <t>0035680631</t>
  </si>
  <si>
    <t>SISKA NUR HAMIDAH</t>
  </si>
  <si>
    <t>0047434957</t>
  </si>
  <si>
    <t>WINDA YULIANTI *</t>
  </si>
  <si>
    <t>0040531238</t>
  </si>
  <si>
    <t>WULAN LAILLA ZAHRA</t>
  </si>
  <si>
    <t>0039101356</t>
  </si>
  <si>
    <t>MARWAH NUR FADHILAH</t>
  </si>
  <si>
    <t>0036151826</t>
  </si>
  <si>
    <t>ADE TRI AMBARWATI SP *</t>
  </si>
  <si>
    <t>0041478945</t>
  </si>
  <si>
    <t>ANDINI NUR AINI</t>
  </si>
  <si>
    <t>0036687793</t>
  </si>
  <si>
    <t>ANISHA PITRIA DESTIANI</t>
  </si>
  <si>
    <t>0040477422</t>
  </si>
  <si>
    <t>APRILIANI NURCAHYA *</t>
  </si>
  <si>
    <t>0035034194</t>
  </si>
  <si>
    <t>ASRI RAHMA TANTI</t>
  </si>
  <si>
    <t>0037120745</t>
  </si>
  <si>
    <t>ATIKAH *</t>
  </si>
  <si>
    <t>0042372816</t>
  </si>
  <si>
    <t>CICA CAHAYANI PUTRI</t>
  </si>
  <si>
    <t>0042127407</t>
  </si>
  <si>
    <t>DEDE LESTARI HANDAYANI</t>
  </si>
  <si>
    <t>0049115181</t>
  </si>
  <si>
    <t>DELA RISDIMAYANI *</t>
  </si>
  <si>
    <t>0023427057</t>
  </si>
  <si>
    <t>DESTI KARINATA SARI</t>
  </si>
  <si>
    <t>0047141163</t>
  </si>
  <si>
    <t>DEWI PEBRIYANI</t>
  </si>
  <si>
    <t>0038224144</t>
  </si>
  <si>
    <t>DEWI SULASTRI</t>
  </si>
  <si>
    <t>0042616108</t>
  </si>
  <si>
    <t>DISNA SITI ZAHRA MUTMAINAH *</t>
  </si>
  <si>
    <t>0043863474</t>
  </si>
  <si>
    <t>EKA NURLIA</t>
  </si>
  <si>
    <t>0036685014</t>
  </si>
  <si>
    <t>GIANISA FITARIEN *</t>
  </si>
  <si>
    <t>0045225686</t>
  </si>
  <si>
    <t>GUNAWAN SUTEJA</t>
  </si>
  <si>
    <t>0046571386</t>
  </si>
  <si>
    <t>IRNI LASPRI YANTI</t>
  </si>
  <si>
    <t>0040392780</t>
  </si>
  <si>
    <t>ISTI NUR WAHYUNI</t>
  </si>
  <si>
    <t>0047479601</t>
  </si>
  <si>
    <t>LESTARINI *</t>
  </si>
  <si>
    <t>0047433713</t>
  </si>
  <si>
    <t>LULU RAHAYU *</t>
  </si>
  <si>
    <t>0048072901</t>
  </si>
  <si>
    <t>MEALVIN FEBRIANI SULISTIA</t>
  </si>
  <si>
    <t>0045076472</t>
  </si>
  <si>
    <t>NENA FEBY FEBRYANTI *</t>
  </si>
  <si>
    <t>0043514895</t>
  </si>
  <si>
    <t>NENDEN WULANSARI</t>
  </si>
  <si>
    <t>0042538487</t>
  </si>
  <si>
    <t>NINA SUKMA NURHANIPALAH *</t>
  </si>
  <si>
    <t>0042538484</t>
  </si>
  <si>
    <t>NOVA AMELIA DWIYANTI *</t>
  </si>
  <si>
    <t>0036152224</t>
  </si>
  <si>
    <t>RAHMA LESTARI</t>
  </si>
  <si>
    <t>0050419027</t>
  </si>
  <si>
    <t>RESSI GUSTIANAWATI</t>
  </si>
  <si>
    <t>0037895716</t>
  </si>
  <si>
    <t>RIDWAN RAMADHAN</t>
  </si>
  <si>
    <t>0047246926</t>
  </si>
  <si>
    <t>RISKA MAULANI</t>
  </si>
  <si>
    <t>0043135240</t>
  </si>
  <si>
    <t>SALMA SHAFIRA *</t>
  </si>
  <si>
    <t>0046719904</t>
  </si>
  <si>
    <t>SILVY NISA HENDRIANI</t>
  </si>
  <si>
    <t>0042538481</t>
  </si>
  <si>
    <t>ULI HERLINA *</t>
  </si>
  <si>
    <t>0044224984</t>
  </si>
  <si>
    <t>WIDYA SARI *</t>
  </si>
  <si>
    <t>0042655663</t>
  </si>
  <si>
    <t>WIJI RAHAYU WARDANI</t>
  </si>
  <si>
    <t>0084375786</t>
  </si>
  <si>
    <t>AGNES SRI FUJITA</t>
  </si>
  <si>
    <t>0045636983</t>
  </si>
  <si>
    <t>AISYAH PUTRI HERMAWATI</t>
  </si>
  <si>
    <t>0043441881</t>
  </si>
  <si>
    <t>ANDINI NUR FAUZIAH</t>
  </si>
  <si>
    <t>0036697626</t>
  </si>
  <si>
    <t>ANIS SITI NURBAYANI</t>
  </si>
  <si>
    <t>0036397647</t>
  </si>
  <si>
    <t>AZZAHRA NUR FATIHAH</t>
  </si>
  <si>
    <t>0041603354</t>
  </si>
  <si>
    <t>DETA PRINGGANISWARI EFENDI</t>
  </si>
  <si>
    <t>0042099431</t>
  </si>
  <si>
    <t>DINA AMELIANA *</t>
  </si>
  <si>
    <t>0037411822</t>
  </si>
  <si>
    <t>DINDA INSI NUR'AENI</t>
  </si>
  <si>
    <t>0047717549</t>
  </si>
  <si>
    <t>DINI INDRIANI</t>
  </si>
  <si>
    <t>0045733937</t>
  </si>
  <si>
    <t>DIVA DAMAYANTI</t>
  </si>
  <si>
    <t>0044059064</t>
  </si>
  <si>
    <t>FIHAYUF SALSABILA</t>
  </si>
  <si>
    <t>0042730527</t>
  </si>
  <si>
    <t>JOVITA AYU LESTARI</t>
  </si>
  <si>
    <t>0043136734</t>
  </si>
  <si>
    <t>MARWAH KHOIRUNNISA</t>
  </si>
  <si>
    <t>0044242798</t>
  </si>
  <si>
    <t>MEGA JULIAWATI *</t>
  </si>
  <si>
    <t>0032066891</t>
  </si>
  <si>
    <t>NASYWA RATU AULIA</t>
  </si>
  <si>
    <t>0048733742</t>
  </si>
  <si>
    <t>RAHMANIA ARUNISA PUTRI</t>
  </si>
  <si>
    <t>0049403176</t>
  </si>
  <si>
    <t>RAISYA DEWI UTAMI</t>
  </si>
  <si>
    <t>0043832259</t>
  </si>
  <si>
    <t>RANI HORISA GHAISANI</t>
  </si>
  <si>
    <t>0042517914</t>
  </si>
  <si>
    <t>REVA ALYSKA SYAHIRA</t>
  </si>
  <si>
    <t>0037555252</t>
  </si>
  <si>
    <t>REVA SELYA PUTRI</t>
  </si>
  <si>
    <t>0037214815</t>
  </si>
  <si>
    <t>SANI HANDAYANI</t>
  </si>
  <si>
    <t>0042459858</t>
  </si>
  <si>
    <t>0036352219</t>
  </si>
  <si>
    <t>SELLY OKTAVIANI</t>
  </si>
  <si>
    <t>0032441068</t>
  </si>
  <si>
    <t>SITA PUTRI PRIANDINI</t>
  </si>
  <si>
    <t>0037630850</t>
  </si>
  <si>
    <t>SITI NUR BAROKAH</t>
  </si>
  <si>
    <t>0035907938</t>
  </si>
  <si>
    <t>TIARA SUCI HENDRAYANI</t>
  </si>
  <si>
    <t>0036687567</t>
  </si>
  <si>
    <t>TINA OKTAVIANA</t>
  </si>
  <si>
    <t>0046374641</t>
  </si>
  <si>
    <t>YANTI ARYANTI</t>
  </si>
  <si>
    <t>0041836732</t>
  </si>
  <si>
    <t>YUKE SEPTIANI *</t>
  </si>
  <si>
    <t>0038526968</t>
  </si>
  <si>
    <t>YULRIZKA HARDIANY ISMAIL</t>
  </si>
  <si>
    <t>0047343078</t>
  </si>
  <si>
    <t>YURA ESTIANA NURHAFIDAH</t>
  </si>
  <si>
    <t>0031563257</t>
  </si>
  <si>
    <t>YUSNITA *</t>
  </si>
  <si>
    <t>0043750303</t>
  </si>
  <si>
    <t>ZAKIA RIZKI YULIANTI</t>
  </si>
  <si>
    <t>0037565895</t>
  </si>
  <si>
    <t>ALINDA MAHARANI HERLAMBANG *</t>
  </si>
  <si>
    <t>0049508535</t>
  </si>
  <si>
    <t>ALIYA SALSABILA</t>
  </si>
  <si>
    <t>0043287578</t>
  </si>
  <si>
    <t>APRILIA EKA PUTRI WAHYUNI</t>
  </si>
  <si>
    <t>0043311309</t>
  </si>
  <si>
    <t>AULIA CITRA ANGGITA</t>
  </si>
  <si>
    <t>0034925908</t>
  </si>
  <si>
    <t>BUNGA ALYSSA NURFATIHA</t>
  </si>
  <si>
    <t>0037592653</t>
  </si>
  <si>
    <t>DEDE GHINA UMMIATI</t>
  </si>
  <si>
    <t>0036835763</t>
  </si>
  <si>
    <t>DIANA DWI MUSTIKA*</t>
  </si>
  <si>
    <t>0046031799</t>
  </si>
  <si>
    <t>DINDA AMELIA*</t>
  </si>
  <si>
    <t>0036697982</t>
  </si>
  <si>
    <t>ERLAN*</t>
  </si>
  <si>
    <t>0036697980</t>
  </si>
  <si>
    <t>ERWIN*</t>
  </si>
  <si>
    <t>0030283267</t>
  </si>
  <si>
    <t>EVA ERLINDA MULAWAKUM</t>
  </si>
  <si>
    <t>0042393453</t>
  </si>
  <si>
    <t>FIOLA HARTIONAS</t>
  </si>
  <si>
    <t>0039206319</t>
  </si>
  <si>
    <t>GHANIA PENI CARIKA</t>
  </si>
  <si>
    <t>0037476446</t>
  </si>
  <si>
    <t>IRMA INTAN NURAENI</t>
  </si>
  <si>
    <t>0036713913</t>
  </si>
  <si>
    <t>IYAR SEPTIANI *</t>
  </si>
  <si>
    <t>0032052933</t>
  </si>
  <si>
    <t>LISTHIA SUKRIAWATI HAFID</t>
  </si>
  <si>
    <t>0042130322</t>
  </si>
  <si>
    <t>MAS TITA GUSTIA</t>
  </si>
  <si>
    <t>0038891895</t>
  </si>
  <si>
    <t>MELLY KURNIAWATI</t>
  </si>
  <si>
    <t>0042936994</t>
  </si>
  <si>
    <t>MUHAMMAD ADITYA NUGRAHA *</t>
  </si>
  <si>
    <t>0044411833</t>
  </si>
  <si>
    <t>NABILAH AFIFAH ZAHRAH</t>
  </si>
  <si>
    <t>0044523641</t>
  </si>
  <si>
    <t>NADISYA APRIELIA PUTRI</t>
  </si>
  <si>
    <t>0042678714</t>
  </si>
  <si>
    <t>NAJWA NADINA RAHMA</t>
  </si>
  <si>
    <t>0036713925</t>
  </si>
  <si>
    <t>NURUL ALYA SAPITRI</t>
  </si>
  <si>
    <t>0043213247</t>
  </si>
  <si>
    <t>RADEN ALYARIFA MUTIARA AZZAHRA</t>
  </si>
  <si>
    <t>0037191977</t>
  </si>
  <si>
    <t>RIANNAJMI NUR ILHAM</t>
  </si>
  <si>
    <t>0046290980</t>
  </si>
  <si>
    <t>RISMA YUNIAR*</t>
  </si>
  <si>
    <t>0035099315</t>
  </si>
  <si>
    <t>SALWA AYULIA PUTRI</t>
  </si>
  <si>
    <t>0043350823</t>
  </si>
  <si>
    <t>SANI ANDINI</t>
  </si>
  <si>
    <t>0048651597</t>
  </si>
  <si>
    <t>SHANDY SATYA ADI NUGRAHA</t>
  </si>
  <si>
    <t>0036275501</t>
  </si>
  <si>
    <t>SRI DAMAYANTI</t>
  </si>
  <si>
    <t>0053167752</t>
  </si>
  <si>
    <t>SULIS NUR AGNINI *</t>
  </si>
  <si>
    <t>0042207574</t>
  </si>
  <si>
    <t>TIARA MUTIARA</t>
  </si>
  <si>
    <t>0037085383</t>
  </si>
  <si>
    <t>TIARA NUOR FADILAH</t>
  </si>
  <si>
    <t>0035412354</t>
  </si>
  <si>
    <t>VIONY PUTRI NUGROHO</t>
  </si>
  <si>
    <t>0043804108</t>
  </si>
  <si>
    <t>WIDYA TIARA EPRILIA</t>
  </si>
  <si>
    <t>0049717818</t>
  </si>
  <si>
    <t>YUNIKE SALSABILA</t>
  </si>
  <si>
    <t>: X M.LOG 1</t>
  </si>
  <si>
    <t>: X AKL 4</t>
  </si>
  <si>
    <t>: X AKL 3</t>
  </si>
  <si>
    <t>: X AKL 2</t>
  </si>
  <si>
    <t>: X UPW 3</t>
  </si>
  <si>
    <t>: X UPW 2</t>
  </si>
  <si>
    <t>: X UPW 1</t>
  </si>
  <si>
    <t>: X MM 3</t>
  </si>
  <si>
    <t>: X MM 2</t>
  </si>
  <si>
    <t>: X MM 1</t>
  </si>
  <si>
    <t>10 M.LOG 1</t>
  </si>
  <si>
    <t>M.LOG</t>
  </si>
  <si>
    <t>BULAN JULI 2019</t>
  </si>
  <si>
    <t>MENGULANG</t>
  </si>
  <si>
    <t>SYALMA NOVYIANTI SAUMA REESYA</t>
  </si>
  <si>
    <t>: ITA ROSITA, S.Pd</t>
  </si>
  <si>
    <t>: SITI ZULFAH HANIEFAH, S.Pd</t>
  </si>
  <si>
    <t>: YURITA AYUNINGTYAS P.,S.Pd</t>
  </si>
  <si>
    <t>: LENI IRAWATI, S.Pd</t>
  </si>
  <si>
    <t>: Drs. RADEN YUSEPHALANDI</t>
  </si>
  <si>
    <t>: RINA SUPTINI, S.Pd</t>
  </si>
  <si>
    <t>: HANI MULYANI, S.Pd</t>
  </si>
  <si>
    <t>: NIA JUNIAWATI, S.Pd</t>
  </si>
  <si>
    <t>: Drs. AGI FIRMANSYAH, MM</t>
  </si>
  <si>
    <t>: LEONSIANA NARO, S.Par</t>
  </si>
  <si>
    <t>: LUSI SUSILAWATI, S.Pd</t>
  </si>
  <si>
    <t>: IRMELINA FITRI ANISA, S.Pd</t>
  </si>
  <si>
    <t>: ANNISA NOVIANA HAMARA, S.Par</t>
  </si>
  <si>
    <t>: AYU ANASTASIA R., S.Par</t>
  </si>
  <si>
    <t>: METY YULIAN SISKA, S.St</t>
  </si>
  <si>
    <t>: SILVI YENI, S.M.Par</t>
  </si>
  <si>
    <t>: ELAWATI. S.Par</t>
  </si>
  <si>
    <t>: BETTY SUTRISNAWATI, S.Pd</t>
  </si>
  <si>
    <t>: Dra. Hj. YENI TSUROYYA</t>
  </si>
  <si>
    <t>: DEWI RATNADIANI, S.Pd</t>
  </si>
  <si>
    <t>: EVA SARIFAH, S.Pd</t>
  </si>
  <si>
    <t>: AQMARINA LAILANI PUTRI, S.Pd</t>
  </si>
  <si>
    <t>: TENI JULIA SOMADI, S.Pd</t>
  </si>
  <si>
    <t>: Dra. Hj. TITIN SUHARTINI</t>
  </si>
  <si>
    <t>: Drs. DUDY SYARIP</t>
  </si>
  <si>
    <t>: Dra. ANI ANDRIYANI</t>
  </si>
  <si>
    <t>: DEWI HINDAYANI, S.Pd</t>
  </si>
  <si>
    <t>: DEDE AHMAD, S.Pd.I</t>
  </si>
  <si>
    <t>: EKO NOPI PRATAMA, S.Pd</t>
  </si>
  <si>
    <t>: HERNA CAHYANTI. N. S.Pd</t>
  </si>
  <si>
    <t>: NOVRISA YULINDA BURHAN, S.Pd</t>
  </si>
  <si>
    <t>: AGUS SUHENDRA, S.Pd</t>
  </si>
  <si>
    <t>: ELLY RAKHILAWATI, S.Pd, M.Pd</t>
  </si>
  <si>
    <t>: MASTRIA BR PERANGIN A.,S.Pd</t>
  </si>
  <si>
    <t>: HERNI PUSPITA, S.Pd</t>
  </si>
  <si>
    <t>: Dra. NUNUNG RUKIAH</t>
  </si>
  <si>
    <t>: SITI MU'MINAH YUNIARTI, S.Pd.M.Pd</t>
  </si>
  <si>
    <t>: Drs. ASEP SUTISNA</t>
  </si>
  <si>
    <t>: Dra. EUIS FATIMAH</t>
  </si>
  <si>
    <t>: Hj. NALENDRA RAHAYU, S.Pd</t>
  </si>
  <si>
    <t>: Dra. Hj. ENDANG GUSMIATI</t>
  </si>
  <si>
    <t>: Drs. SALJI</t>
  </si>
  <si>
    <t>: DIDA FRILYANA, S.Sn</t>
  </si>
  <si>
    <t>: TRI HANDAYANI, S.Pd</t>
  </si>
  <si>
    <t>: Dra. Hj. ARIS KANIA</t>
  </si>
  <si>
    <t>: ROSA HARTATI, S.Pd. MM</t>
  </si>
  <si>
    <t>: AHMAD SETIAWAN, S.Pd</t>
  </si>
  <si>
    <t>: Dra. NURHAYATI</t>
  </si>
  <si>
    <t>: NIA JUNIAWATI, S.Pd (PKn)</t>
  </si>
  <si>
    <t>: NENENG CAHYATI. S.Pd.I</t>
  </si>
  <si>
    <t>: XI RTL I</t>
  </si>
  <si>
    <t>: Drs. ADED UMAR, MM</t>
  </si>
  <si>
    <t>: XI RTL 2</t>
  </si>
  <si>
    <t>: NURHAYATI, S.Pd</t>
  </si>
  <si>
    <t xml:space="preserve">: XI RTL 3 </t>
  </si>
  <si>
    <t>KARTIKA SETIWATI, S.Pd. M.Pd</t>
  </si>
  <si>
    <t>: XI RTL 4</t>
  </si>
  <si>
    <t>: WIDYA PUJI ASTUTI, S.Pd</t>
  </si>
  <si>
    <t>: Dra. NANANG MIFTAHAROH</t>
  </si>
  <si>
    <t>: IDA ZURAIDA, S.Pd</t>
  </si>
  <si>
    <t>: R. NINA WIRYANI, S.Pd</t>
  </si>
  <si>
    <t>: HASANUDIN, S.Pd.I</t>
  </si>
  <si>
    <t>: ASTRI MUTIARA R, S.Pd</t>
  </si>
  <si>
    <t>0023171635</t>
  </si>
  <si>
    <t>0028590501</t>
  </si>
  <si>
    <t>0023198842</t>
  </si>
  <si>
    <t>0011341768</t>
  </si>
  <si>
    <t>0028730386</t>
  </si>
  <si>
    <t>0024129801</t>
  </si>
  <si>
    <t>1415507143</t>
  </si>
  <si>
    <t>0010705960</t>
  </si>
  <si>
    <t>SENANDUNG ALVI SHAHRIN</t>
  </si>
  <si>
    <t>DAFTAR  NILAI PESERTA DIDIK</t>
  </si>
  <si>
    <t>0038470655</t>
  </si>
  <si>
    <t>ANDRHEINA FEBRIANA K.P.</t>
  </si>
  <si>
    <t>PINDAHAN SMKN RAJAPOLAH 2019-2020 PER TANGGAL 18/07/2019</t>
  </si>
  <si>
    <t>0023563364</t>
  </si>
  <si>
    <t>0016958855</t>
  </si>
  <si>
    <t>0017710046</t>
  </si>
  <si>
    <t>0024518423</t>
  </si>
  <si>
    <t>0025617706</t>
  </si>
  <si>
    <t>0024003485</t>
  </si>
  <si>
    <t>0018067320</t>
  </si>
  <si>
    <t>0023172744</t>
  </si>
  <si>
    <t>0021434521</t>
  </si>
  <si>
    <t>0021105244</t>
  </si>
  <si>
    <t>0017637628</t>
  </si>
  <si>
    <t>0010602618</t>
  </si>
  <si>
    <t>0028714171</t>
  </si>
  <si>
    <t>0023454335</t>
  </si>
  <si>
    <t>0022337191</t>
  </si>
  <si>
    <t>0016467629</t>
  </si>
  <si>
    <t>0020283121</t>
  </si>
  <si>
    <t>0023505888</t>
  </si>
  <si>
    <t>0024589311</t>
  </si>
  <si>
    <t>0025103317</t>
  </si>
  <si>
    <t>0024740332</t>
  </si>
  <si>
    <t>0010723512</t>
  </si>
  <si>
    <t>0022615903</t>
  </si>
  <si>
    <t>0023456114</t>
  </si>
  <si>
    <t>0016898139</t>
  </si>
  <si>
    <t>0033582597</t>
  </si>
  <si>
    <t>0016099421</t>
  </si>
  <si>
    <t>0025080013</t>
  </si>
  <si>
    <t>0021203105</t>
  </si>
  <si>
    <t>0022378093</t>
  </si>
  <si>
    <t>0026312396</t>
  </si>
  <si>
    <t>0020389123</t>
  </si>
  <si>
    <t>0036533246</t>
  </si>
  <si>
    <t>0032074073</t>
  </si>
  <si>
    <t>0036870940</t>
  </si>
  <si>
    <t>0024845737</t>
  </si>
  <si>
    <t>0027335656</t>
  </si>
  <si>
    <t>0032839298</t>
  </si>
  <si>
    <t xml:space="preserve">RISMA </t>
  </si>
  <si>
    <t>0034506881</t>
  </si>
  <si>
    <t>SANI PERTIWI</t>
  </si>
  <si>
    <t>PINDAHAN SMKN 3 GARUT PER TGL 24 JULI 2019-2020</t>
  </si>
  <si>
    <t xml:space="preserve">: XI BDP </t>
  </si>
  <si>
    <t>: X BP 1</t>
  </si>
  <si>
    <t>: X BP 2</t>
  </si>
  <si>
    <t>: X BP 3</t>
  </si>
  <si>
    <t>: X BP 4</t>
  </si>
  <si>
    <t>: X BP 5</t>
  </si>
  <si>
    <t>422/01/SMKN.03/CDP WIL.VII/M/2019</t>
  </si>
  <si>
    <t>422/02/SMKN.03/CDP WIL.VII/M/2019</t>
  </si>
  <si>
    <t>422/03/SMKN.03/CDP WIL.VII/M/2019</t>
  </si>
  <si>
    <t>: X OTKP 4</t>
  </si>
  <si>
    <t>: X OTKP 3</t>
  </si>
  <si>
    <t>: X OTKP 2</t>
  </si>
  <si>
    <t>: X OTKP 1</t>
  </si>
  <si>
    <t xml:space="preserve">FATIMAH RATNASARI </t>
  </si>
  <si>
    <t>10 BP 4</t>
  </si>
  <si>
    <t>422/04/SMKN.03/CDP WIL.VII/K/2019</t>
  </si>
  <si>
    <t xml:space="preserve">AMELIA PUSPITA </t>
  </si>
  <si>
    <t>11 OTKP 5</t>
  </si>
  <si>
    <t>422/05/SMKN.03/CDP WIL.VII/K/2019</t>
  </si>
  <si>
    <t>NADILA DESVAYANTI</t>
  </si>
  <si>
    <t>422/06/SMKN.03/CDP WIL.VII/K/2019</t>
  </si>
  <si>
    <t>MOCHAMAD ILHAM NURFALAH</t>
  </si>
  <si>
    <t>422/07/SMKN.03/CDP WIL.VII/K/2019</t>
  </si>
  <si>
    <t>NAUFAL AZHAR MUHAMMAD N</t>
  </si>
  <si>
    <t>422/08/SMKN.03/CDP WIL.VII/K/2019</t>
  </si>
  <si>
    <t>INE KOESHERAWATI</t>
  </si>
  <si>
    <t>11 RTL 3</t>
  </si>
  <si>
    <t>422/09/SMKN.03/CDP WIL.VII/K/2019</t>
  </si>
  <si>
    <t>TAHUN PELAJARAN 2019 - 2020</t>
  </si>
  <si>
    <t>10 BP 1</t>
  </si>
  <si>
    <t>10 BP 2</t>
  </si>
  <si>
    <t>10 BP 3</t>
  </si>
  <si>
    <t>10 BP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</si>
</sst>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.00_);\(0.00\)"/>
    <numFmt numFmtId="166" formatCode="[$-421]dd\ mmmm\ yyyy;@"/>
    <numFmt numFmtId="167" formatCode="[$-F800]dddd\,\ mmmm\ dd\,\ yyyy"/>
  </numFmts>
  <fonts count="9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9"/>
      <name val="MS Sans Serif"/>
      <family val="2"/>
    </font>
    <font>
      <b/>
      <sz val="9"/>
      <name val="MS Sans Serif"/>
      <family val="2"/>
    </font>
    <font>
      <u/>
      <sz val="11"/>
      <name val="Tahoma"/>
      <family val="2"/>
    </font>
    <font>
      <sz val="14"/>
      <name val="Checkers"/>
    </font>
    <font>
      <b/>
      <sz val="11"/>
      <name val="Tahoma"/>
      <family val="2"/>
    </font>
    <font>
      <b/>
      <i/>
      <sz val="10"/>
      <name val="Tahoma"/>
      <family val="2"/>
    </font>
    <font>
      <u/>
      <sz val="8"/>
      <color indexed="12"/>
      <name val="MS Sans Serif"/>
      <family val="2"/>
      <charset val="178"/>
    </font>
    <font>
      <sz val="12"/>
      <name val="Arial Narrow"/>
      <family val="2"/>
    </font>
    <font>
      <sz val="8"/>
      <name val="MS Sans Serif"/>
      <family val="2"/>
    </font>
    <font>
      <sz val="20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name val="MS Sans Serif"/>
      <family val="2"/>
    </font>
    <font>
      <sz val="11"/>
      <color theme="1"/>
      <name val="Algerian"/>
      <family val="5"/>
    </font>
    <font>
      <sz val="11"/>
      <color theme="1"/>
      <name val="Bernard MT Condensed"/>
      <family val="1"/>
    </font>
    <font>
      <sz val="11"/>
      <color theme="1"/>
      <name val="Arial Narrow"/>
      <family val="2"/>
    </font>
    <font>
      <sz val="12"/>
      <color theme="1"/>
      <name val="Cambria"/>
      <family val="1"/>
      <scheme val="major"/>
    </font>
    <font>
      <sz val="18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u/>
      <sz val="8"/>
      <name val="MS Sans Serif"/>
      <family val="2"/>
    </font>
    <font>
      <b/>
      <sz val="12"/>
      <name val="MS Sans Serif"/>
      <family val="2"/>
    </font>
    <font>
      <sz val="20"/>
      <color theme="1"/>
      <name val="Calibri"/>
      <family val="2"/>
      <scheme val="minor"/>
    </font>
    <font>
      <sz val="8"/>
      <color theme="0"/>
      <name val="MS Sans Serif"/>
      <family val="2"/>
    </font>
    <font>
      <sz val="12"/>
      <color theme="1"/>
      <name val="Arial Narrow"/>
      <family val="2"/>
    </font>
    <font>
      <sz val="11"/>
      <color rgb="FFFF0000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12"/>
      <color rgb="FFFFFF00"/>
      <name val="Arial Black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Bookman Old Style"/>
      <family val="1"/>
    </font>
    <font>
      <b/>
      <u/>
      <sz val="8"/>
      <name val="MS Sans Serif"/>
      <charset val="1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6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"/>
      <scheme val="minor"/>
    </font>
    <font>
      <b/>
      <sz val="14"/>
      <color theme="1"/>
      <name val="Arial Narrow"/>
      <family val="2"/>
    </font>
    <font>
      <sz val="11"/>
      <color rgb="FF0070C0"/>
      <name val="Arial"/>
      <family val="2"/>
    </font>
    <font>
      <u/>
      <sz val="11"/>
      <color rgb="FFFFFF00"/>
      <name val="Arial"/>
      <family val="2"/>
    </font>
    <font>
      <sz val="14"/>
      <color theme="1"/>
      <name val="Algerian"/>
      <family val="5"/>
    </font>
    <font>
      <b/>
      <sz val="11"/>
      <color theme="1"/>
      <name val="Algerian"/>
      <family val="5"/>
    </font>
    <font>
      <sz val="10"/>
      <color theme="1"/>
      <name val="Tahoma"/>
      <family val="2"/>
    </font>
    <font>
      <sz val="9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Tahoma"/>
      <family val="2"/>
    </font>
    <font>
      <sz val="12"/>
      <color theme="1"/>
      <name val="Tahoma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sz val="11"/>
      <color rgb="FF0070C0"/>
      <name val="Calibri"/>
      <family val="2"/>
      <charset val="1"/>
      <scheme val="minor"/>
    </font>
    <font>
      <sz val="11"/>
      <color theme="1"/>
      <name val="Bookman Old Style"/>
      <family val="1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sz val="8"/>
      <name val="Tahoma"/>
      <family val="2"/>
    </font>
    <font>
      <sz val="10"/>
      <color rgb="FFFF0000"/>
      <name val="Calibri"/>
      <family val="2"/>
      <scheme val="minor"/>
    </font>
    <font>
      <b/>
      <sz val="11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2"/>
      <name val="Cambria"/>
      <family val="1"/>
    </font>
    <font>
      <sz val="11"/>
      <color rgb="FF002060"/>
      <name val="Calibri"/>
      <family val="2"/>
      <scheme val="minor"/>
    </font>
    <font>
      <sz val="11"/>
      <color rgb="FF002060"/>
      <name val="Cambria"/>
      <family val="1"/>
      <scheme val="major"/>
    </font>
    <font>
      <sz val="11"/>
      <color rgb="FF002060"/>
      <name val="Calibri"/>
      <family val="2"/>
    </font>
    <font>
      <sz val="11"/>
      <color theme="1"/>
      <name val="Cambria"/>
      <family val="1"/>
      <scheme val="major"/>
    </font>
    <font>
      <sz val="10"/>
      <color theme="1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46" fillId="0" borderId="0"/>
    <xf numFmtId="0" fontId="1" fillId="0" borderId="0"/>
    <xf numFmtId="0" fontId="82" fillId="0" borderId="0" applyFill="0" applyProtection="0"/>
  </cellStyleXfs>
  <cellXfs count="1283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7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4" xfId="0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6" fillId="0" borderId="16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35" xfId="0" applyFont="1" applyBorder="1" applyAlignment="1">
      <alignment vertical="center"/>
    </xf>
    <xf numFmtId="0" fontId="6" fillId="0" borderId="36" xfId="0" applyFont="1" applyFill="1" applyBorder="1" applyAlignment="1">
      <alignment horizontal="center" vertical="center"/>
    </xf>
    <xf numFmtId="0" fontId="12" fillId="0" borderId="37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40" xfId="0" applyFont="1" applyBorder="1" applyAlignment="1">
      <alignment horizontal="center" vertical="center" wrapText="1"/>
    </xf>
    <xf numFmtId="0" fontId="7" fillId="0" borderId="42" xfId="0" applyFont="1" applyFill="1" applyBorder="1" applyAlignment="1">
      <alignment horizontal="center" vertical="center"/>
    </xf>
    <xf numFmtId="1" fontId="7" fillId="0" borderId="43" xfId="0" applyNumberFormat="1" applyFont="1" applyFill="1" applyBorder="1" applyAlignment="1">
      <alignment horizontal="center" vertical="center"/>
    </xf>
    <xf numFmtId="1" fontId="7" fillId="0" borderId="44" xfId="0" applyNumberFormat="1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1" fontId="7" fillId="0" borderId="42" xfId="0" applyNumberFormat="1" applyFont="1" applyFill="1" applyBorder="1" applyAlignment="1">
      <alignment horizontal="center" vertical="center"/>
    </xf>
    <xf numFmtId="1" fontId="7" fillId="0" borderId="45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horizontal="left"/>
    </xf>
    <xf numFmtId="0" fontId="7" fillId="0" borderId="47" xfId="0" applyFont="1" applyBorder="1"/>
    <xf numFmtId="0" fontId="6" fillId="0" borderId="48" xfId="0" applyFont="1" applyBorder="1"/>
    <xf numFmtId="1" fontId="12" fillId="0" borderId="11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1" fontId="12" fillId="0" borderId="25" xfId="0" applyNumberFormat="1" applyFont="1" applyBorder="1" applyAlignment="1">
      <alignment horizontal="center"/>
    </xf>
    <xf numFmtId="1" fontId="12" fillId="0" borderId="24" xfId="0" applyNumberFormat="1" applyFont="1" applyBorder="1" applyAlignment="1">
      <alignment horizontal="center"/>
    </xf>
    <xf numFmtId="1" fontId="12" fillId="0" borderId="10" xfId="0" applyNumberFormat="1" applyFont="1" applyBorder="1" applyAlignment="1">
      <alignment horizontal="center"/>
    </xf>
    <xf numFmtId="1" fontId="12" fillId="0" borderId="26" xfId="0" applyNumberFormat="1" applyFont="1" applyBorder="1" applyAlignment="1">
      <alignment horizontal="center"/>
    </xf>
    <xf numFmtId="1" fontId="12" fillId="0" borderId="50" xfId="0" applyNumberFormat="1" applyFont="1" applyBorder="1" applyAlignment="1">
      <alignment horizontal="center"/>
    </xf>
    <xf numFmtId="1" fontId="7" fillId="0" borderId="50" xfId="0" applyNumberFormat="1" applyFont="1" applyBorder="1" applyAlignment="1">
      <alignment horizontal="center"/>
    </xf>
    <xf numFmtId="1" fontId="6" fillId="0" borderId="0" xfId="0" applyNumberFormat="1" applyFont="1"/>
    <xf numFmtId="0" fontId="6" fillId="0" borderId="51" xfId="0" applyFont="1" applyBorder="1"/>
    <xf numFmtId="0" fontId="6" fillId="0" borderId="8" xfId="0" applyFont="1" applyBorder="1"/>
    <xf numFmtId="0" fontId="6" fillId="0" borderId="52" xfId="0" applyFont="1" applyBorder="1"/>
    <xf numFmtId="0" fontId="13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53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6" fillId="0" borderId="38" xfId="0" applyFont="1" applyBorder="1"/>
    <xf numFmtId="0" fontId="6" fillId="0" borderId="54" xfId="0" applyFont="1" applyBorder="1"/>
    <xf numFmtId="0" fontId="6" fillId="0" borderId="55" xfId="0" applyFont="1" applyBorder="1"/>
    <xf numFmtId="0" fontId="13" fillId="0" borderId="37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57" xfId="0" applyFont="1" applyBorder="1" applyAlignment="1">
      <alignment horizont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left"/>
    </xf>
    <xf numFmtId="0" fontId="16" fillId="0" borderId="0" xfId="0" applyFont="1"/>
    <xf numFmtId="0" fontId="6" fillId="0" borderId="0" xfId="0" applyFont="1" applyAlignment="1"/>
    <xf numFmtId="0" fontId="6" fillId="0" borderId="0" xfId="0" applyFont="1" applyProtection="1">
      <protection locked="0"/>
    </xf>
    <xf numFmtId="0" fontId="7" fillId="0" borderId="0" xfId="0" applyFont="1" applyAlignment="1" applyProtection="1">
      <protection locked="0"/>
    </xf>
    <xf numFmtId="0" fontId="7" fillId="4" borderId="13" xfId="0" applyFont="1" applyFill="1" applyBorder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0" fontId="7" fillId="4" borderId="4" xfId="0" applyFont="1" applyFill="1" applyBorder="1" applyAlignment="1" applyProtection="1">
      <alignment horizontal="center"/>
      <protection locked="0"/>
    </xf>
    <xf numFmtId="0" fontId="7" fillId="4" borderId="21" xfId="0" applyFont="1" applyFill="1" applyBorder="1" applyAlignment="1" applyProtection="1">
      <alignment horizontal="center"/>
      <protection locked="0"/>
    </xf>
    <xf numFmtId="49" fontId="7" fillId="0" borderId="12" xfId="0" applyNumberFormat="1" applyFont="1" applyFill="1" applyBorder="1" applyAlignment="1" applyProtection="1">
      <alignment horizontal="center" vertical="center"/>
      <protection locked="0"/>
    </xf>
    <xf numFmtId="0" fontId="6" fillId="0" borderId="59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69" xfId="0" applyFont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49" fontId="7" fillId="0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1" fontId="6" fillId="0" borderId="3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49" fontId="7" fillId="0" borderId="24" xfId="0" applyNumberFormat="1" applyFont="1" applyFill="1" applyBorder="1" applyAlignment="1" applyProtection="1">
      <alignment horizontal="center" vertical="center"/>
      <protection locked="0"/>
    </xf>
    <xf numFmtId="49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73" xfId="0" applyFont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Protection="1">
      <protection locked="0"/>
    </xf>
    <xf numFmtId="0" fontId="7" fillId="0" borderId="36" xfId="0" applyFont="1" applyFill="1" applyBorder="1" applyAlignment="1" applyProtection="1">
      <alignment vertical="center"/>
      <protection locked="0"/>
    </xf>
    <xf numFmtId="1" fontId="6" fillId="0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vertical="center"/>
      <protection locked="0"/>
    </xf>
    <xf numFmtId="0" fontId="7" fillId="0" borderId="16" xfId="0" applyFont="1" applyFill="1" applyBorder="1" applyAlignment="1" applyProtection="1">
      <alignment vertical="center"/>
      <protection locked="0"/>
    </xf>
    <xf numFmtId="1" fontId="6" fillId="0" borderId="0" xfId="0" applyNumberFormat="1" applyFo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Protection="1">
      <protection locked="0"/>
    </xf>
    <xf numFmtId="1" fontId="7" fillId="0" borderId="0" xfId="0" applyNumberFormat="1" applyFont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49" fontId="7" fillId="0" borderId="18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centerContinuous" vertical="center"/>
    </xf>
    <xf numFmtId="0" fontId="0" fillId="0" borderId="0" xfId="0" applyAlignment="1">
      <alignment horizontal="left" vertical="center"/>
    </xf>
    <xf numFmtId="0" fontId="25" fillId="7" borderId="82" xfId="0" applyFont="1" applyFill="1" applyBorder="1" applyAlignment="1">
      <alignment horizontal="center"/>
    </xf>
    <xf numFmtId="0" fontId="25" fillId="7" borderId="83" xfId="0" applyFont="1" applyFill="1" applyBorder="1" applyAlignment="1">
      <alignment horizontal="center"/>
    </xf>
    <xf numFmtId="0" fontId="25" fillId="7" borderId="84" xfId="0" applyFont="1" applyFill="1" applyBorder="1" applyAlignment="1">
      <alignment horizontal="center"/>
    </xf>
    <xf numFmtId="0" fontId="26" fillId="0" borderId="9" xfId="0" applyFont="1" applyBorder="1" applyAlignment="1">
      <alignment horizontal="center" vertical="center"/>
    </xf>
    <xf numFmtId="0" fontId="26" fillId="2" borderId="52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1" fontId="26" fillId="0" borderId="9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2" fillId="7" borderId="86" xfId="0" applyFont="1" applyFill="1" applyBorder="1" applyAlignment="1">
      <alignment horizontal="left" vertical="center"/>
    </xf>
    <xf numFmtId="0" fontId="26" fillId="0" borderId="3" xfId="0" applyFont="1" applyBorder="1" applyAlignment="1">
      <alignment horizontal="center" vertical="center"/>
    </xf>
    <xf numFmtId="0" fontId="22" fillId="7" borderId="85" xfId="0" applyFont="1" applyFill="1" applyBorder="1" applyAlignment="1">
      <alignment horizontal="left" vertical="center"/>
    </xf>
    <xf numFmtId="0" fontId="22" fillId="7" borderId="87" xfId="0" applyFont="1" applyFill="1" applyBorder="1" applyAlignment="1">
      <alignment horizontal="left" vertical="center"/>
    </xf>
    <xf numFmtId="0" fontId="26" fillId="0" borderId="88" xfId="0" applyFont="1" applyBorder="1" applyAlignment="1">
      <alignment horizontal="center" vertical="center"/>
    </xf>
    <xf numFmtId="0" fontId="27" fillId="7" borderId="89" xfId="0" applyFont="1" applyFill="1" applyBorder="1" applyAlignment="1">
      <alignment horizontal="left" vertical="center"/>
    </xf>
    <xf numFmtId="0" fontId="26" fillId="2" borderId="67" xfId="0" applyFont="1" applyFill="1" applyBorder="1" applyAlignment="1">
      <alignment horizontal="center" vertical="center"/>
    </xf>
    <xf numFmtId="0" fontId="26" fillId="2" borderId="90" xfId="0" applyFont="1" applyFill="1" applyBorder="1" applyAlignment="1">
      <alignment horizontal="center" vertical="center"/>
    </xf>
    <xf numFmtId="0" fontId="28" fillId="7" borderId="91" xfId="0" applyFont="1" applyFill="1" applyBorder="1" applyAlignment="1">
      <alignment horizontal="left" vertical="center"/>
    </xf>
    <xf numFmtId="0" fontId="26" fillId="8" borderId="92" xfId="0" applyFont="1" applyFill="1" applyBorder="1" applyAlignment="1">
      <alignment horizontal="center" vertical="center"/>
    </xf>
    <xf numFmtId="0" fontId="26" fillId="8" borderId="9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166" fontId="0" fillId="0" borderId="0" xfId="0" applyNumberFormat="1"/>
    <xf numFmtId="0" fontId="32" fillId="7" borderId="79" xfId="0" applyFont="1" applyFill="1" applyBorder="1" applyAlignment="1">
      <alignment horizontal="center"/>
    </xf>
    <xf numFmtId="0" fontId="32" fillId="7" borderId="40" xfId="0" applyFont="1" applyFill="1" applyBorder="1" applyAlignment="1">
      <alignment horizontal="center"/>
    </xf>
    <xf numFmtId="0" fontId="30" fillId="0" borderId="53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3" xfId="0" applyFont="1" applyBorder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10" fillId="0" borderId="0" xfId="0" applyFont="1" applyAlignment="1">
      <alignment horizontal="left" vertical="center"/>
    </xf>
    <xf numFmtId="0" fontId="33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6" fillId="3" borderId="0" xfId="0" applyFont="1" applyFill="1"/>
    <xf numFmtId="0" fontId="36" fillId="0" borderId="0" xfId="0" applyFont="1"/>
    <xf numFmtId="0" fontId="6" fillId="0" borderId="0" xfId="0" applyFont="1" applyBorder="1" applyAlignment="1">
      <alignment vertical="center"/>
    </xf>
    <xf numFmtId="166" fontId="6" fillId="0" borderId="0" xfId="0" applyNumberFormat="1" applyFont="1" applyAlignment="1" applyProtection="1">
      <protection locked="0"/>
    </xf>
    <xf numFmtId="0" fontId="6" fillId="0" borderId="73" xfId="0" applyFont="1" applyBorder="1" applyAlignment="1">
      <alignment horizontal="center" vertical="center"/>
    </xf>
    <xf numFmtId="0" fontId="6" fillId="0" borderId="102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165" fontId="7" fillId="0" borderId="0" xfId="0" applyNumberFormat="1" applyFont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7" xfId="0" applyFont="1" applyBorder="1" applyAlignment="1">
      <alignment horizontal="left"/>
    </xf>
    <xf numFmtId="0" fontId="10" fillId="0" borderId="101" xfId="0" applyFont="1" applyBorder="1" applyAlignment="1">
      <alignment horizontal="center"/>
    </xf>
    <xf numFmtId="0" fontId="6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1" fontId="7" fillId="0" borderId="0" xfId="0" applyNumberFormat="1" applyFont="1" applyBorder="1" applyProtection="1">
      <protection locked="0"/>
    </xf>
    <xf numFmtId="1" fontId="6" fillId="0" borderId="0" xfId="0" applyNumberFormat="1" applyFont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49" fontId="7" fillId="3" borderId="0" xfId="0" applyNumberFormat="1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1" fontId="6" fillId="3" borderId="0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vertical="center"/>
      <protection locked="0"/>
    </xf>
    <xf numFmtId="1" fontId="7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alignment vertical="center"/>
      <protection locked="0"/>
    </xf>
    <xf numFmtId="1" fontId="6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 applyProtection="1">
      <protection locked="0"/>
    </xf>
    <xf numFmtId="0" fontId="7" fillId="3" borderId="0" xfId="0" applyFont="1" applyFill="1" applyBorder="1" applyProtection="1">
      <protection locked="0"/>
    </xf>
    <xf numFmtId="1" fontId="7" fillId="3" borderId="0" xfId="0" applyNumberFormat="1" applyFont="1" applyFill="1" applyBorder="1" applyProtection="1">
      <protection locked="0"/>
    </xf>
    <xf numFmtId="0" fontId="6" fillId="3" borderId="0" xfId="0" applyFont="1" applyFill="1" applyBorder="1" applyAlignment="1" applyProtection="1">
      <alignment horizontal="right"/>
      <protection locked="0"/>
    </xf>
    <xf numFmtId="0" fontId="17" fillId="3" borderId="0" xfId="0" applyFont="1" applyFill="1" applyBorder="1" applyAlignment="1" applyProtection="1">
      <protection locked="0"/>
    </xf>
    <xf numFmtId="0" fontId="18" fillId="3" borderId="0" xfId="0" applyFont="1" applyFill="1" applyBorder="1" applyAlignment="1" applyProtection="1">
      <protection locked="0"/>
    </xf>
    <xf numFmtId="1" fontId="7" fillId="3" borderId="0" xfId="0" applyNumberFormat="1" applyFont="1" applyFill="1" applyBorder="1" applyAlignment="1" applyProtection="1">
      <alignment vertical="center"/>
      <protection locked="0"/>
    </xf>
    <xf numFmtId="0" fontId="0" fillId="3" borderId="0" xfId="0" applyFill="1" applyBorder="1" applyAlignment="1">
      <alignment vertical="center"/>
    </xf>
    <xf numFmtId="1" fontId="0" fillId="3" borderId="0" xfId="0" applyNumberFormat="1" applyFill="1" applyBorder="1" applyAlignment="1">
      <alignment vertical="center"/>
    </xf>
    <xf numFmtId="166" fontId="6" fillId="3" borderId="0" xfId="0" applyNumberFormat="1" applyFont="1" applyFill="1" applyBorder="1" applyAlignment="1" applyProtection="1">
      <protection locked="0"/>
    </xf>
    <xf numFmtId="0" fontId="6" fillId="0" borderId="9" xfId="0" applyFont="1" applyBorder="1"/>
    <xf numFmtId="0" fontId="38" fillId="0" borderId="0" xfId="0" applyFont="1" applyFill="1"/>
    <xf numFmtId="0" fontId="6" fillId="0" borderId="0" xfId="0" applyFont="1" applyFill="1"/>
    <xf numFmtId="0" fontId="9" fillId="0" borderId="8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7" xfId="0" applyFont="1" applyFill="1" applyBorder="1"/>
    <xf numFmtId="0" fontId="6" fillId="0" borderId="8" xfId="0" applyFont="1" applyFill="1" applyBorder="1" applyAlignment="1">
      <alignment vertic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9" xfId="0" applyFont="1" applyFill="1" applyBorder="1" applyAlignment="1"/>
    <xf numFmtId="0" fontId="6" fillId="0" borderId="7" xfId="0" applyFont="1" applyFill="1" applyBorder="1" applyAlignment="1"/>
    <xf numFmtId="0" fontId="6" fillId="0" borderId="9" xfId="0" applyFont="1" applyFill="1" applyBorder="1" applyAlignment="1"/>
    <xf numFmtId="0" fontId="6" fillId="0" borderId="8" xfId="0" applyFont="1" applyFill="1" applyBorder="1" applyAlignment="1"/>
    <xf numFmtId="0" fontId="10" fillId="0" borderId="7" xfId="0" applyFont="1" applyFill="1" applyBorder="1" applyAlignment="1"/>
    <xf numFmtId="0" fontId="8" fillId="0" borderId="94" xfId="0" applyFont="1" applyFill="1" applyBorder="1"/>
    <xf numFmtId="0" fontId="8" fillId="0" borderId="9" xfId="0" applyFont="1" applyFill="1" applyBorder="1"/>
    <xf numFmtId="18" fontId="6" fillId="0" borderId="7" xfId="0" applyNumberFormat="1" applyFont="1" applyFill="1" applyBorder="1" applyAlignment="1"/>
    <xf numFmtId="0" fontId="29" fillId="0" borderId="7" xfId="0" applyFont="1" applyFill="1" applyBorder="1"/>
    <xf numFmtId="0" fontId="6" fillId="0" borderId="7" xfId="0" applyFont="1" applyFill="1" applyBorder="1" applyAlignment="1">
      <alignment vertical="center"/>
    </xf>
    <xf numFmtId="0" fontId="8" fillId="0" borderId="8" xfId="0" applyFont="1" applyFill="1" applyBorder="1" applyAlignment="1"/>
    <xf numFmtId="0" fontId="8" fillId="0" borderId="9" xfId="0" applyFont="1" applyFill="1" applyBorder="1" applyAlignment="1"/>
    <xf numFmtId="0" fontId="6" fillId="0" borderId="8" xfId="0" applyFont="1" applyFill="1" applyBorder="1" applyAlignment="1">
      <alignment horizontal="left"/>
    </xf>
    <xf numFmtId="0" fontId="6" fillId="0" borderId="94" xfId="0" applyFont="1" applyFill="1" applyBorder="1" applyAlignment="1">
      <alignment horizontal="left"/>
    </xf>
    <xf numFmtId="0" fontId="6" fillId="0" borderId="10" xfId="0" applyFont="1" applyFill="1" applyBorder="1"/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0" fillId="0" borderId="3" xfId="0" applyBorder="1"/>
    <xf numFmtId="0" fontId="0" fillId="0" borderId="0" xfId="0" applyAlignment="1">
      <alignment horizontal="left"/>
    </xf>
    <xf numFmtId="0" fontId="26" fillId="0" borderId="1" xfId="0" quotePrefix="1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0" borderId="0" xfId="0" applyNumberFormat="1" applyFont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8" fillId="0" borderId="94" xfId="0" applyFont="1" applyBorder="1" applyAlignment="1"/>
    <xf numFmtId="0" fontId="8" fillId="0" borderId="107" xfId="0" applyFont="1" applyBorder="1" applyAlignment="1"/>
    <xf numFmtId="0" fontId="6" fillId="0" borderId="102" xfId="0" applyFont="1" applyBorder="1" applyAlignment="1"/>
    <xf numFmtId="0" fontId="6" fillId="0" borderId="107" xfId="0" applyFont="1" applyBorder="1" applyAlignment="1"/>
    <xf numFmtId="0" fontId="6" fillId="0" borderId="94" xfId="0" applyFont="1" applyBorder="1" applyAlignment="1"/>
    <xf numFmtId="0" fontId="8" fillId="0" borderId="1" xfId="0" applyFont="1" applyBorder="1" applyAlignment="1">
      <alignment horizontal="center" vertical="center"/>
    </xf>
    <xf numFmtId="0" fontId="8" fillId="0" borderId="7" xfId="0" applyFont="1" applyFill="1" applyBorder="1"/>
    <xf numFmtId="0" fontId="6" fillId="0" borderId="8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6" fillId="0" borderId="7" xfId="0" applyFont="1" applyBorder="1"/>
    <xf numFmtId="0" fontId="6" fillId="0" borderId="104" xfId="0" applyFont="1" applyBorder="1"/>
    <xf numFmtId="0" fontId="6" fillId="0" borderId="103" xfId="0" applyFont="1" applyBorder="1"/>
    <xf numFmtId="0" fontId="6" fillId="0" borderId="10" xfId="0" applyFont="1" applyBorder="1"/>
    <xf numFmtId="0" fontId="6" fillId="0" borderId="0" xfId="0" applyFont="1" applyBorder="1" applyAlignment="1">
      <alignment horizontal="left" vertical="center"/>
    </xf>
    <xf numFmtId="166" fontId="6" fillId="0" borderId="0" xfId="0" applyNumberFormat="1" applyFont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applyFont="1" applyBorder="1"/>
    <xf numFmtId="167" fontId="6" fillId="0" borderId="0" xfId="0" applyNumberFormat="1" applyFont="1" applyBorder="1" applyAlignment="1"/>
    <xf numFmtId="0" fontId="0" fillId="0" borderId="109" xfId="0" applyBorder="1" applyAlignment="1">
      <alignment horizontal="center" vertical="center"/>
    </xf>
    <xf numFmtId="0" fontId="0" fillId="0" borderId="109" xfId="0" applyBorder="1"/>
    <xf numFmtId="0" fontId="48" fillId="0" borderId="0" xfId="0" applyFont="1" applyAlignment="1"/>
    <xf numFmtId="0" fontId="0" fillId="0" borderId="0" xfId="0" applyAlignment="1">
      <alignment horizontal="center" vertical="center"/>
    </xf>
    <xf numFmtId="0" fontId="44" fillId="0" borderId="109" xfId="0" applyFont="1" applyBorder="1"/>
    <xf numFmtId="0" fontId="44" fillId="0" borderId="109" xfId="0" applyFont="1" applyBorder="1" applyAlignment="1">
      <alignment vertical="center"/>
    </xf>
    <xf numFmtId="0" fontId="42" fillId="0" borderId="3" xfId="0" applyFont="1" applyBorder="1" applyAlignment="1">
      <alignment horizontal="center" vertical="center"/>
    </xf>
    <xf numFmtId="0" fontId="44" fillId="0" borderId="0" xfId="0" applyFont="1" applyFill="1"/>
    <xf numFmtId="0" fontId="0" fillId="0" borderId="109" xfId="0" applyFont="1" applyBorder="1"/>
    <xf numFmtId="0" fontId="0" fillId="0" borderId="0" xfId="0" applyBorder="1" applyAlignment="1">
      <alignment horizontal="center"/>
    </xf>
    <xf numFmtId="0" fontId="49" fillId="0" borderId="0" xfId="0" applyFont="1"/>
    <xf numFmtId="166" fontId="6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66" fontId="6" fillId="0" borderId="0" xfId="0" applyNumberFormat="1" applyFont="1" applyAlignment="1">
      <alignment horizontal="left"/>
    </xf>
    <xf numFmtId="0" fontId="50" fillId="0" borderId="0" xfId="0" applyFont="1"/>
    <xf numFmtId="0" fontId="10" fillId="0" borderId="26" xfId="0" applyFont="1" applyBorder="1" applyAlignment="1">
      <alignment horizontal="center"/>
    </xf>
    <xf numFmtId="0" fontId="6" fillId="0" borderId="53" xfId="0" applyFont="1" applyBorder="1" applyAlignment="1"/>
    <xf numFmtId="0" fontId="6" fillId="0" borderId="53" xfId="0" applyFont="1" applyBorder="1" applyAlignment="1">
      <alignment vertical="center"/>
    </xf>
    <xf numFmtId="0" fontId="6" fillId="0" borderId="101" xfId="0" applyFont="1" applyBorder="1" applyAlignment="1">
      <alignment vertical="center"/>
    </xf>
    <xf numFmtId="0" fontId="6" fillId="0" borderId="53" xfId="0" applyFont="1" applyFill="1" applyBorder="1" applyAlignment="1"/>
    <xf numFmtId="0" fontId="6" fillId="0" borderId="53" xfId="0" applyFont="1" applyBorder="1"/>
    <xf numFmtId="0" fontId="6" fillId="0" borderId="26" xfId="0" applyFont="1" applyBorder="1"/>
    <xf numFmtId="0" fontId="30" fillId="0" borderId="113" xfId="0" applyFont="1" applyBorder="1" applyAlignment="1">
      <alignment horizontal="center"/>
    </xf>
    <xf numFmtId="0" fontId="30" fillId="2" borderId="113" xfId="0" applyFont="1" applyFill="1" applyBorder="1" applyAlignment="1">
      <alignment horizontal="center"/>
    </xf>
    <xf numFmtId="0" fontId="30" fillId="0" borderId="113" xfId="0" applyFont="1" applyBorder="1" applyAlignment="1">
      <alignment horizontal="left"/>
    </xf>
    <xf numFmtId="0" fontId="43" fillId="0" borderId="0" xfId="0" applyFont="1" applyFill="1" applyBorder="1" applyAlignment="1" applyProtection="1">
      <alignment horizontal="center" vertical="center"/>
    </xf>
    <xf numFmtId="0" fontId="44" fillId="0" borderId="0" xfId="0" applyFont="1" applyFill="1" applyBorder="1" applyAlignment="1">
      <alignment horizontal="left"/>
    </xf>
    <xf numFmtId="0" fontId="43" fillId="0" borderId="0" xfId="0" applyFont="1" applyFill="1" applyBorder="1" applyAlignment="1" applyProtection="1">
      <alignment vertical="center"/>
    </xf>
    <xf numFmtId="0" fontId="43" fillId="0" borderId="0" xfId="0" applyFont="1" applyFill="1" applyBorder="1" applyProtection="1"/>
    <xf numFmtId="0" fontId="43" fillId="0" borderId="0" xfId="0" applyFont="1" applyFill="1" applyBorder="1" applyAlignment="1" applyProtection="1">
      <alignment horizontal="center"/>
    </xf>
    <xf numFmtId="2" fontId="43" fillId="0" borderId="0" xfId="0" applyNumberFormat="1" applyFont="1" applyFill="1" applyBorder="1" applyProtection="1"/>
    <xf numFmtId="0" fontId="44" fillId="0" borderId="0" xfId="0" applyFont="1" applyFill="1" applyBorder="1" applyProtection="1"/>
    <xf numFmtId="0" fontId="44" fillId="0" borderId="0" xfId="0" applyFont="1" applyFill="1" applyBorder="1"/>
    <xf numFmtId="0" fontId="39" fillId="3" borderId="109" xfId="0" applyFont="1" applyFill="1" applyBorder="1" applyAlignment="1">
      <alignment vertical="center" wrapText="1"/>
    </xf>
    <xf numFmtId="0" fontId="51" fillId="0" borderId="0" xfId="0" applyFont="1"/>
    <xf numFmtId="0" fontId="51" fillId="0" borderId="3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51" fillId="0" borderId="3" xfId="0" applyFont="1" applyBorder="1"/>
    <xf numFmtId="0" fontId="51" fillId="0" borderId="109" xfId="0" applyFont="1" applyBorder="1" applyAlignment="1">
      <alignment horizontal="center" vertical="center"/>
    </xf>
    <xf numFmtId="0" fontId="52" fillId="0" borderId="109" xfId="0" applyFont="1" applyBorder="1" applyAlignment="1">
      <alignment vertical="center"/>
    </xf>
    <xf numFmtId="0" fontId="51" fillId="0" borderId="109" xfId="0" applyFont="1" applyBorder="1"/>
    <xf numFmtId="0" fontId="52" fillId="0" borderId="109" xfId="0" applyFont="1" applyBorder="1" applyAlignment="1">
      <alignment horizontal="center" vertical="center"/>
    </xf>
    <xf numFmtId="0" fontId="52" fillId="0" borderId="109" xfId="0" applyFont="1" applyBorder="1" applyAlignment="1">
      <alignment horizontal="left" vertical="center"/>
    </xf>
    <xf numFmtId="0" fontId="51" fillId="0" borderId="109" xfId="0" applyFont="1" applyBorder="1" applyAlignment="1">
      <alignment horizontal="center"/>
    </xf>
    <xf numFmtId="0" fontId="51" fillId="0" borderId="0" xfId="0" applyFont="1" applyAlignment="1">
      <alignment vertical="center"/>
    </xf>
    <xf numFmtId="0" fontId="51" fillId="0" borderId="0" xfId="0" applyFont="1" applyAlignment="1"/>
    <xf numFmtId="0" fontId="53" fillId="0" borderId="0" xfId="0" applyFont="1" applyAlignment="1">
      <alignment horizontal="center"/>
    </xf>
    <xf numFmtId="0" fontId="53" fillId="0" borderId="0" xfId="0" applyFont="1" applyAlignment="1"/>
    <xf numFmtId="0" fontId="54" fillId="0" borderId="109" xfId="0" applyFont="1" applyBorder="1"/>
    <xf numFmtId="0" fontId="51" fillId="0" borderId="5" xfId="0" applyFont="1" applyBorder="1" applyAlignment="1"/>
    <xf numFmtId="0" fontId="51" fillId="0" borderId="109" xfId="0" applyFont="1" applyBorder="1" applyAlignment="1">
      <alignment vertical="center"/>
    </xf>
    <xf numFmtId="0" fontId="51" fillId="0" borderId="109" xfId="0" applyFont="1" applyBorder="1" applyAlignment="1">
      <alignment horizontal="left" vertical="center"/>
    </xf>
    <xf numFmtId="0" fontId="51" fillId="0" borderId="109" xfId="0" applyFont="1" applyBorder="1" applyAlignment="1">
      <alignment vertical="center" wrapText="1"/>
    </xf>
    <xf numFmtId="0" fontId="54" fillId="0" borderId="109" xfId="0" applyFont="1" applyBorder="1" applyAlignment="1">
      <alignment vertical="center"/>
    </xf>
    <xf numFmtId="0" fontId="51" fillId="0" borderId="109" xfId="0" applyFont="1" applyFill="1" applyBorder="1"/>
    <xf numFmtId="0" fontId="51" fillId="0" borderId="73" xfId="0" applyFont="1" applyBorder="1" applyAlignment="1">
      <alignment vertical="center"/>
    </xf>
    <xf numFmtId="0" fontId="52" fillId="0" borderId="109" xfId="0" applyFont="1" applyFill="1" applyBorder="1" applyAlignment="1">
      <alignment vertical="center"/>
    </xf>
    <xf numFmtId="0" fontId="52" fillId="0" borderId="109" xfId="0" applyFont="1" applyFill="1" applyBorder="1" applyAlignment="1" applyProtection="1">
      <alignment vertical="center"/>
    </xf>
    <xf numFmtId="0" fontId="51" fillId="0" borderId="5" xfId="0" applyFont="1" applyBorder="1"/>
    <xf numFmtId="0" fontId="52" fillId="0" borderId="109" xfId="0" applyFont="1" applyBorder="1"/>
    <xf numFmtId="0" fontId="52" fillId="0" borderId="2" xfId="0" applyFont="1" applyBorder="1" applyAlignment="1">
      <alignment vertical="center"/>
    </xf>
    <xf numFmtId="0" fontId="52" fillId="0" borderId="0" xfId="0" applyFont="1" applyBorder="1" applyAlignment="1">
      <alignment horizontal="center" vertical="center"/>
    </xf>
    <xf numFmtId="0" fontId="39" fillId="3" borderId="109" xfId="0" applyFont="1" applyFill="1" applyBorder="1" applyAlignment="1">
      <alignment horizontal="left" vertical="center" wrapText="1"/>
    </xf>
    <xf numFmtId="0" fontId="39" fillId="3" borderId="2" xfId="0" applyFont="1" applyFill="1" applyBorder="1" applyAlignment="1">
      <alignment horizontal="left" vertical="center" wrapText="1"/>
    </xf>
    <xf numFmtId="0" fontId="39" fillId="3" borderId="2" xfId="0" applyFont="1" applyFill="1" applyBorder="1" applyAlignment="1">
      <alignment vertical="center" wrapText="1"/>
    </xf>
    <xf numFmtId="0" fontId="52" fillId="0" borderId="109" xfId="0" applyFont="1" applyBorder="1" applyAlignment="1">
      <alignment wrapText="1"/>
    </xf>
    <xf numFmtId="0" fontId="51" fillId="0" borderId="109" xfId="0" applyFont="1" applyBorder="1" applyAlignment="1">
      <alignment horizontal="left" vertical="center" wrapText="1"/>
    </xf>
    <xf numFmtId="0" fontId="52" fillId="3" borderId="109" xfId="0" applyFont="1" applyFill="1" applyBorder="1" applyAlignment="1">
      <alignment horizontal="left" vertical="center" wrapText="1"/>
    </xf>
    <xf numFmtId="0" fontId="52" fillId="3" borderId="109" xfId="0" applyFont="1" applyFill="1" applyBorder="1" applyAlignment="1">
      <alignment vertical="center" wrapText="1"/>
    </xf>
    <xf numFmtId="0" fontId="51" fillId="0" borderId="109" xfId="0" applyFont="1" applyFill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40" fillId="0" borderId="109" xfId="0" applyFont="1" applyBorder="1" applyAlignment="1">
      <alignment vertical="center" wrapText="1"/>
    </xf>
    <xf numFmtId="0" fontId="56" fillId="0" borderId="109" xfId="0" applyFont="1" applyBorder="1" applyAlignment="1">
      <alignment vertical="center" wrapText="1"/>
    </xf>
    <xf numFmtId="0" fontId="51" fillId="9" borderId="108" xfId="0" applyFont="1" applyFill="1" applyBorder="1"/>
    <xf numFmtId="0" fontId="55" fillId="9" borderId="108" xfId="0" applyFont="1" applyFill="1" applyBorder="1" applyAlignment="1">
      <alignment horizontal="center" vertical="center"/>
    </xf>
    <xf numFmtId="0" fontId="52" fillId="3" borderId="109" xfId="0" applyFont="1" applyFill="1" applyBorder="1"/>
    <xf numFmtId="0" fontId="52" fillId="0" borderId="109" xfId="0" applyFont="1" applyBorder="1" applyAlignment="1">
      <alignment horizontal="left" wrapText="1"/>
    </xf>
    <xf numFmtId="0" fontId="52" fillId="0" borderId="109" xfId="0" applyFont="1" applyFill="1" applyBorder="1"/>
    <xf numFmtId="0" fontId="52" fillId="0" borderId="109" xfId="0" applyFont="1" applyFill="1" applyBorder="1" applyAlignment="1">
      <alignment vertical="center" wrapText="1"/>
    </xf>
    <xf numFmtId="0" fontId="6" fillId="0" borderId="109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49" fontId="7" fillId="0" borderId="3" xfId="0" applyNumberFormat="1" applyFont="1" applyFill="1" applyBorder="1" applyAlignment="1" applyProtection="1">
      <alignment horizontal="center" vertical="center"/>
      <protection locked="0"/>
    </xf>
    <xf numFmtId="49" fontId="7" fillId="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116" xfId="0" applyFont="1" applyFill="1" applyBorder="1" applyAlignment="1" applyProtection="1">
      <alignment horizontal="center" vertical="center"/>
      <protection locked="0"/>
    </xf>
    <xf numFmtId="0" fontId="7" fillId="0" borderId="117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18" xfId="0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3" xfId="0" applyFont="1" applyFill="1" applyBorder="1" applyAlignment="1" applyProtection="1">
      <alignment horizontal="center" vertical="center"/>
      <protection locked="0"/>
    </xf>
    <xf numFmtId="1" fontId="26" fillId="0" borderId="119" xfId="0" applyNumberFormat="1" applyFont="1" applyBorder="1" applyAlignment="1">
      <alignment horizontal="center" vertical="center"/>
    </xf>
    <xf numFmtId="1" fontId="26" fillId="0" borderId="109" xfId="0" applyNumberFormat="1" applyFont="1" applyBorder="1" applyAlignment="1">
      <alignment horizontal="center" vertical="center"/>
    </xf>
    <xf numFmtId="1" fontId="26" fillId="0" borderId="11" xfId="0" applyNumberFormat="1" applyFont="1" applyBorder="1" applyAlignment="1">
      <alignment horizontal="center" vertical="center"/>
    </xf>
    <xf numFmtId="0" fontId="26" fillId="0" borderId="109" xfId="0" applyFont="1" applyBorder="1" applyAlignment="1">
      <alignment horizontal="center" vertical="center"/>
    </xf>
    <xf numFmtId="0" fontId="26" fillId="0" borderId="109" xfId="0" quotePrefix="1" applyFont="1" applyBorder="1" applyAlignment="1">
      <alignment horizontal="center" vertical="center"/>
    </xf>
    <xf numFmtId="0" fontId="41" fillId="0" borderId="0" xfId="3" applyFont="1" applyFill="1" applyBorder="1" applyAlignment="1" applyProtection="1">
      <alignment vertical="center"/>
    </xf>
    <xf numFmtId="0" fontId="0" fillId="0" borderId="0" xfId="0" applyFill="1" applyBorder="1"/>
    <xf numFmtId="49" fontId="46" fillId="0" borderId="0" xfId="6" applyNumberFormat="1" applyFill="1" applyBorder="1"/>
    <xf numFmtId="49" fontId="0" fillId="0" borderId="0" xfId="6" applyNumberFormat="1" applyFont="1" applyFill="1" applyBorder="1"/>
    <xf numFmtId="0" fontId="0" fillId="0" borderId="4" xfId="0" applyFont="1" applyBorder="1" applyAlignment="1">
      <alignment horizontal="center" vertical="center" wrapText="1"/>
    </xf>
    <xf numFmtId="0" fontId="0" fillId="0" borderId="3" xfId="0" applyFont="1" applyBorder="1"/>
    <xf numFmtId="0" fontId="0" fillId="0" borderId="109" xfId="0" applyFont="1" applyBorder="1" applyAlignment="1">
      <alignment horizontal="center"/>
    </xf>
    <xf numFmtId="0" fontId="58" fillId="0" borderId="0" xfId="0" applyFont="1"/>
    <xf numFmtId="0" fontId="48" fillId="0" borderId="0" xfId="0" applyFont="1"/>
    <xf numFmtId="0" fontId="59" fillId="0" borderId="4" xfId="0" applyFont="1" applyBorder="1" applyAlignment="1">
      <alignment horizontal="center" vertical="center" wrapText="1"/>
    </xf>
    <xf numFmtId="1" fontId="0" fillId="0" borderId="109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09" xfId="0" applyBorder="1" applyAlignment="1">
      <alignment horizontal="center"/>
    </xf>
    <xf numFmtId="0" fontId="38" fillId="0" borderId="0" xfId="0" applyFont="1" applyFill="1" applyBorder="1"/>
    <xf numFmtId="0" fontId="3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7" fillId="0" borderId="0" xfId="0" applyFont="1" applyFill="1" applyBorder="1"/>
    <xf numFmtId="0" fontId="0" fillId="0" borderId="69" xfId="0" applyBorder="1"/>
    <xf numFmtId="0" fontId="0" fillId="0" borderId="69" xfId="0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69" xfId="0" applyNumberFormat="1" applyBorder="1" applyAlignment="1">
      <alignment horizontal="center" vertical="center"/>
    </xf>
    <xf numFmtId="1" fontId="0" fillId="0" borderId="109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9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9" borderId="10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" fontId="0" fillId="0" borderId="69" xfId="0" applyNumberFormat="1" applyBorder="1" applyAlignment="1">
      <alignment horizontal="center"/>
    </xf>
    <xf numFmtId="1" fontId="0" fillId="0" borderId="109" xfId="0" applyNumberFormat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4" fillId="9" borderId="3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60" fillId="0" borderId="0" xfId="0" applyFont="1"/>
    <xf numFmtId="0" fontId="51" fillId="0" borderId="0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64" fillId="0" borderId="0" xfId="3" applyFont="1" applyFill="1" applyBorder="1" applyAlignment="1" applyProtection="1">
      <alignment horizontal="center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 shrinkToFit="1"/>
    </xf>
    <xf numFmtId="0" fontId="54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3" fillId="0" borderId="0" xfId="0" applyNumberFormat="1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 shrinkToFit="1"/>
    </xf>
    <xf numFmtId="2" fontId="52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left" vertical="center"/>
    </xf>
    <xf numFmtId="0" fontId="51" fillId="0" borderId="109" xfId="0" applyFont="1" applyFill="1" applyBorder="1" applyAlignment="1">
      <alignment horizontal="center" vertical="center"/>
    </xf>
    <xf numFmtId="1" fontId="51" fillId="0" borderId="109" xfId="0" applyNumberFormat="1" applyFont="1" applyFill="1" applyBorder="1" applyAlignment="1">
      <alignment horizontal="center" vertical="center"/>
    </xf>
    <xf numFmtId="0" fontId="51" fillId="0" borderId="109" xfId="0" applyFont="1" applyFill="1" applyBorder="1" applyAlignment="1">
      <alignment horizontal="center" vertical="center" wrapText="1"/>
    </xf>
    <xf numFmtId="1" fontId="51" fillId="0" borderId="109" xfId="0" applyNumberFormat="1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/>
    </xf>
    <xf numFmtId="0" fontId="52" fillId="0" borderId="109" xfId="0" applyNumberFormat="1" applyFont="1" applyFill="1" applyBorder="1" applyAlignment="1">
      <alignment horizontal="center" vertical="center"/>
    </xf>
    <xf numFmtId="0" fontId="52" fillId="0" borderId="109" xfId="0" applyFont="1" applyFill="1" applyBorder="1" applyAlignment="1">
      <alignment horizontal="center" vertical="center" shrinkToFit="1"/>
    </xf>
    <xf numFmtId="0" fontId="66" fillId="0" borderId="0" xfId="0" applyFont="1" applyFill="1" applyBorder="1" applyAlignment="1">
      <alignment horizontal="left" vertical="center"/>
    </xf>
    <xf numFmtId="0" fontId="51" fillId="9" borderId="109" xfId="0" applyFont="1" applyFill="1" applyBorder="1" applyAlignment="1">
      <alignment horizontal="center" vertical="center"/>
    </xf>
    <xf numFmtId="1" fontId="51" fillId="9" borderId="109" xfId="0" applyNumberFormat="1" applyFont="1" applyFill="1" applyBorder="1" applyAlignment="1">
      <alignment horizontal="center" vertical="center"/>
    </xf>
    <xf numFmtId="1" fontId="52" fillId="0" borderId="109" xfId="0" applyNumberFormat="1" applyFont="1" applyFill="1" applyBorder="1" applyAlignment="1">
      <alignment horizontal="center" vertical="center"/>
    </xf>
    <xf numFmtId="0" fontId="51" fillId="0" borderId="3" xfId="0" applyFont="1" applyFill="1" applyBorder="1" applyAlignment="1">
      <alignment horizontal="center" vertical="center"/>
    </xf>
    <xf numFmtId="1" fontId="51" fillId="0" borderId="3" xfId="0" applyNumberFormat="1" applyFont="1" applyFill="1" applyBorder="1" applyAlignment="1">
      <alignment horizontal="center" vertical="center"/>
    </xf>
    <xf numFmtId="1" fontId="52" fillId="0" borderId="3" xfId="0" applyNumberFormat="1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 vertical="center"/>
    </xf>
    <xf numFmtId="0" fontId="51" fillId="9" borderId="4" xfId="0" applyFont="1" applyFill="1" applyBorder="1" applyAlignment="1">
      <alignment horizontal="center" vertical="center"/>
    </xf>
    <xf numFmtId="1" fontId="51" fillId="9" borderId="4" xfId="0" applyNumberFormat="1" applyFont="1" applyFill="1" applyBorder="1" applyAlignment="1">
      <alignment horizontal="center" vertical="center"/>
    </xf>
    <xf numFmtId="0" fontId="52" fillId="0" borderId="3" xfId="0" applyNumberFormat="1" applyFont="1" applyFill="1" applyBorder="1" applyAlignment="1">
      <alignment horizontal="center" vertical="center"/>
    </xf>
    <xf numFmtId="0" fontId="67" fillId="0" borderId="53" xfId="0" applyFont="1" applyFill="1" applyBorder="1"/>
    <xf numFmtId="0" fontId="6" fillId="0" borderId="53" xfId="0" applyFont="1" applyFill="1" applyBorder="1" applyAlignment="1">
      <alignment vertical="center"/>
    </xf>
    <xf numFmtId="0" fontId="6" fillId="0" borderId="53" xfId="0" applyFont="1" applyFill="1" applyBorder="1" applyAlignment="1">
      <alignment horizontal="left" vertical="center"/>
    </xf>
    <xf numFmtId="18" fontId="6" fillId="0" borderId="53" xfId="0" applyNumberFormat="1" applyFont="1" applyFill="1" applyBorder="1" applyAlignment="1">
      <alignment horizontal="left" vertical="center"/>
    </xf>
    <xf numFmtId="0" fontId="6" fillId="0" borderId="5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8" fillId="0" borderId="1" xfId="0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70" fillId="0" borderId="53" xfId="0" applyFont="1" applyBorder="1" applyAlignment="1">
      <alignment horizontal="center"/>
    </xf>
    <xf numFmtId="0" fontId="70" fillId="2" borderId="53" xfId="0" applyFont="1" applyFill="1" applyBorder="1" applyAlignment="1">
      <alignment horizontal="center"/>
    </xf>
    <xf numFmtId="0" fontId="70" fillId="2" borderId="26" xfId="0" applyFont="1" applyFill="1" applyBorder="1" applyAlignment="1">
      <alignment horizontal="center"/>
    </xf>
    <xf numFmtId="0" fontId="70" fillId="0" borderId="53" xfId="0" applyFont="1" applyBorder="1" applyAlignment="1">
      <alignment horizontal="left"/>
    </xf>
    <xf numFmtId="0" fontId="70" fillId="0" borderId="26" xfId="0" applyFont="1" applyBorder="1" applyAlignment="1">
      <alignment horizontal="center"/>
    </xf>
    <xf numFmtId="0" fontId="69" fillId="0" borderId="0" xfId="0" applyFont="1"/>
    <xf numFmtId="0" fontId="71" fillId="0" borderId="51" xfId="0" applyFont="1" applyBorder="1" applyAlignment="1"/>
    <xf numFmtId="0" fontId="71" fillId="0" borderId="8" xfId="0" applyFont="1" applyBorder="1" applyAlignment="1"/>
    <xf numFmtId="0" fontId="71" fillId="0" borderId="52" xfId="0" applyFont="1" applyBorder="1" applyAlignment="1"/>
    <xf numFmtId="166" fontId="70" fillId="0" borderId="53" xfId="0" applyNumberFormat="1" applyFont="1" applyBorder="1" applyAlignment="1">
      <alignment horizontal="left"/>
    </xf>
    <xf numFmtId="166" fontId="70" fillId="0" borderId="113" xfId="0" applyNumberFormat="1" applyFont="1" applyBorder="1" applyAlignment="1">
      <alignment horizontal="right"/>
    </xf>
    <xf numFmtId="0" fontId="70" fillId="0" borderId="113" xfId="0" applyFont="1" applyBorder="1" applyAlignment="1">
      <alignment horizontal="center"/>
    </xf>
    <xf numFmtId="0" fontId="71" fillId="2" borderId="113" xfId="0" applyFont="1" applyFill="1" applyBorder="1" applyAlignment="1">
      <alignment horizontal="center"/>
    </xf>
    <xf numFmtId="0" fontId="70" fillId="2" borderId="113" xfId="0" applyFont="1" applyFill="1" applyBorder="1" applyAlignment="1">
      <alignment horizontal="center"/>
    </xf>
    <xf numFmtId="0" fontId="70" fillId="0" borderId="113" xfId="0" applyFont="1" applyBorder="1" applyAlignment="1">
      <alignment horizontal="left"/>
    </xf>
    <xf numFmtId="0" fontId="72" fillId="3" borderId="109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09" xfId="0" quotePrefix="1" applyBorder="1" applyAlignment="1">
      <alignment horizontal="center" vertical="center"/>
    </xf>
    <xf numFmtId="0" fontId="0" fillId="0" borderId="10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quotePrefix="1" applyBorder="1" applyAlignment="1">
      <alignment horizontal="center" vertical="center"/>
    </xf>
    <xf numFmtId="0" fontId="4" fillId="9" borderId="4" xfId="0" applyFont="1" applyFill="1" applyBorder="1" applyAlignment="1">
      <alignment horizontal="center"/>
    </xf>
    <xf numFmtId="0" fontId="4" fillId="9" borderId="111" xfId="0" applyFont="1" applyFill="1" applyBorder="1" applyAlignment="1">
      <alignment horizontal="center" vertical="center"/>
    </xf>
    <xf numFmtId="0" fontId="4" fillId="9" borderId="108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1" fontId="26" fillId="2" borderId="53" xfId="0" applyNumberFormat="1" applyFont="1" applyFill="1" applyBorder="1" applyAlignment="1">
      <alignment horizontal="center" vertical="center"/>
    </xf>
    <xf numFmtId="49" fontId="6" fillId="3" borderId="53" xfId="0" applyNumberFormat="1" applyFont="1" applyFill="1" applyBorder="1" applyAlignment="1">
      <alignment horizontal="left" vertical="center"/>
    </xf>
    <xf numFmtId="0" fontId="6" fillId="0" borderId="96" xfId="0" applyFont="1" applyBorder="1"/>
    <xf numFmtId="0" fontId="67" fillId="0" borderId="26" xfId="0" applyFont="1" applyFill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101" xfId="0" applyFont="1" applyBorder="1" applyAlignment="1">
      <alignment horizontal="left" vertical="center"/>
    </xf>
    <xf numFmtId="0" fontId="6" fillId="0" borderId="53" xfId="0" applyFont="1" applyBorder="1" applyAlignment="1">
      <alignment horizontal="center"/>
    </xf>
    <xf numFmtId="0" fontId="6" fillId="0" borderId="113" xfId="0" applyFont="1" applyBorder="1" applyAlignment="1">
      <alignment horizontal="center"/>
    </xf>
    <xf numFmtId="0" fontId="67" fillId="0" borderId="109" xfId="0" applyFont="1" applyBorder="1" applyAlignment="1">
      <alignment vertic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67" fillId="0" borderId="7" xfId="0" applyFont="1" applyBorder="1" applyAlignment="1">
      <alignment vertical="center"/>
    </xf>
    <xf numFmtId="0" fontId="6" fillId="0" borderId="101" xfId="0" applyFont="1" applyBorder="1" applyAlignment="1"/>
    <xf numFmtId="0" fontId="6" fillId="0" borderId="53" xfId="0" applyFont="1" applyBorder="1" applyAlignment="1">
      <alignment horizontal="left"/>
    </xf>
    <xf numFmtId="0" fontId="40" fillId="0" borderId="5" xfId="0" applyFont="1" applyBorder="1" applyAlignment="1"/>
    <xf numFmtId="0" fontId="39" fillId="0" borderId="109" xfId="0" applyFont="1" applyFill="1" applyBorder="1" applyAlignment="1">
      <alignment vertical="center" wrapText="1"/>
    </xf>
    <xf numFmtId="0" fontId="42" fillId="0" borderId="109" xfId="0" quotePrefix="1" applyFont="1" applyFill="1" applyBorder="1" applyAlignment="1">
      <alignment horizontal="center" vertical="center"/>
    </xf>
    <xf numFmtId="0" fontId="42" fillId="0" borderId="109" xfId="0" applyFont="1" applyFill="1" applyBorder="1" applyAlignment="1">
      <alignment horizontal="center" vertical="center"/>
    </xf>
    <xf numFmtId="0" fontId="42" fillId="0" borderId="0" xfId="0" quotePrefix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Border="1" applyAlignment="1">
      <alignment horizontal="center" vertical="center"/>
    </xf>
    <xf numFmtId="0" fontId="59" fillId="0" borderId="109" xfId="0" applyFont="1" applyFill="1" applyBorder="1" applyAlignment="1" applyProtection="1">
      <alignment vertical="center"/>
    </xf>
    <xf numFmtId="0" fontId="59" fillId="0" borderId="109" xfId="0" applyFont="1" applyFill="1" applyBorder="1" applyAlignment="1" applyProtection="1">
      <alignment vertical="center" wrapText="1"/>
    </xf>
    <xf numFmtId="0" fontId="59" fillId="0" borderId="109" xfId="0" applyFont="1" applyFill="1" applyBorder="1" applyAlignment="1" applyProtection="1">
      <alignment horizontal="left" vertical="center" wrapText="1"/>
    </xf>
    <xf numFmtId="0" fontId="73" fillId="0" borderId="109" xfId="0" applyFont="1" applyFill="1" applyBorder="1" applyAlignment="1" applyProtection="1">
      <alignment horizontal="left" vertical="center"/>
    </xf>
    <xf numFmtId="0" fontId="1" fillId="0" borderId="109" xfId="0" applyFont="1" applyBorder="1" applyAlignment="1">
      <alignment horizontal="center" vertical="center"/>
    </xf>
    <xf numFmtId="0" fontId="74" fillId="0" borderId="109" xfId="0" applyFont="1" applyFill="1" applyBorder="1" applyAlignment="1" applyProtection="1">
      <alignment vertical="center"/>
    </xf>
    <xf numFmtId="0" fontId="73" fillId="0" borderId="109" xfId="0" applyFont="1" applyFill="1" applyBorder="1" applyAlignment="1" applyProtection="1">
      <alignment horizontal="left" vertical="center" wrapText="1"/>
    </xf>
    <xf numFmtId="0" fontId="42" fillId="0" borderId="109" xfId="0" applyFont="1" applyFill="1" applyBorder="1" applyAlignment="1" applyProtection="1">
      <alignment horizontal="left" vertical="center"/>
    </xf>
    <xf numFmtId="0" fontId="74" fillId="0" borderId="109" xfId="0" applyFont="1" applyFill="1" applyBorder="1" applyAlignment="1" applyProtection="1">
      <alignment horizontal="left" vertical="center"/>
    </xf>
    <xf numFmtId="0" fontId="74" fillId="0" borderId="109" xfId="0" applyFont="1" applyFill="1" applyBorder="1" applyAlignment="1">
      <alignment vertical="center"/>
    </xf>
    <xf numFmtId="0" fontId="74" fillId="0" borderId="109" xfId="0" applyFont="1" applyFill="1" applyBorder="1" applyAlignment="1" applyProtection="1">
      <alignment vertical="center" wrapText="1"/>
    </xf>
    <xf numFmtId="0" fontId="1" fillId="0" borderId="109" xfId="0" applyFont="1" applyFill="1" applyBorder="1" applyAlignment="1" applyProtection="1">
      <alignment horizontal="center" vertical="center"/>
    </xf>
    <xf numFmtId="0" fontId="73" fillId="0" borderId="109" xfId="0" applyFont="1" applyFill="1" applyBorder="1" applyAlignment="1" applyProtection="1">
      <alignment vertical="center"/>
    </xf>
    <xf numFmtId="0" fontId="73" fillId="0" borderId="109" xfId="0" applyFont="1" applyFill="1" applyBorder="1" applyAlignment="1" applyProtection="1">
      <alignment horizontal="center" vertical="center"/>
    </xf>
    <xf numFmtId="0" fontId="73" fillId="0" borderId="109" xfId="0" applyFont="1" applyBorder="1" applyAlignment="1">
      <alignment horizontal="center" vertical="center"/>
    </xf>
    <xf numFmtId="0" fontId="42" fillId="0" borderId="109" xfId="0" quotePrefix="1" applyFont="1" applyBorder="1" applyAlignment="1">
      <alignment horizontal="center" vertical="center"/>
    </xf>
    <xf numFmtId="0" fontId="75" fillId="0" borderId="109" xfId="0" applyFont="1" applyFill="1" applyBorder="1" applyAlignment="1" applyProtection="1">
      <alignment vertical="center" wrapText="1"/>
    </xf>
    <xf numFmtId="0" fontId="74" fillId="0" borderId="109" xfId="0" applyFont="1" applyFill="1" applyBorder="1" applyAlignment="1" applyProtection="1">
      <alignment horizontal="center" vertical="center"/>
    </xf>
    <xf numFmtId="0" fontId="74" fillId="0" borderId="109" xfId="0" applyFont="1" applyBorder="1" applyAlignment="1">
      <alignment horizontal="left" vertical="center"/>
    </xf>
    <xf numFmtId="0" fontId="74" fillId="0" borderId="109" xfId="0" applyFont="1" applyBorder="1" applyAlignment="1">
      <alignment horizontal="center" vertical="center"/>
    </xf>
    <xf numFmtId="0" fontId="74" fillId="0" borderId="109" xfId="0" applyFont="1" applyBorder="1" applyAlignment="1">
      <alignment vertical="center"/>
    </xf>
    <xf numFmtId="0" fontId="74" fillId="0" borderId="2" xfId="0" applyFont="1" applyFill="1" applyBorder="1" applyAlignment="1" applyProtection="1">
      <alignment horizontal="center" vertical="center"/>
    </xf>
    <xf numFmtId="0" fontId="74" fillId="0" borderId="2" xfId="0" applyFont="1" applyFill="1" applyBorder="1" applyAlignment="1" applyProtection="1">
      <alignment vertical="center"/>
    </xf>
    <xf numFmtId="0" fontId="74" fillId="0" borderId="2" xfId="0" applyFont="1" applyBorder="1" applyAlignment="1">
      <alignment horizontal="center" vertical="center"/>
    </xf>
    <xf numFmtId="0" fontId="76" fillId="0" borderId="109" xfId="0" applyFont="1" applyFill="1" applyBorder="1" applyAlignment="1" applyProtection="1">
      <alignment vertical="center" wrapText="1"/>
    </xf>
    <xf numFmtId="0" fontId="77" fillId="0" borderId="109" xfId="0" applyFont="1" applyFill="1" applyBorder="1" applyAlignment="1" applyProtection="1">
      <alignment horizontal="left" vertical="center"/>
    </xf>
    <xf numFmtId="0" fontId="42" fillId="0" borderId="109" xfId="0" applyFont="1" applyFill="1" applyBorder="1" applyAlignment="1" applyProtection="1">
      <alignment horizontal="left" vertical="center" wrapText="1"/>
    </xf>
    <xf numFmtId="0" fontId="79" fillId="0" borderId="109" xfId="0" applyFont="1" applyFill="1" applyBorder="1" applyAlignment="1" applyProtection="1">
      <alignment vertical="center"/>
    </xf>
    <xf numFmtId="0" fontId="79" fillId="0" borderId="109" xfId="0" applyFont="1" applyFill="1" applyBorder="1" applyAlignment="1" applyProtection="1">
      <alignment vertical="center" wrapText="1"/>
    </xf>
    <xf numFmtId="0" fontId="78" fillId="0" borderId="109" xfId="0" applyFont="1" applyFill="1" applyBorder="1" applyAlignment="1" applyProtection="1">
      <alignment horizontal="center" vertical="center"/>
    </xf>
    <xf numFmtId="0" fontId="79" fillId="0" borderId="109" xfId="0" applyFont="1" applyFill="1" applyBorder="1" applyAlignment="1" applyProtection="1">
      <alignment horizontal="center" vertical="center"/>
    </xf>
    <xf numFmtId="0" fontId="42" fillId="0" borderId="109" xfId="0" applyFont="1" applyBorder="1" applyAlignment="1">
      <alignment horizontal="left" vertical="center"/>
    </xf>
    <xf numFmtId="0" fontId="42" fillId="0" borderId="109" xfId="0" applyFont="1" applyBorder="1"/>
    <xf numFmtId="0" fontId="81" fillId="0" borderId="109" xfId="0" applyFont="1" applyBorder="1" applyAlignment="1">
      <alignment horizontal="center" vertical="center"/>
    </xf>
    <xf numFmtId="0" fontId="51" fillId="0" borderId="109" xfId="0" applyFont="1" applyBorder="1" applyAlignment="1"/>
    <xf numFmtId="0" fontId="78" fillId="0" borderId="109" xfId="0" applyFont="1" applyFill="1" applyBorder="1" applyAlignment="1" applyProtection="1">
      <alignment vertical="center" wrapText="1"/>
    </xf>
    <xf numFmtId="0" fontId="78" fillId="0" borderId="109" xfId="0" applyFont="1" applyFill="1" applyBorder="1" applyAlignment="1" applyProtection="1">
      <alignment vertical="center"/>
    </xf>
    <xf numFmtId="0" fontId="80" fillId="0" borderId="109" xfId="0" applyFont="1" applyBorder="1" applyAlignment="1">
      <alignment horizontal="left" vertical="center"/>
    </xf>
    <xf numFmtId="0" fontId="42" fillId="0" borderId="109" xfId="0" applyFont="1" applyFill="1" applyBorder="1" applyAlignment="1">
      <alignment vertical="center"/>
    </xf>
    <xf numFmtId="0" fontId="42" fillId="0" borderId="109" xfId="0" applyFont="1" applyFill="1" applyBorder="1" applyAlignment="1" applyProtection="1">
      <alignment vertical="center" wrapText="1"/>
    </xf>
    <xf numFmtId="0" fontId="82" fillId="0" borderId="109" xfId="0" applyFont="1" applyFill="1" applyBorder="1" applyAlignment="1" applyProtection="1">
      <alignment vertical="center"/>
    </xf>
    <xf numFmtId="0" fontId="42" fillId="0" borderId="109" xfId="0" applyFont="1" applyFill="1" applyBorder="1" applyAlignment="1" applyProtection="1">
      <alignment vertical="center"/>
    </xf>
    <xf numFmtId="0" fontId="42" fillId="0" borderId="109" xfId="0" applyFont="1" applyFill="1" applyBorder="1" applyAlignment="1" applyProtection="1">
      <alignment horizontal="center" vertical="center"/>
    </xf>
    <xf numFmtId="0" fontId="77" fillId="0" borderId="109" xfId="0" applyFont="1" applyFill="1" applyBorder="1" applyAlignment="1" applyProtection="1">
      <alignment vertical="center"/>
    </xf>
    <xf numFmtId="0" fontId="42" fillId="0" borderId="109" xfId="0" applyFont="1" applyBorder="1" applyAlignment="1">
      <alignment horizontal="center" vertical="center"/>
    </xf>
    <xf numFmtId="0" fontId="77" fillId="0" borderId="109" xfId="0" applyFont="1" applyFill="1" applyBorder="1" applyAlignment="1" applyProtection="1">
      <alignment horizontal="center" vertical="center"/>
    </xf>
    <xf numFmtId="0" fontId="78" fillId="0" borderId="109" xfId="0" applyFont="1" applyFill="1" applyBorder="1" applyAlignment="1">
      <alignment vertical="center"/>
    </xf>
    <xf numFmtId="0" fontId="42" fillId="0" borderId="109" xfId="0" applyFont="1" applyBorder="1" applyAlignment="1">
      <alignment vertical="center"/>
    </xf>
    <xf numFmtId="0" fontId="77" fillId="0" borderId="109" xfId="0" applyFont="1" applyFill="1" applyBorder="1" applyAlignment="1" applyProtection="1">
      <alignment vertical="center" wrapText="1"/>
    </xf>
    <xf numFmtId="0" fontId="78" fillId="0" borderId="109" xfId="0" applyFont="1" applyBorder="1" applyAlignment="1">
      <alignment horizontal="center" vertical="center"/>
    </xf>
    <xf numFmtId="0" fontId="78" fillId="0" borderId="109" xfId="0" applyFont="1" applyBorder="1" applyAlignment="1">
      <alignment vertical="center" wrapText="1"/>
    </xf>
    <xf numFmtId="0" fontId="51" fillId="0" borderId="94" xfId="0" applyFont="1" applyBorder="1" applyAlignment="1">
      <alignment horizontal="center" vertical="center"/>
    </xf>
    <xf numFmtId="0" fontId="0" fillId="0" borderId="109" xfId="0" quotePrefix="1" applyFont="1" applyFill="1" applyBorder="1" applyAlignment="1">
      <alignment horizontal="center" vertical="center"/>
    </xf>
    <xf numFmtId="0" fontId="42" fillId="0" borderId="109" xfId="0" quotePrefix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horizontal="center" vertical="center"/>
    </xf>
    <xf numFmtId="0" fontId="42" fillId="0" borderId="0" xfId="0" applyFont="1" applyFill="1" applyBorder="1" applyAlignment="1" applyProtection="1">
      <alignment horizontal="left" vertical="center"/>
    </xf>
    <xf numFmtId="0" fontId="42" fillId="0" borderId="0" xfId="0" quotePrefix="1" applyFont="1" applyFill="1" applyBorder="1" applyAlignment="1" applyProtection="1">
      <alignment horizontal="center" vertical="center"/>
    </xf>
    <xf numFmtId="0" fontId="83" fillId="0" borderId="0" xfId="0" applyFont="1" applyFill="1" applyBorder="1" applyAlignment="1">
      <alignment vertical="center"/>
    </xf>
    <xf numFmtId="0" fontId="83" fillId="0" borderId="0" xfId="0" applyFont="1" applyFill="1" applyBorder="1" applyAlignment="1">
      <alignment horizontal="left" vertical="center"/>
    </xf>
    <xf numFmtId="0" fontId="0" fillId="0" borderId="109" xfId="0" applyFont="1" applyFill="1" applyBorder="1" applyAlignment="1">
      <alignment horizontal="center" vertical="center"/>
    </xf>
    <xf numFmtId="0" fontId="42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09" xfId="0" applyFont="1" applyBorder="1" applyAlignment="1">
      <alignment horizontal="center" vertical="center"/>
    </xf>
    <xf numFmtId="0" fontId="51" fillId="0" borderId="0" xfId="0" applyFont="1" applyBorder="1" applyAlignment="1"/>
    <xf numFmtId="0" fontId="83" fillId="0" borderId="3" xfId="0" applyFont="1" applyBorder="1" applyAlignment="1">
      <alignment horizontal="center" vertical="center"/>
    </xf>
    <xf numFmtId="0" fontId="83" fillId="0" borderId="109" xfId="0" applyFont="1" applyBorder="1" applyAlignment="1">
      <alignment horizontal="center" vertical="center"/>
    </xf>
    <xf numFmtId="0" fontId="83" fillId="0" borderId="3" xfId="0" applyFont="1" applyBorder="1" applyAlignment="1">
      <alignment horizontal="left" vertical="center"/>
    </xf>
    <xf numFmtId="0" fontId="6" fillId="0" borderId="109" xfId="0" applyFont="1" applyBorder="1" applyAlignment="1">
      <alignment horizontal="center"/>
    </xf>
    <xf numFmtId="0" fontId="78" fillId="0" borderId="109" xfId="0" quotePrefix="1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53" fillId="0" borderId="0" xfId="0" applyFont="1" applyAlignment="1">
      <alignment horizontal="left"/>
    </xf>
    <xf numFmtId="0" fontId="51" fillId="12" borderId="109" xfId="0" applyFont="1" applyFill="1" applyBorder="1" applyAlignment="1">
      <alignment horizontal="center" vertical="center"/>
    </xf>
    <xf numFmtId="0" fontId="51" fillId="12" borderId="109" xfId="0" applyFont="1" applyFill="1" applyBorder="1" applyAlignment="1">
      <alignment vertical="center"/>
    </xf>
    <xf numFmtId="0" fontId="51" fillId="12" borderId="109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Border="1" applyAlignment="1"/>
    <xf numFmtId="0" fontId="1" fillId="0" borderId="0" xfId="0" applyFont="1" applyBorder="1" applyAlignment="1"/>
    <xf numFmtId="0" fontId="1" fillId="11" borderId="110" xfId="0" applyFont="1" applyFill="1" applyBorder="1" applyAlignment="1">
      <alignment horizontal="center" vertical="center"/>
    </xf>
    <xf numFmtId="0" fontId="0" fillId="11" borderId="110" xfId="0" applyFont="1" applyFill="1" applyBorder="1"/>
    <xf numFmtId="0" fontId="0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109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/>
    <xf numFmtId="0" fontId="82" fillId="0" borderId="1" xfId="0" applyFont="1" applyFill="1" applyBorder="1" applyAlignment="1" applyProtection="1">
      <alignment vertical="center"/>
    </xf>
    <xf numFmtId="0" fontId="0" fillId="0" borderId="109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77" fillId="0" borderId="1" xfId="0" applyFont="1" applyFill="1" applyBorder="1" applyAlignment="1" applyProtection="1">
      <alignment vertical="center"/>
    </xf>
    <xf numFmtId="0" fontId="1" fillId="0" borderId="111" xfId="0" applyFont="1" applyBorder="1" applyAlignment="1"/>
    <xf numFmtId="0" fontId="1" fillId="0" borderId="3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1" fillId="0" borderId="109" xfId="0" applyFont="1" applyBorder="1" applyAlignment="1">
      <alignment vertical="center"/>
    </xf>
    <xf numFmtId="0" fontId="1" fillId="0" borderId="73" xfId="0" applyFont="1" applyBorder="1" applyAlignment="1">
      <alignment horizontal="center" vertical="center"/>
    </xf>
    <xf numFmtId="0" fontId="42" fillId="0" borderId="2" xfId="0" applyFont="1" applyBorder="1" applyAlignment="1">
      <alignment vertical="center"/>
    </xf>
    <xf numFmtId="0" fontId="42" fillId="0" borderId="2" xfId="0" applyFont="1" applyBorder="1" applyAlignment="1">
      <alignment horizontal="center" vertical="center"/>
    </xf>
    <xf numFmtId="0" fontId="0" fillId="0" borderId="2" xfId="0" applyFont="1" applyBorder="1"/>
    <xf numFmtId="0" fontId="1" fillId="0" borderId="94" xfId="0" applyFont="1" applyBorder="1" applyAlignment="1">
      <alignment horizontal="center" vertical="center"/>
    </xf>
    <xf numFmtId="0" fontId="0" fillId="0" borderId="94" xfId="0" applyFont="1" applyBorder="1"/>
    <xf numFmtId="0" fontId="1" fillId="11" borderId="110" xfId="0" applyFont="1" applyFill="1" applyBorder="1"/>
    <xf numFmtId="0" fontId="1" fillId="0" borderId="3" xfId="0" applyFont="1" applyBorder="1"/>
    <xf numFmtId="0" fontId="1" fillId="0" borderId="109" xfId="0" applyFont="1" applyBorder="1"/>
    <xf numFmtId="0" fontId="83" fillId="0" borderId="109" xfId="0" applyFont="1" applyBorder="1" applyAlignment="1">
      <alignment vertical="center"/>
    </xf>
    <xf numFmtId="0" fontId="25" fillId="11" borderId="110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vertical="center"/>
    </xf>
    <xf numFmtId="0" fontId="83" fillId="0" borderId="109" xfId="0" applyFont="1" applyBorder="1" applyAlignment="1">
      <alignment horizontal="left" vertical="center"/>
    </xf>
    <xf numFmtId="0" fontId="42" fillId="0" borderId="3" xfId="0" applyFont="1" applyFill="1" applyBorder="1" applyAlignment="1">
      <alignment vertical="center"/>
    </xf>
    <xf numFmtId="0" fontId="42" fillId="0" borderId="109" xfId="0" applyFont="1" applyBorder="1" applyAlignment="1">
      <alignment horizontal="center"/>
    </xf>
    <xf numFmtId="0" fontId="1" fillId="11" borderId="112" xfId="0" applyFont="1" applyFill="1" applyBorder="1" applyAlignment="1">
      <alignment horizontal="center" vertical="center"/>
    </xf>
    <xf numFmtId="0" fontId="42" fillId="0" borderId="109" xfId="0" applyFont="1" applyBorder="1" applyAlignment="1">
      <alignment vertical="center" wrapText="1"/>
    </xf>
    <xf numFmtId="0" fontId="42" fillId="0" borderId="109" xfId="0" applyFont="1" applyFill="1" applyBorder="1" applyAlignment="1">
      <alignment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77" fillId="0" borderId="109" xfId="0" applyFont="1" applyFill="1" applyBorder="1" applyAlignment="1" applyProtection="1">
      <alignment horizontal="center"/>
    </xf>
    <xf numFmtId="0" fontId="42" fillId="0" borderId="0" xfId="0" applyFont="1" applyBorder="1" applyAlignment="1">
      <alignment horizontal="center" vertical="center"/>
    </xf>
    <xf numFmtId="0" fontId="42" fillId="2" borderId="109" xfId="0" applyFont="1" applyFill="1" applyBorder="1" applyAlignment="1">
      <alignment vertical="center"/>
    </xf>
    <xf numFmtId="0" fontId="0" fillId="2" borderId="109" xfId="0" applyFont="1" applyFill="1" applyBorder="1"/>
    <xf numFmtId="0" fontId="0" fillId="0" borderId="109" xfId="0" applyFont="1" applyFill="1" applyBorder="1" applyAlignment="1" applyProtection="1">
      <alignment horizontal="center" vertical="center"/>
    </xf>
    <xf numFmtId="0" fontId="0" fillId="0" borderId="5" xfId="0" applyFont="1" applyBorder="1"/>
    <xf numFmtId="0" fontId="85" fillId="0" borderId="109" xfId="0" applyFont="1" applyFill="1" applyBorder="1" applyAlignment="1" applyProtection="1">
      <alignment vertical="center"/>
    </xf>
    <xf numFmtId="0" fontId="0" fillId="0" borderId="109" xfId="0" applyFont="1" applyFill="1" applyBorder="1" applyAlignment="1" applyProtection="1">
      <alignment vertical="center"/>
    </xf>
    <xf numFmtId="0" fontId="53" fillId="0" borderId="0" xfId="0" applyFont="1" applyAlignment="1">
      <alignment horizontal="left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0" fillId="0" borderId="109" xfId="0" applyFill="1" applyBorder="1" applyAlignment="1" applyProtection="1">
      <alignment vertical="center"/>
    </xf>
    <xf numFmtId="0" fontId="0" fillId="0" borderId="109" xfId="0" applyFill="1" applyBorder="1" applyAlignment="1" applyProtection="1">
      <alignment horizontal="center" vertical="center"/>
    </xf>
    <xf numFmtId="0" fontId="1" fillId="0" borderId="109" xfId="0" applyFont="1" applyFill="1" applyBorder="1" applyAlignment="1" applyProtection="1">
      <alignment horizontal="left" vertical="center"/>
    </xf>
    <xf numFmtId="0" fontId="47" fillId="0" borderId="109" xfId="0" applyFont="1" applyFill="1" applyBorder="1" applyAlignment="1" applyProtection="1">
      <alignment horizontal="center" vertical="center"/>
    </xf>
    <xf numFmtId="0" fontId="1" fillId="0" borderId="109" xfId="0" applyFont="1" applyFill="1" applyBorder="1" applyAlignment="1" applyProtection="1">
      <alignment vertical="center"/>
    </xf>
    <xf numFmtId="0" fontId="0" fillId="0" borderId="109" xfId="0" quotePrefix="1" applyFill="1" applyBorder="1" applyAlignment="1" applyProtection="1">
      <alignment horizontal="center" vertical="center"/>
    </xf>
    <xf numFmtId="0" fontId="74" fillId="0" borderId="109" xfId="0" quotePrefix="1" applyFont="1" applyBorder="1" applyAlignment="1">
      <alignment horizontal="center" vertical="center"/>
    </xf>
    <xf numFmtId="0" fontId="0" fillId="0" borderId="109" xfId="0" applyFill="1" applyBorder="1" applyAlignment="1" applyProtection="1">
      <alignment horizontal="left" vertical="center"/>
    </xf>
    <xf numFmtId="0" fontId="1" fillId="0" borderId="109" xfId="0" applyFont="1" applyFill="1" applyBorder="1" applyAlignment="1" applyProtection="1">
      <alignment horizontal="left" vertical="center" wrapText="1"/>
    </xf>
    <xf numFmtId="0" fontId="0" fillId="0" borderId="109" xfId="0" applyFill="1" applyBorder="1" applyAlignment="1" applyProtection="1">
      <alignment vertical="center" wrapText="1"/>
    </xf>
    <xf numFmtId="0" fontId="1" fillId="0" borderId="109" xfId="0" applyFont="1" applyFill="1" applyBorder="1" applyAlignment="1" applyProtection="1">
      <alignment vertical="center" wrapText="1"/>
    </xf>
    <xf numFmtId="0" fontId="0" fillId="3" borderId="109" xfId="0" applyFill="1" applyBorder="1" applyAlignment="1" applyProtection="1">
      <alignment vertical="center"/>
    </xf>
    <xf numFmtId="0" fontId="0" fillId="3" borderId="109" xfId="0" applyFill="1" applyBorder="1" applyAlignment="1">
      <alignment horizontal="center" vertical="center"/>
    </xf>
    <xf numFmtId="0" fontId="0" fillId="0" borderId="109" xfId="0" applyBorder="1" applyAlignment="1">
      <alignment horizontal="left" vertical="center"/>
    </xf>
    <xf numFmtId="0" fontId="0" fillId="3" borderId="109" xfId="0" applyFill="1" applyBorder="1" applyAlignment="1" applyProtection="1">
      <alignment horizontal="center" vertical="center"/>
    </xf>
    <xf numFmtId="0" fontId="78" fillId="0" borderId="109" xfId="0" applyFont="1" applyBorder="1" applyAlignment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vertical="center"/>
    </xf>
    <xf numFmtId="0" fontId="0" fillId="0" borderId="3" xfId="0" applyFill="1" applyBorder="1" applyAlignment="1" applyProtection="1">
      <alignment horizontal="center" vertical="center"/>
    </xf>
    <xf numFmtId="0" fontId="51" fillId="2" borderId="109" xfId="0" applyFont="1" applyFill="1" applyBorder="1" applyAlignment="1">
      <alignment horizontal="center" vertical="center"/>
    </xf>
    <xf numFmtId="0" fontId="51" fillId="2" borderId="109" xfId="0" applyFont="1" applyFill="1" applyBorder="1" applyAlignment="1">
      <alignment vertical="center"/>
    </xf>
    <xf numFmtId="0" fontId="51" fillId="2" borderId="109" xfId="0" applyFont="1" applyFill="1" applyBorder="1"/>
    <xf numFmtId="0" fontId="51" fillId="0" borderId="0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0" fillId="0" borderId="0" xfId="0" applyFont="1" applyBorder="1" applyAlignment="1"/>
    <xf numFmtId="0" fontId="51" fillId="0" borderId="0" xfId="0" applyFont="1" applyAlignment="1">
      <alignment horizontal="left"/>
    </xf>
    <xf numFmtId="0" fontId="53" fillId="0" borderId="0" xfId="0" applyFont="1" applyAlignment="1">
      <alignment horizontal="left"/>
    </xf>
    <xf numFmtId="0" fontId="0" fillId="0" borderId="109" xfId="0" applyFont="1" applyBorder="1" applyAlignment="1">
      <alignment horizontal="center" vertical="center"/>
    </xf>
    <xf numFmtId="0" fontId="0" fillId="2" borderId="109" xfId="0" applyFill="1" applyBorder="1"/>
    <xf numFmtId="0" fontId="0" fillId="12" borderId="109" xfId="0" applyFill="1" applyBorder="1"/>
    <xf numFmtId="0" fontId="44" fillId="0" borderId="109" xfId="0" applyFont="1" applyFill="1" applyBorder="1"/>
    <xf numFmtId="0" fontId="42" fillId="0" borderId="109" xfId="0" applyFont="1" applyFill="1" applyBorder="1" applyAlignment="1">
      <alignment horizontal="left" vertical="center"/>
    </xf>
    <xf numFmtId="0" fontId="0" fillId="0" borderId="109" xfId="0" applyFont="1" applyFill="1" applyBorder="1" applyAlignment="1">
      <alignment vertical="center"/>
    </xf>
    <xf numFmtId="0" fontId="43" fillId="0" borderId="109" xfId="0" applyFont="1" applyFill="1" applyBorder="1" applyAlignment="1" applyProtection="1">
      <alignment horizontal="center" vertical="center"/>
    </xf>
    <xf numFmtId="0" fontId="44" fillId="0" borderId="109" xfId="0" applyFont="1" applyFill="1" applyBorder="1" applyAlignment="1">
      <alignment horizontal="left"/>
    </xf>
    <xf numFmtId="0" fontId="43" fillId="0" borderId="109" xfId="0" applyFont="1" applyFill="1" applyBorder="1" applyAlignment="1" applyProtection="1">
      <alignment vertical="center"/>
    </xf>
    <xf numFmtId="0" fontId="43" fillId="0" borderId="109" xfId="0" applyFont="1" applyFill="1" applyBorder="1" applyProtection="1"/>
    <xf numFmtId="0" fontId="43" fillId="0" borderId="109" xfId="0" applyFont="1" applyFill="1" applyBorder="1" applyAlignment="1" applyProtection="1">
      <alignment horizontal="center"/>
    </xf>
    <xf numFmtId="2" fontId="43" fillId="0" borderId="109" xfId="0" applyNumberFormat="1" applyFont="1" applyFill="1" applyBorder="1" applyProtection="1"/>
    <xf numFmtId="0" fontId="83" fillId="0" borderId="109" xfId="0" applyFont="1" applyFill="1" applyBorder="1" applyAlignment="1">
      <alignment horizontal="left" vertical="center"/>
    </xf>
    <xf numFmtId="0" fontId="83" fillId="0" borderId="109" xfId="0" applyFont="1" applyFill="1" applyBorder="1" applyAlignment="1">
      <alignment vertical="center"/>
    </xf>
    <xf numFmtId="0" fontId="0" fillId="0" borderId="109" xfId="0" applyFont="1" applyFill="1" applyBorder="1" applyAlignment="1"/>
    <xf numFmtId="0" fontId="44" fillId="0" borderId="3" xfId="0" applyFont="1" applyFill="1" applyBorder="1"/>
    <xf numFmtId="0" fontId="42" fillId="0" borderId="3" xfId="0" quotePrefix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83" fillId="0" borderId="3" xfId="0" applyFont="1" applyFill="1" applyBorder="1" applyAlignment="1">
      <alignment horizontal="left" vertical="center"/>
    </xf>
    <xf numFmtId="0" fontId="51" fillId="0" borderId="3" xfId="0" applyFont="1" applyBorder="1" applyAlignment="1">
      <alignment vertical="center"/>
    </xf>
    <xf numFmtId="0" fontId="52" fillId="3" borderId="3" xfId="0" applyFont="1" applyFill="1" applyBorder="1" applyAlignment="1">
      <alignment horizontal="left" vertical="center" wrapText="1"/>
    </xf>
    <xf numFmtId="0" fontId="0" fillId="0" borderId="0" xfId="0" applyFill="1" applyBorder="1" applyAlignment="1" applyProtection="1">
      <alignment vertical="center"/>
    </xf>
    <xf numFmtId="0" fontId="77" fillId="0" borderId="0" xfId="0" applyFont="1" applyFill="1" applyBorder="1" applyAlignment="1" applyProtection="1">
      <alignment vertical="center"/>
    </xf>
    <xf numFmtId="0" fontId="86" fillId="0" borderId="0" xfId="0" applyFont="1" applyFill="1" applyBorder="1" applyAlignment="1" applyProtection="1">
      <alignment horizontal="center" vertical="center"/>
    </xf>
    <xf numFmtId="0" fontId="77" fillId="0" borderId="0" xfId="0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/>
    </xf>
    <xf numFmtId="0" fontId="78" fillId="0" borderId="0" xfId="0" applyFont="1" applyBorder="1" applyAlignment="1">
      <alignment horizontal="left" vertical="center"/>
    </xf>
    <xf numFmtId="0" fontId="47" fillId="0" borderId="0" xfId="0" applyFont="1" applyBorder="1" applyAlignment="1">
      <alignment horizontal="left" vertical="center"/>
    </xf>
    <xf numFmtId="0" fontId="78" fillId="0" borderId="0" xfId="0" applyFont="1" applyBorder="1" applyAlignment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52" fillId="0" borderId="0" xfId="0" applyFont="1" applyFill="1" applyBorder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3" fillId="0" borderId="0" xfId="0" applyFont="1" applyAlignment="1">
      <alignment horizontal="left"/>
    </xf>
    <xf numFmtId="0" fontId="0" fillId="0" borderId="109" xfId="0" applyBorder="1" applyAlignment="1">
      <alignment horizontal="center" vertical="center"/>
    </xf>
    <xf numFmtId="0" fontId="51" fillId="9" borderId="115" xfId="0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/>
    </xf>
    <xf numFmtId="0" fontId="51" fillId="9" borderId="108" xfId="0" applyFont="1" applyFill="1" applyBorder="1" applyAlignment="1">
      <alignment horizontal="center" vertical="center"/>
    </xf>
    <xf numFmtId="49" fontId="0" fillId="0" borderId="109" xfId="0" applyNumberFormat="1" applyFont="1" applyBorder="1" applyAlignment="1">
      <alignment horizontal="center" vertical="center"/>
    </xf>
    <xf numFmtId="0" fontId="42" fillId="0" borderId="73" xfId="0" applyFont="1" applyFill="1" applyBorder="1" applyAlignment="1" applyProtection="1">
      <alignment horizontal="center" vertical="center"/>
    </xf>
    <xf numFmtId="0" fontId="7" fillId="0" borderId="102" xfId="0" applyFont="1" applyFill="1" applyBorder="1" applyAlignment="1" applyProtection="1">
      <alignment horizontal="center" vertical="center"/>
      <protection locked="0"/>
    </xf>
    <xf numFmtId="0" fontId="7" fillId="0" borderId="123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0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9" fillId="0" borderId="109" xfId="0" applyFont="1" applyBorder="1"/>
    <xf numFmtId="0" fontId="56" fillId="0" borderId="5" xfId="0" applyFont="1" applyBorder="1" applyAlignment="1"/>
    <xf numFmtId="0" fontId="0" fillId="0" borderId="94" xfId="0" applyBorder="1"/>
    <xf numFmtId="0" fontId="7" fillId="0" borderId="19" xfId="0" applyFont="1" applyFill="1" applyBorder="1" applyAlignment="1" applyProtection="1">
      <alignment horizontal="center" vertical="center"/>
      <protection locked="0"/>
    </xf>
    <xf numFmtId="49" fontId="7" fillId="0" borderId="76" xfId="0" applyNumberFormat="1" applyFont="1" applyFill="1" applyBorder="1" applyAlignment="1" applyProtection="1">
      <alignment horizontal="center" vertical="center"/>
      <protection locked="0"/>
    </xf>
    <xf numFmtId="0" fontId="4" fillId="0" borderId="109" xfId="0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4" fillId="0" borderId="109" xfId="0" applyFont="1" applyBorder="1" applyAlignment="1">
      <alignment horizontal="center" vertical="center"/>
    </xf>
    <xf numFmtId="0" fontId="4" fillId="0" borderId="8" xfId="0" applyFont="1" applyBorder="1"/>
    <xf numFmtId="0" fontId="54" fillId="0" borderId="109" xfId="0" applyFont="1" applyFill="1" applyBorder="1" applyAlignment="1">
      <alignment vertical="center"/>
    </xf>
    <xf numFmtId="0" fontId="51" fillId="0" borderId="109" xfId="0" applyFont="1" applyFill="1" applyBorder="1" applyAlignment="1"/>
    <xf numFmtId="0" fontId="0" fillId="0" borderId="109" xfId="0" applyFont="1" applyFill="1" applyBorder="1" applyAlignment="1" applyProtection="1">
      <alignment vertical="center" wrapText="1"/>
    </xf>
    <xf numFmtId="0" fontId="0" fillId="0" borderId="109" xfId="0" applyFont="1" applyBorder="1" applyAlignment="1">
      <alignment vertical="center"/>
    </xf>
    <xf numFmtId="0" fontId="88" fillId="0" borderId="109" xfId="0" applyFont="1" applyFill="1" applyBorder="1" applyAlignment="1" applyProtection="1">
      <alignment vertical="center"/>
    </xf>
    <xf numFmtId="0" fontId="1" fillId="0" borderId="7" xfId="0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09" xfId="0" applyFont="1" applyBorder="1" applyAlignment="1">
      <alignment horizontal="center" vertical="center"/>
    </xf>
    <xf numFmtId="0" fontId="0" fillId="0" borderId="10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4" fillId="3" borderId="109" xfId="0" applyFont="1" applyFill="1" applyBorder="1" applyAlignment="1">
      <alignment horizontal="left" vertical="center" wrapText="1"/>
    </xf>
    <xf numFmtId="0" fontId="42" fillId="0" borderId="109" xfId="0" applyFont="1" applyFill="1" applyBorder="1"/>
    <xf numFmtId="0" fontId="42" fillId="3" borderId="109" xfId="0" applyFont="1" applyFill="1" applyBorder="1" applyAlignment="1">
      <alignment horizontal="left" vertical="center" wrapText="1"/>
    </xf>
    <xf numFmtId="0" fontId="42" fillId="3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 applyAlignment="1"/>
    <xf numFmtId="0" fontId="1" fillId="0" borderId="5" xfId="0" applyFont="1" applyBorder="1"/>
    <xf numFmtId="0" fontId="1" fillId="9" borderId="108" xfId="0" applyFont="1" applyFill="1" applyBorder="1" applyAlignment="1">
      <alignment horizontal="center" vertical="center"/>
    </xf>
    <xf numFmtId="0" fontId="1" fillId="9" borderId="108" xfId="0" applyFont="1" applyFill="1" applyBorder="1"/>
    <xf numFmtId="0" fontId="1" fillId="3" borderId="109" xfId="0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/>
    </xf>
    <xf numFmtId="0" fontId="1" fillId="3" borderId="109" xfId="0" applyFont="1" applyFill="1" applyBorder="1" applyAlignment="1">
      <alignment horizontal="center"/>
    </xf>
    <xf numFmtId="0" fontId="1" fillId="0" borderId="109" xfId="0" applyFont="1" applyFill="1" applyBorder="1"/>
    <xf numFmtId="0" fontId="1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109" xfId="0" applyFont="1" applyBorder="1" applyAlignment="1">
      <alignment vertical="center" wrapText="1"/>
    </xf>
    <xf numFmtId="0" fontId="42" fillId="0" borderId="3" xfId="0" applyFont="1" applyFill="1" applyBorder="1" applyAlignment="1">
      <alignment horizontal="center" vertical="center"/>
    </xf>
    <xf numFmtId="0" fontId="1" fillId="0" borderId="109" xfId="0" applyFont="1" applyFill="1" applyBorder="1" applyAlignment="1">
      <alignment horizontal="center" vertical="center"/>
    </xf>
    <xf numFmtId="0" fontId="1" fillId="0" borderId="10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8" fillId="0" borderId="0" xfId="0" applyFont="1" applyAlignment="1">
      <alignment horizontal="left"/>
    </xf>
    <xf numFmtId="0" fontId="42" fillId="0" borderId="109" xfId="0" applyFont="1" applyBorder="1" applyAlignment="1">
      <alignment wrapText="1"/>
    </xf>
    <xf numFmtId="0" fontId="1" fillId="0" borderId="109" xfId="0" applyFont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/>
    </xf>
    <xf numFmtId="0" fontId="42" fillId="3" borderId="109" xfId="0" applyFont="1" applyFill="1" applyBorder="1" applyAlignment="1">
      <alignment horizontal="center" vertical="center" wrapText="1"/>
    </xf>
    <xf numFmtId="0" fontId="42" fillId="3" borderId="109" xfId="0" applyFont="1" applyFill="1" applyBorder="1"/>
    <xf numFmtId="0" fontId="42" fillId="3" borderId="109" xfId="0" applyFont="1" applyFill="1" applyBorder="1" applyAlignment="1">
      <alignment horizontal="center" vertical="center"/>
    </xf>
    <xf numFmtId="0" fontId="42" fillId="3" borderId="109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49" fontId="42" fillId="0" borderId="0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>
      <alignment horizontal="left"/>
    </xf>
    <xf numFmtId="0" fontId="42" fillId="0" borderId="109" xfId="0" applyFont="1" applyBorder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109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4" fillId="0" borderId="0" xfId="0" applyFont="1" applyFill="1" applyBorder="1" applyAlignment="1" applyProtection="1">
      <alignment horizontal="center" vertical="center"/>
    </xf>
    <xf numFmtId="0" fontId="44" fillId="0" borderId="0" xfId="0" applyFont="1" applyFill="1" applyBorder="1" applyAlignment="1" applyProtection="1">
      <alignment vertical="center"/>
    </xf>
    <xf numFmtId="0" fontId="44" fillId="0" borderId="0" xfId="0" applyFont="1" applyFill="1" applyBorder="1" applyAlignment="1" applyProtection="1">
      <alignment horizontal="center"/>
    </xf>
    <xf numFmtId="2" fontId="44" fillId="0" borderId="0" xfId="0" applyNumberFormat="1" applyFont="1" applyFill="1" applyBorder="1" applyProtection="1"/>
    <xf numFmtId="0" fontId="48" fillId="0" borderId="0" xfId="0" applyFont="1" applyAlignment="1">
      <alignment horizontal="center"/>
    </xf>
    <xf numFmtId="0" fontId="1" fillId="9" borderId="115" xfId="0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/>
    </xf>
    <xf numFmtId="0" fontId="1" fillId="0" borderId="7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49" fontId="42" fillId="0" borderId="109" xfId="0" applyNumberFormat="1" applyFont="1" applyFill="1" applyBorder="1" applyAlignment="1">
      <alignment horizontal="center" vertical="center"/>
    </xf>
    <xf numFmtId="49" fontId="1" fillId="0" borderId="109" xfId="0" applyNumberFormat="1" applyFont="1" applyFill="1" applyBorder="1" applyAlignment="1">
      <alignment horizontal="center"/>
    </xf>
    <xf numFmtId="49" fontId="42" fillId="0" borderId="109" xfId="0" applyNumberFormat="1" applyFont="1" applyFill="1" applyBorder="1" applyAlignment="1" applyProtection="1">
      <alignment horizontal="center" vertical="center"/>
    </xf>
    <xf numFmtId="49" fontId="1" fillId="0" borderId="109" xfId="0" applyNumberFormat="1" applyFont="1" applyFill="1" applyBorder="1" applyAlignment="1">
      <alignment horizontal="center" vertical="center"/>
    </xf>
    <xf numFmtId="0" fontId="1" fillId="0" borderId="5" xfId="0" applyFont="1" applyFill="1" applyBorder="1"/>
    <xf numFmtId="0" fontId="42" fillId="3" borderId="2" xfId="0" applyFont="1" applyFill="1" applyBorder="1" applyAlignment="1">
      <alignment vertical="center" wrapText="1"/>
    </xf>
    <xf numFmtId="0" fontId="42" fillId="3" borderId="109" xfId="0" applyFont="1" applyFill="1" applyBorder="1" applyAlignment="1">
      <alignment horizontal="center" wrapText="1"/>
    </xf>
    <xf numFmtId="49" fontId="42" fillId="0" borderId="109" xfId="0" applyNumberFormat="1" applyFont="1" applyFill="1" applyBorder="1" applyAlignment="1">
      <alignment horizontal="center"/>
    </xf>
    <xf numFmtId="0" fontId="1" fillId="0" borderId="109" xfId="0" applyFont="1" applyBorder="1" applyAlignment="1"/>
    <xf numFmtId="0" fontId="48" fillId="0" borderId="109" xfId="0" applyFont="1" applyBorder="1" applyAlignment="1"/>
    <xf numFmtId="0" fontId="0" fillId="0" borderId="109" xfId="0" applyFont="1" applyBorder="1" applyAlignment="1"/>
    <xf numFmtId="0" fontId="6" fillId="0" borderId="124" xfId="0" applyFont="1" applyBorder="1" applyAlignment="1" applyProtection="1">
      <alignment horizontal="center"/>
      <protection locked="0"/>
    </xf>
    <xf numFmtId="0" fontId="6" fillId="0" borderId="125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49" fontId="7" fillId="0" borderId="95" xfId="0" applyNumberFormat="1" applyFont="1" applyFill="1" applyBorder="1" applyAlignment="1" applyProtection="1">
      <alignment horizontal="center" vertical="center"/>
      <protection locked="0"/>
    </xf>
    <xf numFmtId="0" fontId="7" fillId="0" borderId="53" xfId="0" applyFont="1" applyBorder="1" applyAlignment="1" applyProtection="1">
      <alignment horizontal="center" vertical="center"/>
      <protection locked="0"/>
    </xf>
    <xf numFmtId="49" fontId="7" fillId="0" borderId="96" xfId="0" applyNumberFormat="1" applyFont="1" applyFill="1" applyBorder="1" applyAlignment="1" applyProtection="1">
      <alignment horizontal="center" vertical="center"/>
      <protection locked="0"/>
    </xf>
    <xf numFmtId="0" fontId="7" fillId="0" borderId="42" xfId="0" applyFont="1" applyFill="1" applyBorder="1" applyAlignment="1" applyProtection="1">
      <alignment vertical="center"/>
      <protection locked="0"/>
    </xf>
    <xf numFmtId="1" fontId="6" fillId="0" borderId="43" xfId="0" applyNumberFormat="1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127" xfId="0" applyFont="1" applyFill="1" applyBorder="1" applyAlignment="1" applyProtection="1">
      <alignment horizontal="center" vertical="center"/>
      <protection locked="0"/>
    </xf>
    <xf numFmtId="1" fontId="7" fillId="0" borderId="117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>
      <alignment horizontal="center" vertical="center"/>
    </xf>
    <xf numFmtId="0" fontId="42" fillId="2" borderId="3" xfId="0" applyFont="1" applyFill="1" applyBorder="1" applyAlignment="1">
      <alignment horizontal="center" vertical="center"/>
    </xf>
    <xf numFmtId="0" fontId="77" fillId="0" borderId="109" xfId="0" applyFont="1" applyFill="1" applyBorder="1" applyAlignment="1" applyProtection="1">
      <alignment vertical="center"/>
    </xf>
    <xf numFmtId="0" fontId="1" fillId="0" borderId="109" xfId="0" applyFont="1" applyBorder="1" applyAlignment="1">
      <alignment horizontal="center" vertical="center"/>
    </xf>
    <xf numFmtId="0" fontId="1" fillId="0" borderId="109" xfId="0" applyFont="1" applyFill="1" applyBorder="1" applyAlignment="1" applyProtection="1">
      <alignment horizontal="center" vertical="center"/>
    </xf>
    <xf numFmtId="0" fontId="1" fillId="0" borderId="109" xfId="0" applyFont="1" applyFill="1" applyBorder="1" applyAlignment="1" applyProtection="1">
      <alignment vertical="center"/>
    </xf>
    <xf numFmtId="0" fontId="1" fillId="0" borderId="109" xfId="0" applyFont="1" applyFill="1" applyBorder="1" applyAlignment="1" applyProtection="1">
      <alignment vertical="center" wrapText="1"/>
    </xf>
    <xf numFmtId="0" fontId="77" fillId="0" borderId="109" xfId="0" applyFont="1" applyFill="1" applyBorder="1" applyAlignment="1" applyProtection="1">
      <alignment horizontal="center" vertical="center"/>
    </xf>
    <xf numFmtId="0" fontId="77" fillId="0" borderId="109" xfId="0" applyFont="1" applyFill="1" applyBorder="1" applyAlignment="1" applyProtection="1">
      <alignment vertical="center" wrapText="1"/>
    </xf>
    <xf numFmtId="0" fontId="1" fillId="0" borderId="0" xfId="0" applyFont="1" applyFill="1" applyAlignment="1" applyProtection="1">
      <alignment horizontal="center" vertical="center"/>
    </xf>
    <xf numFmtId="0" fontId="89" fillId="0" borderId="109" xfId="0" applyFont="1" applyFill="1" applyBorder="1" applyAlignment="1" applyProtection="1">
      <alignment vertical="center"/>
    </xf>
    <xf numFmtId="0" fontId="89" fillId="0" borderId="109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49" fontId="0" fillId="0" borderId="109" xfId="0" applyNumberFormat="1" applyFont="1" applyFill="1" applyBorder="1" applyAlignment="1">
      <alignment horizontal="center" vertical="center"/>
    </xf>
    <xf numFmtId="49" fontId="7" fillId="7" borderId="113" xfId="0" applyNumberFormat="1" applyFont="1" applyFill="1" applyBorder="1" applyAlignment="1" applyProtection="1">
      <alignment horizontal="center" vertical="center"/>
      <protection locked="0"/>
    </xf>
    <xf numFmtId="0" fontId="27" fillId="7" borderId="129" xfId="0" applyFont="1" applyFill="1" applyBorder="1" applyAlignment="1">
      <alignment horizontal="left" vertical="center"/>
    </xf>
    <xf numFmtId="49" fontId="7" fillId="7" borderId="95" xfId="0" applyNumberFormat="1" applyFont="1" applyFill="1" applyBorder="1" applyAlignment="1" applyProtection="1">
      <alignment horizontal="center" vertical="center"/>
      <protection locked="0"/>
    </xf>
    <xf numFmtId="49" fontId="7" fillId="7" borderId="53" xfId="0" applyNumberFormat="1" applyFont="1" applyFill="1" applyBorder="1" applyAlignment="1" applyProtection="1">
      <alignment horizontal="center" vertical="center"/>
      <protection locked="0"/>
    </xf>
    <xf numFmtId="0" fontId="7" fillId="7" borderId="53" xfId="0" applyFont="1" applyFill="1" applyBorder="1" applyAlignment="1" applyProtection="1">
      <alignment horizontal="center" vertical="center"/>
      <protection locked="0"/>
    </xf>
    <xf numFmtId="49" fontId="7" fillId="7" borderId="96" xfId="0" applyNumberFormat="1" applyFont="1" applyFill="1" applyBorder="1" applyAlignment="1" applyProtection="1">
      <alignment horizontal="center" vertical="center"/>
      <protection locked="0"/>
    </xf>
    <xf numFmtId="49" fontId="7" fillId="7" borderId="26" xfId="0" applyNumberFormat="1" applyFont="1" applyFill="1" applyBorder="1" applyAlignment="1" applyProtection="1">
      <alignment horizontal="center" vertical="center"/>
      <protection locked="0"/>
    </xf>
    <xf numFmtId="49" fontId="7" fillId="7" borderId="101" xfId="0" applyNumberFormat="1" applyFont="1" applyFill="1" applyBorder="1" applyAlignment="1" applyProtection="1">
      <alignment horizontal="center" vertical="center"/>
      <protection locked="0"/>
    </xf>
    <xf numFmtId="49" fontId="7" fillId="7" borderId="34" xfId="0" applyNumberFormat="1" applyFont="1" applyFill="1" applyBorder="1" applyAlignment="1" applyProtection="1">
      <alignment horizontal="center" vertical="center"/>
      <protection locked="0"/>
    </xf>
    <xf numFmtId="0" fontId="0" fillId="2" borderId="109" xfId="0" applyFill="1" applyBorder="1" applyAlignment="1" applyProtection="1">
      <alignment vertical="center"/>
    </xf>
    <xf numFmtId="0" fontId="5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2" borderId="3" xfId="0" applyFont="1" applyFill="1" applyBorder="1" applyAlignment="1">
      <alignment horizontal="center" vertical="center"/>
    </xf>
    <xf numFmtId="0" fontId="1" fillId="2" borderId="109" xfId="0" applyFont="1" applyFill="1" applyBorder="1" applyAlignment="1" applyProtection="1">
      <alignment vertical="center"/>
    </xf>
    <xf numFmtId="0" fontId="1" fillId="2" borderId="109" xfId="0" applyFont="1" applyFill="1" applyBorder="1" applyAlignment="1" applyProtection="1">
      <alignment horizontal="center" vertical="center"/>
    </xf>
    <xf numFmtId="0" fontId="0" fillId="2" borderId="0" xfId="0" applyFont="1" applyFill="1"/>
    <xf numFmtId="0" fontId="5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51" fillId="9" borderId="108" xfId="0" applyFont="1" applyFill="1" applyBorder="1" applyAlignment="1">
      <alignment horizontal="center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12" borderId="3" xfId="0" applyFont="1" applyFill="1" applyBorder="1" applyAlignment="1">
      <alignment horizontal="center" vertical="center"/>
    </xf>
    <xf numFmtId="0" fontId="5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166" fontId="8" fillId="0" borderId="53" xfId="0" applyNumberFormat="1" applyFont="1" applyBorder="1" applyAlignment="1">
      <alignment horizontal="left"/>
    </xf>
    <xf numFmtId="166" fontId="8" fillId="0" borderId="53" xfId="0" applyNumberFormat="1" applyFont="1" applyFill="1" applyBorder="1" applyAlignment="1">
      <alignment horizontal="left" vertical="center"/>
    </xf>
    <xf numFmtId="166" fontId="8" fillId="0" borderId="53" xfId="0" applyNumberFormat="1" applyFont="1" applyBorder="1" applyAlignment="1">
      <alignment horizontal="left" vertical="center"/>
    </xf>
    <xf numFmtId="166" fontId="8" fillId="0" borderId="8" xfId="0" applyNumberFormat="1" applyFont="1" applyFill="1" applyBorder="1" applyAlignment="1">
      <alignment horizontal="left" vertical="center"/>
    </xf>
    <xf numFmtId="166" fontId="8" fillId="0" borderId="8" xfId="0" applyNumberFormat="1" applyFont="1" applyBorder="1" applyAlignment="1">
      <alignment horizontal="left" vertical="center"/>
    </xf>
    <xf numFmtId="166" fontId="8" fillId="0" borderId="8" xfId="0" applyNumberFormat="1" applyFont="1" applyBorder="1" applyAlignment="1">
      <alignment horizontal="left"/>
    </xf>
    <xf numFmtId="166" fontId="8" fillId="0" borderId="8" xfId="0" applyNumberFormat="1" applyFont="1" applyFill="1" applyBorder="1" applyAlignment="1">
      <alignment horizontal="left"/>
    </xf>
    <xf numFmtId="166" fontId="8" fillId="0" borderId="50" xfId="0" applyNumberFormat="1" applyFont="1" applyBorder="1" applyAlignment="1">
      <alignment horizontal="left"/>
    </xf>
    <xf numFmtId="166" fontId="8" fillId="0" borderId="52" xfId="0" applyNumberFormat="1" applyFont="1" applyBorder="1" applyAlignment="1">
      <alignment horizontal="left"/>
    </xf>
    <xf numFmtId="166" fontId="8" fillId="0" borderId="122" xfId="0" applyNumberFormat="1" applyFont="1" applyBorder="1" applyAlignment="1">
      <alignment horizontal="left"/>
    </xf>
    <xf numFmtId="0" fontId="6" fillId="0" borderId="51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0" fontId="90" fillId="0" borderId="53" xfId="0" applyFont="1" applyBorder="1" applyAlignment="1">
      <alignment horizontal="left"/>
    </xf>
    <xf numFmtId="0" fontId="90" fillId="0" borderId="51" xfId="0" applyFont="1" applyBorder="1" applyAlignment="1">
      <alignment horizontal="left"/>
    </xf>
    <xf numFmtId="0" fontId="59" fillId="0" borderId="0" xfId="0" applyFont="1"/>
    <xf numFmtId="0" fontId="59" fillId="0" borderId="0" xfId="0" applyFont="1" applyBorder="1"/>
    <xf numFmtId="0" fontId="59" fillId="0" borderId="0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2" fillId="0" borderId="0" xfId="0" applyFont="1" applyFill="1" applyBorder="1" applyAlignment="1">
      <alignment horizontal="left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3" fillId="0" borderId="0" xfId="0" applyFont="1" applyAlignment="1">
      <alignment horizontal="left"/>
    </xf>
    <xf numFmtId="0" fontId="0" fillId="0" borderId="109" xfId="0" applyBorder="1" applyAlignment="1">
      <alignment horizontal="center" vertical="center"/>
    </xf>
    <xf numFmtId="0" fontId="51" fillId="9" borderId="115" xfId="0" applyFont="1" applyFill="1" applyBorder="1" applyAlignment="1">
      <alignment horizontal="center" vertical="center"/>
    </xf>
    <xf numFmtId="0" fontId="0" fillId="0" borderId="109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/>
    </xf>
    <xf numFmtId="0" fontId="51" fillId="9" borderId="108" xfId="0" applyFont="1" applyFill="1" applyBorder="1" applyAlignment="1">
      <alignment horizontal="center" vertical="center"/>
    </xf>
    <xf numFmtId="49" fontId="7" fillId="0" borderId="26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51" fillId="0" borderId="0" xfId="0" applyFont="1" applyBorder="1"/>
    <xf numFmtId="0" fontId="0" fillId="0" borderId="2" xfId="0" applyBorder="1" applyAlignment="1">
      <alignment horizontal="center" vertical="center"/>
    </xf>
    <xf numFmtId="0" fontId="42" fillId="3" borderId="3" xfId="0" applyFont="1" applyFill="1" applyBorder="1" applyAlignment="1">
      <alignment horizontal="center" vertical="center"/>
    </xf>
    <xf numFmtId="0" fontId="42" fillId="3" borderId="109" xfId="0" quotePrefix="1" applyFont="1" applyFill="1" applyBorder="1" applyAlignment="1">
      <alignment horizontal="center" vertical="center"/>
    </xf>
    <xf numFmtId="0" fontId="0" fillId="0" borderId="7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1" fillId="0" borderId="109" xfId="0" applyFont="1" applyBorder="1" applyAlignment="1">
      <alignment horizontal="center" vertical="center"/>
    </xf>
    <xf numFmtId="0" fontId="92" fillId="0" borderId="109" xfId="0" applyFont="1" applyBorder="1" applyAlignment="1">
      <alignment horizontal="center" vertical="center"/>
    </xf>
    <xf numFmtId="0" fontId="9" fillId="0" borderId="109" xfId="0" applyFont="1" applyBorder="1" applyAlignment="1">
      <alignment horizontal="center" vertical="center"/>
    </xf>
    <xf numFmtId="0" fontId="89" fillId="3" borderId="109" xfId="0" applyFont="1" applyFill="1" applyBorder="1" applyAlignment="1">
      <alignment vertical="center" wrapText="1"/>
    </xf>
    <xf numFmtId="0" fontId="89" fillId="3" borderId="3" xfId="0" applyFont="1" applyFill="1" applyBorder="1" applyAlignment="1">
      <alignment vertical="center" wrapText="1"/>
    </xf>
    <xf numFmtId="0" fontId="44" fillId="0" borderId="109" xfId="0" quotePrefix="1" applyFont="1" applyBorder="1" applyAlignment="1">
      <alignment horizontal="center" vertical="center"/>
    </xf>
    <xf numFmtId="0" fontId="44" fillId="0" borderId="109" xfId="0" applyFont="1" applyBorder="1" applyAlignment="1">
      <alignment horizontal="center" vertical="center"/>
    </xf>
    <xf numFmtId="0" fontId="77" fillId="3" borderId="109" xfId="0" applyFont="1" applyFill="1" applyBorder="1" applyAlignment="1">
      <alignment vertical="center"/>
    </xf>
    <xf numFmtId="0" fontId="77" fillId="0" borderId="109" xfId="0" applyFont="1" applyBorder="1" applyAlignment="1">
      <alignment vertical="center" wrapText="1"/>
    </xf>
    <xf numFmtId="0" fontId="77" fillId="3" borderId="109" xfId="0" applyFont="1" applyFill="1" applyBorder="1" applyAlignment="1">
      <alignment vertical="center" wrapText="1"/>
    </xf>
    <xf numFmtId="0" fontId="77" fillId="0" borderId="109" xfId="0" applyFont="1" applyFill="1" applyBorder="1" applyAlignment="1">
      <alignment vertical="center"/>
    </xf>
    <xf numFmtId="0" fontId="89" fillId="3" borderId="2" xfId="0" applyFont="1" applyFill="1" applyBorder="1" applyAlignment="1">
      <alignment vertical="center" wrapText="1"/>
    </xf>
    <xf numFmtId="0" fontId="89" fillId="0" borderId="109" xfId="0" applyFont="1" applyBorder="1" applyAlignment="1">
      <alignment vertical="center" wrapText="1"/>
    </xf>
    <xf numFmtId="0" fontId="51" fillId="12" borderId="3" xfId="0" applyFont="1" applyFill="1" applyBorder="1" applyAlignment="1">
      <alignment horizontal="center" vertical="center"/>
    </xf>
    <xf numFmtId="49" fontId="0" fillId="12" borderId="109" xfId="0" applyNumberFormat="1" applyFill="1" applyBorder="1" applyAlignment="1" applyProtection="1">
      <alignment horizontal="center" vertical="center"/>
    </xf>
    <xf numFmtId="0" fontId="0" fillId="12" borderId="109" xfId="0" applyFill="1" applyBorder="1" applyAlignment="1" applyProtection="1">
      <alignment vertical="center"/>
    </xf>
    <xf numFmtId="0" fontId="0" fillId="12" borderId="109" xfId="0" applyFill="1" applyBorder="1" applyAlignment="1" applyProtection="1">
      <alignment horizontal="center" vertical="center"/>
    </xf>
    <xf numFmtId="0" fontId="0" fillId="12" borderId="0" xfId="0" applyFont="1" applyFill="1"/>
    <xf numFmtId="0" fontId="0" fillId="12" borderId="0" xfId="0" applyFill="1" applyBorder="1" applyAlignment="1" applyProtection="1">
      <alignment vertical="center"/>
    </xf>
    <xf numFmtId="0" fontId="0" fillId="12" borderId="0" xfId="0" applyFill="1" applyBorder="1" applyAlignment="1" applyProtection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1" fillId="0" borderId="3" xfId="0" applyFont="1" applyFill="1" applyBorder="1"/>
    <xf numFmtId="0" fontId="93" fillId="0" borderId="109" xfId="0" applyFont="1" applyFill="1" applyBorder="1" applyAlignment="1">
      <alignment vertical="center"/>
    </xf>
    <xf numFmtId="0" fontId="91" fillId="0" borderId="109" xfId="0" applyFont="1" applyFill="1" applyBorder="1" applyAlignment="1">
      <alignment horizontal="center" vertical="center"/>
    </xf>
    <xf numFmtId="0" fontId="7" fillId="0" borderId="25" xfId="0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Protection="1">
      <protection locked="0"/>
    </xf>
    <xf numFmtId="0" fontId="7" fillId="0" borderId="26" xfId="0" applyFont="1" applyFill="1" applyBorder="1" applyAlignment="1" applyProtection="1">
      <alignment horizontal="center" vertical="center"/>
      <protection locked="0"/>
    </xf>
    <xf numFmtId="0" fontId="91" fillId="0" borderId="109" xfId="0" quotePrefix="1" applyFont="1" applyFill="1" applyBorder="1" applyAlignment="1">
      <alignment horizontal="center" vertical="center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0" fillId="0" borderId="109" xfId="0" applyBorder="1" applyAlignment="1">
      <alignment horizontal="center" vertical="center"/>
    </xf>
    <xf numFmtId="0" fontId="0" fillId="0" borderId="10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6" fillId="0" borderId="70" xfId="0" applyNumberFormat="1" applyFont="1" applyFill="1" applyBorder="1" applyAlignment="1" applyProtection="1">
      <alignment horizontal="center" vertical="center"/>
      <protection locked="0"/>
    </xf>
    <xf numFmtId="1" fontId="7" fillId="0" borderId="123" xfId="0" applyNumberFormat="1" applyFont="1" applyFill="1" applyBorder="1" applyAlignment="1" applyProtection="1">
      <alignment horizontal="center" vertical="center"/>
      <protection locked="0"/>
    </xf>
    <xf numFmtId="1" fontId="7" fillId="0" borderId="127" xfId="0" applyNumberFormat="1" applyFont="1" applyFill="1" applyBorder="1" applyAlignment="1" applyProtection="1">
      <alignment horizontal="center" vertical="center"/>
      <protection locked="0"/>
    </xf>
    <xf numFmtId="0" fontId="7" fillId="0" borderId="76" xfId="0" applyFont="1" applyFill="1" applyBorder="1" applyAlignment="1" applyProtection="1">
      <alignment vertical="center"/>
      <protection locked="0"/>
    </xf>
    <xf numFmtId="0" fontId="7" fillId="0" borderId="70" xfId="0" applyFont="1" applyBorder="1" applyProtection="1">
      <protection locked="0"/>
    </xf>
    <xf numFmtId="0" fontId="51" fillId="0" borderId="0" xfId="0" applyFont="1" applyAlignment="1">
      <alignment horizontal="left"/>
    </xf>
    <xf numFmtId="0" fontId="51" fillId="0" borderId="109" xfId="0" applyFont="1" applyFill="1" applyBorder="1" applyAlignment="1">
      <alignment horizontal="center" vertical="center"/>
    </xf>
    <xf numFmtId="0" fontId="0" fillId="2" borderId="109" xfId="0" applyFont="1" applyFill="1" applyBorder="1" applyAlignment="1" applyProtection="1">
      <alignment horizontal="center" vertical="center"/>
    </xf>
    <xf numFmtId="0" fontId="77" fillId="0" borderId="109" xfId="0" applyFont="1" applyBorder="1" applyAlignment="1">
      <alignment vertical="center"/>
    </xf>
    <xf numFmtId="0" fontId="94" fillId="3" borderId="109" xfId="0" applyFont="1" applyFill="1" applyBorder="1" applyAlignment="1">
      <alignment horizontal="center" vertical="center"/>
    </xf>
    <xf numFmtId="0" fontId="94" fillId="3" borderId="3" xfId="0" applyFont="1" applyFill="1" applyBorder="1" applyAlignment="1">
      <alignment horizontal="center" vertical="center"/>
    </xf>
    <xf numFmtId="0" fontId="9" fillId="3" borderId="109" xfId="0" applyFont="1" applyFill="1" applyBorder="1" applyAlignment="1">
      <alignment horizontal="center" vertical="center"/>
    </xf>
    <xf numFmtId="0" fontId="89" fillId="0" borderId="0" xfId="0" applyFont="1"/>
    <xf numFmtId="0" fontId="89" fillId="0" borderId="0" xfId="0" applyFont="1" applyAlignment="1"/>
    <xf numFmtId="0" fontId="89" fillId="0" borderId="5" xfId="0" applyFont="1" applyBorder="1"/>
    <xf numFmtId="0" fontId="89" fillId="9" borderId="108" xfId="0" applyFont="1" applyFill="1" applyBorder="1" applyAlignment="1">
      <alignment horizontal="center" vertical="center"/>
    </xf>
    <xf numFmtId="0" fontId="89" fillId="0" borderId="0" xfId="0" applyFont="1" applyBorder="1" applyAlignment="1">
      <alignment vertical="center" wrapText="1"/>
    </xf>
    <xf numFmtId="0" fontId="95" fillId="0" borderId="109" xfId="0" applyFont="1" applyBorder="1" applyAlignment="1">
      <alignment vertical="center" wrapText="1"/>
    </xf>
    <xf numFmtId="0" fontId="89" fillId="0" borderId="3" xfId="0" applyFont="1" applyBorder="1" applyAlignment="1">
      <alignment vertical="center" wrapText="1"/>
    </xf>
    <xf numFmtId="0" fontId="89" fillId="0" borderId="2" xfId="0" applyFont="1" applyBorder="1" applyAlignment="1">
      <alignment vertical="center" wrapText="1"/>
    </xf>
    <xf numFmtId="0" fontId="89" fillId="0" borderId="109" xfId="0" applyFont="1" applyBorder="1"/>
    <xf numFmtId="0" fontId="95" fillId="0" borderId="109" xfId="0" applyFont="1" applyFill="1" applyBorder="1" applyAlignment="1" applyProtection="1">
      <alignment vertical="center"/>
    </xf>
    <xf numFmtId="0" fontId="96" fillId="0" borderId="109" xfId="0" applyFont="1" applyFill="1" applyBorder="1" applyAlignment="1" applyProtection="1">
      <alignment vertical="center"/>
    </xf>
    <xf numFmtId="0" fontId="43" fillId="0" borderId="109" xfId="0" applyFont="1" applyBorder="1" applyAlignment="1">
      <alignment vertical="center" wrapText="1"/>
    </xf>
    <xf numFmtId="0" fontId="77" fillId="3" borderId="3" xfId="0" applyFont="1" applyFill="1" applyBorder="1" applyAlignment="1">
      <alignment vertical="center"/>
    </xf>
    <xf numFmtId="0" fontId="89" fillId="0" borderId="73" xfId="0" applyFont="1" applyBorder="1" applyAlignment="1">
      <alignment vertical="center" wrapText="1"/>
    </xf>
    <xf numFmtId="0" fontId="97" fillId="9" borderId="108" xfId="0" applyFont="1" applyFill="1" applyBorder="1" applyAlignment="1">
      <alignment horizontal="center" vertical="center"/>
    </xf>
    <xf numFmtId="0" fontId="95" fillId="3" borderId="109" xfId="0" applyFont="1" applyFill="1" applyBorder="1" applyAlignment="1">
      <alignment vertical="center" wrapText="1"/>
    </xf>
    <xf numFmtId="0" fontId="89" fillId="2" borderId="109" xfId="0" applyFont="1" applyFill="1" applyBorder="1" applyAlignment="1" applyProtection="1">
      <alignment vertical="center"/>
    </xf>
    <xf numFmtId="0" fontId="89" fillId="0" borderId="109" xfId="0" applyFont="1" applyFill="1" applyBorder="1" applyAlignment="1">
      <alignment vertical="center" wrapText="1"/>
    </xf>
    <xf numFmtId="0" fontId="93" fillId="0" borderId="109" xfId="0" applyFont="1" applyFill="1" applyBorder="1" applyAlignment="1">
      <alignment vertical="center" wrapText="1"/>
    </xf>
    <xf numFmtId="0" fontId="77" fillId="0" borderId="109" xfId="0" applyFont="1" applyFill="1" applyBorder="1" applyAlignment="1">
      <alignment vertical="center" wrapText="1"/>
    </xf>
    <xf numFmtId="0" fontId="77" fillId="0" borderId="0" xfId="0" applyFont="1" applyBorder="1" applyAlignment="1">
      <alignment vertical="center" wrapText="1"/>
    </xf>
    <xf numFmtId="49" fontId="42" fillId="13" borderId="109" xfId="0" applyNumberFormat="1" applyFont="1" applyFill="1" applyBorder="1" applyAlignment="1">
      <alignment horizontal="center" vertical="center"/>
    </xf>
    <xf numFmtId="0" fontId="42" fillId="13" borderId="109" xfId="0" applyFont="1" applyFill="1" applyBorder="1" applyAlignment="1">
      <alignment horizontal="center" vertical="center"/>
    </xf>
    <xf numFmtId="0" fontId="1" fillId="13" borderId="109" xfId="0" applyFont="1" applyFill="1" applyBorder="1"/>
    <xf numFmtId="0" fontId="0" fillId="2" borderId="109" xfId="0" applyFont="1" applyFill="1" applyBorder="1" applyAlignment="1" applyProtection="1">
      <alignment vertical="center"/>
    </xf>
    <xf numFmtId="0" fontId="0" fillId="13" borderId="0" xfId="0" applyFont="1" applyFill="1"/>
    <xf numFmtId="0" fontId="1" fillId="13" borderId="109" xfId="0" applyFont="1" applyFill="1" applyBorder="1" applyAlignment="1">
      <alignment horizontal="center" vertical="center"/>
    </xf>
    <xf numFmtId="0" fontId="1" fillId="13" borderId="109" xfId="0" applyFont="1" applyFill="1" applyBorder="1" applyAlignment="1">
      <alignment vertical="center"/>
    </xf>
    <xf numFmtId="0" fontId="52" fillId="12" borderId="109" xfId="0" applyFont="1" applyFill="1" applyBorder="1" applyAlignment="1">
      <alignment horizontal="center" vertical="center"/>
    </xf>
    <xf numFmtId="0" fontId="78" fillId="12" borderId="109" xfId="0" applyFont="1" applyFill="1" applyBorder="1" applyAlignment="1" applyProtection="1">
      <alignment vertical="center"/>
    </xf>
    <xf numFmtId="0" fontId="81" fillId="12" borderId="109" xfId="0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2" fillId="0" borderId="73" xfId="0" applyFont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vertical="center"/>
    </xf>
    <xf numFmtId="0" fontId="51" fillId="0" borderId="2" xfId="0" applyFont="1" applyBorder="1"/>
    <xf numFmtId="0" fontId="52" fillId="0" borderId="94" xfId="0" applyFont="1" applyBorder="1" applyAlignment="1">
      <alignment horizontal="center" vertical="center"/>
    </xf>
    <xf numFmtId="0" fontId="52" fillId="0" borderId="94" xfId="0" applyFont="1" applyBorder="1" applyAlignment="1">
      <alignment vertical="center"/>
    </xf>
    <xf numFmtId="0" fontId="51" fillId="0" borderId="94" xfId="0" applyFont="1" applyBorder="1"/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1" fillId="0" borderId="109" xfId="0" applyFont="1" applyFill="1" applyBorder="1" applyAlignment="1">
      <alignment horizontal="center" vertical="center"/>
    </xf>
    <xf numFmtId="0" fontId="0" fillId="0" borderId="109" xfId="0" applyFont="1" applyBorder="1" applyAlignment="1">
      <alignment horizontal="center" vertical="center"/>
    </xf>
    <xf numFmtId="0" fontId="0" fillId="0" borderId="109" xfId="0" applyFont="1" applyBorder="1" applyAlignment="1">
      <alignment horizontal="center"/>
    </xf>
    <xf numFmtId="0" fontId="51" fillId="0" borderId="5" xfId="0" applyFont="1" applyBorder="1" applyAlignment="1">
      <alignment horizontal="center"/>
    </xf>
    <xf numFmtId="0" fontId="51" fillId="9" borderId="108" xfId="0" applyFont="1" applyFill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09" xfId="0" applyFont="1" applyFill="1" applyBorder="1" applyAlignment="1">
      <alignment horizontal="center"/>
    </xf>
    <xf numFmtId="0" fontId="1" fillId="0" borderId="109" xfId="0" quotePrefix="1" applyFont="1" applyBorder="1" applyAlignment="1">
      <alignment horizontal="center" vertical="center"/>
    </xf>
    <xf numFmtId="0" fontId="1" fillId="0" borderId="109" xfId="0" quotePrefix="1" applyFont="1" applyFill="1" applyBorder="1" applyAlignment="1" applyProtection="1">
      <alignment horizontal="center" vertical="center"/>
    </xf>
    <xf numFmtId="0" fontId="88" fillId="0" borderId="109" xfId="0" applyFont="1" applyFill="1" applyBorder="1" applyAlignment="1" applyProtection="1">
      <alignment horizontal="center" vertical="center"/>
    </xf>
    <xf numFmtId="0" fontId="53" fillId="0" borderId="109" xfId="0" applyFont="1" applyBorder="1" applyAlignment="1">
      <alignment horizontal="center"/>
    </xf>
    <xf numFmtId="0" fontId="53" fillId="0" borderId="109" xfId="0" applyFont="1" applyBorder="1" applyAlignment="1"/>
    <xf numFmtId="0" fontId="53" fillId="0" borderId="109" xfId="0" applyFont="1" applyBorder="1" applyAlignment="1">
      <alignment horizontal="left"/>
    </xf>
    <xf numFmtId="0" fontId="51" fillId="0" borderId="109" xfId="0" applyFont="1" applyBorder="1" applyAlignment="1">
      <alignment horizontal="left"/>
    </xf>
    <xf numFmtId="0" fontId="89" fillId="0" borderId="109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5" fillId="9" borderId="10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09" xfId="0" applyFont="1" applyBorder="1" applyAlignment="1">
      <alignment horizontal="left"/>
    </xf>
    <xf numFmtId="0" fontId="0" fillId="0" borderId="109" xfId="0" applyFont="1" applyBorder="1" applyAlignment="1">
      <alignment horizontal="center"/>
    </xf>
    <xf numFmtId="0" fontId="6" fillId="0" borderId="131" xfId="0" applyFont="1" applyBorder="1" applyAlignment="1">
      <alignment vertical="center"/>
    </xf>
    <xf numFmtId="0" fontId="6" fillId="0" borderId="51" xfId="0" applyFont="1" applyBorder="1" applyAlignment="1">
      <alignment horizontal="left" vertical="center"/>
    </xf>
    <xf numFmtId="0" fontId="78" fillId="0" borderId="3" xfId="0" applyFont="1" applyFill="1" applyBorder="1" applyAlignment="1" applyProtection="1">
      <alignment vertical="center"/>
    </xf>
    <xf numFmtId="0" fontId="0" fillId="2" borderId="0" xfId="0" applyFill="1"/>
    <xf numFmtId="49" fontId="1" fillId="12" borderId="109" xfId="0" applyNumberFormat="1" applyFont="1" applyFill="1" applyBorder="1" applyAlignment="1">
      <alignment horizontal="center"/>
    </xf>
    <xf numFmtId="0" fontId="1" fillId="12" borderId="109" xfId="0" applyFont="1" applyFill="1" applyBorder="1"/>
    <xf numFmtId="0" fontId="0" fillId="14" borderId="0" xfId="0" applyFont="1" applyFill="1"/>
    <xf numFmtId="0" fontId="30" fillId="0" borderId="26" xfId="0" applyFont="1" applyBorder="1" applyAlignment="1">
      <alignment horizontal="center" vertical="center"/>
    </xf>
    <xf numFmtId="166" fontId="8" fillId="0" borderId="26" xfId="0" applyNumberFormat="1" applyFont="1" applyFill="1" applyBorder="1" applyAlignment="1">
      <alignment horizontal="left" vertical="center"/>
    </xf>
    <xf numFmtId="0" fontId="6" fillId="0" borderId="104" xfId="0" applyFont="1" applyBorder="1" applyAlignment="1">
      <alignment vertical="center"/>
    </xf>
    <xf numFmtId="0" fontId="30" fillId="0" borderId="100" xfId="0" applyFont="1" applyBorder="1" applyAlignment="1">
      <alignment horizontal="center" vertical="center"/>
    </xf>
    <xf numFmtId="0" fontId="30" fillId="0" borderId="46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0" fillId="0" borderId="53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30" fillId="0" borderId="53" xfId="0" applyFont="1" applyBorder="1" applyAlignment="1">
      <alignment horizontal="left" vertical="center"/>
    </xf>
    <xf numFmtId="166" fontId="6" fillId="0" borderId="0" xfId="0" applyNumberFormat="1" applyFont="1" applyFill="1" applyBorder="1" applyAlignment="1">
      <alignment horizontal="left" vertical="center"/>
    </xf>
    <xf numFmtId="167" fontId="6" fillId="0" borderId="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45" fillId="0" borderId="34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45" fillId="0" borderId="53" xfId="0" applyFont="1" applyBorder="1" applyAlignment="1">
      <alignment horizontal="center" vertical="center"/>
    </xf>
    <xf numFmtId="0" fontId="30" fillId="0" borderId="51" xfId="0" applyFont="1" applyBorder="1" applyAlignment="1">
      <alignment horizontal="left" vertical="center"/>
    </xf>
    <xf numFmtId="18" fontId="6" fillId="0" borderId="7" xfId="0" applyNumberFormat="1" applyFont="1" applyFill="1" applyBorder="1" applyAlignment="1">
      <alignment vertical="center"/>
    </xf>
    <xf numFmtId="0" fontId="6" fillId="0" borderId="102" xfId="0" applyFont="1" applyFill="1" applyBorder="1" applyAlignment="1">
      <alignment vertical="center"/>
    </xf>
    <xf numFmtId="18" fontId="6" fillId="0" borderId="53" xfId="0" applyNumberFormat="1" applyFont="1" applyFill="1" applyBorder="1" applyAlignment="1">
      <alignment vertical="center"/>
    </xf>
    <xf numFmtId="0" fontId="67" fillId="0" borderId="53" xfId="0" applyFont="1" applyFill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30" fillId="0" borderId="101" xfId="0" applyFont="1" applyBorder="1" applyAlignment="1">
      <alignment horizontal="center" vertical="center"/>
    </xf>
    <xf numFmtId="0" fontId="6" fillId="0" borderId="32" xfId="0" applyFont="1" applyBorder="1" applyAlignment="1">
      <alignment vertical="center"/>
    </xf>
    <xf numFmtId="0" fontId="0" fillId="0" borderId="109" xfId="0" applyFont="1" applyBorder="1" applyAlignment="1">
      <alignment horizontal="center"/>
    </xf>
    <xf numFmtId="0" fontId="0" fillId="0" borderId="0" xfId="0" applyFill="1"/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09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09" xfId="0" applyFont="1" applyBorder="1" applyAlignment="1">
      <alignment horizontal="center"/>
    </xf>
    <xf numFmtId="0" fontId="1" fillId="0" borderId="3" xfId="0" applyFont="1" applyFill="1" applyBorder="1" applyAlignment="1" applyProtection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51" fillId="0" borderId="5" xfId="0" applyFont="1" applyBorder="1" applyAlignment="1">
      <alignment horizontal="left"/>
    </xf>
    <xf numFmtId="0" fontId="52" fillId="0" borderId="0" xfId="0" applyFont="1" applyFill="1" applyBorder="1" applyAlignment="1">
      <alignment horizontal="left" vertical="center"/>
    </xf>
    <xf numFmtId="0" fontId="53" fillId="0" borderId="0" xfId="0" applyFont="1" applyAlignment="1">
      <alignment horizontal="left"/>
    </xf>
    <xf numFmtId="0" fontId="56" fillId="0" borderId="5" xfId="0" applyFont="1" applyBorder="1" applyAlignment="1">
      <alignment horizontal="left"/>
    </xf>
    <xf numFmtId="0" fontId="52" fillId="0" borderId="5" xfId="0" applyFont="1" applyFill="1" applyBorder="1" applyAlignment="1">
      <alignment horizontal="left" vertical="center"/>
    </xf>
    <xf numFmtId="0" fontId="40" fillId="0" borderId="5" xfId="0" applyFont="1" applyBorder="1" applyAlignment="1">
      <alignment horizontal="left"/>
    </xf>
    <xf numFmtId="0" fontId="87" fillId="0" borderId="5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42" fillId="0" borderId="0" xfId="0" applyFont="1" applyFill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7" fillId="4" borderId="14" xfId="0" applyFont="1" applyFill="1" applyBorder="1" applyAlignment="1" applyProtection="1">
      <alignment horizont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0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7" fillId="0" borderId="113" xfId="0" applyFont="1" applyFill="1" applyBorder="1" applyAlignment="1" applyProtection="1">
      <alignment horizontal="center" vertical="center"/>
      <protection locked="0"/>
    </xf>
    <xf numFmtId="0" fontId="7" fillId="0" borderId="30" xfId="0" applyFont="1" applyFill="1" applyBorder="1" applyAlignment="1" applyProtection="1">
      <alignment horizontal="center" vertical="center"/>
      <protection locked="0"/>
    </xf>
    <xf numFmtId="1" fontId="7" fillId="0" borderId="30" xfId="0" applyNumberFormat="1" applyFont="1" applyFill="1" applyBorder="1" applyAlignment="1" applyProtection="1">
      <alignment horizontal="center" vertical="center"/>
      <protection locked="0"/>
    </xf>
    <xf numFmtId="1" fontId="7" fillId="0" borderId="34" xfId="0" applyNumberFormat="1" applyFont="1" applyFill="1" applyBorder="1" applyAlignment="1" applyProtection="1">
      <alignment horizontal="center" vertical="center"/>
      <protection locked="0"/>
    </xf>
    <xf numFmtId="1" fontId="7" fillId="0" borderId="113" xfId="0" applyNumberFormat="1" applyFont="1" applyFill="1" applyBorder="1" applyAlignment="1" applyProtection="1">
      <alignment horizontal="center" vertical="center"/>
      <protection locked="0"/>
    </xf>
    <xf numFmtId="1" fontId="7" fillId="5" borderId="73" xfId="0" applyNumberFormat="1" applyFont="1" applyFill="1" applyBorder="1" applyAlignment="1" applyProtection="1">
      <alignment horizontal="center" vertical="center"/>
      <protection locked="0"/>
    </xf>
    <xf numFmtId="0" fontId="0" fillId="5" borderId="70" xfId="0" applyFill="1" applyBorder="1" applyAlignment="1">
      <alignment horizontal="center" vertical="center"/>
    </xf>
    <xf numFmtId="0" fontId="7" fillId="0" borderId="130" xfId="0" applyFont="1" applyFill="1" applyBorder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1" fontId="7" fillId="5" borderId="103" xfId="0" applyNumberFormat="1" applyFont="1" applyFill="1" applyBorder="1" applyAlignment="1" applyProtection="1">
      <alignment horizontal="center" vertical="center"/>
      <protection locked="0"/>
    </xf>
    <xf numFmtId="0" fontId="0" fillId="5" borderId="123" xfId="0" applyFill="1" applyBorder="1" applyAlignment="1">
      <alignment horizontal="center" vertical="center"/>
    </xf>
    <xf numFmtId="1" fontId="7" fillId="5" borderId="30" xfId="0" applyNumberFormat="1" applyFont="1" applyFill="1" applyBorder="1" applyAlignment="1" applyProtection="1">
      <alignment horizontal="center" vertical="center"/>
      <protection locked="0"/>
    </xf>
    <xf numFmtId="1" fontId="0" fillId="5" borderId="113" xfId="0" applyNumberFormat="1" applyFill="1" applyBorder="1" applyAlignment="1">
      <alignment horizontal="center" vertical="center"/>
    </xf>
    <xf numFmtId="0" fontId="7" fillId="5" borderId="72" xfId="0" applyFont="1" applyFill="1" applyBorder="1" applyAlignment="1" applyProtection="1">
      <alignment horizontal="center" vertical="center"/>
      <protection locked="0"/>
    </xf>
    <xf numFmtId="0" fontId="7" fillId="5" borderId="76" xfId="0" applyFont="1" applyFill="1" applyBorder="1" applyAlignment="1" applyProtection="1">
      <alignment horizontal="center" vertical="center"/>
      <protection locked="0"/>
    </xf>
    <xf numFmtId="0" fontId="7" fillId="5" borderId="75" xfId="0" applyFont="1" applyFill="1" applyBorder="1" applyAlignment="1" applyProtection="1">
      <alignment horizontal="center" vertical="center"/>
      <protection locked="0"/>
    </xf>
    <xf numFmtId="0" fontId="7" fillId="5" borderId="70" xfId="0" applyFont="1" applyFill="1" applyBorder="1" applyAlignment="1" applyProtection="1">
      <alignment horizontal="center" vertical="center"/>
      <protection locked="0"/>
    </xf>
    <xf numFmtId="0" fontId="7" fillId="5" borderId="128" xfId="0" applyFont="1" applyFill="1" applyBorder="1" applyAlignment="1" applyProtection="1">
      <alignment horizontal="center" vertical="center"/>
      <protection locked="0"/>
    </xf>
    <xf numFmtId="0" fontId="7" fillId="5" borderId="123" xfId="0" applyFont="1" applyFill="1" applyBorder="1" applyAlignment="1" applyProtection="1">
      <alignment horizontal="center" vertical="center"/>
      <protection locked="0"/>
    </xf>
    <xf numFmtId="0" fontId="7" fillId="5" borderId="30" xfId="0" applyFont="1" applyFill="1" applyBorder="1" applyAlignment="1" applyProtection="1">
      <alignment horizontal="center" vertical="center"/>
      <protection locked="0"/>
    </xf>
    <xf numFmtId="0" fontId="7" fillId="5" borderId="113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" fontId="7" fillId="6" borderId="30" xfId="0" applyNumberFormat="1" applyFont="1" applyFill="1" applyBorder="1" applyAlignment="1" applyProtection="1">
      <alignment horizontal="center" vertical="center"/>
      <protection locked="0"/>
    </xf>
    <xf numFmtId="1" fontId="7" fillId="6" borderId="34" xfId="0" applyNumberFormat="1" applyFont="1" applyFill="1" applyBorder="1" applyAlignment="1" applyProtection="1">
      <alignment horizontal="center" vertical="center"/>
      <protection locked="0"/>
    </xf>
    <xf numFmtId="1" fontId="7" fillId="6" borderId="113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7" fillId="6" borderId="126" xfId="0" applyFont="1" applyFill="1" applyBorder="1" applyAlignment="1" applyProtection="1">
      <alignment horizontal="center" vertical="center"/>
      <protection locked="0"/>
    </xf>
    <xf numFmtId="0" fontId="7" fillId="6" borderId="57" xfId="0" applyFont="1" applyFill="1" applyBorder="1" applyAlignment="1" applyProtection="1">
      <alignment horizontal="center" vertical="center"/>
      <protection locked="0"/>
    </xf>
    <xf numFmtId="0" fontId="7" fillId="6" borderId="35" xfId="0" applyFont="1" applyFill="1" applyBorder="1" applyAlignment="1" applyProtection="1">
      <alignment horizontal="center" vertical="center"/>
      <protection locked="0"/>
    </xf>
    <xf numFmtId="0" fontId="7" fillId="5" borderId="74" xfId="0" applyFont="1" applyFill="1" applyBorder="1" applyAlignment="1" applyProtection="1">
      <alignment horizontal="center" vertical="center"/>
      <protection locked="0"/>
    </xf>
    <xf numFmtId="0" fontId="7" fillId="5" borderId="34" xfId="0" applyFont="1" applyFill="1" applyBorder="1" applyAlignment="1" applyProtection="1">
      <alignment horizontal="center" vertical="center"/>
      <protection locked="0"/>
    </xf>
    <xf numFmtId="0" fontId="0" fillId="5" borderId="76" xfId="0" applyFill="1" applyBorder="1" applyAlignment="1">
      <alignment horizontal="center" vertical="center"/>
    </xf>
    <xf numFmtId="164" fontId="6" fillId="0" borderId="73" xfId="0" applyNumberFormat="1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109" xfId="0" applyFont="1" applyBorder="1" applyAlignment="1">
      <alignment horizontal="left"/>
    </xf>
    <xf numFmtId="166" fontId="6" fillId="0" borderId="7" xfId="0" applyNumberFormat="1" applyFont="1" applyFill="1" applyBorder="1" applyAlignment="1">
      <alignment horizontal="left" vertical="center"/>
    </xf>
    <xf numFmtId="166" fontId="6" fillId="0" borderId="8" xfId="0" applyNumberFormat="1" applyFont="1" applyFill="1" applyBorder="1" applyAlignment="1">
      <alignment horizontal="left" vertical="center"/>
    </xf>
    <xf numFmtId="166" fontId="6" fillId="0" borderId="9" xfId="0" applyNumberFormat="1" applyFont="1" applyFill="1" applyBorder="1" applyAlignment="1">
      <alignment horizontal="left" vertical="center"/>
    </xf>
    <xf numFmtId="166" fontId="6" fillId="0" borderId="7" xfId="0" applyNumberFormat="1" applyFont="1" applyFill="1" applyBorder="1" applyAlignment="1">
      <alignment horizontal="left"/>
    </xf>
    <xf numFmtId="166" fontId="0" fillId="0" borderId="8" xfId="0" applyNumberFormat="1" applyBorder="1"/>
    <xf numFmtId="166" fontId="0" fillId="0" borderId="9" xfId="0" applyNumberFormat="1" applyBorder="1"/>
    <xf numFmtId="166" fontId="6" fillId="0" borderId="8" xfId="0" applyNumberFormat="1" applyFont="1" applyFill="1" applyBorder="1" applyAlignment="1">
      <alignment horizontal="left"/>
    </xf>
    <xf numFmtId="166" fontId="6" fillId="0" borderId="9" xfId="0" applyNumberFormat="1" applyFont="1" applyFill="1" applyBorder="1" applyAlignment="1">
      <alignment horizontal="left"/>
    </xf>
    <xf numFmtId="166" fontId="6" fillId="0" borderId="7" xfId="0" applyNumberFormat="1" applyFont="1" applyBorder="1" applyAlignment="1">
      <alignment horizontal="left"/>
    </xf>
    <xf numFmtId="166" fontId="6" fillId="0" borderId="8" xfId="0" applyNumberFormat="1" applyFont="1" applyBorder="1" applyAlignment="1">
      <alignment horizontal="left"/>
    </xf>
    <xf numFmtId="166" fontId="6" fillId="0" borderId="9" xfId="0" applyNumberFormat="1" applyFont="1" applyBorder="1" applyAlignment="1">
      <alignment horizontal="left"/>
    </xf>
    <xf numFmtId="0" fontId="7" fillId="0" borderId="41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166" fontId="6" fillId="0" borderId="102" xfId="0" applyNumberFormat="1" applyFont="1" applyBorder="1" applyAlignment="1">
      <alignment horizontal="left" vertical="center"/>
    </xf>
    <xf numFmtId="166" fontId="6" fillId="0" borderId="94" xfId="0" applyNumberFormat="1" applyFont="1" applyBorder="1" applyAlignment="1">
      <alignment horizontal="left" vertical="center"/>
    </xf>
    <xf numFmtId="166" fontId="6" fillId="0" borderId="107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6" fillId="0" borderId="109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166" fontId="6" fillId="0" borderId="104" xfId="0" applyNumberFormat="1" applyFont="1" applyFill="1" applyBorder="1" applyAlignment="1">
      <alignment horizontal="left"/>
    </xf>
    <xf numFmtId="166" fontId="6" fillId="0" borderId="47" xfId="0" applyNumberFormat="1" applyFont="1" applyFill="1" applyBorder="1" applyAlignment="1">
      <alignment horizontal="left"/>
    </xf>
    <xf numFmtId="166" fontId="6" fillId="0" borderId="49" xfId="0" applyNumberFormat="1" applyFont="1" applyFill="1" applyBorder="1" applyAlignment="1">
      <alignment horizontal="left"/>
    </xf>
    <xf numFmtId="0" fontId="7" fillId="0" borderId="12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166" fontId="6" fillId="0" borderId="0" xfId="0" applyNumberFormat="1" applyFont="1" applyAlignment="1">
      <alignment horizontal="left"/>
    </xf>
    <xf numFmtId="0" fontId="6" fillId="0" borderId="68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2" fillId="0" borderId="58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1" fontId="12" fillId="0" borderId="46" xfId="0" applyNumberFormat="1" applyFont="1" applyBorder="1" applyAlignment="1">
      <alignment horizontal="center"/>
    </xf>
    <xf numFmtId="1" fontId="12" fillId="0" borderId="49" xfId="0" applyNumberFormat="1" applyFont="1" applyBorder="1" applyAlignment="1">
      <alignment horizontal="center"/>
    </xf>
    <xf numFmtId="0" fontId="7" fillId="0" borderId="60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6" fillId="0" borderId="109" xfId="0" applyNumberFormat="1" applyFont="1" applyBorder="1" applyAlignment="1">
      <alignment horizontal="center"/>
    </xf>
    <xf numFmtId="0" fontId="84" fillId="0" borderId="73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40" xfId="0" applyFont="1" applyFill="1" applyBorder="1" applyAlignment="1">
      <alignment horizontal="center" vertical="center"/>
    </xf>
    <xf numFmtId="0" fontId="25" fillId="7" borderId="78" xfId="0" applyFont="1" applyFill="1" applyBorder="1" applyAlignment="1">
      <alignment horizontal="center"/>
    </xf>
    <xf numFmtId="0" fontId="25" fillId="7" borderId="79" xfId="0" applyFont="1" applyFill="1" applyBorder="1" applyAlignment="1">
      <alignment horizontal="center"/>
    </xf>
    <xf numFmtId="0" fontId="25" fillId="7" borderId="80" xfId="0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71" fillId="0" borderId="51" xfId="0" applyFont="1" applyBorder="1" applyAlignment="1"/>
    <xf numFmtId="0" fontId="71" fillId="0" borderId="8" xfId="0" applyFont="1" applyBorder="1" applyAlignment="1"/>
    <xf numFmtId="0" fontId="71" fillId="0" borderId="52" xfId="0" applyFont="1" applyBorder="1" applyAlignment="1"/>
    <xf numFmtId="0" fontId="32" fillId="7" borderId="98" xfId="0" applyFont="1" applyFill="1" applyBorder="1" applyAlignment="1">
      <alignment horizontal="center"/>
    </xf>
    <xf numFmtId="0" fontId="32" fillId="7" borderId="78" xfId="0" applyFont="1" applyFill="1" applyBorder="1" applyAlignment="1">
      <alignment horizontal="center"/>
    </xf>
    <xf numFmtId="0" fontId="32" fillId="7" borderId="97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95" xfId="0" applyFont="1" applyFill="1" applyBorder="1" applyAlignment="1">
      <alignment horizontal="center" vertical="center"/>
    </xf>
    <xf numFmtId="0" fontId="32" fillId="7" borderId="96" xfId="0" applyFont="1" applyFill="1" applyBorder="1" applyAlignment="1">
      <alignment horizontal="center" vertical="center"/>
    </xf>
    <xf numFmtId="166" fontId="6" fillId="0" borderId="0" xfId="0" applyNumberFormat="1" applyFont="1" applyAlignment="1" applyProtection="1">
      <alignment horizontal="center"/>
      <protection locked="0"/>
    </xf>
    <xf numFmtId="0" fontId="32" fillId="7" borderId="77" xfId="0" applyFont="1" applyFill="1" applyBorder="1" applyAlignment="1">
      <alignment horizontal="center" vertical="center"/>
    </xf>
    <xf numFmtId="0" fontId="32" fillId="7" borderId="81" xfId="0" applyFont="1" applyFill="1" applyBorder="1" applyAlignment="1">
      <alignment horizontal="center" vertical="center"/>
    </xf>
    <xf numFmtId="166" fontId="32" fillId="7" borderId="97" xfId="0" applyNumberFormat="1" applyFont="1" applyFill="1" applyBorder="1" applyAlignment="1">
      <alignment horizontal="center" vertical="center"/>
    </xf>
    <xf numFmtId="166" fontId="32" fillId="7" borderId="40" xfId="0" applyNumberFormat="1" applyFont="1" applyFill="1" applyBorder="1" applyAlignment="1">
      <alignment horizontal="center" vertical="center"/>
    </xf>
    <xf numFmtId="0" fontId="32" fillId="7" borderId="99" xfId="0" applyFont="1" applyFill="1" applyBorder="1" applyAlignment="1">
      <alignment horizontal="center"/>
    </xf>
    <xf numFmtId="0" fontId="70" fillId="0" borderId="41" xfId="0" applyFont="1" applyBorder="1" applyAlignment="1">
      <alignment horizontal="left"/>
    </xf>
    <xf numFmtId="0" fontId="70" fillId="0" borderId="114" xfId="0" applyFont="1" applyBorder="1" applyAlignment="1">
      <alignment horizontal="left"/>
    </xf>
    <xf numFmtId="0" fontId="70" fillId="0" borderId="35" xfId="0" applyFont="1" applyBorder="1" applyAlignment="1">
      <alignment horizontal="left"/>
    </xf>
    <xf numFmtId="0" fontId="30" fillId="0" borderId="113" xfId="0" applyFont="1" applyBorder="1" applyAlignment="1">
      <alignment horizontal="right"/>
    </xf>
    <xf numFmtId="0" fontId="30" fillId="0" borderId="41" xfId="0" applyFont="1" applyBorder="1" applyAlignment="1"/>
    <xf numFmtId="0" fontId="30" fillId="0" borderId="114" xfId="0" applyFont="1" applyBorder="1" applyAlignment="1"/>
    <xf numFmtId="0" fontId="30" fillId="0" borderId="35" xfId="0" applyFont="1" applyBorder="1" applyAlignment="1"/>
    <xf numFmtId="0" fontId="35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41" fillId="10" borderId="105" xfId="3" applyFont="1" applyFill="1" applyBorder="1" applyAlignment="1" applyProtection="1">
      <alignment horizontal="center" vertical="center"/>
    </xf>
    <xf numFmtId="0" fontId="41" fillId="10" borderId="106" xfId="3" applyFont="1" applyFill="1" applyBorder="1" applyAlignment="1" applyProtection="1">
      <alignment horizontal="center" vertical="center"/>
    </xf>
    <xf numFmtId="0" fontId="3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08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166" fontId="0" fillId="0" borderId="0" xfId="0" applyNumberFormat="1" applyAlignment="1">
      <alignment horizontal="left" vertical="center"/>
    </xf>
    <xf numFmtId="0" fontId="0" fillId="0" borderId="69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0" fillId="9" borderId="10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51" fillId="0" borderId="109" xfId="0" applyFont="1" applyFill="1" applyBorder="1" applyAlignment="1">
      <alignment horizontal="center" vertical="center"/>
    </xf>
    <xf numFmtId="0" fontId="52" fillId="0" borderId="109" xfId="0" applyFont="1" applyFill="1" applyBorder="1" applyAlignment="1">
      <alignment horizontal="center" vertical="center"/>
    </xf>
    <xf numFmtId="0" fontId="51" fillId="0" borderId="104" xfId="0" applyFont="1" applyFill="1" applyBorder="1" applyAlignment="1">
      <alignment horizontal="center" vertical="center"/>
    </xf>
    <xf numFmtId="0" fontId="51" fillId="0" borderId="49" xfId="0" applyFont="1" applyFill="1" applyBorder="1" applyAlignment="1">
      <alignment horizontal="center" vertical="center"/>
    </xf>
    <xf numFmtId="0" fontId="52" fillId="0" borderId="12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0" fontId="52" fillId="0" borderId="47" xfId="0" applyFont="1" applyFill="1" applyBorder="1" applyAlignment="1">
      <alignment horizontal="center" vertical="center"/>
    </xf>
    <xf numFmtId="0" fontId="51" fillId="9" borderId="102" xfId="0" applyFont="1" applyFill="1" applyBorder="1" applyAlignment="1">
      <alignment horizontal="center" vertical="center"/>
    </xf>
    <xf numFmtId="0" fontId="51" fillId="9" borderId="107" xfId="0" applyFont="1" applyFill="1" applyBorder="1" applyAlignment="1">
      <alignment horizontal="center" vertical="center"/>
    </xf>
    <xf numFmtId="0" fontId="52" fillId="9" borderId="102" xfId="0" applyFont="1" applyFill="1" applyBorder="1" applyAlignment="1">
      <alignment horizontal="center" vertical="center"/>
    </xf>
    <xf numFmtId="0" fontId="52" fillId="9" borderId="94" xfId="0" applyFont="1" applyFill="1" applyBorder="1" applyAlignment="1">
      <alignment horizontal="center" vertical="center"/>
    </xf>
    <xf numFmtId="0" fontId="52" fillId="9" borderId="107" xfId="0" applyFont="1" applyFill="1" applyBorder="1" applyAlignment="1">
      <alignment horizontal="center" vertical="center"/>
    </xf>
    <xf numFmtId="0" fontId="52" fillId="9" borderId="115" xfId="0" applyFont="1" applyFill="1" applyBorder="1" applyAlignment="1">
      <alignment horizontal="center" vertical="center"/>
    </xf>
    <xf numFmtId="0" fontId="52" fillId="9" borderId="121" xfId="0" applyFont="1" applyFill="1" applyBorder="1" applyAlignment="1">
      <alignment horizontal="center" vertical="center"/>
    </xf>
    <xf numFmtId="0" fontId="52" fillId="9" borderId="111" xfId="0" applyFont="1" applyFill="1" applyBorder="1" applyAlignment="1">
      <alignment horizontal="center" vertical="center"/>
    </xf>
    <xf numFmtId="0" fontId="51" fillId="9" borderId="115" xfId="0" applyFont="1" applyFill="1" applyBorder="1" applyAlignment="1">
      <alignment horizontal="center" vertical="center"/>
    </xf>
    <xf numFmtId="0" fontId="51" fillId="9" borderId="121" xfId="0" applyFont="1" applyFill="1" applyBorder="1" applyAlignment="1">
      <alignment horizontal="center" vertical="center"/>
    </xf>
    <xf numFmtId="0" fontId="51" fillId="9" borderId="109" xfId="0" applyFont="1" applyFill="1" applyBorder="1" applyAlignment="1">
      <alignment horizontal="center" vertical="center" wrapText="1"/>
    </xf>
    <xf numFmtId="0" fontId="51" fillId="9" borderId="109" xfId="0" applyFont="1" applyFill="1" applyBorder="1" applyAlignment="1">
      <alignment horizontal="center" vertical="center"/>
    </xf>
    <xf numFmtId="0" fontId="51" fillId="9" borderId="4" xfId="0" applyFont="1" applyFill="1" applyBorder="1" applyAlignment="1">
      <alignment horizontal="center" vertical="center"/>
    </xf>
    <xf numFmtId="0" fontId="51" fillId="0" borderId="7" xfId="0" applyFont="1" applyFill="1" applyBorder="1" applyAlignment="1">
      <alignment horizontal="center" vertical="center"/>
    </xf>
    <xf numFmtId="0" fontId="51" fillId="0" borderId="8" xfId="0" applyFont="1" applyFill="1" applyBorder="1" applyAlignment="1">
      <alignment horizontal="center" vertical="center"/>
    </xf>
    <xf numFmtId="0" fontId="51" fillId="0" borderId="9" xfId="0" applyFont="1" applyFill="1" applyBorder="1" applyAlignment="1">
      <alignment horizontal="center" vertical="center"/>
    </xf>
    <xf numFmtId="0" fontId="57" fillId="0" borderId="0" xfId="0" applyFont="1" applyAlignment="1">
      <alignment horizontal="center"/>
    </xf>
    <xf numFmtId="0" fontId="0" fillId="0" borderId="10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9" xfId="0" applyFont="1" applyBorder="1" applyAlignment="1">
      <alignment horizontal="center"/>
    </xf>
    <xf numFmtId="0" fontId="0" fillId="0" borderId="109" xfId="0" applyBorder="1" applyAlignment="1">
      <alignment horizontal="center"/>
    </xf>
    <xf numFmtId="0" fontId="4" fillId="0" borderId="109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4" fillId="9" borderId="109" xfId="0" applyFont="1" applyFill="1" applyBorder="1" applyAlignment="1">
      <alignment horizontal="center" vertical="center" wrapText="1"/>
    </xf>
    <xf numFmtId="0" fontId="4" fillId="9" borderId="10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109" xfId="0" applyFont="1" applyFill="1" applyBorder="1" applyAlignment="1">
      <alignment horizontal="center" vertical="center" textRotation="90" wrapText="1"/>
    </xf>
    <xf numFmtId="0" fontId="4" fillId="9" borderId="4" xfId="0" applyFont="1" applyFill="1" applyBorder="1" applyAlignment="1">
      <alignment horizontal="center" vertical="center" textRotation="90" wrapText="1"/>
    </xf>
    <xf numFmtId="0" fontId="4" fillId="9" borderId="109" xfId="0" applyFont="1" applyFill="1" applyBorder="1" applyAlignment="1">
      <alignment horizontal="center" vertical="center" textRotation="90"/>
    </xf>
    <xf numFmtId="0" fontId="4" fillId="9" borderId="4" xfId="0" applyFont="1" applyFill="1" applyBorder="1" applyAlignment="1">
      <alignment horizontal="center" vertical="center" textRotation="90"/>
    </xf>
    <xf numFmtId="0" fontId="51" fillId="9" borderId="2" xfId="0" applyFont="1" applyFill="1" applyBorder="1" applyAlignment="1">
      <alignment horizontal="center" vertical="center"/>
    </xf>
    <xf numFmtId="0" fontId="51" fillId="9" borderId="3" xfId="0" applyFont="1" applyFill="1" applyBorder="1" applyAlignment="1">
      <alignment horizontal="center" vertical="center"/>
    </xf>
    <xf numFmtId="0" fontId="51" fillId="9" borderId="109" xfId="0" applyFont="1" applyFill="1" applyBorder="1" applyAlignment="1">
      <alignment horizontal="center"/>
    </xf>
    <xf numFmtId="0" fontId="51" fillId="0" borderId="5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/>
    </xf>
    <xf numFmtId="0" fontId="51" fillId="0" borderId="0" xfId="0" applyFont="1" applyBorder="1" applyAlignment="1">
      <alignment horizontal="left"/>
    </xf>
    <xf numFmtId="0" fontId="51" fillId="9" borderId="108" xfId="0" applyFont="1" applyFill="1" applyBorder="1" applyAlignment="1">
      <alignment horizontal="center" vertical="center"/>
    </xf>
    <xf numFmtId="0" fontId="51" fillId="9" borderId="4" xfId="0" applyFont="1" applyFill="1" applyBorder="1" applyAlignment="1">
      <alignment horizontal="center"/>
    </xf>
    <xf numFmtId="0" fontId="51" fillId="9" borderId="7" xfId="0" applyFont="1" applyFill="1" applyBorder="1" applyAlignment="1">
      <alignment horizontal="center"/>
    </xf>
    <xf numFmtId="0" fontId="51" fillId="9" borderId="8" xfId="0" applyFont="1" applyFill="1" applyBorder="1" applyAlignment="1">
      <alignment horizontal="center"/>
    </xf>
    <xf numFmtId="0" fontId="51" fillId="9" borderId="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/>
    </xf>
    <xf numFmtId="0" fontId="51" fillId="9" borderId="54" xfId="0" applyFont="1" applyFill="1" applyBorder="1" applyAlignment="1">
      <alignment horizontal="center"/>
    </xf>
    <xf numFmtId="0" fontId="51" fillId="9" borderId="37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9">
    <cellStyle name="Hyperlink" xfId="3" builtinId="8"/>
    <cellStyle name="Normal" xfId="0" builtinId="0"/>
    <cellStyle name="Normal 2" xfId="1"/>
    <cellStyle name="Normal 2 2" xfId="2"/>
    <cellStyle name="Normal 2 3" xfId="8"/>
    <cellStyle name="Normal 23" xfId="4"/>
    <cellStyle name="Normal 25" xfId="5"/>
    <cellStyle name="Normal 3" xfId="6"/>
    <cellStyle name="Normal 4" xfId="7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DATA KEADAAN SISWA TAHUN AJARAN 2017/2018 </a:t>
            </a:r>
          </a:p>
          <a:p>
            <a:pPr>
              <a:defRPr lang="en-US"/>
            </a:pPr>
            <a:r>
              <a:rPr lang="en-US"/>
              <a:t>SMK NEGERI 3 BANDUNG </a:t>
            </a:r>
          </a:p>
        </c:rich>
      </c:tx>
      <c:layout>
        <c:manualLayout>
          <c:xMode val="edge"/>
          <c:yMode val="edge"/>
          <c:x val="0.27685098351473991"/>
          <c:y val="2.35400468900594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07721985571924E-2"/>
          <c:y val="0.14742250149087441"/>
          <c:w val="0.87035536288301063"/>
          <c:h val="0.41256883912819431"/>
        </c:manualLayout>
      </c:layout>
      <c:lineChart>
        <c:grouping val="stacked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Grafik!$A$4:$N$4</c:f>
              <c:strCache>
                <c:ptCount val="14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NOPEMBER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KELUAR</c:v>
                </c:pt>
                <c:pt idx="13">
                  <c:v>MASUK</c:v>
                </c:pt>
              </c:strCache>
            </c:strRef>
          </c:cat>
          <c:val>
            <c:numRef>
              <c:f>Grafik!$A$5:$N$5</c:f>
              <c:numCache>
                <c:formatCode>General</c:formatCode>
                <c:ptCount val="14"/>
                <c:pt idx="0">
                  <c:v>2038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26-40E5-AF43-C5ED7774B186}"/>
            </c:ext>
          </c:extLst>
        </c:ser>
        <c:ser>
          <c:idx val="1"/>
          <c:order val="1"/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26-40E5-AF43-C5ED7774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98616"/>
        <c:axId val="240496264"/>
      </c:lineChart>
      <c:catAx>
        <c:axId val="240498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240496264"/>
        <c:crosses val="autoZero"/>
        <c:auto val="1"/>
        <c:lblAlgn val="ctr"/>
        <c:lblOffset val="100"/>
        <c:noMultiLvlLbl val="0"/>
      </c:catAx>
      <c:valAx>
        <c:axId val="240496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240498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paperSize="512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[4]Sheet1!$A$270:$B$270</c:f>
              <c:strCache>
                <c:ptCount val="1"/>
                <c:pt idx="0">
                  <c:v>1 Entry Data Siswa ke Komputer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[4]Sheet1!$C$268:$AF$269</c:f>
              <c:multiLvlStrCache>
                <c:ptCount val="30"/>
                <c:lvl>
                  <c:pt idx="0">
                    <c:v>Jml</c:v>
                  </c:pt>
                  <c:pt idx="1">
                    <c:v>Entered</c:v>
                  </c:pt>
                  <c:pt idx="2">
                    <c:v>%</c:v>
                  </c:pt>
                  <c:pt idx="3">
                    <c:v>Jml</c:v>
                  </c:pt>
                  <c:pt idx="4">
                    <c:v>Entered</c:v>
                  </c:pt>
                  <c:pt idx="5">
                    <c:v>%</c:v>
                  </c:pt>
                  <c:pt idx="6">
                    <c:v>Jml</c:v>
                  </c:pt>
                  <c:pt idx="7">
                    <c:v>Entered</c:v>
                  </c:pt>
                  <c:pt idx="8">
                    <c:v>%</c:v>
                  </c:pt>
                  <c:pt idx="9">
                    <c:v>Jml</c:v>
                  </c:pt>
                  <c:pt idx="10">
                    <c:v>Entered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Entered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Entered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Entered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Entered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Entered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Entered</c:v>
                  </c:pt>
                  <c:pt idx="29">
                    <c:v>%</c:v>
                  </c:pt>
                </c:lvl>
                <c:lvl>
                  <c:pt idx="0">
                    <c:v>12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12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12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12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12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12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12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12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12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12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[4]Sheet1!$C$270:$AF$270</c:f>
              <c:numCache>
                <c:formatCode>General</c:formatCode>
                <c:ptCount val="30"/>
                <c:pt idx="0">
                  <c:v>37</c:v>
                </c:pt>
                <c:pt idx="1">
                  <c:v>37</c:v>
                </c:pt>
                <c:pt idx="2">
                  <c:v>100</c:v>
                </c:pt>
                <c:pt idx="3">
                  <c:v>36</c:v>
                </c:pt>
                <c:pt idx="4">
                  <c:v>36</c:v>
                </c:pt>
                <c:pt idx="5">
                  <c:v>100</c:v>
                </c:pt>
                <c:pt idx="6">
                  <c:v>36</c:v>
                </c:pt>
                <c:pt idx="7">
                  <c:v>36</c:v>
                </c:pt>
                <c:pt idx="8">
                  <c:v>100</c:v>
                </c:pt>
                <c:pt idx="9">
                  <c:v>22</c:v>
                </c:pt>
                <c:pt idx="10">
                  <c:v>22</c:v>
                </c:pt>
                <c:pt idx="11">
                  <c:v>100</c:v>
                </c:pt>
                <c:pt idx="12">
                  <c:v>33</c:v>
                </c:pt>
                <c:pt idx="13">
                  <c:v>33</c:v>
                </c:pt>
                <c:pt idx="14">
                  <c:v>100</c:v>
                </c:pt>
                <c:pt idx="15">
                  <c:v>36</c:v>
                </c:pt>
                <c:pt idx="16">
                  <c:v>36</c:v>
                </c:pt>
                <c:pt idx="17">
                  <c:v>100</c:v>
                </c:pt>
                <c:pt idx="18">
                  <c:v>34</c:v>
                </c:pt>
                <c:pt idx="19">
                  <c:v>34</c:v>
                </c:pt>
                <c:pt idx="20">
                  <c:v>100</c:v>
                </c:pt>
                <c:pt idx="21">
                  <c:v>33</c:v>
                </c:pt>
                <c:pt idx="22">
                  <c:v>33</c:v>
                </c:pt>
                <c:pt idx="23">
                  <c:v>100</c:v>
                </c:pt>
                <c:pt idx="24">
                  <c:v>30</c:v>
                </c:pt>
                <c:pt idx="25">
                  <c:v>30</c:v>
                </c:pt>
                <c:pt idx="26">
                  <c:v>100</c:v>
                </c:pt>
                <c:pt idx="27">
                  <c:v>21</c:v>
                </c:pt>
                <c:pt idx="28">
                  <c:v>21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295712"/>
        <c:axId val="441711704"/>
      </c:barChart>
      <c:catAx>
        <c:axId val="441295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11704"/>
        <c:crosses val="autoZero"/>
        <c:auto val="1"/>
        <c:lblAlgn val="ctr"/>
        <c:lblOffset val="100"/>
        <c:noMultiLvlLbl val="0"/>
      </c:catAx>
      <c:valAx>
        <c:axId val="44171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57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[4]Sheet1!$A$9:$B$9</c:f>
              <c:strCache>
                <c:ptCount val="1"/>
                <c:pt idx="0">
                  <c:v>0 0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[4]Sheet1!$C$7:$AF$8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10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10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10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10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10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10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10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[4]Sheet1!$C$9:$AF$9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[4]Sheet1!$A$10:$B$10</c:f>
              <c:strCache>
                <c:ptCount val="1"/>
                <c:pt idx="0">
                  <c:v>1 Pengklasifikasian Data Siswa 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[4]Sheet1!$C$7:$AF$8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10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10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10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10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10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10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10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[4]Sheet1!$C$10:$AF$10</c:f>
              <c:numCache>
                <c:formatCode>General</c:formatCode>
                <c:ptCount val="30"/>
                <c:pt idx="0">
                  <c:v>41</c:v>
                </c:pt>
                <c:pt idx="1">
                  <c:v>41</c:v>
                </c:pt>
                <c:pt idx="2">
                  <c:v>100</c:v>
                </c:pt>
                <c:pt idx="3">
                  <c:v>42</c:v>
                </c:pt>
                <c:pt idx="4">
                  <c:v>42</c:v>
                </c:pt>
                <c:pt idx="5">
                  <c:v>100</c:v>
                </c:pt>
                <c:pt idx="6">
                  <c:v>39</c:v>
                </c:pt>
                <c:pt idx="7">
                  <c:v>39</c:v>
                </c:pt>
                <c:pt idx="8">
                  <c:v>100</c:v>
                </c:pt>
                <c:pt idx="9">
                  <c:v>38</c:v>
                </c:pt>
                <c:pt idx="10">
                  <c:v>38</c:v>
                </c:pt>
                <c:pt idx="11">
                  <c:v>100</c:v>
                </c:pt>
                <c:pt idx="12">
                  <c:v>40</c:v>
                </c:pt>
                <c:pt idx="13">
                  <c:v>40</c:v>
                </c:pt>
                <c:pt idx="14">
                  <c:v>100</c:v>
                </c:pt>
                <c:pt idx="15">
                  <c:v>38</c:v>
                </c:pt>
                <c:pt idx="16">
                  <c:v>38</c:v>
                </c:pt>
                <c:pt idx="17">
                  <c:v>100</c:v>
                </c:pt>
                <c:pt idx="18">
                  <c:v>39</c:v>
                </c:pt>
                <c:pt idx="19">
                  <c:v>39</c:v>
                </c:pt>
                <c:pt idx="20">
                  <c:v>100</c:v>
                </c:pt>
                <c:pt idx="21">
                  <c:v>40</c:v>
                </c:pt>
                <c:pt idx="22">
                  <c:v>40</c:v>
                </c:pt>
                <c:pt idx="23">
                  <c:v>100</c:v>
                </c:pt>
                <c:pt idx="24">
                  <c:v>40</c:v>
                </c:pt>
                <c:pt idx="25">
                  <c:v>40</c:v>
                </c:pt>
                <c:pt idx="26">
                  <c:v>100</c:v>
                </c:pt>
                <c:pt idx="27">
                  <c:v>37</c:v>
                </c:pt>
                <c:pt idx="28">
                  <c:v>37</c:v>
                </c:pt>
                <c:pt idx="2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[4]Sheet1!$A$11:$B$11</c:f>
              <c:strCache>
                <c:ptCount val="1"/>
                <c:pt idx="0">
                  <c:v>2 Pengecekan Kelengkapan Data </c:v>
                </c:pt>
              </c:strCache>
            </c:strRef>
          </c:tx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[4]Sheet1!$C$7:$AF$8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10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10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10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10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10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10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10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[4]Sheet1!$C$11:$AF$11</c:f>
              <c:numCache>
                <c:formatCode>General</c:formatCode>
                <c:ptCount val="30"/>
                <c:pt idx="0">
                  <c:v>41</c:v>
                </c:pt>
                <c:pt idx="1">
                  <c:v>39</c:v>
                </c:pt>
                <c:pt idx="2">
                  <c:v>95.121951219512198</c:v>
                </c:pt>
                <c:pt idx="3">
                  <c:v>42</c:v>
                </c:pt>
                <c:pt idx="4">
                  <c:v>40</c:v>
                </c:pt>
                <c:pt idx="5">
                  <c:v>95.238095238095227</c:v>
                </c:pt>
                <c:pt idx="6">
                  <c:v>39</c:v>
                </c:pt>
                <c:pt idx="7">
                  <c:v>35</c:v>
                </c:pt>
                <c:pt idx="8">
                  <c:v>89.743589743589752</c:v>
                </c:pt>
                <c:pt idx="9">
                  <c:v>38</c:v>
                </c:pt>
                <c:pt idx="10">
                  <c:v>37</c:v>
                </c:pt>
                <c:pt idx="11">
                  <c:v>97.368421052631575</c:v>
                </c:pt>
                <c:pt idx="12">
                  <c:v>40</c:v>
                </c:pt>
                <c:pt idx="13">
                  <c:v>39</c:v>
                </c:pt>
                <c:pt idx="14">
                  <c:v>97.5</c:v>
                </c:pt>
                <c:pt idx="15">
                  <c:v>38</c:v>
                </c:pt>
                <c:pt idx="16">
                  <c:v>35</c:v>
                </c:pt>
                <c:pt idx="17">
                  <c:v>92.10526315789474</c:v>
                </c:pt>
                <c:pt idx="18">
                  <c:v>39</c:v>
                </c:pt>
                <c:pt idx="19">
                  <c:v>38</c:v>
                </c:pt>
                <c:pt idx="20">
                  <c:v>97.435897435897431</c:v>
                </c:pt>
                <c:pt idx="21">
                  <c:v>40</c:v>
                </c:pt>
                <c:pt idx="22">
                  <c:v>37</c:v>
                </c:pt>
                <c:pt idx="23">
                  <c:v>92.5</c:v>
                </c:pt>
                <c:pt idx="24">
                  <c:v>40</c:v>
                </c:pt>
                <c:pt idx="25">
                  <c:v>36</c:v>
                </c:pt>
                <c:pt idx="26">
                  <c:v>90</c:v>
                </c:pt>
                <c:pt idx="27">
                  <c:v>37</c:v>
                </c:pt>
                <c:pt idx="28">
                  <c:v>35</c:v>
                </c:pt>
                <c:pt idx="29">
                  <c:v>94.594594594594597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714448"/>
        <c:axId val="441711312"/>
      </c:barChart>
      <c:catAx>
        <c:axId val="44171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11312"/>
        <c:crosses val="autoZero"/>
        <c:auto val="1"/>
        <c:lblAlgn val="ctr"/>
        <c:lblOffset val="100"/>
        <c:noMultiLvlLbl val="0"/>
      </c:catAx>
      <c:valAx>
        <c:axId val="44171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14448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[4]Sheet1!$A$39:$B$39</c:f>
              <c:strCache>
                <c:ptCount val="1"/>
                <c:pt idx="0">
                  <c:v>0 0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[4]Sheet1!$C$37:$AF$38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10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10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10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10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10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10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10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[4]Sheet1!$C$39:$AF$39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[4]Sheet1!$A$40:$B$40</c:f>
              <c:strCache>
                <c:ptCount val="1"/>
                <c:pt idx="0">
                  <c:v>1 Pengklasifikasian Data Siswa 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[4]Sheet1!$C$37:$AF$38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10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10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10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10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10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10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10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[4]Sheet1!$C$40:$AF$40</c:f>
              <c:numCache>
                <c:formatCode>General</c:formatCode>
                <c:ptCount val="30"/>
                <c:pt idx="0">
                  <c:v>40</c:v>
                </c:pt>
                <c:pt idx="1">
                  <c:v>40</c:v>
                </c:pt>
                <c:pt idx="2">
                  <c:v>100</c:v>
                </c:pt>
                <c:pt idx="3">
                  <c:v>40</c:v>
                </c:pt>
                <c:pt idx="4">
                  <c:v>40</c:v>
                </c:pt>
                <c:pt idx="5">
                  <c:v>100</c:v>
                </c:pt>
                <c:pt idx="6">
                  <c:v>38</c:v>
                </c:pt>
                <c:pt idx="7">
                  <c:v>38</c:v>
                </c:pt>
                <c:pt idx="8">
                  <c:v>100</c:v>
                </c:pt>
                <c:pt idx="9">
                  <c:v>39</c:v>
                </c:pt>
                <c:pt idx="10">
                  <c:v>39</c:v>
                </c:pt>
                <c:pt idx="11">
                  <c:v>100</c:v>
                </c:pt>
                <c:pt idx="12">
                  <c:v>37</c:v>
                </c:pt>
                <c:pt idx="13">
                  <c:v>37</c:v>
                </c:pt>
                <c:pt idx="14">
                  <c:v>100</c:v>
                </c:pt>
                <c:pt idx="15">
                  <c:v>37</c:v>
                </c:pt>
                <c:pt idx="16">
                  <c:v>37</c:v>
                </c:pt>
                <c:pt idx="17">
                  <c:v>100</c:v>
                </c:pt>
                <c:pt idx="18">
                  <c:v>40</c:v>
                </c:pt>
                <c:pt idx="19">
                  <c:v>40</c:v>
                </c:pt>
                <c:pt idx="20">
                  <c:v>100</c:v>
                </c:pt>
                <c:pt idx="21">
                  <c:v>40</c:v>
                </c:pt>
                <c:pt idx="22">
                  <c:v>40</c:v>
                </c:pt>
                <c:pt idx="23">
                  <c:v>100</c:v>
                </c:pt>
                <c:pt idx="24">
                  <c:v>33</c:v>
                </c:pt>
                <c:pt idx="25">
                  <c:v>33</c:v>
                </c:pt>
                <c:pt idx="26">
                  <c:v>100</c:v>
                </c:pt>
                <c:pt idx="27">
                  <c:v>37</c:v>
                </c:pt>
                <c:pt idx="28">
                  <c:v>37</c:v>
                </c:pt>
                <c:pt idx="2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[4]Sheet1!$A$41:$B$41</c:f>
              <c:strCache>
                <c:ptCount val="1"/>
                <c:pt idx="0">
                  <c:v>2 Pengecekan Kelengkapan Data </c:v>
                </c:pt>
              </c:strCache>
            </c:strRef>
          </c:tx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81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[4]Sheet1!$C$37:$AF$38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10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10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10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10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10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10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10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[4]Sheet1!$C$41:$AF$41</c:f>
              <c:numCache>
                <c:formatCode>General</c:formatCode>
                <c:ptCount val="30"/>
                <c:pt idx="0">
                  <c:v>40</c:v>
                </c:pt>
                <c:pt idx="1">
                  <c:v>38</c:v>
                </c:pt>
                <c:pt idx="2">
                  <c:v>95</c:v>
                </c:pt>
                <c:pt idx="3">
                  <c:v>40</c:v>
                </c:pt>
                <c:pt idx="4">
                  <c:v>37</c:v>
                </c:pt>
                <c:pt idx="5">
                  <c:v>92.5</c:v>
                </c:pt>
                <c:pt idx="6">
                  <c:v>38</c:v>
                </c:pt>
                <c:pt idx="7">
                  <c:v>35</c:v>
                </c:pt>
                <c:pt idx="8">
                  <c:v>92.10526315789474</c:v>
                </c:pt>
                <c:pt idx="9">
                  <c:v>39</c:v>
                </c:pt>
                <c:pt idx="10">
                  <c:v>36</c:v>
                </c:pt>
                <c:pt idx="11">
                  <c:v>92.307692307692307</c:v>
                </c:pt>
                <c:pt idx="12">
                  <c:v>37</c:v>
                </c:pt>
                <c:pt idx="13">
                  <c:v>36</c:v>
                </c:pt>
                <c:pt idx="14">
                  <c:v>97.297297297297305</c:v>
                </c:pt>
                <c:pt idx="15">
                  <c:v>37</c:v>
                </c:pt>
                <c:pt idx="16">
                  <c:v>36</c:v>
                </c:pt>
                <c:pt idx="17">
                  <c:v>97.297297297297305</c:v>
                </c:pt>
                <c:pt idx="18">
                  <c:v>40</c:v>
                </c:pt>
                <c:pt idx="19">
                  <c:v>37</c:v>
                </c:pt>
                <c:pt idx="20">
                  <c:v>92.5</c:v>
                </c:pt>
                <c:pt idx="21">
                  <c:v>40</c:v>
                </c:pt>
                <c:pt idx="22">
                  <c:v>38</c:v>
                </c:pt>
                <c:pt idx="23">
                  <c:v>95</c:v>
                </c:pt>
                <c:pt idx="24">
                  <c:v>33</c:v>
                </c:pt>
                <c:pt idx="25">
                  <c:v>33</c:v>
                </c:pt>
                <c:pt idx="26">
                  <c:v>100</c:v>
                </c:pt>
                <c:pt idx="27">
                  <c:v>37</c:v>
                </c:pt>
                <c:pt idx="28">
                  <c:v>37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709352"/>
        <c:axId val="441716016"/>
      </c:barChart>
      <c:catAx>
        <c:axId val="441709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16016"/>
        <c:crosses val="autoZero"/>
        <c:auto val="1"/>
        <c:lblAlgn val="ctr"/>
        <c:lblOffset val="100"/>
        <c:noMultiLvlLbl val="0"/>
      </c:catAx>
      <c:valAx>
        <c:axId val="44171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09352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[4]Sheet1!$A$74:$B$74</c:f>
              <c:strCache>
                <c:ptCount val="1"/>
                <c:pt idx="0">
                  <c:v>1 Entry Data Siswa ke Komputer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[4]Sheet1!$C$72:$AF$73</c:f>
              <c:multiLvlStrCache>
                <c:ptCount val="30"/>
                <c:lvl>
                  <c:pt idx="0">
                    <c:v>Jml</c:v>
                  </c:pt>
                  <c:pt idx="1">
                    <c:v>Entered</c:v>
                  </c:pt>
                  <c:pt idx="2">
                    <c:v>%</c:v>
                  </c:pt>
                  <c:pt idx="3">
                    <c:v>Jml</c:v>
                  </c:pt>
                  <c:pt idx="4">
                    <c:v>Entered</c:v>
                  </c:pt>
                  <c:pt idx="5">
                    <c:v>%</c:v>
                  </c:pt>
                  <c:pt idx="6">
                    <c:v>Jml</c:v>
                  </c:pt>
                  <c:pt idx="7">
                    <c:v>Entered</c:v>
                  </c:pt>
                  <c:pt idx="8">
                    <c:v>%</c:v>
                  </c:pt>
                  <c:pt idx="9">
                    <c:v>Jml</c:v>
                  </c:pt>
                  <c:pt idx="10">
                    <c:v>Entered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Entered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Entered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Entered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Entered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Entered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Entered</c:v>
                  </c:pt>
                  <c:pt idx="29">
                    <c:v>%</c:v>
                  </c:pt>
                </c:lvl>
                <c:lvl>
                  <c:pt idx="0">
                    <c:v>10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10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10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10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10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10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10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[4]Sheet1!$C$74:$AF$74</c:f>
              <c:numCache>
                <c:formatCode>General</c:formatCode>
                <c:ptCount val="30"/>
                <c:pt idx="0">
                  <c:v>41</c:v>
                </c:pt>
                <c:pt idx="1">
                  <c:v>41</c:v>
                </c:pt>
                <c:pt idx="2">
                  <c:v>100</c:v>
                </c:pt>
                <c:pt idx="3">
                  <c:v>42</c:v>
                </c:pt>
                <c:pt idx="4">
                  <c:v>42</c:v>
                </c:pt>
                <c:pt idx="5">
                  <c:v>100</c:v>
                </c:pt>
                <c:pt idx="6">
                  <c:v>39</c:v>
                </c:pt>
                <c:pt idx="7">
                  <c:v>39</c:v>
                </c:pt>
                <c:pt idx="8">
                  <c:v>100</c:v>
                </c:pt>
                <c:pt idx="9">
                  <c:v>38</c:v>
                </c:pt>
                <c:pt idx="10">
                  <c:v>38</c:v>
                </c:pt>
                <c:pt idx="11">
                  <c:v>100</c:v>
                </c:pt>
                <c:pt idx="12">
                  <c:v>40</c:v>
                </c:pt>
                <c:pt idx="13">
                  <c:v>40</c:v>
                </c:pt>
                <c:pt idx="14">
                  <c:v>100</c:v>
                </c:pt>
                <c:pt idx="15">
                  <c:v>38</c:v>
                </c:pt>
                <c:pt idx="16">
                  <c:v>38</c:v>
                </c:pt>
                <c:pt idx="17">
                  <c:v>100</c:v>
                </c:pt>
                <c:pt idx="18">
                  <c:v>39</c:v>
                </c:pt>
                <c:pt idx="19">
                  <c:v>39</c:v>
                </c:pt>
                <c:pt idx="20">
                  <c:v>100</c:v>
                </c:pt>
                <c:pt idx="21">
                  <c:v>40</c:v>
                </c:pt>
                <c:pt idx="22">
                  <c:v>40</c:v>
                </c:pt>
                <c:pt idx="23">
                  <c:v>100</c:v>
                </c:pt>
                <c:pt idx="24">
                  <c:v>40</c:v>
                </c:pt>
                <c:pt idx="25">
                  <c:v>40</c:v>
                </c:pt>
                <c:pt idx="26">
                  <c:v>100</c:v>
                </c:pt>
                <c:pt idx="27">
                  <c:v>37</c:v>
                </c:pt>
                <c:pt idx="28">
                  <c:v>37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709744"/>
        <c:axId val="441708960"/>
      </c:barChart>
      <c:catAx>
        <c:axId val="441709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08960"/>
        <c:crosses val="autoZero"/>
        <c:auto val="1"/>
        <c:lblAlgn val="ctr"/>
        <c:lblOffset val="100"/>
        <c:noMultiLvlLbl val="0"/>
      </c:catAx>
      <c:valAx>
        <c:axId val="44170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097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[4]Sheet1!$A$78:$B$78</c:f>
              <c:strCache>
                <c:ptCount val="1"/>
                <c:pt idx="0">
                  <c:v>1 Entry Data Siswa ke Komputer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[4]Sheet1!$C$76:$AF$77</c:f>
              <c:multiLvlStrCache>
                <c:ptCount val="30"/>
                <c:lvl>
                  <c:pt idx="0">
                    <c:v>Jml</c:v>
                  </c:pt>
                  <c:pt idx="1">
                    <c:v>Entered</c:v>
                  </c:pt>
                  <c:pt idx="2">
                    <c:v>%</c:v>
                  </c:pt>
                  <c:pt idx="3">
                    <c:v>Jml</c:v>
                  </c:pt>
                  <c:pt idx="4">
                    <c:v>Entered</c:v>
                  </c:pt>
                  <c:pt idx="5">
                    <c:v>%</c:v>
                  </c:pt>
                  <c:pt idx="6">
                    <c:v>Jml</c:v>
                  </c:pt>
                  <c:pt idx="7">
                    <c:v>Entered</c:v>
                  </c:pt>
                  <c:pt idx="8">
                    <c:v>%</c:v>
                  </c:pt>
                  <c:pt idx="9">
                    <c:v>Jml</c:v>
                  </c:pt>
                  <c:pt idx="10">
                    <c:v>Entered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Entered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Entered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Entered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Entered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Entered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Entered</c:v>
                  </c:pt>
                  <c:pt idx="29">
                    <c:v>%</c:v>
                  </c:pt>
                </c:lvl>
                <c:lvl>
                  <c:pt idx="0">
                    <c:v>10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10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10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10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10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10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10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10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10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[4]Sheet1!$C$78:$AF$78</c:f>
              <c:numCache>
                <c:formatCode>General</c:formatCode>
                <c:ptCount val="30"/>
                <c:pt idx="0">
                  <c:v>40</c:v>
                </c:pt>
                <c:pt idx="1">
                  <c:v>40</c:v>
                </c:pt>
                <c:pt idx="2">
                  <c:v>100</c:v>
                </c:pt>
                <c:pt idx="3">
                  <c:v>40</c:v>
                </c:pt>
                <c:pt idx="4">
                  <c:v>40</c:v>
                </c:pt>
                <c:pt idx="5">
                  <c:v>100</c:v>
                </c:pt>
                <c:pt idx="6">
                  <c:v>38</c:v>
                </c:pt>
                <c:pt idx="7">
                  <c:v>38</c:v>
                </c:pt>
                <c:pt idx="8">
                  <c:v>100</c:v>
                </c:pt>
                <c:pt idx="9">
                  <c:v>39</c:v>
                </c:pt>
                <c:pt idx="10">
                  <c:v>39</c:v>
                </c:pt>
                <c:pt idx="11">
                  <c:v>100</c:v>
                </c:pt>
                <c:pt idx="12">
                  <c:v>37</c:v>
                </c:pt>
                <c:pt idx="13">
                  <c:v>37</c:v>
                </c:pt>
                <c:pt idx="14">
                  <c:v>100</c:v>
                </c:pt>
                <c:pt idx="15">
                  <c:v>37</c:v>
                </c:pt>
                <c:pt idx="16">
                  <c:v>37</c:v>
                </c:pt>
                <c:pt idx="17">
                  <c:v>100</c:v>
                </c:pt>
                <c:pt idx="18">
                  <c:v>40</c:v>
                </c:pt>
                <c:pt idx="19">
                  <c:v>40</c:v>
                </c:pt>
                <c:pt idx="20">
                  <c:v>100</c:v>
                </c:pt>
                <c:pt idx="21">
                  <c:v>40</c:v>
                </c:pt>
                <c:pt idx="22">
                  <c:v>40</c:v>
                </c:pt>
                <c:pt idx="23">
                  <c:v>100</c:v>
                </c:pt>
                <c:pt idx="24">
                  <c:v>33</c:v>
                </c:pt>
                <c:pt idx="25">
                  <c:v>33</c:v>
                </c:pt>
                <c:pt idx="26">
                  <c:v>100</c:v>
                </c:pt>
                <c:pt idx="27">
                  <c:v>37</c:v>
                </c:pt>
                <c:pt idx="28">
                  <c:v>37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710528"/>
        <c:axId val="441715232"/>
      </c:barChart>
      <c:catAx>
        <c:axId val="44171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15232"/>
        <c:crosses val="autoZero"/>
        <c:auto val="1"/>
        <c:lblAlgn val="ctr"/>
        <c:lblOffset val="100"/>
        <c:noMultiLvlLbl val="0"/>
      </c:catAx>
      <c:valAx>
        <c:axId val="44171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7105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DATA KEADAAN SISWA TAHUN AJARAN 2017/2018 </a:t>
            </a:r>
          </a:p>
          <a:p>
            <a:pPr>
              <a:defRPr lang="en-US"/>
            </a:pPr>
            <a:r>
              <a:rPr lang="en-US"/>
              <a:t>SMK NEGERI 3 BANDUNG </a:t>
            </a:r>
          </a:p>
        </c:rich>
      </c:tx>
      <c:layout>
        <c:manualLayout>
          <c:xMode val="edge"/>
          <c:yMode val="edge"/>
          <c:x val="0.27685098351474002"/>
          <c:y val="2.354004689005943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5207721985571924E-2"/>
          <c:y val="0.14742250149087441"/>
          <c:w val="0.87035536288301063"/>
          <c:h val="0.41256883912819431"/>
        </c:manualLayout>
      </c:layout>
      <c:bar3DChart>
        <c:barDir val="col"/>
        <c:grouping val="clustered"/>
        <c:varyColors val="0"/>
        <c:ser>
          <c:idx val="0"/>
          <c:order val="0"/>
          <c:tx>
            <c:v>Jumlah SISWA</c:v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 w="25400" cap="flat" cmpd="sng" algn="ctr">
              <a:solidFill>
                <a:schemeClr val="dk1"/>
              </a:solidFill>
              <a:prstDash val="solid"/>
            </a:ln>
            <a:effectLst/>
            <a:scene3d>
              <a:camera prst="orthographicFront"/>
              <a:lightRig rig="threePt" dir="t"/>
            </a:scene3d>
            <a:sp3d prstMaterial="dkEdge">
              <a:bevelT/>
              <a:bevelB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[3]GRAFIK!$A$3:$N$4</c:f>
              <c:multiLvlStrCache>
                <c:ptCount val="14"/>
                <c:lvl>
                  <c:pt idx="0">
                    <c:v>JULI</c:v>
                  </c:pt>
                  <c:pt idx="1">
                    <c:v>AGUSTUS</c:v>
                  </c:pt>
                  <c:pt idx="2">
                    <c:v>SEPTEMBER</c:v>
                  </c:pt>
                  <c:pt idx="3">
                    <c:v>OKTOBER</c:v>
                  </c:pt>
                  <c:pt idx="4">
                    <c:v>NOPEMBER</c:v>
                  </c:pt>
                  <c:pt idx="5">
                    <c:v>DESEMBER</c:v>
                  </c:pt>
                  <c:pt idx="6">
                    <c:v>JANUARI</c:v>
                  </c:pt>
                  <c:pt idx="7">
                    <c:v>FEBRUARI</c:v>
                  </c:pt>
                  <c:pt idx="8">
                    <c:v>MARET</c:v>
                  </c:pt>
                  <c:pt idx="9">
                    <c:v>APRIL</c:v>
                  </c:pt>
                  <c:pt idx="10">
                    <c:v>MEI</c:v>
                  </c:pt>
                  <c:pt idx="11">
                    <c:v>JUNI</c:v>
                  </c:pt>
                  <c:pt idx="12">
                    <c:v>KELUAR</c:v>
                  </c:pt>
                  <c:pt idx="13">
                    <c:v>MASUK</c:v>
                  </c:pt>
                </c:lvl>
                <c:lvl>
                  <c:pt idx="0">
                    <c:v>2012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2013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SISWA</c:v>
                  </c:pt>
                  <c:pt idx="13">
                    <c:v>0</c:v>
                  </c:pt>
                </c:lvl>
              </c:multiLvlStrCache>
            </c:multiLvlStrRef>
          </c:cat>
          <c:val>
            <c:numRef>
              <c:f>[3]GRAFIK!$A$5:$N$5</c:f>
              <c:numCache>
                <c:formatCode>General</c:formatCode>
                <c:ptCount val="14"/>
                <c:pt idx="0">
                  <c:v>2244</c:v>
                </c:pt>
                <c:pt idx="1">
                  <c:v>2236</c:v>
                </c:pt>
                <c:pt idx="2">
                  <c:v>2233</c:v>
                </c:pt>
                <c:pt idx="3">
                  <c:v>2231</c:v>
                </c:pt>
                <c:pt idx="4">
                  <c:v>2225</c:v>
                </c:pt>
                <c:pt idx="5">
                  <c:v>2222</c:v>
                </c:pt>
                <c:pt idx="6">
                  <c:v>2221</c:v>
                </c:pt>
                <c:pt idx="7">
                  <c:v>2218</c:v>
                </c:pt>
                <c:pt idx="8">
                  <c:v>2213</c:v>
                </c:pt>
                <c:pt idx="9">
                  <c:v>2207</c:v>
                </c:pt>
                <c:pt idx="10">
                  <c:v>2207</c:v>
                </c:pt>
                <c:pt idx="11">
                  <c:v>2205</c:v>
                </c:pt>
                <c:pt idx="12">
                  <c:v>35</c:v>
                </c:pt>
                <c:pt idx="1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52-48BF-99DB-B7CDC64D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0496656"/>
        <c:axId val="240497440"/>
        <c:axId val="0"/>
      </c:bar3DChart>
      <c:catAx>
        <c:axId val="24049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240497440"/>
        <c:crosses val="autoZero"/>
        <c:auto val="1"/>
        <c:lblAlgn val="ctr"/>
        <c:lblOffset val="100"/>
        <c:noMultiLvlLbl val="0"/>
      </c:catAx>
      <c:valAx>
        <c:axId val="2404974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2404966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 paperSize="512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229221347331581E-2"/>
          <c:y val="3.3952651411627677E-2"/>
          <c:w val="0.94416116904305858"/>
          <c:h val="0.67170611579712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[4]Sheet1!$A$106:$B$106</c:f>
              <c:strCache>
                <c:ptCount val="1"/>
                <c:pt idx="0">
                  <c:v>0 0</c:v>
                </c:pt>
              </c:strCache>
            </c:strRef>
          </c:tx>
          <c:invertIfNegative val="0"/>
          <c:cat>
            <c:multiLvlStrRef>
              <c:f>[4]Sheet1!$C$104:$AF$105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11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11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11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11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11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11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11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11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11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[4]Sheet1!$C$106:$AF$106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[4]Sheet1!$A$107:$B$107</c:f>
              <c:strCache>
                <c:ptCount val="1"/>
                <c:pt idx="0">
                  <c:v>1 Pengklasifikasian Data Siswa </c:v>
                </c:pt>
              </c:strCache>
            </c:strRef>
          </c:tx>
          <c:invertIfNegative val="0"/>
          <c:cat>
            <c:multiLvlStrRef>
              <c:f>[4]Sheet1!$C$104:$AF$105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11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11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11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11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11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11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11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11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11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[4]Sheet1!$C$107:$AF$107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100</c:v>
                </c:pt>
                <c:pt idx="3">
                  <c:v>35</c:v>
                </c:pt>
                <c:pt idx="4">
                  <c:v>35</c:v>
                </c:pt>
                <c:pt idx="5">
                  <c:v>100</c:v>
                </c:pt>
                <c:pt idx="6">
                  <c:v>34</c:v>
                </c:pt>
                <c:pt idx="7">
                  <c:v>34</c:v>
                </c:pt>
                <c:pt idx="8">
                  <c:v>100</c:v>
                </c:pt>
                <c:pt idx="9">
                  <c:v>33</c:v>
                </c:pt>
                <c:pt idx="10">
                  <c:v>33</c:v>
                </c:pt>
                <c:pt idx="11">
                  <c:v>100</c:v>
                </c:pt>
                <c:pt idx="12">
                  <c:v>36</c:v>
                </c:pt>
                <c:pt idx="13">
                  <c:v>36</c:v>
                </c:pt>
                <c:pt idx="14">
                  <c:v>100</c:v>
                </c:pt>
                <c:pt idx="15">
                  <c:v>35</c:v>
                </c:pt>
                <c:pt idx="16">
                  <c:v>35</c:v>
                </c:pt>
                <c:pt idx="17">
                  <c:v>100</c:v>
                </c:pt>
                <c:pt idx="18">
                  <c:v>36</c:v>
                </c:pt>
                <c:pt idx="19">
                  <c:v>36</c:v>
                </c:pt>
                <c:pt idx="20">
                  <c:v>100</c:v>
                </c:pt>
                <c:pt idx="21">
                  <c:v>34</c:v>
                </c:pt>
                <c:pt idx="22">
                  <c:v>34</c:v>
                </c:pt>
                <c:pt idx="23">
                  <c:v>100</c:v>
                </c:pt>
                <c:pt idx="24">
                  <c:v>38</c:v>
                </c:pt>
                <c:pt idx="25">
                  <c:v>38</c:v>
                </c:pt>
                <c:pt idx="26">
                  <c:v>100</c:v>
                </c:pt>
                <c:pt idx="27">
                  <c:v>33</c:v>
                </c:pt>
                <c:pt idx="28">
                  <c:v>33</c:v>
                </c:pt>
                <c:pt idx="2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[4]Sheet1!$A$108:$B$108</c:f>
              <c:strCache>
                <c:ptCount val="1"/>
                <c:pt idx="0">
                  <c:v>2 Pengecekan Kelengkapan Data </c:v>
                </c:pt>
              </c:strCache>
            </c:strRef>
          </c:tx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87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69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[4]Sheet1!$C$104:$AF$105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11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11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11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11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11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11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11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11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11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[4]Sheet1!$C$108:$AF$108</c:f>
              <c:numCache>
                <c:formatCode>General</c:formatCode>
                <c:ptCount val="30"/>
                <c:pt idx="0">
                  <c:v>32</c:v>
                </c:pt>
                <c:pt idx="1">
                  <c:v>30</c:v>
                </c:pt>
                <c:pt idx="2">
                  <c:v>93.75</c:v>
                </c:pt>
                <c:pt idx="3">
                  <c:v>35</c:v>
                </c:pt>
                <c:pt idx="4">
                  <c:v>30</c:v>
                </c:pt>
                <c:pt idx="5">
                  <c:v>85.714285714285708</c:v>
                </c:pt>
                <c:pt idx="6">
                  <c:v>34</c:v>
                </c:pt>
                <c:pt idx="7">
                  <c:v>32</c:v>
                </c:pt>
                <c:pt idx="8">
                  <c:v>94.117647058823522</c:v>
                </c:pt>
                <c:pt idx="9">
                  <c:v>33</c:v>
                </c:pt>
                <c:pt idx="10">
                  <c:v>30</c:v>
                </c:pt>
                <c:pt idx="11">
                  <c:v>90.909090909090907</c:v>
                </c:pt>
                <c:pt idx="12">
                  <c:v>36</c:v>
                </c:pt>
                <c:pt idx="13">
                  <c:v>34</c:v>
                </c:pt>
                <c:pt idx="14">
                  <c:v>94.444444444444443</c:v>
                </c:pt>
                <c:pt idx="15">
                  <c:v>35</c:v>
                </c:pt>
                <c:pt idx="16">
                  <c:v>32</c:v>
                </c:pt>
                <c:pt idx="17">
                  <c:v>91.428571428571431</c:v>
                </c:pt>
                <c:pt idx="18">
                  <c:v>36</c:v>
                </c:pt>
                <c:pt idx="19">
                  <c:v>32</c:v>
                </c:pt>
                <c:pt idx="20">
                  <c:v>88.888888888888886</c:v>
                </c:pt>
                <c:pt idx="21">
                  <c:v>34</c:v>
                </c:pt>
                <c:pt idx="22">
                  <c:v>33</c:v>
                </c:pt>
                <c:pt idx="23">
                  <c:v>97.058823529411768</c:v>
                </c:pt>
                <c:pt idx="24">
                  <c:v>38</c:v>
                </c:pt>
                <c:pt idx="25">
                  <c:v>34</c:v>
                </c:pt>
                <c:pt idx="26">
                  <c:v>89.473684210526315</c:v>
                </c:pt>
                <c:pt idx="27">
                  <c:v>33</c:v>
                </c:pt>
                <c:pt idx="28">
                  <c:v>30</c:v>
                </c:pt>
                <c:pt idx="29">
                  <c:v>90.909090909090907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498224"/>
        <c:axId val="240495088"/>
      </c:barChart>
      <c:catAx>
        <c:axId val="24049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240495088"/>
        <c:crosses val="autoZero"/>
        <c:auto val="1"/>
        <c:lblAlgn val="ctr"/>
        <c:lblOffset val="100"/>
        <c:noMultiLvlLbl val="0"/>
      </c:catAx>
      <c:valAx>
        <c:axId val="24049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240498224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[4]Sheet1!$A$135:$B$135</c:f>
              <c:strCache>
                <c:ptCount val="1"/>
                <c:pt idx="0">
                  <c:v>0 0</c:v>
                </c:pt>
              </c:strCache>
            </c:strRef>
          </c:tx>
          <c:invertIfNegative val="0"/>
          <c:cat>
            <c:multiLvlStrRef>
              <c:f>[4]Sheet1!$C$133:$AF$134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11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11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11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11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11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11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11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11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11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[4]Sheet1!$C$135:$AF$135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[4]Sheet1!$A$136:$B$136</c:f>
              <c:strCache>
                <c:ptCount val="1"/>
                <c:pt idx="0">
                  <c:v>1 Pengklasifikasian Data Siswa </c:v>
                </c:pt>
              </c:strCache>
            </c:strRef>
          </c:tx>
          <c:invertIfNegative val="0"/>
          <c:cat>
            <c:multiLvlStrRef>
              <c:f>[4]Sheet1!$C$133:$AF$134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11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11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11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11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11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11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11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11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11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[4]Sheet1!$C$136:$AF$136</c:f>
              <c:numCache>
                <c:formatCode>General</c:formatCode>
                <c:ptCount val="30"/>
                <c:pt idx="0">
                  <c:v>35</c:v>
                </c:pt>
                <c:pt idx="1">
                  <c:v>35</c:v>
                </c:pt>
                <c:pt idx="2">
                  <c:v>100</c:v>
                </c:pt>
                <c:pt idx="3">
                  <c:v>36</c:v>
                </c:pt>
                <c:pt idx="4">
                  <c:v>36</c:v>
                </c:pt>
                <c:pt idx="5">
                  <c:v>100</c:v>
                </c:pt>
                <c:pt idx="6">
                  <c:v>36</c:v>
                </c:pt>
                <c:pt idx="7">
                  <c:v>36</c:v>
                </c:pt>
                <c:pt idx="8">
                  <c:v>100</c:v>
                </c:pt>
                <c:pt idx="9">
                  <c:v>34</c:v>
                </c:pt>
                <c:pt idx="10">
                  <c:v>34</c:v>
                </c:pt>
                <c:pt idx="11">
                  <c:v>100</c:v>
                </c:pt>
                <c:pt idx="12">
                  <c:v>36</c:v>
                </c:pt>
                <c:pt idx="13">
                  <c:v>36</c:v>
                </c:pt>
                <c:pt idx="14">
                  <c:v>100</c:v>
                </c:pt>
                <c:pt idx="15">
                  <c:v>32</c:v>
                </c:pt>
                <c:pt idx="16">
                  <c:v>32</c:v>
                </c:pt>
                <c:pt idx="17">
                  <c:v>100</c:v>
                </c:pt>
                <c:pt idx="18">
                  <c:v>37</c:v>
                </c:pt>
                <c:pt idx="19">
                  <c:v>37</c:v>
                </c:pt>
                <c:pt idx="20">
                  <c:v>100</c:v>
                </c:pt>
                <c:pt idx="21">
                  <c:v>32</c:v>
                </c:pt>
                <c:pt idx="22">
                  <c:v>32</c:v>
                </c:pt>
                <c:pt idx="23">
                  <c:v>100</c:v>
                </c:pt>
                <c:pt idx="24">
                  <c:v>31</c:v>
                </c:pt>
                <c:pt idx="25">
                  <c:v>31</c:v>
                </c:pt>
                <c:pt idx="26">
                  <c:v>100</c:v>
                </c:pt>
                <c:pt idx="27">
                  <c:v>31</c:v>
                </c:pt>
                <c:pt idx="28">
                  <c:v>31</c:v>
                </c:pt>
                <c:pt idx="2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[4]Sheet1!$A$137:$B$137</c:f>
              <c:strCache>
                <c:ptCount val="1"/>
                <c:pt idx="0">
                  <c:v>2 Pengecekan Kelengkapan Data </c:v>
                </c:pt>
              </c:strCache>
            </c:strRef>
          </c:tx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[4]Sheet1!$C$133:$AF$134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11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11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11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11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11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11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11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11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11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[4]Sheet1!$C$137:$AF$137</c:f>
              <c:numCache>
                <c:formatCode>General</c:formatCode>
                <c:ptCount val="30"/>
                <c:pt idx="0">
                  <c:v>35</c:v>
                </c:pt>
                <c:pt idx="1">
                  <c:v>32</c:v>
                </c:pt>
                <c:pt idx="2">
                  <c:v>91.428571428571431</c:v>
                </c:pt>
                <c:pt idx="3">
                  <c:v>36</c:v>
                </c:pt>
                <c:pt idx="4">
                  <c:v>35</c:v>
                </c:pt>
                <c:pt idx="5">
                  <c:v>97.222222222222214</c:v>
                </c:pt>
                <c:pt idx="6">
                  <c:v>36</c:v>
                </c:pt>
                <c:pt idx="7">
                  <c:v>33</c:v>
                </c:pt>
                <c:pt idx="8">
                  <c:v>91.666666666666657</c:v>
                </c:pt>
                <c:pt idx="9">
                  <c:v>34</c:v>
                </c:pt>
                <c:pt idx="10">
                  <c:v>30</c:v>
                </c:pt>
                <c:pt idx="11">
                  <c:v>88.235294117647058</c:v>
                </c:pt>
                <c:pt idx="12">
                  <c:v>36</c:v>
                </c:pt>
                <c:pt idx="13">
                  <c:v>31</c:v>
                </c:pt>
                <c:pt idx="14">
                  <c:v>86.111111111111114</c:v>
                </c:pt>
                <c:pt idx="15">
                  <c:v>32</c:v>
                </c:pt>
                <c:pt idx="16">
                  <c:v>30</c:v>
                </c:pt>
                <c:pt idx="17">
                  <c:v>93.75</c:v>
                </c:pt>
                <c:pt idx="18">
                  <c:v>37</c:v>
                </c:pt>
                <c:pt idx="19">
                  <c:v>35</c:v>
                </c:pt>
                <c:pt idx="20">
                  <c:v>94.594594594594597</c:v>
                </c:pt>
                <c:pt idx="21">
                  <c:v>32</c:v>
                </c:pt>
                <c:pt idx="22">
                  <c:v>30</c:v>
                </c:pt>
                <c:pt idx="23">
                  <c:v>93.75</c:v>
                </c:pt>
                <c:pt idx="24">
                  <c:v>31</c:v>
                </c:pt>
                <c:pt idx="25">
                  <c:v>30</c:v>
                </c:pt>
                <c:pt idx="26">
                  <c:v>96.774193548387103</c:v>
                </c:pt>
                <c:pt idx="27">
                  <c:v>31</c:v>
                </c:pt>
                <c:pt idx="28">
                  <c:v>30</c:v>
                </c:pt>
                <c:pt idx="29">
                  <c:v>96.774193548387103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293360"/>
        <c:axId val="441297672"/>
      </c:barChart>
      <c:catAx>
        <c:axId val="44129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7672"/>
        <c:crosses val="autoZero"/>
        <c:auto val="1"/>
        <c:lblAlgn val="ctr"/>
        <c:lblOffset val="100"/>
        <c:noMultiLvlLbl val="0"/>
      </c:catAx>
      <c:valAx>
        <c:axId val="44129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3360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[4]Sheet1!$A$174:$B$174</c:f>
              <c:strCache>
                <c:ptCount val="1"/>
                <c:pt idx="0">
                  <c:v>1 Entry Data Siswa ke Komputer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[4]Sheet1!$C$172:$AF$173</c:f>
              <c:multiLvlStrCache>
                <c:ptCount val="30"/>
                <c:lvl>
                  <c:pt idx="0">
                    <c:v>Jml</c:v>
                  </c:pt>
                  <c:pt idx="1">
                    <c:v>Entered</c:v>
                  </c:pt>
                  <c:pt idx="2">
                    <c:v>%</c:v>
                  </c:pt>
                  <c:pt idx="3">
                    <c:v>Jml</c:v>
                  </c:pt>
                  <c:pt idx="4">
                    <c:v>Entered</c:v>
                  </c:pt>
                  <c:pt idx="5">
                    <c:v>%</c:v>
                  </c:pt>
                  <c:pt idx="6">
                    <c:v>Jml</c:v>
                  </c:pt>
                  <c:pt idx="7">
                    <c:v>Entered</c:v>
                  </c:pt>
                  <c:pt idx="8">
                    <c:v>%</c:v>
                  </c:pt>
                  <c:pt idx="9">
                    <c:v>Jml</c:v>
                  </c:pt>
                  <c:pt idx="10">
                    <c:v>Entered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Entered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Entered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Entered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Entered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Entered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Entered</c:v>
                  </c:pt>
                  <c:pt idx="29">
                    <c:v>%</c:v>
                  </c:pt>
                </c:lvl>
                <c:lvl>
                  <c:pt idx="0">
                    <c:v>11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11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11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11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11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11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11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11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11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[4]Sheet1!$C$174:$AF$174</c:f>
              <c:numCache>
                <c:formatCode>General</c:formatCode>
                <c:ptCount val="30"/>
                <c:pt idx="0">
                  <c:v>35</c:v>
                </c:pt>
                <c:pt idx="1">
                  <c:v>35</c:v>
                </c:pt>
                <c:pt idx="2">
                  <c:v>100</c:v>
                </c:pt>
                <c:pt idx="3">
                  <c:v>36</c:v>
                </c:pt>
                <c:pt idx="4">
                  <c:v>36</c:v>
                </c:pt>
                <c:pt idx="5">
                  <c:v>100</c:v>
                </c:pt>
                <c:pt idx="6">
                  <c:v>36</c:v>
                </c:pt>
                <c:pt idx="7">
                  <c:v>36</c:v>
                </c:pt>
                <c:pt idx="8">
                  <c:v>100</c:v>
                </c:pt>
                <c:pt idx="9">
                  <c:v>34</c:v>
                </c:pt>
                <c:pt idx="10">
                  <c:v>34</c:v>
                </c:pt>
                <c:pt idx="11">
                  <c:v>100</c:v>
                </c:pt>
                <c:pt idx="12">
                  <c:v>36</c:v>
                </c:pt>
                <c:pt idx="13">
                  <c:v>36</c:v>
                </c:pt>
                <c:pt idx="14">
                  <c:v>100</c:v>
                </c:pt>
                <c:pt idx="15">
                  <c:v>32</c:v>
                </c:pt>
                <c:pt idx="16">
                  <c:v>32</c:v>
                </c:pt>
                <c:pt idx="17">
                  <c:v>100</c:v>
                </c:pt>
                <c:pt idx="18">
                  <c:v>37</c:v>
                </c:pt>
                <c:pt idx="19">
                  <c:v>37</c:v>
                </c:pt>
                <c:pt idx="20">
                  <c:v>100</c:v>
                </c:pt>
                <c:pt idx="21">
                  <c:v>32</c:v>
                </c:pt>
                <c:pt idx="22">
                  <c:v>32</c:v>
                </c:pt>
                <c:pt idx="23">
                  <c:v>100</c:v>
                </c:pt>
                <c:pt idx="24">
                  <c:v>31</c:v>
                </c:pt>
                <c:pt idx="25">
                  <c:v>31</c:v>
                </c:pt>
                <c:pt idx="26">
                  <c:v>100</c:v>
                </c:pt>
                <c:pt idx="27">
                  <c:v>31</c:v>
                </c:pt>
                <c:pt idx="28">
                  <c:v>31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296888"/>
        <c:axId val="441297280"/>
      </c:barChart>
      <c:catAx>
        <c:axId val="441296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7280"/>
        <c:crosses val="autoZero"/>
        <c:auto val="1"/>
        <c:lblAlgn val="ctr"/>
        <c:lblOffset val="100"/>
        <c:noMultiLvlLbl val="0"/>
      </c:catAx>
      <c:valAx>
        <c:axId val="44129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68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[4]Sheet1!$A$170:$B$170</c:f>
              <c:strCache>
                <c:ptCount val="1"/>
                <c:pt idx="0">
                  <c:v>1 Entry Data Siswa ke Komputer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[4]Sheet1!$C$168:$AF$169</c:f>
              <c:multiLvlStrCache>
                <c:ptCount val="30"/>
                <c:lvl>
                  <c:pt idx="0">
                    <c:v>Jml</c:v>
                  </c:pt>
                  <c:pt idx="1">
                    <c:v>Entered</c:v>
                  </c:pt>
                  <c:pt idx="2">
                    <c:v>%</c:v>
                  </c:pt>
                  <c:pt idx="3">
                    <c:v>Jml</c:v>
                  </c:pt>
                  <c:pt idx="4">
                    <c:v>Entered</c:v>
                  </c:pt>
                  <c:pt idx="5">
                    <c:v>%</c:v>
                  </c:pt>
                  <c:pt idx="6">
                    <c:v>Jml</c:v>
                  </c:pt>
                  <c:pt idx="7">
                    <c:v>Entered</c:v>
                  </c:pt>
                  <c:pt idx="8">
                    <c:v>%</c:v>
                  </c:pt>
                  <c:pt idx="9">
                    <c:v>Jml</c:v>
                  </c:pt>
                  <c:pt idx="10">
                    <c:v>Entered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Entered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Entered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Entered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Entered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Entered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Entered</c:v>
                  </c:pt>
                  <c:pt idx="29">
                    <c:v>%</c:v>
                  </c:pt>
                </c:lvl>
                <c:lvl>
                  <c:pt idx="0">
                    <c:v>11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11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11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11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11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11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11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11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11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11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[4]Sheet1!$C$170:$AF$170</c:f>
              <c:numCache>
                <c:formatCode>General</c:formatCode>
                <c:ptCount val="30"/>
                <c:pt idx="0">
                  <c:v>32</c:v>
                </c:pt>
                <c:pt idx="1">
                  <c:v>32</c:v>
                </c:pt>
                <c:pt idx="2">
                  <c:v>100</c:v>
                </c:pt>
                <c:pt idx="3">
                  <c:v>35</c:v>
                </c:pt>
                <c:pt idx="4">
                  <c:v>35</c:v>
                </c:pt>
                <c:pt idx="5">
                  <c:v>100</c:v>
                </c:pt>
                <c:pt idx="6">
                  <c:v>34</c:v>
                </c:pt>
                <c:pt idx="7">
                  <c:v>34</c:v>
                </c:pt>
                <c:pt idx="8">
                  <c:v>100</c:v>
                </c:pt>
                <c:pt idx="9">
                  <c:v>33</c:v>
                </c:pt>
                <c:pt idx="10">
                  <c:v>33</c:v>
                </c:pt>
                <c:pt idx="11">
                  <c:v>100</c:v>
                </c:pt>
                <c:pt idx="12">
                  <c:v>36</c:v>
                </c:pt>
                <c:pt idx="13">
                  <c:v>36</c:v>
                </c:pt>
                <c:pt idx="14">
                  <c:v>100</c:v>
                </c:pt>
                <c:pt idx="15">
                  <c:v>35</c:v>
                </c:pt>
                <c:pt idx="16">
                  <c:v>35</c:v>
                </c:pt>
                <c:pt idx="17">
                  <c:v>100</c:v>
                </c:pt>
                <c:pt idx="18">
                  <c:v>36</c:v>
                </c:pt>
                <c:pt idx="19">
                  <c:v>36</c:v>
                </c:pt>
                <c:pt idx="20">
                  <c:v>100</c:v>
                </c:pt>
                <c:pt idx="21">
                  <c:v>34</c:v>
                </c:pt>
                <c:pt idx="22">
                  <c:v>34</c:v>
                </c:pt>
                <c:pt idx="23">
                  <c:v>100</c:v>
                </c:pt>
                <c:pt idx="24">
                  <c:v>38</c:v>
                </c:pt>
                <c:pt idx="25">
                  <c:v>38</c:v>
                </c:pt>
                <c:pt idx="26">
                  <c:v>100</c:v>
                </c:pt>
                <c:pt idx="27">
                  <c:v>33</c:v>
                </c:pt>
                <c:pt idx="28">
                  <c:v>33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290224"/>
        <c:axId val="441290616"/>
      </c:barChart>
      <c:catAx>
        <c:axId val="44129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0616"/>
        <c:crosses val="autoZero"/>
        <c:auto val="1"/>
        <c:lblAlgn val="ctr"/>
        <c:lblOffset val="100"/>
        <c:noMultiLvlLbl val="0"/>
      </c:catAx>
      <c:valAx>
        <c:axId val="441290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02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[4]Sheet1!$A$202:$B$202</c:f>
              <c:strCache>
                <c:ptCount val="1"/>
                <c:pt idx="0">
                  <c:v>0 0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[4]Sheet1!$C$200:$AF$201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12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12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12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12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12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12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12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12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12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12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[4]Sheet1!$C$202:$AF$202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[4]Sheet1!$A$203:$B$203</c:f>
              <c:strCache>
                <c:ptCount val="1"/>
                <c:pt idx="0">
                  <c:v>1 Pengklasifikasian Data Siswa 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[4]Sheet1!$C$200:$AF$201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12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12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12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12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12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12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12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12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12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12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[4]Sheet1!$C$203:$AF$203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100</c:v>
                </c:pt>
                <c:pt idx="3">
                  <c:v>36</c:v>
                </c:pt>
                <c:pt idx="4">
                  <c:v>36</c:v>
                </c:pt>
                <c:pt idx="5">
                  <c:v>100</c:v>
                </c:pt>
                <c:pt idx="6">
                  <c:v>32</c:v>
                </c:pt>
                <c:pt idx="7">
                  <c:v>32</c:v>
                </c:pt>
                <c:pt idx="8">
                  <c:v>100</c:v>
                </c:pt>
                <c:pt idx="9">
                  <c:v>32</c:v>
                </c:pt>
                <c:pt idx="10">
                  <c:v>32</c:v>
                </c:pt>
                <c:pt idx="11">
                  <c:v>100</c:v>
                </c:pt>
                <c:pt idx="12">
                  <c:v>37</c:v>
                </c:pt>
                <c:pt idx="13">
                  <c:v>37</c:v>
                </c:pt>
                <c:pt idx="14">
                  <c:v>100</c:v>
                </c:pt>
                <c:pt idx="15">
                  <c:v>37</c:v>
                </c:pt>
                <c:pt idx="16">
                  <c:v>37</c:v>
                </c:pt>
                <c:pt idx="17">
                  <c:v>100</c:v>
                </c:pt>
                <c:pt idx="18">
                  <c:v>34</c:v>
                </c:pt>
                <c:pt idx="19">
                  <c:v>34</c:v>
                </c:pt>
                <c:pt idx="20">
                  <c:v>100</c:v>
                </c:pt>
                <c:pt idx="21">
                  <c:v>33</c:v>
                </c:pt>
                <c:pt idx="22">
                  <c:v>33</c:v>
                </c:pt>
                <c:pt idx="23">
                  <c:v>100</c:v>
                </c:pt>
                <c:pt idx="24">
                  <c:v>37</c:v>
                </c:pt>
                <c:pt idx="25">
                  <c:v>37</c:v>
                </c:pt>
                <c:pt idx="26">
                  <c:v>100</c:v>
                </c:pt>
                <c:pt idx="27">
                  <c:v>23</c:v>
                </c:pt>
                <c:pt idx="28">
                  <c:v>23</c:v>
                </c:pt>
                <c:pt idx="2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[4]Sheet1!$A$204:$B$204</c:f>
              <c:strCache>
                <c:ptCount val="1"/>
                <c:pt idx="0">
                  <c:v>2 Pengecekan Kelengkapan Data </c:v>
                </c:pt>
              </c:strCache>
            </c:strRef>
          </c:tx>
          <c:invertIfNegative val="0"/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[4]Sheet1!$C$200:$AF$201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12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12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12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12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12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12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12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12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12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12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[4]Sheet1!$C$204:$AF$204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100</c:v>
                </c:pt>
                <c:pt idx="3">
                  <c:v>36</c:v>
                </c:pt>
                <c:pt idx="4">
                  <c:v>36</c:v>
                </c:pt>
                <c:pt idx="5">
                  <c:v>100</c:v>
                </c:pt>
                <c:pt idx="6">
                  <c:v>32</c:v>
                </c:pt>
                <c:pt idx="7">
                  <c:v>32</c:v>
                </c:pt>
                <c:pt idx="8">
                  <c:v>100</c:v>
                </c:pt>
                <c:pt idx="9">
                  <c:v>32</c:v>
                </c:pt>
                <c:pt idx="10">
                  <c:v>32</c:v>
                </c:pt>
                <c:pt idx="11">
                  <c:v>100</c:v>
                </c:pt>
                <c:pt idx="12">
                  <c:v>37</c:v>
                </c:pt>
                <c:pt idx="13">
                  <c:v>37</c:v>
                </c:pt>
                <c:pt idx="14">
                  <c:v>100</c:v>
                </c:pt>
                <c:pt idx="15">
                  <c:v>37</c:v>
                </c:pt>
                <c:pt idx="16">
                  <c:v>37</c:v>
                </c:pt>
                <c:pt idx="17">
                  <c:v>100</c:v>
                </c:pt>
                <c:pt idx="18">
                  <c:v>34</c:v>
                </c:pt>
                <c:pt idx="19">
                  <c:v>34</c:v>
                </c:pt>
                <c:pt idx="20">
                  <c:v>100</c:v>
                </c:pt>
                <c:pt idx="21">
                  <c:v>33</c:v>
                </c:pt>
                <c:pt idx="22">
                  <c:v>33</c:v>
                </c:pt>
                <c:pt idx="23">
                  <c:v>100</c:v>
                </c:pt>
                <c:pt idx="24">
                  <c:v>37</c:v>
                </c:pt>
                <c:pt idx="25">
                  <c:v>37</c:v>
                </c:pt>
                <c:pt idx="26">
                  <c:v>100</c:v>
                </c:pt>
                <c:pt idx="27">
                  <c:v>23</c:v>
                </c:pt>
                <c:pt idx="28">
                  <c:v>23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291792"/>
        <c:axId val="441295320"/>
      </c:barChart>
      <c:catAx>
        <c:axId val="441291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5320"/>
        <c:crosses val="autoZero"/>
        <c:auto val="1"/>
        <c:lblAlgn val="ctr"/>
        <c:lblOffset val="100"/>
        <c:noMultiLvlLbl val="0"/>
      </c:catAx>
      <c:valAx>
        <c:axId val="44129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1792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[4]Sheet1!$A$231:$B$231</c:f>
              <c:strCache>
                <c:ptCount val="1"/>
                <c:pt idx="0">
                  <c:v>0 0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[4]Sheet1!$C$229:$AF$230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12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12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12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12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12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12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12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12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12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12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[4]Sheet1!$C$231:$AF$231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[4]Sheet1!$A$232:$B$232</c:f>
              <c:strCache>
                <c:ptCount val="1"/>
                <c:pt idx="0">
                  <c:v>1 Pengklasifikasian Data Siswa </c:v>
                </c:pt>
              </c:strCache>
            </c:strRef>
          </c:tx>
          <c:invertIfNegative val="0"/>
          <c:dLbls>
            <c:delete val="1"/>
          </c:dLbls>
          <c:cat>
            <c:multiLvlStrRef>
              <c:f>[4]Sheet1!$C$229:$AF$230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12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12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12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12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12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12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12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12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12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12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[4]Sheet1!$C$232:$AF$232</c:f>
              <c:numCache>
                <c:formatCode>General</c:formatCode>
                <c:ptCount val="30"/>
                <c:pt idx="0">
                  <c:v>37</c:v>
                </c:pt>
                <c:pt idx="1">
                  <c:v>37</c:v>
                </c:pt>
                <c:pt idx="2">
                  <c:v>100</c:v>
                </c:pt>
                <c:pt idx="3">
                  <c:v>36</c:v>
                </c:pt>
                <c:pt idx="4">
                  <c:v>36</c:v>
                </c:pt>
                <c:pt idx="5">
                  <c:v>100</c:v>
                </c:pt>
                <c:pt idx="6">
                  <c:v>36</c:v>
                </c:pt>
                <c:pt idx="7">
                  <c:v>36</c:v>
                </c:pt>
                <c:pt idx="8">
                  <c:v>100</c:v>
                </c:pt>
                <c:pt idx="9">
                  <c:v>22</c:v>
                </c:pt>
                <c:pt idx="10">
                  <c:v>22</c:v>
                </c:pt>
                <c:pt idx="11">
                  <c:v>100</c:v>
                </c:pt>
                <c:pt idx="12">
                  <c:v>33</c:v>
                </c:pt>
                <c:pt idx="13">
                  <c:v>33</c:v>
                </c:pt>
                <c:pt idx="14">
                  <c:v>100</c:v>
                </c:pt>
                <c:pt idx="15">
                  <c:v>36</c:v>
                </c:pt>
                <c:pt idx="16">
                  <c:v>36</c:v>
                </c:pt>
                <c:pt idx="17">
                  <c:v>100</c:v>
                </c:pt>
                <c:pt idx="18">
                  <c:v>34</c:v>
                </c:pt>
                <c:pt idx="19">
                  <c:v>34</c:v>
                </c:pt>
                <c:pt idx="20">
                  <c:v>100</c:v>
                </c:pt>
                <c:pt idx="21">
                  <c:v>33</c:v>
                </c:pt>
                <c:pt idx="22">
                  <c:v>33</c:v>
                </c:pt>
                <c:pt idx="23">
                  <c:v>100</c:v>
                </c:pt>
                <c:pt idx="24">
                  <c:v>30</c:v>
                </c:pt>
                <c:pt idx="25">
                  <c:v>30</c:v>
                </c:pt>
                <c:pt idx="26">
                  <c:v>100</c:v>
                </c:pt>
                <c:pt idx="27">
                  <c:v>21</c:v>
                </c:pt>
                <c:pt idx="28">
                  <c:v>21</c:v>
                </c:pt>
                <c:pt idx="2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[4]Sheet1!$A$233:$B$233</c:f>
              <c:strCache>
                <c:ptCount val="1"/>
                <c:pt idx="0">
                  <c:v>2 Pengecekan Kelengkapan Data </c:v>
                </c:pt>
              </c:strCache>
            </c:strRef>
          </c:tx>
          <c:invertIfNegative val="0"/>
          <c:dLbls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[4]Sheet1!$C$229:$AF$230</c:f>
              <c:multiLvlStrCache>
                <c:ptCount val="30"/>
                <c:lvl>
                  <c:pt idx="0">
                    <c:v>Jml</c:v>
                  </c:pt>
                  <c:pt idx="1">
                    <c:v>Yg Ada </c:v>
                  </c:pt>
                  <c:pt idx="2">
                    <c:v>%</c:v>
                  </c:pt>
                  <c:pt idx="3">
                    <c:v>Jml</c:v>
                  </c:pt>
                  <c:pt idx="4">
                    <c:v>Yg Ada </c:v>
                  </c:pt>
                  <c:pt idx="5">
                    <c:v>%</c:v>
                  </c:pt>
                  <c:pt idx="6">
                    <c:v>Jml</c:v>
                  </c:pt>
                  <c:pt idx="7">
                    <c:v>Yg Ada </c:v>
                  </c:pt>
                  <c:pt idx="8">
                    <c:v>%</c:v>
                  </c:pt>
                  <c:pt idx="9">
                    <c:v>Jml</c:v>
                  </c:pt>
                  <c:pt idx="10">
                    <c:v>Yg Ada 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Yg Ada 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Yg Ada 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Yg Ada 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Yg Ada 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Yg Ada 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Yg Ada </c:v>
                  </c:pt>
                  <c:pt idx="29">
                    <c:v>%</c:v>
                  </c:pt>
                </c:lvl>
                <c:lvl>
                  <c:pt idx="0">
                    <c:v>12 AK 1</c:v>
                  </c:pt>
                  <c:pt idx="1">
                    <c:v>0</c:v>
                  </c:pt>
                  <c:pt idx="2">
                    <c:v>0</c:v>
                  </c:pt>
                  <c:pt idx="3">
                    <c:v>12 AK 2</c:v>
                  </c:pt>
                  <c:pt idx="4">
                    <c:v>0</c:v>
                  </c:pt>
                  <c:pt idx="5">
                    <c:v>0</c:v>
                  </c:pt>
                  <c:pt idx="6">
                    <c:v>12 AK 3</c:v>
                  </c:pt>
                  <c:pt idx="7">
                    <c:v>0</c:v>
                  </c:pt>
                  <c:pt idx="8">
                    <c:v>0</c:v>
                  </c:pt>
                  <c:pt idx="9">
                    <c:v>12 AK 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12 PM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12 PM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12 PM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12 PM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12 PM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12 PM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[4]Sheet1!$C$233:$AF$233</c:f>
              <c:numCache>
                <c:formatCode>General</c:formatCode>
                <c:ptCount val="30"/>
                <c:pt idx="0">
                  <c:v>37</c:v>
                </c:pt>
                <c:pt idx="1">
                  <c:v>37</c:v>
                </c:pt>
                <c:pt idx="2">
                  <c:v>100</c:v>
                </c:pt>
                <c:pt idx="3">
                  <c:v>36</c:v>
                </c:pt>
                <c:pt idx="4">
                  <c:v>35</c:v>
                </c:pt>
                <c:pt idx="5">
                  <c:v>97.222222222222214</c:v>
                </c:pt>
                <c:pt idx="6">
                  <c:v>34</c:v>
                </c:pt>
                <c:pt idx="7">
                  <c:v>34</c:v>
                </c:pt>
                <c:pt idx="8">
                  <c:v>100</c:v>
                </c:pt>
                <c:pt idx="9">
                  <c:v>22</c:v>
                </c:pt>
                <c:pt idx="10">
                  <c:v>22</c:v>
                </c:pt>
                <c:pt idx="11">
                  <c:v>100</c:v>
                </c:pt>
                <c:pt idx="12">
                  <c:v>33</c:v>
                </c:pt>
                <c:pt idx="13">
                  <c:v>33</c:v>
                </c:pt>
                <c:pt idx="14">
                  <c:v>100</c:v>
                </c:pt>
                <c:pt idx="15">
                  <c:v>36</c:v>
                </c:pt>
                <c:pt idx="16">
                  <c:v>36</c:v>
                </c:pt>
                <c:pt idx="17">
                  <c:v>100</c:v>
                </c:pt>
                <c:pt idx="18">
                  <c:v>34</c:v>
                </c:pt>
                <c:pt idx="19">
                  <c:v>34</c:v>
                </c:pt>
                <c:pt idx="20">
                  <c:v>100</c:v>
                </c:pt>
                <c:pt idx="21">
                  <c:v>33</c:v>
                </c:pt>
                <c:pt idx="22">
                  <c:v>33</c:v>
                </c:pt>
                <c:pt idx="23">
                  <c:v>100</c:v>
                </c:pt>
                <c:pt idx="24">
                  <c:v>30</c:v>
                </c:pt>
                <c:pt idx="25">
                  <c:v>30</c:v>
                </c:pt>
                <c:pt idx="26">
                  <c:v>100</c:v>
                </c:pt>
                <c:pt idx="27">
                  <c:v>21</c:v>
                </c:pt>
                <c:pt idx="28">
                  <c:v>21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293752"/>
        <c:axId val="441296104"/>
      </c:barChart>
      <c:catAx>
        <c:axId val="441293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6104"/>
        <c:crosses val="autoZero"/>
        <c:auto val="1"/>
        <c:lblAlgn val="ctr"/>
        <c:lblOffset val="100"/>
        <c:noMultiLvlLbl val="0"/>
      </c:catAx>
      <c:valAx>
        <c:axId val="441296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3752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[4]Sheet1!$A$266:$B$266</c:f>
              <c:strCache>
                <c:ptCount val="1"/>
                <c:pt idx="0">
                  <c:v>1 Entry Data Siswa ke Komputer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[4]Sheet1!$C$264:$AF$265</c:f>
              <c:multiLvlStrCache>
                <c:ptCount val="30"/>
                <c:lvl>
                  <c:pt idx="0">
                    <c:v>Jml</c:v>
                  </c:pt>
                  <c:pt idx="1">
                    <c:v>Entered</c:v>
                  </c:pt>
                  <c:pt idx="2">
                    <c:v>%</c:v>
                  </c:pt>
                  <c:pt idx="3">
                    <c:v>Jml</c:v>
                  </c:pt>
                  <c:pt idx="4">
                    <c:v>Entered</c:v>
                  </c:pt>
                  <c:pt idx="5">
                    <c:v>%</c:v>
                  </c:pt>
                  <c:pt idx="6">
                    <c:v>Jml</c:v>
                  </c:pt>
                  <c:pt idx="7">
                    <c:v>Entered</c:v>
                  </c:pt>
                  <c:pt idx="8">
                    <c:v>%</c:v>
                  </c:pt>
                  <c:pt idx="9">
                    <c:v>Jml</c:v>
                  </c:pt>
                  <c:pt idx="10">
                    <c:v>Entered</c:v>
                  </c:pt>
                  <c:pt idx="11">
                    <c:v>%</c:v>
                  </c:pt>
                  <c:pt idx="12">
                    <c:v>Jml</c:v>
                  </c:pt>
                  <c:pt idx="13">
                    <c:v>Entered</c:v>
                  </c:pt>
                  <c:pt idx="14">
                    <c:v>%</c:v>
                  </c:pt>
                  <c:pt idx="15">
                    <c:v>Jml</c:v>
                  </c:pt>
                  <c:pt idx="16">
                    <c:v>Entered</c:v>
                  </c:pt>
                  <c:pt idx="17">
                    <c:v>%</c:v>
                  </c:pt>
                  <c:pt idx="18">
                    <c:v>Jml</c:v>
                  </c:pt>
                  <c:pt idx="19">
                    <c:v>Entered</c:v>
                  </c:pt>
                  <c:pt idx="20">
                    <c:v>%</c:v>
                  </c:pt>
                  <c:pt idx="21">
                    <c:v>Jml</c:v>
                  </c:pt>
                  <c:pt idx="22">
                    <c:v>Entered</c:v>
                  </c:pt>
                  <c:pt idx="23">
                    <c:v>%</c:v>
                  </c:pt>
                  <c:pt idx="24">
                    <c:v>Jml</c:v>
                  </c:pt>
                  <c:pt idx="25">
                    <c:v>Entered</c:v>
                  </c:pt>
                  <c:pt idx="26">
                    <c:v>%</c:v>
                  </c:pt>
                  <c:pt idx="27">
                    <c:v>Jml</c:v>
                  </c:pt>
                  <c:pt idx="28">
                    <c:v>Entered</c:v>
                  </c:pt>
                  <c:pt idx="29">
                    <c:v>%</c:v>
                  </c:pt>
                </c:lvl>
                <c:lvl>
                  <c:pt idx="0">
                    <c:v>12 MM 1</c:v>
                  </c:pt>
                  <c:pt idx="1">
                    <c:v>0</c:v>
                  </c:pt>
                  <c:pt idx="2">
                    <c:v>0</c:v>
                  </c:pt>
                  <c:pt idx="3">
                    <c:v>12 MM 2</c:v>
                  </c:pt>
                  <c:pt idx="4">
                    <c:v>0</c:v>
                  </c:pt>
                  <c:pt idx="5">
                    <c:v>0</c:v>
                  </c:pt>
                  <c:pt idx="6">
                    <c:v>12 UPW 1</c:v>
                  </c:pt>
                  <c:pt idx="7">
                    <c:v>0</c:v>
                  </c:pt>
                  <c:pt idx="8">
                    <c:v>0</c:v>
                  </c:pt>
                  <c:pt idx="9">
                    <c:v>12  UPW 2</c:v>
                  </c:pt>
                  <c:pt idx="10">
                    <c:v>0</c:v>
                  </c:pt>
                  <c:pt idx="11">
                    <c:v>0</c:v>
                  </c:pt>
                  <c:pt idx="12">
                    <c:v>12 AP 1</c:v>
                  </c:pt>
                  <c:pt idx="13">
                    <c:v>0</c:v>
                  </c:pt>
                  <c:pt idx="14">
                    <c:v>0</c:v>
                  </c:pt>
                  <c:pt idx="15">
                    <c:v>12 AP 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12 AP 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12 AP 4</c:v>
                  </c:pt>
                  <c:pt idx="22">
                    <c:v>0</c:v>
                  </c:pt>
                  <c:pt idx="23">
                    <c:v>0</c:v>
                  </c:pt>
                  <c:pt idx="24">
                    <c:v>12 AP 5</c:v>
                  </c:pt>
                  <c:pt idx="25">
                    <c:v>0</c:v>
                  </c:pt>
                  <c:pt idx="26">
                    <c:v>0</c:v>
                  </c:pt>
                  <c:pt idx="27">
                    <c:v>12 AP 6</c:v>
                  </c:pt>
                  <c:pt idx="28">
                    <c:v>0</c:v>
                  </c:pt>
                  <c:pt idx="29">
                    <c:v>0</c:v>
                  </c:pt>
                </c:lvl>
              </c:multiLvlStrCache>
            </c:multiLvlStrRef>
          </c:cat>
          <c:val>
            <c:numRef>
              <c:f>[4]Sheet1!$C$266:$AF$266</c:f>
              <c:numCache>
                <c:formatCode>General</c:formatCode>
                <c:ptCount val="30"/>
                <c:pt idx="0">
                  <c:v>36</c:v>
                </c:pt>
                <c:pt idx="1">
                  <c:v>36</c:v>
                </c:pt>
                <c:pt idx="2">
                  <c:v>100</c:v>
                </c:pt>
                <c:pt idx="3">
                  <c:v>36</c:v>
                </c:pt>
                <c:pt idx="4">
                  <c:v>36</c:v>
                </c:pt>
                <c:pt idx="5">
                  <c:v>100</c:v>
                </c:pt>
                <c:pt idx="6">
                  <c:v>32</c:v>
                </c:pt>
                <c:pt idx="7">
                  <c:v>32</c:v>
                </c:pt>
                <c:pt idx="8">
                  <c:v>100</c:v>
                </c:pt>
                <c:pt idx="9">
                  <c:v>32</c:v>
                </c:pt>
                <c:pt idx="10">
                  <c:v>32</c:v>
                </c:pt>
                <c:pt idx="11">
                  <c:v>100</c:v>
                </c:pt>
                <c:pt idx="12">
                  <c:v>37</c:v>
                </c:pt>
                <c:pt idx="13">
                  <c:v>37</c:v>
                </c:pt>
                <c:pt idx="14">
                  <c:v>100</c:v>
                </c:pt>
                <c:pt idx="15">
                  <c:v>37</c:v>
                </c:pt>
                <c:pt idx="16">
                  <c:v>37</c:v>
                </c:pt>
                <c:pt idx="17">
                  <c:v>100</c:v>
                </c:pt>
                <c:pt idx="18">
                  <c:v>34</c:v>
                </c:pt>
                <c:pt idx="19">
                  <c:v>34</c:v>
                </c:pt>
                <c:pt idx="20">
                  <c:v>100</c:v>
                </c:pt>
                <c:pt idx="21">
                  <c:v>33</c:v>
                </c:pt>
                <c:pt idx="22">
                  <c:v>33</c:v>
                </c:pt>
                <c:pt idx="23">
                  <c:v>100</c:v>
                </c:pt>
                <c:pt idx="24">
                  <c:v>37</c:v>
                </c:pt>
                <c:pt idx="25">
                  <c:v>37</c:v>
                </c:pt>
                <c:pt idx="26">
                  <c:v>100</c:v>
                </c:pt>
                <c:pt idx="27">
                  <c:v>23</c:v>
                </c:pt>
                <c:pt idx="28">
                  <c:v>23</c:v>
                </c:pt>
                <c:pt idx="29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41292576"/>
        <c:axId val="441294536"/>
      </c:barChart>
      <c:catAx>
        <c:axId val="44129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4536"/>
        <c:crosses val="autoZero"/>
        <c:auto val="1"/>
        <c:lblAlgn val="ctr"/>
        <c:lblOffset val="100"/>
        <c:noMultiLvlLbl val="0"/>
      </c:catAx>
      <c:valAx>
        <c:axId val="441294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id-ID"/>
          </a:p>
        </c:txPr>
        <c:crossAx val="4412925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id-ID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10</xdr:col>
      <xdr:colOff>257175</xdr:colOff>
      <xdr:row>6</xdr:row>
      <xdr:rowOff>47282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</xdr:row>
      <xdr:rowOff>0</xdr:rowOff>
    </xdr:from>
    <xdr:to>
      <xdr:col>10</xdr:col>
      <xdr:colOff>257175</xdr:colOff>
      <xdr:row>6</xdr:row>
      <xdr:rowOff>47282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</xdr:row>
      <xdr:rowOff>0</xdr:rowOff>
    </xdr:from>
    <xdr:to>
      <xdr:col>10</xdr:col>
      <xdr:colOff>266700</xdr:colOff>
      <xdr:row>6</xdr:row>
      <xdr:rowOff>47282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61</xdr:row>
      <xdr:rowOff>0</xdr:rowOff>
    </xdr:from>
    <xdr:to>
      <xdr:col>10</xdr:col>
      <xdr:colOff>257175</xdr:colOff>
      <xdr:row>66</xdr:row>
      <xdr:rowOff>47282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2110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121</xdr:row>
      <xdr:rowOff>0</xdr:rowOff>
    </xdr:from>
    <xdr:to>
      <xdr:col>10</xdr:col>
      <xdr:colOff>257175</xdr:colOff>
      <xdr:row>126</xdr:row>
      <xdr:rowOff>47282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42316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182</xdr:row>
      <xdr:rowOff>0</xdr:rowOff>
    </xdr:from>
    <xdr:to>
      <xdr:col>10</xdr:col>
      <xdr:colOff>257175</xdr:colOff>
      <xdr:row>187</xdr:row>
      <xdr:rowOff>47282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62521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242</xdr:row>
      <xdr:rowOff>0</xdr:rowOff>
    </xdr:from>
    <xdr:to>
      <xdr:col>10</xdr:col>
      <xdr:colOff>257175</xdr:colOff>
      <xdr:row>247</xdr:row>
      <xdr:rowOff>47282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82727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302</xdr:row>
      <xdr:rowOff>0</xdr:rowOff>
    </xdr:from>
    <xdr:to>
      <xdr:col>10</xdr:col>
      <xdr:colOff>257175</xdr:colOff>
      <xdr:row>307</xdr:row>
      <xdr:rowOff>47282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602932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362</xdr:row>
      <xdr:rowOff>0</xdr:rowOff>
    </xdr:from>
    <xdr:to>
      <xdr:col>10</xdr:col>
      <xdr:colOff>257175</xdr:colOff>
      <xdr:row>367</xdr:row>
      <xdr:rowOff>47282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23138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422</xdr:row>
      <xdr:rowOff>0</xdr:rowOff>
    </xdr:from>
    <xdr:to>
      <xdr:col>10</xdr:col>
      <xdr:colOff>247650</xdr:colOff>
      <xdr:row>427</xdr:row>
      <xdr:rowOff>47282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843343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481</xdr:row>
      <xdr:rowOff>0</xdr:rowOff>
    </xdr:from>
    <xdr:to>
      <xdr:col>10</xdr:col>
      <xdr:colOff>257175</xdr:colOff>
      <xdr:row>486</xdr:row>
      <xdr:rowOff>47282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963549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541</xdr:row>
      <xdr:rowOff>0</xdr:rowOff>
    </xdr:from>
    <xdr:to>
      <xdr:col>10</xdr:col>
      <xdr:colOff>257175</xdr:colOff>
      <xdr:row>546</xdr:row>
      <xdr:rowOff>47282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083754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601</xdr:row>
      <xdr:rowOff>0</xdr:rowOff>
    </xdr:from>
    <xdr:to>
      <xdr:col>10</xdr:col>
      <xdr:colOff>257175</xdr:colOff>
      <xdr:row>606</xdr:row>
      <xdr:rowOff>47282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0396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661</xdr:row>
      <xdr:rowOff>0</xdr:rowOff>
    </xdr:from>
    <xdr:to>
      <xdr:col>10</xdr:col>
      <xdr:colOff>257175</xdr:colOff>
      <xdr:row>666</xdr:row>
      <xdr:rowOff>47282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324165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721</xdr:row>
      <xdr:rowOff>0</xdr:rowOff>
    </xdr:from>
    <xdr:to>
      <xdr:col>10</xdr:col>
      <xdr:colOff>257175</xdr:colOff>
      <xdr:row>726</xdr:row>
      <xdr:rowOff>47282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44437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781</xdr:row>
      <xdr:rowOff>0</xdr:rowOff>
    </xdr:from>
    <xdr:to>
      <xdr:col>10</xdr:col>
      <xdr:colOff>257175</xdr:colOff>
      <xdr:row>786</xdr:row>
      <xdr:rowOff>47282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564576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841</xdr:row>
      <xdr:rowOff>0</xdr:rowOff>
    </xdr:from>
    <xdr:to>
      <xdr:col>10</xdr:col>
      <xdr:colOff>257175</xdr:colOff>
      <xdr:row>846</xdr:row>
      <xdr:rowOff>47282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684782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901</xdr:row>
      <xdr:rowOff>0</xdr:rowOff>
    </xdr:from>
    <xdr:to>
      <xdr:col>10</xdr:col>
      <xdr:colOff>257175</xdr:colOff>
      <xdr:row>906</xdr:row>
      <xdr:rowOff>47282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804987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961</xdr:row>
      <xdr:rowOff>0</xdr:rowOff>
    </xdr:from>
    <xdr:to>
      <xdr:col>10</xdr:col>
      <xdr:colOff>257175</xdr:colOff>
      <xdr:row>966</xdr:row>
      <xdr:rowOff>47282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25193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1021</xdr:row>
      <xdr:rowOff>0</xdr:rowOff>
    </xdr:from>
    <xdr:to>
      <xdr:col>10</xdr:col>
      <xdr:colOff>257175</xdr:colOff>
      <xdr:row>1026</xdr:row>
      <xdr:rowOff>47282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045398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1081</xdr:row>
      <xdr:rowOff>0</xdr:rowOff>
    </xdr:from>
    <xdr:to>
      <xdr:col>10</xdr:col>
      <xdr:colOff>257175</xdr:colOff>
      <xdr:row>1086</xdr:row>
      <xdr:rowOff>47282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165604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1141</xdr:row>
      <xdr:rowOff>0</xdr:rowOff>
    </xdr:from>
    <xdr:to>
      <xdr:col>10</xdr:col>
      <xdr:colOff>257175</xdr:colOff>
      <xdr:row>1146</xdr:row>
      <xdr:rowOff>47282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287714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</xdr:row>
      <xdr:rowOff>0</xdr:rowOff>
    </xdr:from>
    <xdr:to>
      <xdr:col>10</xdr:col>
      <xdr:colOff>266700</xdr:colOff>
      <xdr:row>6</xdr:row>
      <xdr:rowOff>47282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61</xdr:row>
      <xdr:rowOff>0</xdr:rowOff>
    </xdr:from>
    <xdr:to>
      <xdr:col>10</xdr:col>
      <xdr:colOff>257175</xdr:colOff>
      <xdr:row>66</xdr:row>
      <xdr:rowOff>47282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2110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121</xdr:row>
      <xdr:rowOff>0</xdr:rowOff>
    </xdr:from>
    <xdr:to>
      <xdr:col>10</xdr:col>
      <xdr:colOff>257175</xdr:colOff>
      <xdr:row>126</xdr:row>
      <xdr:rowOff>47282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42316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182</xdr:row>
      <xdr:rowOff>0</xdr:rowOff>
    </xdr:from>
    <xdr:to>
      <xdr:col>10</xdr:col>
      <xdr:colOff>257175</xdr:colOff>
      <xdr:row>187</xdr:row>
      <xdr:rowOff>47282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62521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242</xdr:row>
      <xdr:rowOff>0</xdr:rowOff>
    </xdr:from>
    <xdr:to>
      <xdr:col>10</xdr:col>
      <xdr:colOff>257175</xdr:colOff>
      <xdr:row>247</xdr:row>
      <xdr:rowOff>47282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82727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302</xdr:row>
      <xdr:rowOff>0</xdr:rowOff>
    </xdr:from>
    <xdr:to>
      <xdr:col>10</xdr:col>
      <xdr:colOff>257175</xdr:colOff>
      <xdr:row>307</xdr:row>
      <xdr:rowOff>47282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602932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362</xdr:row>
      <xdr:rowOff>0</xdr:rowOff>
    </xdr:from>
    <xdr:to>
      <xdr:col>10</xdr:col>
      <xdr:colOff>257175</xdr:colOff>
      <xdr:row>367</xdr:row>
      <xdr:rowOff>47282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23138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422</xdr:row>
      <xdr:rowOff>0</xdr:rowOff>
    </xdr:from>
    <xdr:to>
      <xdr:col>10</xdr:col>
      <xdr:colOff>257175</xdr:colOff>
      <xdr:row>427</xdr:row>
      <xdr:rowOff>47282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843343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481</xdr:row>
      <xdr:rowOff>0</xdr:rowOff>
    </xdr:from>
    <xdr:to>
      <xdr:col>10</xdr:col>
      <xdr:colOff>257175</xdr:colOff>
      <xdr:row>486</xdr:row>
      <xdr:rowOff>47282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963549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541</xdr:row>
      <xdr:rowOff>0</xdr:rowOff>
    </xdr:from>
    <xdr:to>
      <xdr:col>10</xdr:col>
      <xdr:colOff>257175</xdr:colOff>
      <xdr:row>546</xdr:row>
      <xdr:rowOff>47282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083754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601</xdr:row>
      <xdr:rowOff>0</xdr:rowOff>
    </xdr:from>
    <xdr:to>
      <xdr:col>10</xdr:col>
      <xdr:colOff>247650</xdr:colOff>
      <xdr:row>606</xdr:row>
      <xdr:rowOff>47282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20396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661</xdr:row>
      <xdr:rowOff>0</xdr:rowOff>
    </xdr:from>
    <xdr:to>
      <xdr:col>10</xdr:col>
      <xdr:colOff>257175</xdr:colOff>
      <xdr:row>666</xdr:row>
      <xdr:rowOff>47282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324165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721</xdr:row>
      <xdr:rowOff>0</xdr:rowOff>
    </xdr:from>
    <xdr:to>
      <xdr:col>10</xdr:col>
      <xdr:colOff>257175</xdr:colOff>
      <xdr:row>726</xdr:row>
      <xdr:rowOff>47282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44437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781</xdr:row>
      <xdr:rowOff>0</xdr:rowOff>
    </xdr:from>
    <xdr:to>
      <xdr:col>10</xdr:col>
      <xdr:colOff>257175</xdr:colOff>
      <xdr:row>786</xdr:row>
      <xdr:rowOff>47282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564576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841</xdr:row>
      <xdr:rowOff>0</xdr:rowOff>
    </xdr:from>
    <xdr:to>
      <xdr:col>10</xdr:col>
      <xdr:colOff>257175</xdr:colOff>
      <xdr:row>846</xdr:row>
      <xdr:rowOff>47282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684782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901</xdr:row>
      <xdr:rowOff>0</xdr:rowOff>
    </xdr:from>
    <xdr:to>
      <xdr:col>10</xdr:col>
      <xdr:colOff>257175</xdr:colOff>
      <xdr:row>906</xdr:row>
      <xdr:rowOff>47282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804987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961</xdr:row>
      <xdr:rowOff>0</xdr:rowOff>
    </xdr:from>
    <xdr:to>
      <xdr:col>10</xdr:col>
      <xdr:colOff>257175</xdr:colOff>
      <xdr:row>966</xdr:row>
      <xdr:rowOff>47282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25193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1021</xdr:row>
      <xdr:rowOff>0</xdr:rowOff>
    </xdr:from>
    <xdr:to>
      <xdr:col>10</xdr:col>
      <xdr:colOff>257175</xdr:colOff>
      <xdr:row>1026</xdr:row>
      <xdr:rowOff>47282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045398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1081</xdr:row>
      <xdr:rowOff>0</xdr:rowOff>
    </xdr:from>
    <xdr:to>
      <xdr:col>10</xdr:col>
      <xdr:colOff>257175</xdr:colOff>
      <xdr:row>1086</xdr:row>
      <xdr:rowOff>47282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165604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1141</xdr:row>
      <xdr:rowOff>0</xdr:rowOff>
    </xdr:from>
    <xdr:to>
      <xdr:col>10</xdr:col>
      <xdr:colOff>257175</xdr:colOff>
      <xdr:row>1146</xdr:row>
      <xdr:rowOff>47282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28771450"/>
          <a:ext cx="6496050" cy="99978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</xdr:colOff>
      <xdr:row>5</xdr:row>
      <xdr:rowOff>38486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38900" cy="9909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40</xdr:row>
      <xdr:rowOff>0</xdr:rowOff>
    </xdr:from>
    <xdr:to>
      <xdr:col>8</xdr:col>
      <xdr:colOff>685801</xdr:colOff>
      <xdr:row>45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800975"/>
          <a:ext cx="2228851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914400</xdr:colOff>
      <xdr:row>5</xdr:row>
      <xdr:rowOff>47282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96050" cy="9997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108</xdr:row>
      <xdr:rowOff>114299</xdr:rowOff>
    </xdr:from>
    <xdr:to>
      <xdr:col>31</xdr:col>
      <xdr:colOff>209550</xdr:colOff>
      <xdr:row>127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137</xdr:row>
      <xdr:rowOff>142875</xdr:rowOff>
    </xdr:from>
    <xdr:to>
      <xdr:col>31</xdr:col>
      <xdr:colOff>219075</xdr:colOff>
      <xdr:row>153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183</xdr:row>
      <xdr:rowOff>9525</xdr:rowOff>
    </xdr:from>
    <xdr:to>
      <xdr:col>31</xdr:col>
      <xdr:colOff>247650</xdr:colOff>
      <xdr:row>191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174</xdr:row>
      <xdr:rowOff>66676</xdr:rowOff>
    </xdr:from>
    <xdr:to>
      <xdr:col>31</xdr:col>
      <xdr:colOff>247650</xdr:colOff>
      <xdr:row>182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95249</xdr:colOff>
      <xdr:row>204</xdr:row>
      <xdr:rowOff>114300</xdr:rowOff>
    </xdr:from>
    <xdr:to>
      <xdr:col>31</xdr:col>
      <xdr:colOff>200024</xdr:colOff>
      <xdr:row>223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95249</xdr:colOff>
      <xdr:row>233</xdr:row>
      <xdr:rowOff>95250</xdr:rowOff>
    </xdr:from>
    <xdr:to>
      <xdr:col>31</xdr:col>
      <xdr:colOff>200024</xdr:colOff>
      <xdr:row>249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66674</xdr:colOff>
      <xdr:row>270</xdr:row>
      <xdr:rowOff>95250</xdr:rowOff>
    </xdr:from>
    <xdr:to>
      <xdr:col>31</xdr:col>
      <xdr:colOff>228599</xdr:colOff>
      <xdr:row>277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66674</xdr:colOff>
      <xdr:row>278</xdr:row>
      <xdr:rowOff>9525</xdr:rowOff>
    </xdr:from>
    <xdr:to>
      <xdr:col>31</xdr:col>
      <xdr:colOff>228599</xdr:colOff>
      <xdr:row>287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11</xdr:row>
      <xdr:rowOff>85725</xdr:rowOff>
    </xdr:from>
    <xdr:to>
      <xdr:col>31</xdr:col>
      <xdr:colOff>200025</xdr:colOff>
      <xdr:row>30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66674</xdr:colOff>
      <xdr:row>41</xdr:row>
      <xdr:rowOff>104774</xdr:rowOff>
    </xdr:from>
    <xdr:to>
      <xdr:col>31</xdr:col>
      <xdr:colOff>209549</xdr:colOff>
      <xdr:row>57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66674</xdr:colOff>
      <xdr:row>78</xdr:row>
      <xdr:rowOff>104775</xdr:rowOff>
    </xdr:from>
    <xdr:to>
      <xdr:col>31</xdr:col>
      <xdr:colOff>209549</xdr:colOff>
      <xdr:row>86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66674</xdr:colOff>
      <xdr:row>86</xdr:row>
      <xdr:rowOff>152400</xdr:rowOff>
    </xdr:from>
    <xdr:to>
      <xdr:col>31</xdr:col>
      <xdr:colOff>209549</xdr:colOff>
      <xdr:row>95</xdr:row>
      <xdr:rowOff>133350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0</xdr:rowOff>
    </xdr:from>
    <xdr:to>
      <xdr:col>11</xdr:col>
      <xdr:colOff>276225</xdr:colOff>
      <xdr:row>6</xdr:row>
      <xdr:rowOff>47282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58</xdr:row>
      <xdr:rowOff>0</xdr:rowOff>
    </xdr:from>
    <xdr:to>
      <xdr:col>11</xdr:col>
      <xdr:colOff>295275</xdr:colOff>
      <xdr:row>63</xdr:row>
      <xdr:rowOff>47282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1049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115</xdr:row>
      <xdr:rowOff>0</xdr:rowOff>
    </xdr:from>
    <xdr:to>
      <xdr:col>11</xdr:col>
      <xdr:colOff>276225</xdr:colOff>
      <xdr:row>120</xdr:row>
      <xdr:rowOff>47282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1907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172</xdr:row>
      <xdr:rowOff>0</xdr:rowOff>
    </xdr:from>
    <xdr:to>
      <xdr:col>11</xdr:col>
      <xdr:colOff>276225</xdr:colOff>
      <xdr:row>177</xdr:row>
      <xdr:rowOff>47282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32766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229</xdr:row>
      <xdr:rowOff>0</xdr:rowOff>
    </xdr:from>
    <xdr:to>
      <xdr:col>11</xdr:col>
      <xdr:colOff>285750</xdr:colOff>
      <xdr:row>234</xdr:row>
      <xdr:rowOff>47282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3624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286</xdr:row>
      <xdr:rowOff>0</xdr:rowOff>
    </xdr:from>
    <xdr:to>
      <xdr:col>11</xdr:col>
      <xdr:colOff>285750</xdr:colOff>
      <xdr:row>291</xdr:row>
      <xdr:rowOff>47282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54483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343</xdr:row>
      <xdr:rowOff>0</xdr:rowOff>
    </xdr:from>
    <xdr:to>
      <xdr:col>11</xdr:col>
      <xdr:colOff>285750</xdr:colOff>
      <xdr:row>348</xdr:row>
      <xdr:rowOff>47282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5341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400</xdr:row>
      <xdr:rowOff>0</xdr:rowOff>
    </xdr:from>
    <xdr:to>
      <xdr:col>11</xdr:col>
      <xdr:colOff>285750</xdr:colOff>
      <xdr:row>405</xdr:row>
      <xdr:rowOff>47282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457</xdr:row>
      <xdr:rowOff>0</xdr:rowOff>
    </xdr:from>
    <xdr:to>
      <xdr:col>11</xdr:col>
      <xdr:colOff>276225</xdr:colOff>
      <xdr:row>462</xdr:row>
      <xdr:rowOff>47282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7058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514</xdr:row>
      <xdr:rowOff>0</xdr:rowOff>
    </xdr:from>
    <xdr:to>
      <xdr:col>11</xdr:col>
      <xdr:colOff>276225</xdr:colOff>
      <xdr:row>519</xdr:row>
      <xdr:rowOff>47282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7917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571</xdr:row>
      <xdr:rowOff>0</xdr:rowOff>
    </xdr:from>
    <xdr:to>
      <xdr:col>11</xdr:col>
      <xdr:colOff>285750</xdr:colOff>
      <xdr:row>576</xdr:row>
      <xdr:rowOff>47282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09918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628</xdr:row>
      <xdr:rowOff>0</xdr:rowOff>
    </xdr:from>
    <xdr:to>
      <xdr:col>11</xdr:col>
      <xdr:colOff>276225</xdr:colOff>
      <xdr:row>633</xdr:row>
      <xdr:rowOff>47282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9634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685</xdr:row>
      <xdr:rowOff>0</xdr:rowOff>
    </xdr:from>
    <xdr:to>
      <xdr:col>11</xdr:col>
      <xdr:colOff>276225</xdr:colOff>
      <xdr:row>690</xdr:row>
      <xdr:rowOff>47282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30492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742</xdr:row>
      <xdr:rowOff>0</xdr:rowOff>
    </xdr:from>
    <xdr:to>
      <xdr:col>11</xdr:col>
      <xdr:colOff>285750</xdr:colOff>
      <xdr:row>747</xdr:row>
      <xdr:rowOff>47282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41351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799</xdr:row>
      <xdr:rowOff>0</xdr:rowOff>
    </xdr:from>
    <xdr:to>
      <xdr:col>11</xdr:col>
      <xdr:colOff>276225</xdr:colOff>
      <xdr:row>804</xdr:row>
      <xdr:rowOff>47282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2209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856</xdr:row>
      <xdr:rowOff>0</xdr:rowOff>
    </xdr:from>
    <xdr:to>
      <xdr:col>11</xdr:col>
      <xdr:colOff>285750</xdr:colOff>
      <xdr:row>861</xdr:row>
      <xdr:rowOff>47282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63068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913</xdr:row>
      <xdr:rowOff>0</xdr:rowOff>
    </xdr:from>
    <xdr:to>
      <xdr:col>11</xdr:col>
      <xdr:colOff>266700</xdr:colOff>
      <xdr:row>918</xdr:row>
      <xdr:rowOff>47282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73926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970</xdr:row>
      <xdr:rowOff>0</xdr:rowOff>
    </xdr:from>
    <xdr:to>
      <xdr:col>11</xdr:col>
      <xdr:colOff>276225</xdr:colOff>
      <xdr:row>975</xdr:row>
      <xdr:rowOff>47282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84785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1027</xdr:row>
      <xdr:rowOff>0</xdr:rowOff>
    </xdr:from>
    <xdr:to>
      <xdr:col>11</xdr:col>
      <xdr:colOff>285750</xdr:colOff>
      <xdr:row>1032</xdr:row>
      <xdr:rowOff>47282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95643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1084</xdr:row>
      <xdr:rowOff>0</xdr:rowOff>
    </xdr:from>
    <xdr:to>
      <xdr:col>11</xdr:col>
      <xdr:colOff>276225</xdr:colOff>
      <xdr:row>1089</xdr:row>
      <xdr:rowOff>47282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06502000"/>
          <a:ext cx="6496050" cy="99978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0</xdr:rowOff>
    </xdr:from>
    <xdr:ext cx="6496050" cy="999782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90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58</xdr:row>
      <xdr:rowOff>0</xdr:rowOff>
    </xdr:from>
    <xdr:ext cx="6496050" cy="999782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10490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115</xdr:row>
      <xdr:rowOff>0</xdr:rowOff>
    </xdr:from>
    <xdr:ext cx="6496050" cy="999782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1907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172</xdr:row>
      <xdr:rowOff>0</xdr:rowOff>
    </xdr:from>
    <xdr:ext cx="6496050" cy="99978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327660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229</xdr:row>
      <xdr:rowOff>0</xdr:rowOff>
    </xdr:from>
    <xdr:ext cx="6496050" cy="999782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3624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286</xdr:row>
      <xdr:rowOff>0</xdr:rowOff>
    </xdr:from>
    <xdr:ext cx="6496050" cy="999782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44830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343</xdr:row>
      <xdr:rowOff>0</xdr:rowOff>
    </xdr:from>
    <xdr:ext cx="6496050" cy="999782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65341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400</xdr:row>
      <xdr:rowOff>0</xdr:rowOff>
    </xdr:from>
    <xdr:ext cx="6496050" cy="999782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0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457</xdr:row>
      <xdr:rowOff>0</xdr:rowOff>
    </xdr:from>
    <xdr:ext cx="6496050" cy="999782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87058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513</xdr:row>
      <xdr:rowOff>161925</xdr:rowOff>
    </xdr:from>
    <xdr:ext cx="6496050" cy="999782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7888425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571</xdr:row>
      <xdr:rowOff>0</xdr:rowOff>
    </xdr:from>
    <xdr:ext cx="6496050" cy="999782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8775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628</xdr:row>
      <xdr:rowOff>0</xdr:rowOff>
    </xdr:from>
    <xdr:ext cx="6496050" cy="999782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96340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685</xdr:row>
      <xdr:rowOff>0</xdr:rowOff>
    </xdr:from>
    <xdr:ext cx="6496050" cy="999782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30492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742</xdr:row>
      <xdr:rowOff>0</xdr:rowOff>
    </xdr:from>
    <xdr:ext cx="6496050" cy="999782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413510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85725</xdr:colOff>
      <xdr:row>799</xdr:row>
      <xdr:rowOff>0</xdr:rowOff>
    </xdr:from>
    <xdr:ext cx="6496050" cy="999782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52209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856</xdr:row>
      <xdr:rowOff>0</xdr:rowOff>
    </xdr:from>
    <xdr:ext cx="6496050" cy="999782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630680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913</xdr:row>
      <xdr:rowOff>0</xdr:rowOff>
    </xdr:from>
    <xdr:ext cx="6496050" cy="999782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73926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970</xdr:row>
      <xdr:rowOff>0</xdr:rowOff>
    </xdr:from>
    <xdr:ext cx="6496050" cy="999782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847850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1027</xdr:row>
      <xdr:rowOff>0</xdr:rowOff>
    </xdr:from>
    <xdr:ext cx="6496050" cy="999782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95643500"/>
          <a:ext cx="6496050" cy="999782"/>
        </a:xfrm>
        <a:prstGeom prst="rect">
          <a:avLst/>
        </a:prstGeom>
      </xdr:spPr>
    </xdr:pic>
    <xdr:clientData/>
  </xdr:oneCellAnchor>
  <xdr:oneCellAnchor>
    <xdr:from>
      <xdr:col>0</xdr:col>
      <xdr:colOff>114300</xdr:colOff>
      <xdr:row>1084</xdr:row>
      <xdr:rowOff>0</xdr:rowOff>
    </xdr:from>
    <xdr:ext cx="6496050" cy="999782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6502000"/>
          <a:ext cx="6496050" cy="999782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11</xdr:col>
      <xdr:colOff>285750</xdr:colOff>
      <xdr:row>6</xdr:row>
      <xdr:rowOff>47282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58</xdr:row>
      <xdr:rowOff>0</xdr:rowOff>
    </xdr:from>
    <xdr:to>
      <xdr:col>11</xdr:col>
      <xdr:colOff>276225</xdr:colOff>
      <xdr:row>63</xdr:row>
      <xdr:rowOff>47282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87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115</xdr:row>
      <xdr:rowOff>0</xdr:rowOff>
    </xdr:from>
    <xdr:to>
      <xdr:col>11</xdr:col>
      <xdr:colOff>276225</xdr:colOff>
      <xdr:row>120</xdr:row>
      <xdr:rowOff>47282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19837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172</xdr:row>
      <xdr:rowOff>0</xdr:rowOff>
    </xdr:from>
    <xdr:to>
      <xdr:col>11</xdr:col>
      <xdr:colOff>276225</xdr:colOff>
      <xdr:row>177</xdr:row>
      <xdr:rowOff>47282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347853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229</xdr:row>
      <xdr:rowOff>0</xdr:rowOff>
    </xdr:from>
    <xdr:to>
      <xdr:col>11</xdr:col>
      <xdr:colOff>276225</xdr:colOff>
      <xdr:row>234</xdr:row>
      <xdr:rowOff>47282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37769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286</xdr:row>
      <xdr:rowOff>0</xdr:rowOff>
    </xdr:from>
    <xdr:to>
      <xdr:col>11</xdr:col>
      <xdr:colOff>276225</xdr:colOff>
      <xdr:row>291</xdr:row>
      <xdr:rowOff>47282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54673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343</xdr:row>
      <xdr:rowOff>0</xdr:rowOff>
    </xdr:from>
    <xdr:to>
      <xdr:col>11</xdr:col>
      <xdr:colOff>276225</xdr:colOff>
      <xdr:row>348</xdr:row>
      <xdr:rowOff>47282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65570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400</xdr:row>
      <xdr:rowOff>0</xdr:rowOff>
    </xdr:from>
    <xdr:to>
      <xdr:col>11</xdr:col>
      <xdr:colOff>276225</xdr:colOff>
      <xdr:row>405</xdr:row>
      <xdr:rowOff>47282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4762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457</xdr:row>
      <xdr:rowOff>0</xdr:rowOff>
    </xdr:from>
    <xdr:to>
      <xdr:col>11</xdr:col>
      <xdr:colOff>285750</xdr:colOff>
      <xdr:row>462</xdr:row>
      <xdr:rowOff>47282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873823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514</xdr:row>
      <xdr:rowOff>0</xdr:rowOff>
    </xdr:from>
    <xdr:to>
      <xdr:col>11</xdr:col>
      <xdr:colOff>276225</xdr:colOff>
      <xdr:row>519</xdr:row>
      <xdr:rowOff>47282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8298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571</xdr:row>
      <xdr:rowOff>0</xdr:rowOff>
    </xdr:from>
    <xdr:to>
      <xdr:col>11</xdr:col>
      <xdr:colOff>276225</xdr:colOff>
      <xdr:row>576</xdr:row>
      <xdr:rowOff>47282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92136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628</xdr:row>
      <xdr:rowOff>0</xdr:rowOff>
    </xdr:from>
    <xdr:to>
      <xdr:col>11</xdr:col>
      <xdr:colOff>276225</xdr:colOff>
      <xdr:row>633</xdr:row>
      <xdr:rowOff>47282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01293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685</xdr:row>
      <xdr:rowOff>0</xdr:rowOff>
    </xdr:from>
    <xdr:to>
      <xdr:col>11</xdr:col>
      <xdr:colOff>285750</xdr:colOff>
      <xdr:row>690</xdr:row>
      <xdr:rowOff>47282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310354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742</xdr:row>
      <xdr:rowOff>0</xdr:rowOff>
    </xdr:from>
    <xdr:to>
      <xdr:col>11</xdr:col>
      <xdr:colOff>285750</xdr:colOff>
      <xdr:row>747</xdr:row>
      <xdr:rowOff>47282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419320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799</xdr:row>
      <xdr:rowOff>0</xdr:rowOff>
    </xdr:from>
    <xdr:to>
      <xdr:col>11</xdr:col>
      <xdr:colOff>276225</xdr:colOff>
      <xdr:row>804</xdr:row>
      <xdr:rowOff>47282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28286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856</xdr:row>
      <xdr:rowOff>0</xdr:rowOff>
    </xdr:from>
    <xdr:to>
      <xdr:col>11</xdr:col>
      <xdr:colOff>285750</xdr:colOff>
      <xdr:row>861</xdr:row>
      <xdr:rowOff>47282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637252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913</xdr:row>
      <xdr:rowOff>0</xdr:rowOff>
    </xdr:from>
    <xdr:to>
      <xdr:col>11</xdr:col>
      <xdr:colOff>285750</xdr:colOff>
      <xdr:row>918</xdr:row>
      <xdr:rowOff>47282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1746218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970</xdr:row>
      <xdr:rowOff>0</xdr:rowOff>
    </xdr:from>
    <xdr:to>
      <xdr:col>11</xdr:col>
      <xdr:colOff>276225</xdr:colOff>
      <xdr:row>975</xdr:row>
      <xdr:rowOff>47282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855184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1027</xdr:row>
      <xdr:rowOff>0</xdr:rowOff>
    </xdr:from>
    <xdr:to>
      <xdr:col>11</xdr:col>
      <xdr:colOff>276225</xdr:colOff>
      <xdr:row>1032</xdr:row>
      <xdr:rowOff>47282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64150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1084</xdr:row>
      <xdr:rowOff>0</xdr:rowOff>
    </xdr:from>
    <xdr:to>
      <xdr:col>11</xdr:col>
      <xdr:colOff>276225</xdr:colOff>
      <xdr:row>1089</xdr:row>
      <xdr:rowOff>47282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07311625"/>
          <a:ext cx="6496050" cy="999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0</xdr:rowOff>
    </xdr:from>
    <xdr:to>
      <xdr:col>10</xdr:col>
      <xdr:colOff>9525</xdr:colOff>
      <xdr:row>6</xdr:row>
      <xdr:rowOff>47282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809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64</xdr:row>
      <xdr:rowOff>0</xdr:rowOff>
    </xdr:from>
    <xdr:to>
      <xdr:col>10</xdr:col>
      <xdr:colOff>0</xdr:colOff>
      <xdr:row>69</xdr:row>
      <xdr:rowOff>47282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3253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0</xdr:rowOff>
    </xdr:from>
    <xdr:to>
      <xdr:col>10</xdr:col>
      <xdr:colOff>0</xdr:colOff>
      <xdr:row>132</xdr:row>
      <xdr:rowOff>47282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44697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190</xdr:row>
      <xdr:rowOff>0</xdr:rowOff>
    </xdr:from>
    <xdr:to>
      <xdr:col>10</xdr:col>
      <xdr:colOff>0</xdr:colOff>
      <xdr:row>195</xdr:row>
      <xdr:rowOff>47282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6614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253</xdr:row>
      <xdr:rowOff>0</xdr:rowOff>
    </xdr:from>
    <xdr:to>
      <xdr:col>10</xdr:col>
      <xdr:colOff>0</xdr:colOff>
      <xdr:row>258</xdr:row>
      <xdr:rowOff>47282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87584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0</xdr:rowOff>
    </xdr:from>
    <xdr:to>
      <xdr:col>10</xdr:col>
      <xdr:colOff>0</xdr:colOff>
      <xdr:row>321</xdr:row>
      <xdr:rowOff>47282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609028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379</xdr:row>
      <xdr:rowOff>0</xdr:rowOff>
    </xdr:from>
    <xdr:to>
      <xdr:col>10</xdr:col>
      <xdr:colOff>0</xdr:colOff>
      <xdr:row>384</xdr:row>
      <xdr:rowOff>47282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30472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442</xdr:row>
      <xdr:rowOff>0</xdr:rowOff>
    </xdr:from>
    <xdr:to>
      <xdr:col>9</xdr:col>
      <xdr:colOff>438150</xdr:colOff>
      <xdr:row>447</xdr:row>
      <xdr:rowOff>47282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852011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505</xdr:row>
      <xdr:rowOff>0</xdr:rowOff>
    </xdr:from>
    <xdr:to>
      <xdr:col>10</xdr:col>
      <xdr:colOff>0</xdr:colOff>
      <xdr:row>510</xdr:row>
      <xdr:rowOff>47282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973550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568</xdr:row>
      <xdr:rowOff>0</xdr:rowOff>
    </xdr:from>
    <xdr:to>
      <xdr:col>10</xdr:col>
      <xdr:colOff>0</xdr:colOff>
      <xdr:row>573</xdr:row>
      <xdr:rowOff>47282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095279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631</xdr:row>
      <xdr:rowOff>0</xdr:rowOff>
    </xdr:from>
    <xdr:to>
      <xdr:col>10</xdr:col>
      <xdr:colOff>0</xdr:colOff>
      <xdr:row>636</xdr:row>
      <xdr:rowOff>47282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17009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694</xdr:row>
      <xdr:rowOff>0</xdr:rowOff>
    </xdr:from>
    <xdr:to>
      <xdr:col>10</xdr:col>
      <xdr:colOff>0</xdr:colOff>
      <xdr:row>699</xdr:row>
      <xdr:rowOff>47282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338738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757</xdr:row>
      <xdr:rowOff>0</xdr:rowOff>
    </xdr:from>
    <xdr:to>
      <xdr:col>10</xdr:col>
      <xdr:colOff>0</xdr:colOff>
      <xdr:row>762</xdr:row>
      <xdr:rowOff>47282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460468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820</xdr:row>
      <xdr:rowOff>0</xdr:rowOff>
    </xdr:from>
    <xdr:to>
      <xdr:col>10</xdr:col>
      <xdr:colOff>0</xdr:colOff>
      <xdr:row>825</xdr:row>
      <xdr:rowOff>47282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581912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883</xdr:row>
      <xdr:rowOff>0</xdr:rowOff>
    </xdr:from>
    <xdr:to>
      <xdr:col>10</xdr:col>
      <xdr:colOff>0</xdr:colOff>
      <xdr:row>888</xdr:row>
      <xdr:rowOff>47282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703355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946</xdr:row>
      <xdr:rowOff>0</xdr:rowOff>
    </xdr:from>
    <xdr:to>
      <xdr:col>10</xdr:col>
      <xdr:colOff>0</xdr:colOff>
      <xdr:row>951</xdr:row>
      <xdr:rowOff>47282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824799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1009</xdr:row>
      <xdr:rowOff>0</xdr:rowOff>
    </xdr:from>
    <xdr:to>
      <xdr:col>10</xdr:col>
      <xdr:colOff>0</xdr:colOff>
      <xdr:row>1014</xdr:row>
      <xdr:rowOff>47282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46243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1072</xdr:row>
      <xdr:rowOff>0</xdr:rowOff>
    </xdr:from>
    <xdr:to>
      <xdr:col>10</xdr:col>
      <xdr:colOff>0</xdr:colOff>
      <xdr:row>1077</xdr:row>
      <xdr:rowOff>47282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067782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1135</xdr:row>
      <xdr:rowOff>0</xdr:rowOff>
    </xdr:from>
    <xdr:to>
      <xdr:col>10</xdr:col>
      <xdr:colOff>0</xdr:colOff>
      <xdr:row>1140</xdr:row>
      <xdr:rowOff>47282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189226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1198</xdr:row>
      <xdr:rowOff>0</xdr:rowOff>
    </xdr:from>
    <xdr:to>
      <xdr:col>10</xdr:col>
      <xdr:colOff>0</xdr:colOff>
      <xdr:row>1203</xdr:row>
      <xdr:rowOff>47282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30886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</xdr:row>
      <xdr:rowOff>0</xdr:rowOff>
    </xdr:from>
    <xdr:to>
      <xdr:col>10</xdr:col>
      <xdr:colOff>9525</xdr:colOff>
      <xdr:row>6</xdr:row>
      <xdr:rowOff>47282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64</xdr:row>
      <xdr:rowOff>0</xdr:rowOff>
    </xdr:from>
    <xdr:to>
      <xdr:col>10</xdr:col>
      <xdr:colOff>0</xdr:colOff>
      <xdr:row>69</xdr:row>
      <xdr:rowOff>47282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2110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0</xdr:rowOff>
    </xdr:from>
    <xdr:to>
      <xdr:col>10</xdr:col>
      <xdr:colOff>0</xdr:colOff>
      <xdr:row>132</xdr:row>
      <xdr:rowOff>47282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42316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190</xdr:row>
      <xdr:rowOff>0</xdr:rowOff>
    </xdr:from>
    <xdr:to>
      <xdr:col>10</xdr:col>
      <xdr:colOff>0</xdr:colOff>
      <xdr:row>195</xdr:row>
      <xdr:rowOff>47282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62521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253</xdr:row>
      <xdr:rowOff>0</xdr:rowOff>
    </xdr:from>
    <xdr:to>
      <xdr:col>10</xdr:col>
      <xdr:colOff>0</xdr:colOff>
      <xdr:row>258</xdr:row>
      <xdr:rowOff>47282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82727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0</xdr:rowOff>
    </xdr:from>
    <xdr:to>
      <xdr:col>10</xdr:col>
      <xdr:colOff>0</xdr:colOff>
      <xdr:row>321</xdr:row>
      <xdr:rowOff>47282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602932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379</xdr:row>
      <xdr:rowOff>0</xdr:rowOff>
    </xdr:from>
    <xdr:to>
      <xdr:col>10</xdr:col>
      <xdr:colOff>0</xdr:colOff>
      <xdr:row>384</xdr:row>
      <xdr:rowOff>47282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23138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442</xdr:row>
      <xdr:rowOff>0</xdr:rowOff>
    </xdr:from>
    <xdr:to>
      <xdr:col>10</xdr:col>
      <xdr:colOff>0</xdr:colOff>
      <xdr:row>447</xdr:row>
      <xdr:rowOff>47282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843343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505</xdr:row>
      <xdr:rowOff>0</xdr:rowOff>
    </xdr:from>
    <xdr:to>
      <xdr:col>10</xdr:col>
      <xdr:colOff>0</xdr:colOff>
      <xdr:row>510</xdr:row>
      <xdr:rowOff>47282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963549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568</xdr:row>
      <xdr:rowOff>0</xdr:rowOff>
    </xdr:from>
    <xdr:to>
      <xdr:col>10</xdr:col>
      <xdr:colOff>0</xdr:colOff>
      <xdr:row>573</xdr:row>
      <xdr:rowOff>47282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083754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631</xdr:row>
      <xdr:rowOff>0</xdr:rowOff>
    </xdr:from>
    <xdr:to>
      <xdr:col>9</xdr:col>
      <xdr:colOff>438150</xdr:colOff>
      <xdr:row>636</xdr:row>
      <xdr:rowOff>47282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203960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694</xdr:row>
      <xdr:rowOff>0</xdr:rowOff>
    </xdr:from>
    <xdr:to>
      <xdr:col>10</xdr:col>
      <xdr:colOff>0</xdr:colOff>
      <xdr:row>699</xdr:row>
      <xdr:rowOff>47282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324165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757</xdr:row>
      <xdr:rowOff>0</xdr:rowOff>
    </xdr:from>
    <xdr:to>
      <xdr:col>10</xdr:col>
      <xdr:colOff>0</xdr:colOff>
      <xdr:row>762</xdr:row>
      <xdr:rowOff>47282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44437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820</xdr:row>
      <xdr:rowOff>0</xdr:rowOff>
    </xdr:from>
    <xdr:to>
      <xdr:col>10</xdr:col>
      <xdr:colOff>0</xdr:colOff>
      <xdr:row>825</xdr:row>
      <xdr:rowOff>47282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564576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883</xdr:row>
      <xdr:rowOff>0</xdr:rowOff>
    </xdr:from>
    <xdr:to>
      <xdr:col>10</xdr:col>
      <xdr:colOff>0</xdr:colOff>
      <xdr:row>888</xdr:row>
      <xdr:rowOff>47282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684782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946</xdr:row>
      <xdr:rowOff>0</xdr:rowOff>
    </xdr:from>
    <xdr:to>
      <xdr:col>10</xdr:col>
      <xdr:colOff>0</xdr:colOff>
      <xdr:row>951</xdr:row>
      <xdr:rowOff>47282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804987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1009</xdr:row>
      <xdr:rowOff>0</xdr:rowOff>
    </xdr:from>
    <xdr:to>
      <xdr:col>10</xdr:col>
      <xdr:colOff>0</xdr:colOff>
      <xdr:row>1014</xdr:row>
      <xdr:rowOff>47282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25193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1072</xdr:row>
      <xdr:rowOff>0</xdr:rowOff>
    </xdr:from>
    <xdr:to>
      <xdr:col>10</xdr:col>
      <xdr:colOff>0</xdr:colOff>
      <xdr:row>1077</xdr:row>
      <xdr:rowOff>47282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045398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1135</xdr:row>
      <xdr:rowOff>0</xdr:rowOff>
    </xdr:from>
    <xdr:to>
      <xdr:col>10</xdr:col>
      <xdr:colOff>0</xdr:colOff>
      <xdr:row>1140</xdr:row>
      <xdr:rowOff>47282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165604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1198</xdr:row>
      <xdr:rowOff>0</xdr:rowOff>
    </xdr:from>
    <xdr:to>
      <xdr:col>10</xdr:col>
      <xdr:colOff>0</xdr:colOff>
      <xdr:row>1203</xdr:row>
      <xdr:rowOff>47282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28580950"/>
          <a:ext cx="6496050" cy="999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0</xdr:rowOff>
    </xdr:from>
    <xdr:to>
      <xdr:col>10</xdr:col>
      <xdr:colOff>9525</xdr:colOff>
      <xdr:row>6</xdr:row>
      <xdr:rowOff>47282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809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64</xdr:row>
      <xdr:rowOff>0</xdr:rowOff>
    </xdr:from>
    <xdr:to>
      <xdr:col>10</xdr:col>
      <xdr:colOff>0</xdr:colOff>
      <xdr:row>69</xdr:row>
      <xdr:rowOff>47282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3253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0</xdr:rowOff>
    </xdr:from>
    <xdr:to>
      <xdr:col>10</xdr:col>
      <xdr:colOff>0</xdr:colOff>
      <xdr:row>132</xdr:row>
      <xdr:rowOff>47282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44697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190</xdr:row>
      <xdr:rowOff>0</xdr:rowOff>
    </xdr:from>
    <xdr:to>
      <xdr:col>10</xdr:col>
      <xdr:colOff>0</xdr:colOff>
      <xdr:row>195</xdr:row>
      <xdr:rowOff>47282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6614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253</xdr:row>
      <xdr:rowOff>0</xdr:rowOff>
    </xdr:from>
    <xdr:to>
      <xdr:col>10</xdr:col>
      <xdr:colOff>0</xdr:colOff>
      <xdr:row>258</xdr:row>
      <xdr:rowOff>47282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487584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0</xdr:rowOff>
    </xdr:from>
    <xdr:to>
      <xdr:col>10</xdr:col>
      <xdr:colOff>0</xdr:colOff>
      <xdr:row>321</xdr:row>
      <xdr:rowOff>47282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609028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379</xdr:row>
      <xdr:rowOff>0</xdr:rowOff>
    </xdr:from>
    <xdr:to>
      <xdr:col>10</xdr:col>
      <xdr:colOff>0</xdr:colOff>
      <xdr:row>384</xdr:row>
      <xdr:rowOff>47282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30472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442</xdr:row>
      <xdr:rowOff>0</xdr:rowOff>
    </xdr:from>
    <xdr:to>
      <xdr:col>9</xdr:col>
      <xdr:colOff>438150</xdr:colOff>
      <xdr:row>447</xdr:row>
      <xdr:rowOff>47282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852011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505</xdr:row>
      <xdr:rowOff>0</xdr:rowOff>
    </xdr:from>
    <xdr:to>
      <xdr:col>10</xdr:col>
      <xdr:colOff>0</xdr:colOff>
      <xdr:row>510</xdr:row>
      <xdr:rowOff>47282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973550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568</xdr:row>
      <xdr:rowOff>0</xdr:rowOff>
    </xdr:from>
    <xdr:to>
      <xdr:col>10</xdr:col>
      <xdr:colOff>0</xdr:colOff>
      <xdr:row>573</xdr:row>
      <xdr:rowOff>47282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095279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631</xdr:row>
      <xdr:rowOff>0</xdr:rowOff>
    </xdr:from>
    <xdr:to>
      <xdr:col>10</xdr:col>
      <xdr:colOff>0</xdr:colOff>
      <xdr:row>636</xdr:row>
      <xdr:rowOff>47282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17009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694</xdr:row>
      <xdr:rowOff>0</xdr:rowOff>
    </xdr:from>
    <xdr:to>
      <xdr:col>10</xdr:col>
      <xdr:colOff>0</xdr:colOff>
      <xdr:row>699</xdr:row>
      <xdr:rowOff>47282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338738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757</xdr:row>
      <xdr:rowOff>0</xdr:rowOff>
    </xdr:from>
    <xdr:to>
      <xdr:col>10</xdr:col>
      <xdr:colOff>0</xdr:colOff>
      <xdr:row>762</xdr:row>
      <xdr:rowOff>47282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460468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820</xdr:row>
      <xdr:rowOff>0</xdr:rowOff>
    </xdr:from>
    <xdr:to>
      <xdr:col>10</xdr:col>
      <xdr:colOff>0</xdr:colOff>
      <xdr:row>825</xdr:row>
      <xdr:rowOff>47282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581912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883</xdr:row>
      <xdr:rowOff>0</xdr:rowOff>
    </xdr:from>
    <xdr:to>
      <xdr:col>10</xdr:col>
      <xdr:colOff>0</xdr:colOff>
      <xdr:row>888</xdr:row>
      <xdr:rowOff>47282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703355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946</xdr:row>
      <xdr:rowOff>0</xdr:rowOff>
    </xdr:from>
    <xdr:to>
      <xdr:col>10</xdr:col>
      <xdr:colOff>0</xdr:colOff>
      <xdr:row>951</xdr:row>
      <xdr:rowOff>47282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824799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1009</xdr:row>
      <xdr:rowOff>0</xdr:rowOff>
    </xdr:from>
    <xdr:to>
      <xdr:col>10</xdr:col>
      <xdr:colOff>0</xdr:colOff>
      <xdr:row>1014</xdr:row>
      <xdr:rowOff>47282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46243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1072</xdr:row>
      <xdr:rowOff>0</xdr:rowOff>
    </xdr:from>
    <xdr:to>
      <xdr:col>10</xdr:col>
      <xdr:colOff>0</xdr:colOff>
      <xdr:row>1077</xdr:row>
      <xdr:rowOff>47282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067782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1135</xdr:row>
      <xdr:rowOff>0</xdr:rowOff>
    </xdr:from>
    <xdr:to>
      <xdr:col>10</xdr:col>
      <xdr:colOff>0</xdr:colOff>
      <xdr:row>1140</xdr:row>
      <xdr:rowOff>47282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189226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1198</xdr:row>
      <xdr:rowOff>0</xdr:rowOff>
    </xdr:from>
    <xdr:to>
      <xdr:col>10</xdr:col>
      <xdr:colOff>0</xdr:colOff>
      <xdr:row>1203</xdr:row>
      <xdr:rowOff>47282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31066975"/>
          <a:ext cx="6496050" cy="9997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10</xdr:col>
      <xdr:colOff>0</xdr:colOff>
      <xdr:row>6</xdr:row>
      <xdr:rowOff>47282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68</xdr:row>
      <xdr:rowOff>0</xdr:rowOff>
    </xdr:from>
    <xdr:to>
      <xdr:col>10</xdr:col>
      <xdr:colOff>0</xdr:colOff>
      <xdr:row>73</xdr:row>
      <xdr:rowOff>47282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992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135</xdr:row>
      <xdr:rowOff>0</xdr:rowOff>
    </xdr:from>
    <xdr:to>
      <xdr:col>10</xdr:col>
      <xdr:colOff>0</xdr:colOff>
      <xdr:row>140</xdr:row>
      <xdr:rowOff>47282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57937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202</xdr:row>
      <xdr:rowOff>0</xdr:rowOff>
    </xdr:from>
    <xdr:to>
      <xdr:col>10</xdr:col>
      <xdr:colOff>0</xdr:colOff>
      <xdr:row>207</xdr:row>
      <xdr:rowOff>47282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85953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0</xdr:rowOff>
    </xdr:from>
    <xdr:to>
      <xdr:col>10</xdr:col>
      <xdr:colOff>0</xdr:colOff>
      <xdr:row>274</xdr:row>
      <xdr:rowOff>47282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13969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336</xdr:row>
      <xdr:rowOff>0</xdr:rowOff>
    </xdr:from>
    <xdr:to>
      <xdr:col>10</xdr:col>
      <xdr:colOff>0</xdr:colOff>
      <xdr:row>341</xdr:row>
      <xdr:rowOff>47282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64198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403</xdr:row>
      <xdr:rowOff>0</xdr:rowOff>
    </xdr:from>
    <xdr:to>
      <xdr:col>10</xdr:col>
      <xdr:colOff>0</xdr:colOff>
      <xdr:row>408</xdr:row>
      <xdr:rowOff>47282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7000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470</xdr:row>
      <xdr:rowOff>0</xdr:rowOff>
    </xdr:from>
    <xdr:to>
      <xdr:col>10</xdr:col>
      <xdr:colOff>0</xdr:colOff>
      <xdr:row>475</xdr:row>
      <xdr:rowOff>47282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898112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537</xdr:row>
      <xdr:rowOff>0</xdr:rowOff>
    </xdr:from>
    <xdr:to>
      <xdr:col>10</xdr:col>
      <xdr:colOff>0</xdr:colOff>
      <xdr:row>542</xdr:row>
      <xdr:rowOff>47282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026223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604</xdr:row>
      <xdr:rowOff>0</xdr:rowOff>
    </xdr:from>
    <xdr:to>
      <xdr:col>10</xdr:col>
      <xdr:colOff>0</xdr:colOff>
      <xdr:row>609</xdr:row>
      <xdr:rowOff>47282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1545252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670</xdr:row>
      <xdr:rowOff>0</xdr:rowOff>
    </xdr:from>
    <xdr:to>
      <xdr:col>10</xdr:col>
      <xdr:colOff>0</xdr:colOff>
      <xdr:row>675</xdr:row>
      <xdr:rowOff>47282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28158875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737</xdr:row>
      <xdr:rowOff>0</xdr:rowOff>
    </xdr:from>
    <xdr:to>
      <xdr:col>10</xdr:col>
      <xdr:colOff>0</xdr:colOff>
      <xdr:row>742</xdr:row>
      <xdr:rowOff>47282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4098905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804</xdr:row>
      <xdr:rowOff>0</xdr:rowOff>
    </xdr:from>
    <xdr:to>
      <xdr:col>10</xdr:col>
      <xdr:colOff>0</xdr:colOff>
      <xdr:row>809</xdr:row>
      <xdr:rowOff>47282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538097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871</xdr:row>
      <xdr:rowOff>0</xdr:rowOff>
    </xdr:from>
    <xdr:to>
      <xdr:col>10</xdr:col>
      <xdr:colOff>0</xdr:colOff>
      <xdr:row>876</xdr:row>
      <xdr:rowOff>47282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666113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938</xdr:row>
      <xdr:rowOff>0</xdr:rowOff>
    </xdr:from>
    <xdr:to>
      <xdr:col>10</xdr:col>
      <xdr:colOff>0</xdr:colOff>
      <xdr:row>943</xdr:row>
      <xdr:rowOff>47282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794129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1005</xdr:row>
      <xdr:rowOff>0</xdr:rowOff>
    </xdr:from>
    <xdr:to>
      <xdr:col>10</xdr:col>
      <xdr:colOff>0</xdr:colOff>
      <xdr:row>1010</xdr:row>
      <xdr:rowOff>47282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2214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1072</xdr:row>
      <xdr:rowOff>0</xdr:rowOff>
    </xdr:from>
    <xdr:to>
      <xdr:col>10</xdr:col>
      <xdr:colOff>0</xdr:colOff>
      <xdr:row>1077</xdr:row>
      <xdr:rowOff>47282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050161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1139</xdr:row>
      <xdr:rowOff>0</xdr:rowOff>
    </xdr:from>
    <xdr:to>
      <xdr:col>10</xdr:col>
      <xdr:colOff>0</xdr:colOff>
      <xdr:row>1144</xdr:row>
      <xdr:rowOff>47282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178177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1206</xdr:row>
      <xdr:rowOff>0</xdr:rowOff>
    </xdr:from>
    <xdr:to>
      <xdr:col>10</xdr:col>
      <xdr:colOff>0</xdr:colOff>
      <xdr:row>1211</xdr:row>
      <xdr:rowOff>47282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306193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1273</xdr:row>
      <xdr:rowOff>0</xdr:rowOff>
    </xdr:from>
    <xdr:to>
      <xdr:col>10</xdr:col>
      <xdr:colOff>0</xdr:colOff>
      <xdr:row>1278</xdr:row>
      <xdr:rowOff>47282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43420900"/>
          <a:ext cx="6496050" cy="9997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130965</xdr:colOff>
      <xdr:row>0</xdr:row>
      <xdr:rowOff>59535</xdr:rowOff>
    </xdr:from>
    <xdr:to>
      <xdr:col>19</xdr:col>
      <xdr:colOff>23799</xdr:colOff>
      <xdr:row>8</xdr:row>
      <xdr:rowOff>75681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6" y="59535"/>
          <a:ext cx="9620241" cy="14806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104774</xdr:colOff>
      <xdr:row>52</xdr:row>
      <xdr:rowOff>9525</xdr:rowOff>
    </xdr:from>
    <xdr:to>
      <xdr:col>15</xdr:col>
      <xdr:colOff>0</xdr:colOff>
      <xdr:row>58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4" y="9153525"/>
          <a:ext cx="2228851" cy="9906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53</xdr:row>
      <xdr:rowOff>0</xdr:rowOff>
    </xdr:from>
    <xdr:to>
      <xdr:col>39</xdr:col>
      <xdr:colOff>390906</xdr:colOff>
      <xdr:row>53</xdr:row>
      <xdr:rowOff>25527</xdr:rowOff>
    </xdr:to>
    <xdr:pic>
      <xdr:nvPicPr>
        <xdr:cNvPr id="2" name="Picture 106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49050" y="8172450"/>
          <a:ext cx="1638681" cy="255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0</xdr:row>
      <xdr:rowOff>47625</xdr:rowOff>
    </xdr:from>
    <xdr:to>
      <xdr:col>28</xdr:col>
      <xdr:colOff>314706</xdr:colOff>
      <xdr:row>0</xdr:row>
      <xdr:rowOff>47625</xdr:rowOff>
    </xdr:to>
    <xdr:pic>
      <xdr:nvPicPr>
        <xdr:cNvPr id="3" name="Picture 10" descr="Kop Baru 2010.jpg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" y="47625"/>
          <a:ext cx="10992231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95250</xdr:colOff>
      <xdr:row>53</xdr:row>
      <xdr:rowOff>28575</xdr:rowOff>
    </xdr:from>
    <xdr:to>
      <xdr:col>36</xdr:col>
      <xdr:colOff>95251</xdr:colOff>
      <xdr:row>59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334500"/>
          <a:ext cx="2228851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17</xdr:col>
      <xdr:colOff>342900</xdr:colOff>
      <xdr:row>6</xdr:row>
      <xdr:rowOff>161582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90500"/>
          <a:ext cx="6496050" cy="99978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38</xdr:col>
      <xdr:colOff>171450</xdr:colOff>
      <xdr:row>6</xdr:row>
      <xdr:rowOff>161582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190500"/>
          <a:ext cx="6496050" cy="9997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1357304</xdr:colOff>
      <xdr:row>0</xdr:row>
      <xdr:rowOff>250030</xdr:rowOff>
    </xdr:from>
    <xdr:to>
      <xdr:col>12</xdr:col>
      <xdr:colOff>276981</xdr:colOff>
      <xdr:row>6</xdr:row>
      <xdr:rowOff>154780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8773" y="250030"/>
          <a:ext cx="7194521" cy="11072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76199</xdr:rowOff>
    </xdr:from>
    <xdr:to>
      <xdr:col>14</xdr:col>
      <xdr:colOff>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76199</xdr:rowOff>
    </xdr:from>
    <xdr:to>
      <xdr:col>14</xdr:col>
      <xdr:colOff>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ING%20DATA%20PA%20INDRA\KESISWAAN%20SMKN%203\LAPORAN%20KENDARAAN%20DINAS\LAPORAN%20SERVICE%20KENDARA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SISWAAN%20SMKN%203\Laporan%20Bulanan\2018-2019\17%20Desember%202017-2018%20SMKN%2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siswaan-tu\sharing%20data%20pa%20indra\KESISWAAN\Laporan%20Bulanan\2013-2014\12%20Juni%20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ESISWAAN%20SMKN%203\rupa2\pemantauan%20sasaran%20mutu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41">
          <cell r="D41" t="str">
            <v>NIP. 19610816 198803 2 003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as 10"/>
      <sheetName val="Kelas 11"/>
      <sheetName val="kelas 12"/>
      <sheetName val="Reksis"/>
      <sheetName val="LBln"/>
      <sheetName val="Keadaan Siswa "/>
      <sheetName val="Siswa keluar masuk"/>
      <sheetName val="Grafik"/>
      <sheetName val="Sheet1"/>
      <sheetName val="Grafik11"/>
      <sheetName val="agama"/>
      <sheetName val="DATA SISWA"/>
      <sheetName val="REKAP SISWA"/>
      <sheetName val="SARMUT"/>
    </sheetNames>
    <sheetDataSet>
      <sheetData sheetId="0"/>
      <sheetData sheetId="1"/>
      <sheetData sheetId="2"/>
      <sheetData sheetId="3">
        <row r="16">
          <cell r="D16">
            <v>35</v>
          </cell>
        </row>
      </sheetData>
      <sheetData sheetId="4"/>
      <sheetData sheetId="5">
        <row r="72">
          <cell r="G72">
            <v>2137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us 2012"/>
      <sheetName val="ALUMNUS 2010"/>
      <sheetName val="KELAS 10"/>
      <sheetName val="KELAS 11"/>
      <sheetName val="KELAS 12"/>
      <sheetName val="Lap Bln"/>
      <sheetName val="REKSIS"/>
      <sheetName val="Keadaan Siswa"/>
      <sheetName val="Siswa Keluar MAsuk"/>
      <sheetName val="KOHORT"/>
      <sheetName val="GRAFIK"/>
      <sheetName val="DATA CUTI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9">
          <cell r="C69" t="str">
            <v>NIP. 19620811 198803 1 004</v>
          </cell>
        </row>
      </sheetData>
      <sheetData sheetId="9"/>
      <sheetData sheetId="10">
        <row r="3">
          <cell r="A3">
            <v>2012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2013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SISWA</v>
          </cell>
          <cell r="N3">
            <v>0</v>
          </cell>
        </row>
        <row r="4">
          <cell r="A4" t="str">
            <v>JULI</v>
          </cell>
          <cell r="B4" t="str">
            <v>AGUSTUS</v>
          </cell>
          <cell r="C4" t="str">
            <v>SEPTEMBER</v>
          </cell>
          <cell r="D4" t="str">
            <v>OKTOBER</v>
          </cell>
          <cell r="E4" t="str">
            <v>NOPEMBER</v>
          </cell>
          <cell r="F4" t="str">
            <v>DESEMBER</v>
          </cell>
          <cell r="G4" t="str">
            <v>JANUARI</v>
          </cell>
          <cell r="H4" t="str">
            <v>FEBRUARI</v>
          </cell>
          <cell r="I4" t="str">
            <v>MARET</v>
          </cell>
          <cell r="J4" t="str">
            <v>APRIL</v>
          </cell>
          <cell r="K4" t="str">
            <v>MEI</v>
          </cell>
          <cell r="L4" t="str">
            <v>JUNI</v>
          </cell>
          <cell r="M4" t="str">
            <v>KELUAR</v>
          </cell>
          <cell r="N4" t="str">
            <v>MASUK</v>
          </cell>
        </row>
        <row r="5">
          <cell r="A5">
            <v>2244</v>
          </cell>
          <cell r="B5">
            <v>2236</v>
          </cell>
          <cell r="C5">
            <v>2233</v>
          </cell>
          <cell r="D5">
            <v>2231</v>
          </cell>
          <cell r="E5">
            <v>2225</v>
          </cell>
          <cell r="F5">
            <v>2222</v>
          </cell>
          <cell r="G5">
            <v>2221</v>
          </cell>
          <cell r="H5">
            <v>2218</v>
          </cell>
          <cell r="I5">
            <v>2213</v>
          </cell>
          <cell r="J5">
            <v>2207</v>
          </cell>
          <cell r="K5">
            <v>2207</v>
          </cell>
          <cell r="L5">
            <v>2205</v>
          </cell>
          <cell r="M5">
            <v>35</v>
          </cell>
          <cell r="N5">
            <v>2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1 (2)"/>
    </sheetNames>
    <sheetDataSet>
      <sheetData sheetId="0">
        <row r="7">
          <cell r="C7" t="str">
            <v>10 MM 1</v>
          </cell>
          <cell r="D7">
            <v>0</v>
          </cell>
          <cell r="E7">
            <v>0</v>
          </cell>
          <cell r="F7" t="str">
            <v>10 MM 2</v>
          </cell>
          <cell r="G7">
            <v>0</v>
          </cell>
          <cell r="H7">
            <v>0</v>
          </cell>
          <cell r="I7" t="str">
            <v>10 UPW 1</v>
          </cell>
          <cell r="J7">
            <v>0</v>
          </cell>
          <cell r="K7">
            <v>0</v>
          </cell>
          <cell r="L7" t="str">
            <v>10  UPW 2</v>
          </cell>
          <cell r="M7">
            <v>0</v>
          </cell>
          <cell r="N7">
            <v>0</v>
          </cell>
          <cell r="O7" t="str">
            <v>10 AP 1</v>
          </cell>
          <cell r="P7">
            <v>0</v>
          </cell>
          <cell r="Q7">
            <v>0</v>
          </cell>
          <cell r="R7" t="str">
            <v>10 AP 2</v>
          </cell>
          <cell r="S7">
            <v>0</v>
          </cell>
          <cell r="T7">
            <v>0</v>
          </cell>
          <cell r="U7" t="str">
            <v>10 AP 3</v>
          </cell>
          <cell r="V7">
            <v>0</v>
          </cell>
          <cell r="W7">
            <v>0</v>
          </cell>
          <cell r="X7" t="str">
            <v>10 AP 4</v>
          </cell>
          <cell r="Y7">
            <v>0</v>
          </cell>
          <cell r="Z7">
            <v>0</v>
          </cell>
          <cell r="AA7" t="str">
            <v>10 AP 5</v>
          </cell>
          <cell r="AB7">
            <v>0</v>
          </cell>
          <cell r="AC7">
            <v>0</v>
          </cell>
          <cell r="AD7" t="str">
            <v>10 AP 6</v>
          </cell>
          <cell r="AE7">
            <v>0</v>
          </cell>
          <cell r="AF7">
            <v>0</v>
          </cell>
        </row>
        <row r="8">
          <cell r="C8" t="str">
            <v>Jml</v>
          </cell>
          <cell r="D8" t="str">
            <v xml:space="preserve">Yg Ada </v>
          </cell>
          <cell r="E8" t="str">
            <v>%</v>
          </cell>
          <cell r="F8" t="str">
            <v>Jml</v>
          </cell>
          <cell r="G8" t="str">
            <v xml:space="preserve">Yg Ada </v>
          </cell>
          <cell r="H8" t="str">
            <v>%</v>
          </cell>
          <cell r="I8" t="str">
            <v>Jml</v>
          </cell>
          <cell r="J8" t="str">
            <v xml:space="preserve">Yg Ada </v>
          </cell>
          <cell r="K8" t="str">
            <v>%</v>
          </cell>
          <cell r="L8" t="str">
            <v>Jml</v>
          </cell>
          <cell r="M8" t="str">
            <v xml:space="preserve">Yg Ada </v>
          </cell>
          <cell r="N8" t="str">
            <v>%</v>
          </cell>
          <cell r="O8" t="str">
            <v>Jml</v>
          </cell>
          <cell r="P8" t="str">
            <v xml:space="preserve">Yg Ada </v>
          </cell>
          <cell r="Q8" t="str">
            <v>%</v>
          </cell>
          <cell r="R8" t="str">
            <v>Jml</v>
          </cell>
          <cell r="S8" t="str">
            <v xml:space="preserve">Yg Ada </v>
          </cell>
          <cell r="T8" t="str">
            <v>%</v>
          </cell>
          <cell r="U8" t="str">
            <v>Jml</v>
          </cell>
          <cell r="V8" t="str">
            <v xml:space="preserve">Yg Ada </v>
          </cell>
          <cell r="W8" t="str">
            <v>%</v>
          </cell>
          <cell r="X8" t="str">
            <v>Jml</v>
          </cell>
          <cell r="Y8" t="str">
            <v xml:space="preserve">Yg Ada </v>
          </cell>
          <cell r="Z8" t="str">
            <v>%</v>
          </cell>
          <cell r="AA8" t="str">
            <v>Jml</v>
          </cell>
          <cell r="AB8" t="str">
            <v xml:space="preserve">Yg Ada </v>
          </cell>
          <cell r="AC8" t="str">
            <v>%</v>
          </cell>
          <cell r="AD8" t="str">
            <v>Jml</v>
          </cell>
          <cell r="AE8" t="str">
            <v xml:space="preserve">Yg Ada </v>
          </cell>
          <cell r="AF8" t="str">
            <v>%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>
            <v>1</v>
          </cell>
          <cell r="B10" t="str">
            <v xml:space="preserve">Pengklasifikasian Data Siswa </v>
          </cell>
          <cell r="C10">
            <v>41</v>
          </cell>
          <cell r="D10">
            <v>41</v>
          </cell>
          <cell r="E10">
            <v>100</v>
          </cell>
          <cell r="F10">
            <v>42</v>
          </cell>
          <cell r="G10">
            <v>42</v>
          </cell>
          <cell r="H10">
            <v>100</v>
          </cell>
          <cell r="I10">
            <v>39</v>
          </cell>
          <cell r="J10">
            <v>39</v>
          </cell>
          <cell r="K10">
            <v>100</v>
          </cell>
          <cell r="L10">
            <v>38</v>
          </cell>
          <cell r="M10">
            <v>38</v>
          </cell>
          <cell r="N10">
            <v>100</v>
          </cell>
          <cell r="O10">
            <v>40</v>
          </cell>
          <cell r="P10">
            <v>40</v>
          </cell>
          <cell r="Q10">
            <v>100</v>
          </cell>
          <cell r="R10">
            <v>38</v>
          </cell>
          <cell r="S10">
            <v>38</v>
          </cell>
          <cell r="T10">
            <v>100</v>
          </cell>
          <cell r="U10">
            <v>39</v>
          </cell>
          <cell r="V10">
            <v>39</v>
          </cell>
          <cell r="W10">
            <v>100</v>
          </cell>
          <cell r="X10">
            <v>40</v>
          </cell>
          <cell r="Y10">
            <v>40</v>
          </cell>
          <cell r="Z10">
            <v>100</v>
          </cell>
          <cell r="AA10">
            <v>40</v>
          </cell>
          <cell r="AB10">
            <v>40</v>
          </cell>
          <cell r="AC10">
            <v>100</v>
          </cell>
          <cell r="AD10">
            <v>37</v>
          </cell>
          <cell r="AE10">
            <v>37</v>
          </cell>
          <cell r="AF10">
            <v>100</v>
          </cell>
        </row>
        <row r="11">
          <cell r="A11">
            <v>2</v>
          </cell>
          <cell r="B11" t="str">
            <v xml:space="preserve">Pengecekan Kelengkapan Data </v>
          </cell>
          <cell r="C11">
            <v>41</v>
          </cell>
          <cell r="D11">
            <v>39</v>
          </cell>
          <cell r="E11">
            <v>95.121951219512198</v>
          </cell>
          <cell r="F11">
            <v>42</v>
          </cell>
          <cell r="G11">
            <v>40</v>
          </cell>
          <cell r="H11">
            <v>95.238095238095227</v>
          </cell>
          <cell r="I11">
            <v>39</v>
          </cell>
          <cell r="J11">
            <v>35</v>
          </cell>
          <cell r="K11">
            <v>89.743589743589752</v>
          </cell>
          <cell r="L11">
            <v>38</v>
          </cell>
          <cell r="M11">
            <v>37</v>
          </cell>
          <cell r="N11">
            <v>97.368421052631575</v>
          </cell>
          <cell r="O11">
            <v>40</v>
          </cell>
          <cell r="P11">
            <v>39</v>
          </cell>
          <cell r="Q11">
            <v>97.5</v>
          </cell>
          <cell r="R11">
            <v>38</v>
          </cell>
          <cell r="S11">
            <v>35</v>
          </cell>
          <cell r="T11">
            <v>92.10526315789474</v>
          </cell>
          <cell r="U11">
            <v>39</v>
          </cell>
          <cell r="V11">
            <v>38</v>
          </cell>
          <cell r="W11">
            <v>97.435897435897431</v>
          </cell>
          <cell r="X11">
            <v>40</v>
          </cell>
          <cell r="Y11">
            <v>37</v>
          </cell>
          <cell r="Z11">
            <v>92.5</v>
          </cell>
          <cell r="AA11">
            <v>40</v>
          </cell>
          <cell r="AB11">
            <v>36</v>
          </cell>
          <cell r="AC11">
            <v>90</v>
          </cell>
          <cell r="AD11">
            <v>37</v>
          </cell>
          <cell r="AE11">
            <v>35</v>
          </cell>
          <cell r="AF11">
            <v>94.594594594594597</v>
          </cell>
        </row>
        <row r="37">
          <cell r="C37" t="str">
            <v>10 AK 1</v>
          </cell>
          <cell r="D37">
            <v>0</v>
          </cell>
          <cell r="E37">
            <v>0</v>
          </cell>
          <cell r="F37" t="str">
            <v>10 AK 2</v>
          </cell>
          <cell r="G37">
            <v>0</v>
          </cell>
          <cell r="H37">
            <v>0</v>
          </cell>
          <cell r="I37" t="str">
            <v>10 AK 3</v>
          </cell>
          <cell r="J37">
            <v>0</v>
          </cell>
          <cell r="K37">
            <v>0</v>
          </cell>
          <cell r="L37" t="str">
            <v>10 AK 4</v>
          </cell>
          <cell r="M37">
            <v>0</v>
          </cell>
          <cell r="N37">
            <v>0</v>
          </cell>
          <cell r="O37" t="str">
            <v>10 PM 1</v>
          </cell>
          <cell r="P37">
            <v>0</v>
          </cell>
          <cell r="Q37">
            <v>0</v>
          </cell>
          <cell r="R37" t="str">
            <v>10 PM 2</v>
          </cell>
          <cell r="S37">
            <v>0</v>
          </cell>
          <cell r="T37">
            <v>0</v>
          </cell>
          <cell r="U37" t="str">
            <v>10 PM 3</v>
          </cell>
          <cell r="V37">
            <v>0</v>
          </cell>
          <cell r="W37">
            <v>0</v>
          </cell>
          <cell r="X37" t="str">
            <v>10 PM 4</v>
          </cell>
          <cell r="Y37">
            <v>0</v>
          </cell>
          <cell r="Z37">
            <v>0</v>
          </cell>
          <cell r="AA37" t="str">
            <v>10 PM 5</v>
          </cell>
          <cell r="AB37">
            <v>0</v>
          </cell>
          <cell r="AC37">
            <v>0</v>
          </cell>
          <cell r="AD37" t="str">
            <v>10 PM 6</v>
          </cell>
          <cell r="AE37">
            <v>0</v>
          </cell>
          <cell r="AF37">
            <v>0</v>
          </cell>
        </row>
        <row r="38">
          <cell r="C38" t="str">
            <v>Jml</v>
          </cell>
          <cell r="D38" t="str">
            <v xml:space="preserve">Yg Ada </v>
          </cell>
          <cell r="E38" t="str">
            <v>%</v>
          </cell>
          <cell r="F38" t="str">
            <v>Jml</v>
          </cell>
          <cell r="G38" t="str">
            <v xml:space="preserve">Yg Ada </v>
          </cell>
          <cell r="H38" t="str">
            <v>%</v>
          </cell>
          <cell r="I38" t="str">
            <v>Jml</v>
          </cell>
          <cell r="J38" t="str">
            <v xml:space="preserve">Yg Ada </v>
          </cell>
          <cell r="K38" t="str">
            <v>%</v>
          </cell>
          <cell r="L38" t="str">
            <v>Jml</v>
          </cell>
          <cell r="M38" t="str">
            <v xml:space="preserve">Yg Ada </v>
          </cell>
          <cell r="N38" t="str">
            <v>%</v>
          </cell>
          <cell r="O38" t="str">
            <v>Jml</v>
          </cell>
          <cell r="P38" t="str">
            <v xml:space="preserve">Yg Ada </v>
          </cell>
          <cell r="Q38" t="str">
            <v>%</v>
          </cell>
          <cell r="R38" t="str">
            <v>Jml</v>
          </cell>
          <cell r="S38" t="str">
            <v xml:space="preserve">Yg Ada </v>
          </cell>
          <cell r="T38" t="str">
            <v>%</v>
          </cell>
          <cell r="U38" t="str">
            <v>Jml</v>
          </cell>
          <cell r="V38" t="str">
            <v xml:space="preserve">Yg Ada </v>
          </cell>
          <cell r="W38" t="str">
            <v>%</v>
          </cell>
          <cell r="X38" t="str">
            <v>Jml</v>
          </cell>
          <cell r="Y38" t="str">
            <v xml:space="preserve">Yg Ada </v>
          </cell>
          <cell r="Z38" t="str">
            <v>%</v>
          </cell>
          <cell r="AA38" t="str">
            <v>Jml</v>
          </cell>
          <cell r="AB38" t="str">
            <v xml:space="preserve">Yg Ada </v>
          </cell>
          <cell r="AC38" t="str">
            <v>%</v>
          </cell>
          <cell r="AD38" t="str">
            <v>Jml</v>
          </cell>
          <cell r="AE38" t="str">
            <v xml:space="preserve">Yg Ada </v>
          </cell>
          <cell r="AF38" t="str">
            <v>%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>
            <v>1</v>
          </cell>
          <cell r="B40" t="str">
            <v xml:space="preserve">Pengklasifikasian Data Siswa </v>
          </cell>
          <cell r="C40">
            <v>40</v>
          </cell>
          <cell r="D40">
            <v>40</v>
          </cell>
          <cell r="E40">
            <v>100</v>
          </cell>
          <cell r="F40">
            <v>40</v>
          </cell>
          <cell r="G40">
            <v>40</v>
          </cell>
          <cell r="H40">
            <v>100</v>
          </cell>
          <cell r="I40">
            <v>38</v>
          </cell>
          <cell r="J40">
            <v>38</v>
          </cell>
          <cell r="K40">
            <v>100</v>
          </cell>
          <cell r="L40">
            <v>39</v>
          </cell>
          <cell r="M40">
            <v>39</v>
          </cell>
          <cell r="N40">
            <v>100</v>
          </cell>
          <cell r="O40">
            <v>37</v>
          </cell>
          <cell r="P40">
            <v>37</v>
          </cell>
          <cell r="Q40">
            <v>100</v>
          </cell>
          <cell r="R40">
            <v>37</v>
          </cell>
          <cell r="S40">
            <v>37</v>
          </cell>
          <cell r="T40">
            <v>100</v>
          </cell>
          <cell r="U40">
            <v>40</v>
          </cell>
          <cell r="V40">
            <v>40</v>
          </cell>
          <cell r="W40">
            <v>100</v>
          </cell>
          <cell r="X40">
            <v>40</v>
          </cell>
          <cell r="Y40">
            <v>40</v>
          </cell>
          <cell r="Z40">
            <v>100</v>
          </cell>
          <cell r="AA40">
            <v>33</v>
          </cell>
          <cell r="AB40">
            <v>33</v>
          </cell>
          <cell r="AC40">
            <v>100</v>
          </cell>
          <cell r="AD40">
            <v>37</v>
          </cell>
          <cell r="AE40">
            <v>37</v>
          </cell>
          <cell r="AF40">
            <v>100</v>
          </cell>
        </row>
        <row r="41">
          <cell r="A41">
            <v>2</v>
          </cell>
          <cell r="B41" t="str">
            <v xml:space="preserve">Pengecekan Kelengkapan Data </v>
          </cell>
          <cell r="C41">
            <v>40</v>
          </cell>
          <cell r="D41">
            <v>38</v>
          </cell>
          <cell r="E41">
            <v>95</v>
          </cell>
          <cell r="F41">
            <v>40</v>
          </cell>
          <cell r="G41">
            <v>37</v>
          </cell>
          <cell r="H41">
            <v>92.5</v>
          </cell>
          <cell r="I41">
            <v>38</v>
          </cell>
          <cell r="J41">
            <v>35</v>
          </cell>
          <cell r="K41">
            <v>92.10526315789474</v>
          </cell>
          <cell r="L41">
            <v>39</v>
          </cell>
          <cell r="M41">
            <v>36</v>
          </cell>
          <cell r="N41">
            <v>92.307692307692307</v>
          </cell>
          <cell r="O41">
            <v>37</v>
          </cell>
          <cell r="P41">
            <v>36</v>
          </cell>
          <cell r="Q41">
            <v>97.297297297297305</v>
          </cell>
          <cell r="R41">
            <v>37</v>
          </cell>
          <cell r="S41">
            <v>36</v>
          </cell>
          <cell r="T41">
            <v>97.297297297297305</v>
          </cell>
          <cell r="U41">
            <v>40</v>
          </cell>
          <cell r="V41">
            <v>37</v>
          </cell>
          <cell r="W41">
            <v>92.5</v>
          </cell>
          <cell r="X41">
            <v>40</v>
          </cell>
          <cell r="Y41">
            <v>38</v>
          </cell>
          <cell r="Z41">
            <v>95</v>
          </cell>
          <cell r="AA41">
            <v>33</v>
          </cell>
          <cell r="AB41">
            <v>33</v>
          </cell>
          <cell r="AC41">
            <v>100</v>
          </cell>
          <cell r="AD41">
            <v>37</v>
          </cell>
          <cell r="AE41">
            <v>37</v>
          </cell>
          <cell r="AF41">
            <v>100</v>
          </cell>
        </row>
        <row r="72">
          <cell r="C72" t="str">
            <v>10 MM 1</v>
          </cell>
          <cell r="D72">
            <v>0</v>
          </cell>
          <cell r="E72">
            <v>0</v>
          </cell>
          <cell r="F72" t="str">
            <v>10 MM 2</v>
          </cell>
          <cell r="G72">
            <v>0</v>
          </cell>
          <cell r="H72">
            <v>0</v>
          </cell>
          <cell r="I72" t="str">
            <v>10 UPW 1</v>
          </cell>
          <cell r="J72">
            <v>0</v>
          </cell>
          <cell r="K72">
            <v>0</v>
          </cell>
          <cell r="L72" t="str">
            <v>10  UPW 2</v>
          </cell>
          <cell r="M72">
            <v>0</v>
          </cell>
          <cell r="N72">
            <v>0</v>
          </cell>
          <cell r="O72" t="str">
            <v>10 AP 1</v>
          </cell>
          <cell r="P72">
            <v>0</v>
          </cell>
          <cell r="Q72">
            <v>0</v>
          </cell>
          <cell r="R72" t="str">
            <v>10 AP 2</v>
          </cell>
          <cell r="S72">
            <v>0</v>
          </cell>
          <cell r="T72">
            <v>0</v>
          </cell>
          <cell r="U72" t="str">
            <v>10 AP 3</v>
          </cell>
          <cell r="V72">
            <v>0</v>
          </cell>
          <cell r="W72">
            <v>0</v>
          </cell>
          <cell r="X72" t="str">
            <v>10 AP 4</v>
          </cell>
          <cell r="Y72">
            <v>0</v>
          </cell>
          <cell r="Z72">
            <v>0</v>
          </cell>
          <cell r="AA72" t="str">
            <v>10 AP 5</v>
          </cell>
          <cell r="AB72">
            <v>0</v>
          </cell>
          <cell r="AC72">
            <v>0</v>
          </cell>
          <cell r="AD72" t="str">
            <v>10 AP 6</v>
          </cell>
          <cell r="AE72">
            <v>0</v>
          </cell>
          <cell r="AF72">
            <v>0</v>
          </cell>
        </row>
        <row r="73">
          <cell r="C73" t="str">
            <v>Jml</v>
          </cell>
          <cell r="D73" t="str">
            <v>Entered</v>
          </cell>
          <cell r="E73" t="str">
            <v>%</v>
          </cell>
          <cell r="F73" t="str">
            <v>Jml</v>
          </cell>
          <cell r="G73" t="str">
            <v>Entered</v>
          </cell>
          <cell r="H73" t="str">
            <v>%</v>
          </cell>
          <cell r="I73" t="str">
            <v>Jml</v>
          </cell>
          <cell r="J73" t="str">
            <v>Entered</v>
          </cell>
          <cell r="K73" t="str">
            <v>%</v>
          </cell>
          <cell r="L73" t="str">
            <v>Jml</v>
          </cell>
          <cell r="M73" t="str">
            <v>Entered</v>
          </cell>
          <cell r="N73" t="str">
            <v>%</v>
          </cell>
          <cell r="O73" t="str">
            <v>Jml</v>
          </cell>
          <cell r="P73" t="str">
            <v>Entered</v>
          </cell>
          <cell r="Q73" t="str">
            <v>%</v>
          </cell>
          <cell r="R73" t="str">
            <v>Jml</v>
          </cell>
          <cell r="S73" t="str">
            <v>Entered</v>
          </cell>
          <cell r="T73" t="str">
            <v>%</v>
          </cell>
          <cell r="U73" t="str">
            <v>Jml</v>
          </cell>
          <cell r="V73" t="str">
            <v>Entered</v>
          </cell>
          <cell r="W73" t="str">
            <v>%</v>
          </cell>
          <cell r="X73" t="str">
            <v>Jml</v>
          </cell>
          <cell r="Y73" t="str">
            <v>Entered</v>
          </cell>
          <cell r="Z73" t="str">
            <v>%</v>
          </cell>
          <cell r="AA73" t="str">
            <v>Jml</v>
          </cell>
          <cell r="AB73" t="str">
            <v>Entered</v>
          </cell>
          <cell r="AC73" t="str">
            <v>%</v>
          </cell>
          <cell r="AD73" t="str">
            <v>Jml</v>
          </cell>
          <cell r="AE73" t="str">
            <v>Entered</v>
          </cell>
          <cell r="AF73" t="str">
            <v>%</v>
          </cell>
        </row>
        <row r="74">
          <cell r="A74">
            <v>1</v>
          </cell>
          <cell r="B74" t="str">
            <v>Entry Data Siswa ke Komputer</v>
          </cell>
          <cell r="C74">
            <v>41</v>
          </cell>
          <cell r="D74">
            <v>41</v>
          </cell>
          <cell r="E74">
            <v>100</v>
          </cell>
          <cell r="F74">
            <v>42</v>
          </cell>
          <cell r="G74">
            <v>42</v>
          </cell>
          <cell r="H74">
            <v>100</v>
          </cell>
          <cell r="I74">
            <v>39</v>
          </cell>
          <cell r="J74">
            <v>39</v>
          </cell>
          <cell r="K74">
            <v>100</v>
          </cell>
          <cell r="L74">
            <v>38</v>
          </cell>
          <cell r="M74">
            <v>38</v>
          </cell>
          <cell r="N74">
            <v>100</v>
          </cell>
          <cell r="O74">
            <v>40</v>
          </cell>
          <cell r="P74">
            <v>40</v>
          </cell>
          <cell r="Q74">
            <v>100</v>
          </cell>
          <cell r="R74">
            <v>38</v>
          </cell>
          <cell r="S74">
            <v>38</v>
          </cell>
          <cell r="T74">
            <v>100</v>
          </cell>
          <cell r="U74">
            <v>39</v>
          </cell>
          <cell r="V74">
            <v>39</v>
          </cell>
          <cell r="W74">
            <v>100</v>
          </cell>
          <cell r="X74">
            <v>40</v>
          </cell>
          <cell r="Y74">
            <v>40</v>
          </cell>
          <cell r="Z74">
            <v>100</v>
          </cell>
          <cell r="AA74">
            <v>40</v>
          </cell>
          <cell r="AB74">
            <v>40</v>
          </cell>
          <cell r="AC74">
            <v>100</v>
          </cell>
          <cell r="AD74">
            <v>37</v>
          </cell>
          <cell r="AE74">
            <v>37</v>
          </cell>
          <cell r="AF74">
            <v>100</v>
          </cell>
        </row>
        <row r="76">
          <cell r="C76" t="str">
            <v>10 AK 1</v>
          </cell>
          <cell r="D76">
            <v>0</v>
          </cell>
          <cell r="E76">
            <v>0</v>
          </cell>
          <cell r="F76" t="str">
            <v>10 AK 2</v>
          </cell>
          <cell r="G76">
            <v>0</v>
          </cell>
          <cell r="H76">
            <v>0</v>
          </cell>
          <cell r="I76" t="str">
            <v>10 AK 3</v>
          </cell>
          <cell r="J76">
            <v>0</v>
          </cell>
          <cell r="K76">
            <v>0</v>
          </cell>
          <cell r="L76" t="str">
            <v>10 AK 4</v>
          </cell>
          <cell r="M76">
            <v>0</v>
          </cell>
          <cell r="N76">
            <v>0</v>
          </cell>
          <cell r="O76" t="str">
            <v>10 PM 1</v>
          </cell>
          <cell r="P76">
            <v>0</v>
          </cell>
          <cell r="Q76">
            <v>0</v>
          </cell>
          <cell r="R76" t="str">
            <v>10 PM 2</v>
          </cell>
          <cell r="S76">
            <v>0</v>
          </cell>
          <cell r="T76">
            <v>0</v>
          </cell>
          <cell r="U76" t="str">
            <v>10 PM 3</v>
          </cell>
          <cell r="V76">
            <v>0</v>
          </cell>
          <cell r="W76">
            <v>0</v>
          </cell>
          <cell r="X76" t="str">
            <v>10 PM 4</v>
          </cell>
          <cell r="Y76">
            <v>0</v>
          </cell>
          <cell r="Z76">
            <v>0</v>
          </cell>
          <cell r="AA76" t="str">
            <v>10 PM 5</v>
          </cell>
          <cell r="AB76">
            <v>0</v>
          </cell>
          <cell r="AC76">
            <v>0</v>
          </cell>
          <cell r="AD76" t="str">
            <v>10 PM 6</v>
          </cell>
          <cell r="AE76">
            <v>0</v>
          </cell>
          <cell r="AF76">
            <v>0</v>
          </cell>
        </row>
        <row r="77">
          <cell r="C77" t="str">
            <v>Jml</v>
          </cell>
          <cell r="D77" t="str">
            <v>Entered</v>
          </cell>
          <cell r="E77" t="str">
            <v>%</v>
          </cell>
          <cell r="F77" t="str">
            <v>Jml</v>
          </cell>
          <cell r="G77" t="str">
            <v>Entered</v>
          </cell>
          <cell r="H77" t="str">
            <v>%</v>
          </cell>
          <cell r="I77" t="str">
            <v>Jml</v>
          </cell>
          <cell r="J77" t="str">
            <v>Entered</v>
          </cell>
          <cell r="K77" t="str">
            <v>%</v>
          </cell>
          <cell r="L77" t="str">
            <v>Jml</v>
          </cell>
          <cell r="M77" t="str">
            <v>Entered</v>
          </cell>
          <cell r="N77" t="str">
            <v>%</v>
          </cell>
          <cell r="O77" t="str">
            <v>Jml</v>
          </cell>
          <cell r="P77" t="str">
            <v>Entered</v>
          </cell>
          <cell r="Q77" t="str">
            <v>%</v>
          </cell>
          <cell r="R77" t="str">
            <v>Jml</v>
          </cell>
          <cell r="S77" t="str">
            <v>Entered</v>
          </cell>
          <cell r="T77" t="str">
            <v>%</v>
          </cell>
          <cell r="U77" t="str">
            <v>Jml</v>
          </cell>
          <cell r="V77" t="str">
            <v>Entered</v>
          </cell>
          <cell r="W77" t="str">
            <v>%</v>
          </cell>
          <cell r="X77" t="str">
            <v>Jml</v>
          </cell>
          <cell r="Y77" t="str">
            <v>Entered</v>
          </cell>
          <cell r="Z77" t="str">
            <v>%</v>
          </cell>
          <cell r="AA77" t="str">
            <v>Jml</v>
          </cell>
          <cell r="AB77" t="str">
            <v>Entered</v>
          </cell>
          <cell r="AC77" t="str">
            <v>%</v>
          </cell>
          <cell r="AD77" t="str">
            <v>Jml</v>
          </cell>
          <cell r="AE77" t="str">
            <v>Entered</v>
          </cell>
          <cell r="AF77" t="str">
            <v>%</v>
          </cell>
        </row>
        <row r="78">
          <cell r="A78">
            <v>1</v>
          </cell>
          <cell r="B78" t="str">
            <v>Entry Data Siswa ke Komputer</v>
          </cell>
          <cell r="C78">
            <v>40</v>
          </cell>
          <cell r="D78">
            <v>40</v>
          </cell>
          <cell r="E78">
            <v>100</v>
          </cell>
          <cell r="F78">
            <v>40</v>
          </cell>
          <cell r="G78">
            <v>40</v>
          </cell>
          <cell r="H78">
            <v>100</v>
          </cell>
          <cell r="I78">
            <v>38</v>
          </cell>
          <cell r="J78">
            <v>38</v>
          </cell>
          <cell r="K78">
            <v>100</v>
          </cell>
          <cell r="L78">
            <v>39</v>
          </cell>
          <cell r="M78">
            <v>39</v>
          </cell>
          <cell r="N78">
            <v>100</v>
          </cell>
          <cell r="O78">
            <v>37</v>
          </cell>
          <cell r="P78">
            <v>37</v>
          </cell>
          <cell r="Q78">
            <v>100</v>
          </cell>
          <cell r="R78">
            <v>37</v>
          </cell>
          <cell r="S78">
            <v>37</v>
          </cell>
          <cell r="T78">
            <v>100</v>
          </cell>
          <cell r="U78">
            <v>40</v>
          </cell>
          <cell r="V78">
            <v>40</v>
          </cell>
          <cell r="W78">
            <v>100</v>
          </cell>
          <cell r="X78">
            <v>40</v>
          </cell>
          <cell r="Y78">
            <v>40</v>
          </cell>
          <cell r="Z78">
            <v>100</v>
          </cell>
          <cell r="AA78">
            <v>33</v>
          </cell>
          <cell r="AB78">
            <v>33</v>
          </cell>
          <cell r="AC78">
            <v>100</v>
          </cell>
          <cell r="AD78">
            <v>37</v>
          </cell>
          <cell r="AE78">
            <v>37</v>
          </cell>
          <cell r="AF78">
            <v>100</v>
          </cell>
        </row>
        <row r="104">
          <cell r="C104" t="str">
            <v>11 MM 1</v>
          </cell>
          <cell r="D104">
            <v>0</v>
          </cell>
          <cell r="E104">
            <v>0</v>
          </cell>
          <cell r="F104" t="str">
            <v>11 MM 2</v>
          </cell>
          <cell r="G104">
            <v>0</v>
          </cell>
          <cell r="H104">
            <v>0</v>
          </cell>
          <cell r="I104" t="str">
            <v>11 UPW 1</v>
          </cell>
          <cell r="J104">
            <v>0</v>
          </cell>
          <cell r="K104">
            <v>0</v>
          </cell>
          <cell r="L104" t="str">
            <v>11  UPW 2</v>
          </cell>
          <cell r="M104">
            <v>0</v>
          </cell>
          <cell r="N104">
            <v>0</v>
          </cell>
          <cell r="O104" t="str">
            <v>11 AP 1</v>
          </cell>
          <cell r="P104">
            <v>0</v>
          </cell>
          <cell r="Q104">
            <v>0</v>
          </cell>
          <cell r="R104" t="str">
            <v>11 AP 2</v>
          </cell>
          <cell r="S104">
            <v>0</v>
          </cell>
          <cell r="T104">
            <v>0</v>
          </cell>
          <cell r="U104" t="str">
            <v>11 AP 3</v>
          </cell>
          <cell r="V104">
            <v>0</v>
          </cell>
          <cell r="W104">
            <v>0</v>
          </cell>
          <cell r="X104" t="str">
            <v>11 AP 4</v>
          </cell>
          <cell r="Y104">
            <v>0</v>
          </cell>
          <cell r="Z104">
            <v>0</v>
          </cell>
          <cell r="AA104" t="str">
            <v>11 AP 5</v>
          </cell>
          <cell r="AB104">
            <v>0</v>
          </cell>
          <cell r="AC104">
            <v>0</v>
          </cell>
          <cell r="AD104" t="str">
            <v>11 AP 6</v>
          </cell>
          <cell r="AE104">
            <v>0</v>
          </cell>
          <cell r="AF104">
            <v>0</v>
          </cell>
        </row>
        <row r="105">
          <cell r="C105" t="str">
            <v>Jml</v>
          </cell>
          <cell r="D105" t="str">
            <v xml:space="preserve">Yg Ada </v>
          </cell>
          <cell r="E105" t="str">
            <v>%</v>
          </cell>
          <cell r="F105" t="str">
            <v>Jml</v>
          </cell>
          <cell r="G105" t="str">
            <v xml:space="preserve">Yg Ada </v>
          </cell>
          <cell r="H105" t="str">
            <v>%</v>
          </cell>
          <cell r="I105" t="str">
            <v>Jml</v>
          </cell>
          <cell r="J105" t="str">
            <v xml:space="preserve">Yg Ada </v>
          </cell>
          <cell r="K105" t="str">
            <v>%</v>
          </cell>
          <cell r="L105" t="str">
            <v>Jml</v>
          </cell>
          <cell r="M105" t="str">
            <v xml:space="preserve">Yg Ada </v>
          </cell>
          <cell r="N105" t="str">
            <v>%</v>
          </cell>
          <cell r="O105" t="str">
            <v>Jml</v>
          </cell>
          <cell r="P105" t="str">
            <v xml:space="preserve">Yg Ada </v>
          </cell>
          <cell r="Q105" t="str">
            <v>%</v>
          </cell>
          <cell r="R105" t="str">
            <v>Jml</v>
          </cell>
          <cell r="S105" t="str">
            <v xml:space="preserve">Yg Ada </v>
          </cell>
          <cell r="T105" t="str">
            <v>%</v>
          </cell>
          <cell r="U105" t="str">
            <v>Jml</v>
          </cell>
          <cell r="V105" t="str">
            <v xml:space="preserve">Yg Ada </v>
          </cell>
          <cell r="W105" t="str">
            <v>%</v>
          </cell>
          <cell r="X105" t="str">
            <v>Jml</v>
          </cell>
          <cell r="Y105" t="str">
            <v xml:space="preserve">Yg Ada </v>
          </cell>
          <cell r="Z105" t="str">
            <v>%</v>
          </cell>
          <cell r="AA105" t="str">
            <v>Jml</v>
          </cell>
          <cell r="AB105" t="str">
            <v xml:space="preserve">Yg Ada </v>
          </cell>
          <cell r="AC105" t="str">
            <v>%</v>
          </cell>
          <cell r="AD105" t="str">
            <v>Jml</v>
          </cell>
          <cell r="AE105" t="str">
            <v xml:space="preserve">Yg Ada </v>
          </cell>
          <cell r="AF105" t="str">
            <v>%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</row>
        <row r="107">
          <cell r="A107">
            <v>1</v>
          </cell>
          <cell r="B107" t="str">
            <v xml:space="preserve">Pengklasifikasian Data Siswa </v>
          </cell>
          <cell r="C107">
            <v>32</v>
          </cell>
          <cell r="D107">
            <v>32</v>
          </cell>
          <cell r="E107">
            <v>100</v>
          </cell>
          <cell r="F107">
            <v>35</v>
          </cell>
          <cell r="G107">
            <v>35</v>
          </cell>
          <cell r="H107">
            <v>100</v>
          </cell>
          <cell r="I107">
            <v>34</v>
          </cell>
          <cell r="J107">
            <v>34</v>
          </cell>
          <cell r="K107">
            <v>100</v>
          </cell>
          <cell r="L107">
            <v>33</v>
          </cell>
          <cell r="M107">
            <v>33</v>
          </cell>
          <cell r="N107">
            <v>100</v>
          </cell>
          <cell r="O107">
            <v>36</v>
          </cell>
          <cell r="P107">
            <v>36</v>
          </cell>
          <cell r="Q107">
            <v>100</v>
          </cell>
          <cell r="R107">
            <v>35</v>
          </cell>
          <cell r="S107">
            <v>35</v>
          </cell>
          <cell r="T107">
            <v>100</v>
          </cell>
          <cell r="U107">
            <v>36</v>
          </cell>
          <cell r="V107">
            <v>36</v>
          </cell>
          <cell r="W107">
            <v>100</v>
          </cell>
          <cell r="X107">
            <v>34</v>
          </cell>
          <cell r="Y107">
            <v>34</v>
          </cell>
          <cell r="Z107">
            <v>100</v>
          </cell>
          <cell r="AA107">
            <v>38</v>
          </cell>
          <cell r="AB107">
            <v>38</v>
          </cell>
          <cell r="AC107">
            <v>100</v>
          </cell>
          <cell r="AD107">
            <v>33</v>
          </cell>
          <cell r="AE107">
            <v>33</v>
          </cell>
          <cell r="AF107">
            <v>100</v>
          </cell>
        </row>
        <row r="108">
          <cell r="A108">
            <v>2</v>
          </cell>
          <cell r="B108" t="str">
            <v xml:space="preserve">Pengecekan Kelengkapan Data </v>
          </cell>
          <cell r="C108">
            <v>32</v>
          </cell>
          <cell r="D108">
            <v>30</v>
          </cell>
          <cell r="E108">
            <v>93.75</v>
          </cell>
          <cell r="F108">
            <v>35</v>
          </cell>
          <cell r="G108">
            <v>30</v>
          </cell>
          <cell r="H108">
            <v>85.714285714285708</v>
          </cell>
          <cell r="I108">
            <v>34</v>
          </cell>
          <cell r="J108">
            <v>32</v>
          </cell>
          <cell r="K108">
            <v>94.117647058823522</v>
          </cell>
          <cell r="L108">
            <v>33</v>
          </cell>
          <cell r="M108">
            <v>30</v>
          </cell>
          <cell r="N108">
            <v>90.909090909090907</v>
          </cell>
          <cell r="O108">
            <v>36</v>
          </cell>
          <cell r="P108">
            <v>34</v>
          </cell>
          <cell r="Q108">
            <v>94.444444444444443</v>
          </cell>
          <cell r="R108">
            <v>35</v>
          </cell>
          <cell r="S108">
            <v>32</v>
          </cell>
          <cell r="T108">
            <v>91.428571428571431</v>
          </cell>
          <cell r="U108">
            <v>36</v>
          </cell>
          <cell r="V108">
            <v>32</v>
          </cell>
          <cell r="W108">
            <v>88.888888888888886</v>
          </cell>
          <cell r="X108">
            <v>34</v>
          </cell>
          <cell r="Y108">
            <v>33</v>
          </cell>
          <cell r="Z108">
            <v>97.058823529411768</v>
          </cell>
          <cell r="AA108">
            <v>38</v>
          </cell>
          <cell r="AB108">
            <v>34</v>
          </cell>
          <cell r="AC108">
            <v>89.473684210526315</v>
          </cell>
          <cell r="AD108">
            <v>33</v>
          </cell>
          <cell r="AE108">
            <v>30</v>
          </cell>
          <cell r="AF108">
            <v>90.909090909090907</v>
          </cell>
        </row>
        <row r="133">
          <cell r="C133" t="str">
            <v>11 AK 1</v>
          </cell>
          <cell r="D133">
            <v>0</v>
          </cell>
          <cell r="E133">
            <v>0</v>
          </cell>
          <cell r="F133" t="str">
            <v>11 AK 2</v>
          </cell>
          <cell r="G133">
            <v>0</v>
          </cell>
          <cell r="H133">
            <v>0</v>
          </cell>
          <cell r="I133" t="str">
            <v>11 AK 3</v>
          </cell>
          <cell r="J133">
            <v>0</v>
          </cell>
          <cell r="K133">
            <v>0</v>
          </cell>
          <cell r="L133" t="str">
            <v>11 AK 4</v>
          </cell>
          <cell r="M133">
            <v>0</v>
          </cell>
          <cell r="N133">
            <v>0</v>
          </cell>
          <cell r="O133" t="str">
            <v>11 PM 1</v>
          </cell>
          <cell r="P133">
            <v>0</v>
          </cell>
          <cell r="Q133">
            <v>0</v>
          </cell>
          <cell r="R133" t="str">
            <v>11 PM 2</v>
          </cell>
          <cell r="S133">
            <v>0</v>
          </cell>
          <cell r="T133">
            <v>0</v>
          </cell>
          <cell r="U133" t="str">
            <v>11 PM 3</v>
          </cell>
          <cell r="V133">
            <v>0</v>
          </cell>
          <cell r="W133">
            <v>0</v>
          </cell>
          <cell r="X133" t="str">
            <v>11 PM 4</v>
          </cell>
          <cell r="Y133">
            <v>0</v>
          </cell>
          <cell r="Z133">
            <v>0</v>
          </cell>
          <cell r="AA133" t="str">
            <v>11 PM 5</v>
          </cell>
          <cell r="AB133">
            <v>0</v>
          </cell>
          <cell r="AC133">
            <v>0</v>
          </cell>
          <cell r="AD133" t="str">
            <v>11 PM 6</v>
          </cell>
          <cell r="AE133">
            <v>0</v>
          </cell>
          <cell r="AF133">
            <v>0</v>
          </cell>
        </row>
        <row r="134">
          <cell r="C134" t="str">
            <v>Jml</v>
          </cell>
          <cell r="D134" t="str">
            <v xml:space="preserve">Yg Ada </v>
          </cell>
          <cell r="E134" t="str">
            <v>%</v>
          </cell>
          <cell r="F134" t="str">
            <v>Jml</v>
          </cell>
          <cell r="G134" t="str">
            <v xml:space="preserve">Yg Ada </v>
          </cell>
          <cell r="H134" t="str">
            <v>%</v>
          </cell>
          <cell r="I134" t="str">
            <v>Jml</v>
          </cell>
          <cell r="J134" t="str">
            <v xml:space="preserve">Yg Ada </v>
          </cell>
          <cell r="K134" t="str">
            <v>%</v>
          </cell>
          <cell r="L134" t="str">
            <v>Jml</v>
          </cell>
          <cell r="M134" t="str">
            <v xml:space="preserve">Yg Ada </v>
          </cell>
          <cell r="N134" t="str">
            <v>%</v>
          </cell>
          <cell r="O134" t="str">
            <v>Jml</v>
          </cell>
          <cell r="P134" t="str">
            <v xml:space="preserve">Yg Ada </v>
          </cell>
          <cell r="Q134" t="str">
            <v>%</v>
          </cell>
          <cell r="R134" t="str">
            <v>Jml</v>
          </cell>
          <cell r="S134" t="str">
            <v xml:space="preserve">Yg Ada </v>
          </cell>
          <cell r="T134" t="str">
            <v>%</v>
          </cell>
          <cell r="U134" t="str">
            <v>Jml</v>
          </cell>
          <cell r="V134" t="str">
            <v xml:space="preserve">Yg Ada </v>
          </cell>
          <cell r="W134" t="str">
            <v>%</v>
          </cell>
          <cell r="X134" t="str">
            <v>Jml</v>
          </cell>
          <cell r="Y134" t="str">
            <v xml:space="preserve">Yg Ada </v>
          </cell>
          <cell r="Z134" t="str">
            <v>%</v>
          </cell>
          <cell r="AA134" t="str">
            <v>Jml</v>
          </cell>
          <cell r="AB134" t="str">
            <v xml:space="preserve">Yg Ada </v>
          </cell>
          <cell r="AC134" t="str">
            <v>%</v>
          </cell>
          <cell r="AD134" t="str">
            <v>Jml</v>
          </cell>
          <cell r="AE134" t="str">
            <v xml:space="preserve">Yg Ada </v>
          </cell>
          <cell r="AF134" t="str">
            <v>%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</row>
        <row r="136">
          <cell r="A136">
            <v>1</v>
          </cell>
          <cell r="B136" t="str">
            <v xml:space="preserve">Pengklasifikasian Data Siswa </v>
          </cell>
          <cell r="C136">
            <v>35</v>
          </cell>
          <cell r="D136">
            <v>35</v>
          </cell>
          <cell r="E136">
            <v>100</v>
          </cell>
          <cell r="F136">
            <v>36</v>
          </cell>
          <cell r="G136">
            <v>36</v>
          </cell>
          <cell r="H136">
            <v>100</v>
          </cell>
          <cell r="I136">
            <v>36</v>
          </cell>
          <cell r="J136">
            <v>36</v>
          </cell>
          <cell r="K136">
            <v>100</v>
          </cell>
          <cell r="L136">
            <v>34</v>
          </cell>
          <cell r="M136">
            <v>34</v>
          </cell>
          <cell r="N136">
            <v>100</v>
          </cell>
          <cell r="O136">
            <v>36</v>
          </cell>
          <cell r="P136">
            <v>36</v>
          </cell>
          <cell r="Q136">
            <v>100</v>
          </cell>
          <cell r="R136">
            <v>32</v>
          </cell>
          <cell r="S136">
            <v>32</v>
          </cell>
          <cell r="T136">
            <v>100</v>
          </cell>
          <cell r="U136">
            <v>37</v>
          </cell>
          <cell r="V136">
            <v>37</v>
          </cell>
          <cell r="W136">
            <v>100</v>
          </cell>
          <cell r="X136">
            <v>32</v>
          </cell>
          <cell r="Y136">
            <v>32</v>
          </cell>
          <cell r="Z136">
            <v>100</v>
          </cell>
          <cell r="AA136">
            <v>31</v>
          </cell>
          <cell r="AB136">
            <v>31</v>
          </cell>
          <cell r="AC136">
            <v>100</v>
          </cell>
          <cell r="AD136">
            <v>31</v>
          </cell>
          <cell r="AE136">
            <v>31</v>
          </cell>
          <cell r="AF136">
            <v>100</v>
          </cell>
        </row>
        <row r="137">
          <cell r="A137">
            <v>2</v>
          </cell>
          <cell r="B137" t="str">
            <v xml:space="preserve">Pengecekan Kelengkapan Data </v>
          </cell>
          <cell r="C137">
            <v>35</v>
          </cell>
          <cell r="D137">
            <v>32</v>
          </cell>
          <cell r="E137">
            <v>91.428571428571431</v>
          </cell>
          <cell r="F137">
            <v>36</v>
          </cell>
          <cell r="G137">
            <v>35</v>
          </cell>
          <cell r="H137">
            <v>97.222222222222214</v>
          </cell>
          <cell r="I137">
            <v>36</v>
          </cell>
          <cell r="J137">
            <v>33</v>
          </cell>
          <cell r="K137">
            <v>91.666666666666657</v>
          </cell>
          <cell r="L137">
            <v>34</v>
          </cell>
          <cell r="M137">
            <v>30</v>
          </cell>
          <cell r="N137">
            <v>88.235294117647058</v>
          </cell>
          <cell r="O137">
            <v>36</v>
          </cell>
          <cell r="P137">
            <v>31</v>
          </cell>
          <cell r="Q137">
            <v>86.111111111111114</v>
          </cell>
          <cell r="R137">
            <v>32</v>
          </cell>
          <cell r="S137">
            <v>30</v>
          </cell>
          <cell r="T137">
            <v>93.75</v>
          </cell>
          <cell r="U137">
            <v>37</v>
          </cell>
          <cell r="V137">
            <v>35</v>
          </cell>
          <cell r="W137">
            <v>94.594594594594597</v>
          </cell>
          <cell r="X137">
            <v>32</v>
          </cell>
          <cell r="Y137">
            <v>30</v>
          </cell>
          <cell r="Z137">
            <v>93.75</v>
          </cell>
          <cell r="AA137">
            <v>31</v>
          </cell>
          <cell r="AB137">
            <v>30</v>
          </cell>
          <cell r="AC137">
            <v>96.774193548387103</v>
          </cell>
          <cell r="AD137">
            <v>31</v>
          </cell>
          <cell r="AE137">
            <v>30</v>
          </cell>
          <cell r="AF137">
            <v>96.774193548387103</v>
          </cell>
        </row>
        <row r="168">
          <cell r="C168" t="str">
            <v>11 MM 1</v>
          </cell>
          <cell r="D168">
            <v>0</v>
          </cell>
          <cell r="E168">
            <v>0</v>
          </cell>
          <cell r="F168" t="str">
            <v>11 MM 2</v>
          </cell>
          <cell r="G168">
            <v>0</v>
          </cell>
          <cell r="H168">
            <v>0</v>
          </cell>
          <cell r="I168" t="str">
            <v>11 UPW 1</v>
          </cell>
          <cell r="J168">
            <v>0</v>
          </cell>
          <cell r="K168">
            <v>0</v>
          </cell>
          <cell r="L168" t="str">
            <v>11  UPW 2</v>
          </cell>
          <cell r="M168">
            <v>0</v>
          </cell>
          <cell r="N168">
            <v>0</v>
          </cell>
          <cell r="O168" t="str">
            <v>11 AP 1</v>
          </cell>
          <cell r="P168">
            <v>0</v>
          </cell>
          <cell r="Q168">
            <v>0</v>
          </cell>
          <cell r="R168" t="str">
            <v>11 AP 2</v>
          </cell>
          <cell r="S168">
            <v>0</v>
          </cell>
          <cell r="T168">
            <v>0</v>
          </cell>
          <cell r="U168" t="str">
            <v>11 AP 3</v>
          </cell>
          <cell r="V168">
            <v>0</v>
          </cell>
          <cell r="W168">
            <v>0</v>
          </cell>
          <cell r="X168" t="str">
            <v>11 AP 4</v>
          </cell>
          <cell r="Y168">
            <v>0</v>
          </cell>
          <cell r="Z168">
            <v>0</v>
          </cell>
          <cell r="AA168" t="str">
            <v>11 AP 5</v>
          </cell>
          <cell r="AB168">
            <v>0</v>
          </cell>
          <cell r="AC168">
            <v>0</v>
          </cell>
          <cell r="AD168" t="str">
            <v>11 AP 6</v>
          </cell>
          <cell r="AE168">
            <v>0</v>
          </cell>
          <cell r="AF168">
            <v>0</v>
          </cell>
        </row>
        <row r="169">
          <cell r="C169" t="str">
            <v>Jml</v>
          </cell>
          <cell r="D169" t="str">
            <v>Entered</v>
          </cell>
          <cell r="E169" t="str">
            <v>%</v>
          </cell>
          <cell r="F169" t="str">
            <v>Jml</v>
          </cell>
          <cell r="G169" t="str">
            <v>Entered</v>
          </cell>
          <cell r="H169" t="str">
            <v>%</v>
          </cell>
          <cell r="I169" t="str">
            <v>Jml</v>
          </cell>
          <cell r="J169" t="str">
            <v>Entered</v>
          </cell>
          <cell r="K169" t="str">
            <v>%</v>
          </cell>
          <cell r="L169" t="str">
            <v>Jml</v>
          </cell>
          <cell r="M169" t="str">
            <v>Entered</v>
          </cell>
          <cell r="N169" t="str">
            <v>%</v>
          </cell>
          <cell r="O169" t="str">
            <v>Jml</v>
          </cell>
          <cell r="P169" t="str">
            <v>Entered</v>
          </cell>
          <cell r="Q169" t="str">
            <v>%</v>
          </cell>
          <cell r="R169" t="str">
            <v>Jml</v>
          </cell>
          <cell r="S169" t="str">
            <v>Entered</v>
          </cell>
          <cell r="T169" t="str">
            <v>%</v>
          </cell>
          <cell r="U169" t="str">
            <v>Jml</v>
          </cell>
          <cell r="V169" t="str">
            <v>Entered</v>
          </cell>
          <cell r="W169" t="str">
            <v>%</v>
          </cell>
          <cell r="X169" t="str">
            <v>Jml</v>
          </cell>
          <cell r="Y169" t="str">
            <v>Entered</v>
          </cell>
          <cell r="Z169" t="str">
            <v>%</v>
          </cell>
          <cell r="AA169" t="str">
            <v>Jml</v>
          </cell>
          <cell r="AB169" t="str">
            <v>Entered</v>
          </cell>
          <cell r="AC169" t="str">
            <v>%</v>
          </cell>
          <cell r="AD169" t="str">
            <v>Jml</v>
          </cell>
          <cell r="AE169" t="str">
            <v>Entered</v>
          </cell>
          <cell r="AF169" t="str">
            <v>%</v>
          </cell>
        </row>
        <row r="170">
          <cell r="A170">
            <v>1</v>
          </cell>
          <cell r="B170" t="str">
            <v>Entry Data Siswa ke Komputer</v>
          </cell>
          <cell r="C170">
            <v>32</v>
          </cell>
          <cell r="D170">
            <v>32</v>
          </cell>
          <cell r="E170">
            <v>100</v>
          </cell>
          <cell r="F170">
            <v>35</v>
          </cell>
          <cell r="G170">
            <v>35</v>
          </cell>
          <cell r="H170">
            <v>100</v>
          </cell>
          <cell r="I170">
            <v>34</v>
          </cell>
          <cell r="J170">
            <v>34</v>
          </cell>
          <cell r="K170">
            <v>100</v>
          </cell>
          <cell r="L170">
            <v>33</v>
          </cell>
          <cell r="M170">
            <v>33</v>
          </cell>
          <cell r="N170">
            <v>100</v>
          </cell>
          <cell r="O170">
            <v>36</v>
          </cell>
          <cell r="P170">
            <v>36</v>
          </cell>
          <cell r="Q170">
            <v>100</v>
          </cell>
          <cell r="R170">
            <v>35</v>
          </cell>
          <cell r="S170">
            <v>35</v>
          </cell>
          <cell r="T170">
            <v>100</v>
          </cell>
          <cell r="U170">
            <v>36</v>
          </cell>
          <cell r="V170">
            <v>36</v>
          </cell>
          <cell r="W170">
            <v>100</v>
          </cell>
          <cell r="X170">
            <v>34</v>
          </cell>
          <cell r="Y170">
            <v>34</v>
          </cell>
          <cell r="Z170">
            <v>100</v>
          </cell>
          <cell r="AA170">
            <v>38</v>
          </cell>
          <cell r="AB170">
            <v>38</v>
          </cell>
          <cell r="AC170">
            <v>100</v>
          </cell>
          <cell r="AD170">
            <v>33</v>
          </cell>
          <cell r="AE170">
            <v>33</v>
          </cell>
          <cell r="AF170">
            <v>100</v>
          </cell>
        </row>
        <row r="172">
          <cell r="C172" t="str">
            <v>11 AK 1</v>
          </cell>
          <cell r="D172">
            <v>0</v>
          </cell>
          <cell r="E172">
            <v>0</v>
          </cell>
          <cell r="F172" t="str">
            <v>11 AK 2</v>
          </cell>
          <cell r="G172">
            <v>0</v>
          </cell>
          <cell r="H172">
            <v>0</v>
          </cell>
          <cell r="I172" t="str">
            <v>11 AK 3</v>
          </cell>
          <cell r="J172">
            <v>0</v>
          </cell>
          <cell r="K172">
            <v>0</v>
          </cell>
          <cell r="L172" t="str">
            <v>11 AK 4</v>
          </cell>
          <cell r="M172">
            <v>0</v>
          </cell>
          <cell r="N172">
            <v>0</v>
          </cell>
          <cell r="O172" t="str">
            <v>11 PM 1</v>
          </cell>
          <cell r="P172">
            <v>0</v>
          </cell>
          <cell r="Q172">
            <v>0</v>
          </cell>
          <cell r="R172" t="str">
            <v>11 PM 2</v>
          </cell>
          <cell r="S172">
            <v>0</v>
          </cell>
          <cell r="T172">
            <v>0</v>
          </cell>
          <cell r="U172" t="str">
            <v>11 PM 3</v>
          </cell>
          <cell r="V172">
            <v>0</v>
          </cell>
          <cell r="W172">
            <v>0</v>
          </cell>
          <cell r="X172" t="str">
            <v>11 PM 4</v>
          </cell>
          <cell r="Y172">
            <v>0</v>
          </cell>
          <cell r="Z172">
            <v>0</v>
          </cell>
          <cell r="AA172" t="str">
            <v>11 PM 5</v>
          </cell>
          <cell r="AB172">
            <v>0</v>
          </cell>
          <cell r="AC172">
            <v>0</v>
          </cell>
          <cell r="AD172" t="str">
            <v>11 PM 6</v>
          </cell>
          <cell r="AE172">
            <v>0</v>
          </cell>
          <cell r="AF172">
            <v>0</v>
          </cell>
        </row>
        <row r="173">
          <cell r="C173" t="str">
            <v>Jml</v>
          </cell>
          <cell r="D173" t="str">
            <v>Entered</v>
          </cell>
          <cell r="E173" t="str">
            <v>%</v>
          </cell>
          <cell r="F173" t="str">
            <v>Jml</v>
          </cell>
          <cell r="G173" t="str">
            <v>Entered</v>
          </cell>
          <cell r="H173" t="str">
            <v>%</v>
          </cell>
          <cell r="I173" t="str">
            <v>Jml</v>
          </cell>
          <cell r="J173" t="str">
            <v>Entered</v>
          </cell>
          <cell r="K173" t="str">
            <v>%</v>
          </cell>
          <cell r="L173" t="str">
            <v>Jml</v>
          </cell>
          <cell r="M173" t="str">
            <v>Entered</v>
          </cell>
          <cell r="N173" t="str">
            <v>%</v>
          </cell>
          <cell r="O173" t="str">
            <v>Jml</v>
          </cell>
          <cell r="P173" t="str">
            <v>Entered</v>
          </cell>
          <cell r="Q173" t="str">
            <v>%</v>
          </cell>
          <cell r="R173" t="str">
            <v>Jml</v>
          </cell>
          <cell r="S173" t="str">
            <v>Entered</v>
          </cell>
          <cell r="T173" t="str">
            <v>%</v>
          </cell>
          <cell r="U173" t="str">
            <v>Jml</v>
          </cell>
          <cell r="V173" t="str">
            <v>Entered</v>
          </cell>
          <cell r="W173" t="str">
            <v>%</v>
          </cell>
          <cell r="X173" t="str">
            <v>Jml</v>
          </cell>
          <cell r="Y173" t="str">
            <v>Entered</v>
          </cell>
          <cell r="Z173" t="str">
            <v>%</v>
          </cell>
          <cell r="AA173" t="str">
            <v>Jml</v>
          </cell>
          <cell r="AB173" t="str">
            <v>Entered</v>
          </cell>
          <cell r="AC173" t="str">
            <v>%</v>
          </cell>
          <cell r="AD173" t="str">
            <v>Jml</v>
          </cell>
          <cell r="AE173" t="str">
            <v>Entered</v>
          </cell>
          <cell r="AF173" t="str">
            <v>%</v>
          </cell>
        </row>
        <row r="174">
          <cell r="A174">
            <v>1</v>
          </cell>
          <cell r="B174" t="str">
            <v>Entry Data Siswa ke Komputer</v>
          </cell>
          <cell r="C174">
            <v>35</v>
          </cell>
          <cell r="D174">
            <v>35</v>
          </cell>
          <cell r="E174">
            <v>100</v>
          </cell>
          <cell r="F174">
            <v>36</v>
          </cell>
          <cell r="G174">
            <v>36</v>
          </cell>
          <cell r="H174">
            <v>100</v>
          </cell>
          <cell r="I174">
            <v>36</v>
          </cell>
          <cell r="J174">
            <v>36</v>
          </cell>
          <cell r="K174">
            <v>100</v>
          </cell>
          <cell r="L174">
            <v>34</v>
          </cell>
          <cell r="M174">
            <v>34</v>
          </cell>
          <cell r="N174">
            <v>100</v>
          </cell>
          <cell r="O174">
            <v>36</v>
          </cell>
          <cell r="P174">
            <v>36</v>
          </cell>
          <cell r="Q174">
            <v>100</v>
          </cell>
          <cell r="R174">
            <v>32</v>
          </cell>
          <cell r="S174">
            <v>32</v>
          </cell>
          <cell r="T174">
            <v>100</v>
          </cell>
          <cell r="U174">
            <v>37</v>
          </cell>
          <cell r="V174">
            <v>37</v>
          </cell>
          <cell r="W174">
            <v>100</v>
          </cell>
          <cell r="X174">
            <v>32</v>
          </cell>
          <cell r="Y174">
            <v>32</v>
          </cell>
          <cell r="Z174">
            <v>100</v>
          </cell>
          <cell r="AA174">
            <v>31</v>
          </cell>
          <cell r="AB174">
            <v>31</v>
          </cell>
          <cell r="AC174">
            <v>100</v>
          </cell>
          <cell r="AD174">
            <v>31</v>
          </cell>
          <cell r="AE174">
            <v>31</v>
          </cell>
          <cell r="AF174">
            <v>100</v>
          </cell>
        </row>
        <row r="200">
          <cell r="C200" t="str">
            <v>12 MM 1</v>
          </cell>
          <cell r="D200">
            <v>0</v>
          </cell>
          <cell r="E200">
            <v>0</v>
          </cell>
          <cell r="F200" t="str">
            <v>12 MM 2</v>
          </cell>
          <cell r="G200">
            <v>0</v>
          </cell>
          <cell r="H200">
            <v>0</v>
          </cell>
          <cell r="I200" t="str">
            <v>12 UPW 1</v>
          </cell>
          <cell r="J200">
            <v>0</v>
          </cell>
          <cell r="K200">
            <v>0</v>
          </cell>
          <cell r="L200" t="str">
            <v>12  UPW 2</v>
          </cell>
          <cell r="M200">
            <v>0</v>
          </cell>
          <cell r="N200">
            <v>0</v>
          </cell>
          <cell r="O200" t="str">
            <v>12 AP 1</v>
          </cell>
          <cell r="P200">
            <v>0</v>
          </cell>
          <cell r="Q200">
            <v>0</v>
          </cell>
          <cell r="R200" t="str">
            <v>12 AP 2</v>
          </cell>
          <cell r="S200">
            <v>0</v>
          </cell>
          <cell r="T200">
            <v>0</v>
          </cell>
          <cell r="U200" t="str">
            <v>12 AP 3</v>
          </cell>
          <cell r="V200">
            <v>0</v>
          </cell>
          <cell r="W200">
            <v>0</v>
          </cell>
          <cell r="X200" t="str">
            <v>12 AP 4</v>
          </cell>
          <cell r="Y200">
            <v>0</v>
          </cell>
          <cell r="Z200">
            <v>0</v>
          </cell>
          <cell r="AA200" t="str">
            <v>12 AP 5</v>
          </cell>
          <cell r="AB200">
            <v>0</v>
          </cell>
          <cell r="AC200">
            <v>0</v>
          </cell>
          <cell r="AD200" t="str">
            <v>12 AP 6</v>
          </cell>
          <cell r="AE200">
            <v>0</v>
          </cell>
          <cell r="AF200">
            <v>0</v>
          </cell>
        </row>
        <row r="201">
          <cell r="C201" t="str">
            <v>Jml</v>
          </cell>
          <cell r="D201" t="str">
            <v xml:space="preserve">Yg Ada </v>
          </cell>
          <cell r="E201" t="str">
            <v>%</v>
          </cell>
          <cell r="F201" t="str">
            <v>Jml</v>
          </cell>
          <cell r="G201" t="str">
            <v xml:space="preserve">Yg Ada </v>
          </cell>
          <cell r="H201" t="str">
            <v>%</v>
          </cell>
          <cell r="I201" t="str">
            <v>Jml</v>
          </cell>
          <cell r="J201" t="str">
            <v xml:space="preserve">Yg Ada </v>
          </cell>
          <cell r="K201" t="str">
            <v>%</v>
          </cell>
          <cell r="L201" t="str">
            <v>Jml</v>
          </cell>
          <cell r="M201" t="str">
            <v xml:space="preserve">Yg Ada </v>
          </cell>
          <cell r="N201" t="str">
            <v>%</v>
          </cell>
          <cell r="O201" t="str">
            <v>Jml</v>
          </cell>
          <cell r="P201" t="str">
            <v xml:space="preserve">Yg Ada </v>
          </cell>
          <cell r="Q201" t="str">
            <v>%</v>
          </cell>
          <cell r="R201" t="str">
            <v>Jml</v>
          </cell>
          <cell r="S201" t="str">
            <v xml:space="preserve">Yg Ada </v>
          </cell>
          <cell r="T201" t="str">
            <v>%</v>
          </cell>
          <cell r="U201" t="str">
            <v>Jml</v>
          </cell>
          <cell r="V201" t="str">
            <v xml:space="preserve">Yg Ada </v>
          </cell>
          <cell r="W201" t="str">
            <v>%</v>
          </cell>
          <cell r="X201" t="str">
            <v>Jml</v>
          </cell>
          <cell r="Y201" t="str">
            <v xml:space="preserve">Yg Ada </v>
          </cell>
          <cell r="Z201" t="str">
            <v>%</v>
          </cell>
          <cell r="AA201" t="str">
            <v>Jml</v>
          </cell>
          <cell r="AB201" t="str">
            <v xml:space="preserve">Yg Ada </v>
          </cell>
          <cell r="AC201" t="str">
            <v>%</v>
          </cell>
          <cell r="AD201" t="str">
            <v>Jml</v>
          </cell>
          <cell r="AE201" t="str">
            <v xml:space="preserve">Yg Ada </v>
          </cell>
          <cell r="AF201" t="str">
            <v>%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</row>
        <row r="203">
          <cell r="A203">
            <v>1</v>
          </cell>
          <cell r="B203" t="str">
            <v xml:space="preserve">Pengklasifikasian Data Siswa </v>
          </cell>
          <cell r="C203">
            <v>36</v>
          </cell>
          <cell r="D203">
            <v>36</v>
          </cell>
          <cell r="E203">
            <v>100</v>
          </cell>
          <cell r="F203">
            <v>36</v>
          </cell>
          <cell r="G203">
            <v>36</v>
          </cell>
          <cell r="H203">
            <v>100</v>
          </cell>
          <cell r="I203">
            <v>32</v>
          </cell>
          <cell r="J203">
            <v>32</v>
          </cell>
          <cell r="K203">
            <v>100</v>
          </cell>
          <cell r="L203">
            <v>32</v>
          </cell>
          <cell r="M203">
            <v>32</v>
          </cell>
          <cell r="N203">
            <v>100</v>
          </cell>
          <cell r="O203">
            <v>37</v>
          </cell>
          <cell r="P203">
            <v>37</v>
          </cell>
          <cell r="Q203">
            <v>100</v>
          </cell>
          <cell r="R203">
            <v>37</v>
          </cell>
          <cell r="S203">
            <v>37</v>
          </cell>
          <cell r="T203">
            <v>100</v>
          </cell>
          <cell r="U203">
            <v>34</v>
          </cell>
          <cell r="V203">
            <v>34</v>
          </cell>
          <cell r="W203">
            <v>100</v>
          </cell>
          <cell r="X203">
            <v>33</v>
          </cell>
          <cell r="Y203">
            <v>33</v>
          </cell>
          <cell r="Z203">
            <v>100</v>
          </cell>
          <cell r="AA203">
            <v>37</v>
          </cell>
          <cell r="AB203">
            <v>37</v>
          </cell>
          <cell r="AC203">
            <v>100</v>
          </cell>
          <cell r="AD203">
            <v>23</v>
          </cell>
          <cell r="AE203">
            <v>23</v>
          </cell>
          <cell r="AF203">
            <v>100</v>
          </cell>
        </row>
        <row r="204">
          <cell r="A204">
            <v>2</v>
          </cell>
          <cell r="B204" t="str">
            <v xml:space="preserve">Pengecekan Kelengkapan Data </v>
          </cell>
          <cell r="C204">
            <v>36</v>
          </cell>
          <cell r="D204">
            <v>36</v>
          </cell>
          <cell r="E204">
            <v>100</v>
          </cell>
          <cell r="F204">
            <v>36</v>
          </cell>
          <cell r="G204">
            <v>36</v>
          </cell>
          <cell r="H204">
            <v>100</v>
          </cell>
          <cell r="I204">
            <v>32</v>
          </cell>
          <cell r="J204">
            <v>32</v>
          </cell>
          <cell r="K204">
            <v>100</v>
          </cell>
          <cell r="L204">
            <v>32</v>
          </cell>
          <cell r="M204">
            <v>32</v>
          </cell>
          <cell r="N204">
            <v>100</v>
          </cell>
          <cell r="O204">
            <v>37</v>
          </cell>
          <cell r="P204">
            <v>37</v>
          </cell>
          <cell r="Q204">
            <v>100</v>
          </cell>
          <cell r="R204">
            <v>37</v>
          </cell>
          <cell r="S204">
            <v>37</v>
          </cell>
          <cell r="T204">
            <v>100</v>
          </cell>
          <cell r="U204">
            <v>34</v>
          </cell>
          <cell r="V204">
            <v>34</v>
          </cell>
          <cell r="W204">
            <v>100</v>
          </cell>
          <cell r="X204">
            <v>33</v>
          </cell>
          <cell r="Y204">
            <v>33</v>
          </cell>
          <cell r="Z204">
            <v>100</v>
          </cell>
          <cell r="AA204">
            <v>37</v>
          </cell>
          <cell r="AB204">
            <v>37</v>
          </cell>
          <cell r="AC204">
            <v>100</v>
          </cell>
          <cell r="AD204">
            <v>23</v>
          </cell>
          <cell r="AE204">
            <v>23</v>
          </cell>
          <cell r="AF204">
            <v>100</v>
          </cell>
        </row>
        <row r="229">
          <cell r="C229" t="str">
            <v>12 AK 1</v>
          </cell>
          <cell r="D229">
            <v>0</v>
          </cell>
          <cell r="E229">
            <v>0</v>
          </cell>
          <cell r="F229" t="str">
            <v>12 AK 2</v>
          </cell>
          <cell r="G229">
            <v>0</v>
          </cell>
          <cell r="H229">
            <v>0</v>
          </cell>
          <cell r="I229" t="str">
            <v>12 AK 3</v>
          </cell>
          <cell r="J229">
            <v>0</v>
          </cell>
          <cell r="K229">
            <v>0</v>
          </cell>
          <cell r="L229" t="str">
            <v>12 AK 4</v>
          </cell>
          <cell r="M229">
            <v>0</v>
          </cell>
          <cell r="N229">
            <v>0</v>
          </cell>
          <cell r="O229" t="str">
            <v>12 PM 1</v>
          </cell>
          <cell r="P229">
            <v>0</v>
          </cell>
          <cell r="Q229">
            <v>0</v>
          </cell>
          <cell r="R229" t="str">
            <v>12 PM 2</v>
          </cell>
          <cell r="S229">
            <v>0</v>
          </cell>
          <cell r="T229">
            <v>0</v>
          </cell>
          <cell r="U229" t="str">
            <v>12 PM 3</v>
          </cell>
          <cell r="V229">
            <v>0</v>
          </cell>
          <cell r="W229">
            <v>0</v>
          </cell>
          <cell r="X229" t="str">
            <v>12 PM 4</v>
          </cell>
          <cell r="Y229">
            <v>0</v>
          </cell>
          <cell r="Z229">
            <v>0</v>
          </cell>
          <cell r="AA229" t="str">
            <v>12 PM 5</v>
          </cell>
          <cell r="AB229">
            <v>0</v>
          </cell>
          <cell r="AC229">
            <v>0</v>
          </cell>
          <cell r="AD229" t="str">
            <v>12 PM 6</v>
          </cell>
          <cell r="AE229">
            <v>0</v>
          </cell>
          <cell r="AF229">
            <v>0</v>
          </cell>
        </row>
        <row r="230">
          <cell r="C230" t="str">
            <v>Jml</v>
          </cell>
          <cell r="D230" t="str">
            <v xml:space="preserve">Yg Ada </v>
          </cell>
          <cell r="E230" t="str">
            <v>%</v>
          </cell>
          <cell r="F230" t="str">
            <v>Jml</v>
          </cell>
          <cell r="G230" t="str">
            <v xml:space="preserve">Yg Ada </v>
          </cell>
          <cell r="H230" t="str">
            <v>%</v>
          </cell>
          <cell r="I230" t="str">
            <v>Jml</v>
          </cell>
          <cell r="J230" t="str">
            <v xml:space="preserve">Yg Ada </v>
          </cell>
          <cell r="K230" t="str">
            <v>%</v>
          </cell>
          <cell r="L230" t="str">
            <v>Jml</v>
          </cell>
          <cell r="M230" t="str">
            <v xml:space="preserve">Yg Ada </v>
          </cell>
          <cell r="N230" t="str">
            <v>%</v>
          </cell>
          <cell r="O230" t="str">
            <v>Jml</v>
          </cell>
          <cell r="P230" t="str">
            <v xml:space="preserve">Yg Ada </v>
          </cell>
          <cell r="Q230" t="str">
            <v>%</v>
          </cell>
          <cell r="R230" t="str">
            <v>Jml</v>
          </cell>
          <cell r="S230" t="str">
            <v xml:space="preserve">Yg Ada </v>
          </cell>
          <cell r="T230" t="str">
            <v>%</v>
          </cell>
          <cell r="U230" t="str">
            <v>Jml</v>
          </cell>
          <cell r="V230" t="str">
            <v xml:space="preserve">Yg Ada </v>
          </cell>
          <cell r="W230" t="str">
            <v>%</v>
          </cell>
          <cell r="X230" t="str">
            <v>Jml</v>
          </cell>
          <cell r="Y230" t="str">
            <v xml:space="preserve">Yg Ada </v>
          </cell>
          <cell r="Z230" t="str">
            <v>%</v>
          </cell>
          <cell r="AA230" t="str">
            <v>Jml</v>
          </cell>
          <cell r="AB230" t="str">
            <v xml:space="preserve">Yg Ada </v>
          </cell>
          <cell r="AC230" t="str">
            <v>%</v>
          </cell>
          <cell r="AD230" t="str">
            <v>Jml</v>
          </cell>
          <cell r="AE230" t="str">
            <v xml:space="preserve">Yg Ada </v>
          </cell>
          <cell r="AF230" t="str">
            <v>%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</row>
        <row r="232">
          <cell r="A232">
            <v>1</v>
          </cell>
          <cell r="B232" t="str">
            <v xml:space="preserve">Pengklasifikasian Data Siswa </v>
          </cell>
          <cell r="C232">
            <v>37</v>
          </cell>
          <cell r="D232">
            <v>37</v>
          </cell>
          <cell r="E232">
            <v>100</v>
          </cell>
          <cell r="F232">
            <v>36</v>
          </cell>
          <cell r="G232">
            <v>36</v>
          </cell>
          <cell r="H232">
            <v>100</v>
          </cell>
          <cell r="I232">
            <v>36</v>
          </cell>
          <cell r="J232">
            <v>36</v>
          </cell>
          <cell r="K232">
            <v>100</v>
          </cell>
          <cell r="L232">
            <v>22</v>
          </cell>
          <cell r="M232">
            <v>22</v>
          </cell>
          <cell r="N232">
            <v>100</v>
          </cell>
          <cell r="O232">
            <v>33</v>
          </cell>
          <cell r="P232">
            <v>33</v>
          </cell>
          <cell r="Q232">
            <v>100</v>
          </cell>
          <cell r="R232">
            <v>36</v>
          </cell>
          <cell r="S232">
            <v>36</v>
          </cell>
          <cell r="T232">
            <v>100</v>
          </cell>
          <cell r="U232">
            <v>34</v>
          </cell>
          <cell r="V232">
            <v>34</v>
          </cell>
          <cell r="W232">
            <v>100</v>
          </cell>
          <cell r="X232">
            <v>33</v>
          </cell>
          <cell r="Y232">
            <v>33</v>
          </cell>
          <cell r="Z232">
            <v>100</v>
          </cell>
          <cell r="AA232">
            <v>30</v>
          </cell>
          <cell r="AB232">
            <v>30</v>
          </cell>
          <cell r="AC232">
            <v>100</v>
          </cell>
          <cell r="AD232">
            <v>21</v>
          </cell>
          <cell r="AE232">
            <v>21</v>
          </cell>
          <cell r="AF232">
            <v>100</v>
          </cell>
        </row>
        <row r="233">
          <cell r="A233">
            <v>2</v>
          </cell>
          <cell r="B233" t="str">
            <v xml:space="preserve">Pengecekan Kelengkapan Data </v>
          </cell>
          <cell r="C233">
            <v>37</v>
          </cell>
          <cell r="D233">
            <v>37</v>
          </cell>
          <cell r="E233">
            <v>100</v>
          </cell>
          <cell r="F233">
            <v>36</v>
          </cell>
          <cell r="G233">
            <v>35</v>
          </cell>
          <cell r="H233">
            <v>97.222222222222214</v>
          </cell>
          <cell r="I233">
            <v>34</v>
          </cell>
          <cell r="J233">
            <v>34</v>
          </cell>
          <cell r="K233">
            <v>100</v>
          </cell>
          <cell r="L233">
            <v>22</v>
          </cell>
          <cell r="M233">
            <v>22</v>
          </cell>
          <cell r="N233">
            <v>100</v>
          </cell>
          <cell r="O233">
            <v>33</v>
          </cell>
          <cell r="P233">
            <v>33</v>
          </cell>
          <cell r="Q233">
            <v>100</v>
          </cell>
          <cell r="R233">
            <v>36</v>
          </cell>
          <cell r="S233">
            <v>36</v>
          </cell>
          <cell r="T233">
            <v>100</v>
          </cell>
          <cell r="U233">
            <v>34</v>
          </cell>
          <cell r="V233">
            <v>34</v>
          </cell>
          <cell r="W233">
            <v>100</v>
          </cell>
          <cell r="X233">
            <v>33</v>
          </cell>
          <cell r="Y233">
            <v>33</v>
          </cell>
          <cell r="Z233">
            <v>100</v>
          </cell>
          <cell r="AA233">
            <v>30</v>
          </cell>
          <cell r="AB233">
            <v>30</v>
          </cell>
          <cell r="AC233">
            <v>100</v>
          </cell>
          <cell r="AD233">
            <v>21</v>
          </cell>
          <cell r="AE233">
            <v>21</v>
          </cell>
          <cell r="AF233">
            <v>100</v>
          </cell>
        </row>
        <row r="264">
          <cell r="C264" t="str">
            <v>12 MM 1</v>
          </cell>
          <cell r="D264">
            <v>0</v>
          </cell>
          <cell r="E264">
            <v>0</v>
          </cell>
          <cell r="F264" t="str">
            <v>12 MM 2</v>
          </cell>
          <cell r="G264">
            <v>0</v>
          </cell>
          <cell r="H264">
            <v>0</v>
          </cell>
          <cell r="I264" t="str">
            <v>12 UPW 1</v>
          </cell>
          <cell r="J264">
            <v>0</v>
          </cell>
          <cell r="K264">
            <v>0</v>
          </cell>
          <cell r="L264" t="str">
            <v>12  UPW 2</v>
          </cell>
          <cell r="M264">
            <v>0</v>
          </cell>
          <cell r="N264">
            <v>0</v>
          </cell>
          <cell r="O264" t="str">
            <v>12 AP 1</v>
          </cell>
          <cell r="P264">
            <v>0</v>
          </cell>
          <cell r="Q264">
            <v>0</v>
          </cell>
          <cell r="R264" t="str">
            <v>12 AP 2</v>
          </cell>
          <cell r="S264">
            <v>0</v>
          </cell>
          <cell r="T264">
            <v>0</v>
          </cell>
          <cell r="U264" t="str">
            <v>12 AP 3</v>
          </cell>
          <cell r="V264">
            <v>0</v>
          </cell>
          <cell r="W264">
            <v>0</v>
          </cell>
          <cell r="X264" t="str">
            <v>12 AP 4</v>
          </cell>
          <cell r="Y264">
            <v>0</v>
          </cell>
          <cell r="Z264">
            <v>0</v>
          </cell>
          <cell r="AA264" t="str">
            <v>12 AP 5</v>
          </cell>
          <cell r="AB264">
            <v>0</v>
          </cell>
          <cell r="AC264">
            <v>0</v>
          </cell>
          <cell r="AD264" t="str">
            <v>12 AP 6</v>
          </cell>
          <cell r="AE264">
            <v>0</v>
          </cell>
          <cell r="AF264">
            <v>0</v>
          </cell>
        </row>
        <row r="265">
          <cell r="C265" t="str">
            <v>Jml</v>
          </cell>
          <cell r="D265" t="str">
            <v>Entered</v>
          </cell>
          <cell r="E265" t="str">
            <v>%</v>
          </cell>
          <cell r="F265" t="str">
            <v>Jml</v>
          </cell>
          <cell r="G265" t="str">
            <v>Entered</v>
          </cell>
          <cell r="H265" t="str">
            <v>%</v>
          </cell>
          <cell r="I265" t="str">
            <v>Jml</v>
          </cell>
          <cell r="J265" t="str">
            <v>Entered</v>
          </cell>
          <cell r="K265" t="str">
            <v>%</v>
          </cell>
          <cell r="L265" t="str">
            <v>Jml</v>
          </cell>
          <cell r="M265" t="str">
            <v>Entered</v>
          </cell>
          <cell r="N265" t="str">
            <v>%</v>
          </cell>
          <cell r="O265" t="str">
            <v>Jml</v>
          </cell>
          <cell r="P265" t="str">
            <v>Entered</v>
          </cell>
          <cell r="Q265" t="str">
            <v>%</v>
          </cell>
          <cell r="R265" t="str">
            <v>Jml</v>
          </cell>
          <cell r="S265" t="str">
            <v>Entered</v>
          </cell>
          <cell r="T265" t="str">
            <v>%</v>
          </cell>
          <cell r="U265" t="str">
            <v>Jml</v>
          </cell>
          <cell r="V265" t="str">
            <v>Entered</v>
          </cell>
          <cell r="W265" t="str">
            <v>%</v>
          </cell>
          <cell r="X265" t="str">
            <v>Jml</v>
          </cell>
          <cell r="Y265" t="str">
            <v>Entered</v>
          </cell>
          <cell r="Z265" t="str">
            <v>%</v>
          </cell>
          <cell r="AA265" t="str">
            <v>Jml</v>
          </cell>
          <cell r="AB265" t="str">
            <v>Entered</v>
          </cell>
          <cell r="AC265" t="str">
            <v>%</v>
          </cell>
          <cell r="AD265" t="str">
            <v>Jml</v>
          </cell>
          <cell r="AE265" t="str">
            <v>Entered</v>
          </cell>
          <cell r="AF265" t="str">
            <v>%</v>
          </cell>
        </row>
        <row r="266">
          <cell r="A266">
            <v>1</v>
          </cell>
          <cell r="B266" t="str">
            <v>Entry Data Siswa ke Komputer</v>
          </cell>
          <cell r="C266">
            <v>36</v>
          </cell>
          <cell r="D266">
            <v>36</v>
          </cell>
          <cell r="E266">
            <v>100</v>
          </cell>
          <cell r="F266">
            <v>36</v>
          </cell>
          <cell r="G266">
            <v>36</v>
          </cell>
          <cell r="H266">
            <v>100</v>
          </cell>
          <cell r="I266">
            <v>32</v>
          </cell>
          <cell r="J266">
            <v>32</v>
          </cell>
          <cell r="K266">
            <v>100</v>
          </cell>
          <cell r="L266">
            <v>32</v>
          </cell>
          <cell r="M266">
            <v>32</v>
          </cell>
          <cell r="N266">
            <v>100</v>
          </cell>
          <cell r="O266">
            <v>37</v>
          </cell>
          <cell r="P266">
            <v>37</v>
          </cell>
          <cell r="Q266">
            <v>100</v>
          </cell>
          <cell r="R266">
            <v>37</v>
          </cell>
          <cell r="S266">
            <v>37</v>
          </cell>
          <cell r="T266">
            <v>100</v>
          </cell>
          <cell r="U266">
            <v>34</v>
          </cell>
          <cell r="V266">
            <v>34</v>
          </cell>
          <cell r="W266">
            <v>100</v>
          </cell>
          <cell r="X266">
            <v>33</v>
          </cell>
          <cell r="Y266">
            <v>33</v>
          </cell>
          <cell r="Z266">
            <v>100</v>
          </cell>
          <cell r="AA266">
            <v>37</v>
          </cell>
          <cell r="AB266">
            <v>37</v>
          </cell>
          <cell r="AC266">
            <v>100</v>
          </cell>
          <cell r="AD266">
            <v>23</v>
          </cell>
          <cell r="AE266">
            <v>23</v>
          </cell>
          <cell r="AF266">
            <v>100</v>
          </cell>
        </row>
        <row r="268">
          <cell r="C268" t="str">
            <v>12 AK 1</v>
          </cell>
          <cell r="D268">
            <v>0</v>
          </cell>
          <cell r="E268">
            <v>0</v>
          </cell>
          <cell r="F268" t="str">
            <v>12 AK 2</v>
          </cell>
          <cell r="G268">
            <v>0</v>
          </cell>
          <cell r="H268">
            <v>0</v>
          </cell>
          <cell r="I268" t="str">
            <v>12 AK 3</v>
          </cell>
          <cell r="J268">
            <v>0</v>
          </cell>
          <cell r="K268">
            <v>0</v>
          </cell>
          <cell r="L268" t="str">
            <v>12 AK 4</v>
          </cell>
          <cell r="M268">
            <v>0</v>
          </cell>
          <cell r="N268">
            <v>0</v>
          </cell>
          <cell r="O268" t="str">
            <v>12 PM 1</v>
          </cell>
          <cell r="P268">
            <v>0</v>
          </cell>
          <cell r="Q268">
            <v>0</v>
          </cell>
          <cell r="R268" t="str">
            <v>12 PM 2</v>
          </cell>
          <cell r="S268">
            <v>0</v>
          </cell>
          <cell r="T268">
            <v>0</v>
          </cell>
          <cell r="U268" t="str">
            <v>12 PM 3</v>
          </cell>
          <cell r="V268">
            <v>0</v>
          </cell>
          <cell r="W268">
            <v>0</v>
          </cell>
          <cell r="X268" t="str">
            <v>12 PM 4</v>
          </cell>
          <cell r="Y268">
            <v>0</v>
          </cell>
          <cell r="Z268">
            <v>0</v>
          </cell>
          <cell r="AA268" t="str">
            <v>12 PM 5</v>
          </cell>
          <cell r="AB268">
            <v>0</v>
          </cell>
          <cell r="AC268">
            <v>0</v>
          </cell>
          <cell r="AD268" t="str">
            <v>12 PM 6</v>
          </cell>
          <cell r="AE268">
            <v>0</v>
          </cell>
          <cell r="AF268">
            <v>0</v>
          </cell>
        </row>
        <row r="269">
          <cell r="C269" t="str">
            <v>Jml</v>
          </cell>
          <cell r="D269" t="str">
            <v>Entered</v>
          </cell>
          <cell r="E269" t="str">
            <v>%</v>
          </cell>
          <cell r="F269" t="str">
            <v>Jml</v>
          </cell>
          <cell r="G269" t="str">
            <v>Entered</v>
          </cell>
          <cell r="H269" t="str">
            <v>%</v>
          </cell>
          <cell r="I269" t="str">
            <v>Jml</v>
          </cell>
          <cell r="J269" t="str">
            <v>Entered</v>
          </cell>
          <cell r="K269" t="str">
            <v>%</v>
          </cell>
          <cell r="L269" t="str">
            <v>Jml</v>
          </cell>
          <cell r="M269" t="str">
            <v>Entered</v>
          </cell>
          <cell r="N269" t="str">
            <v>%</v>
          </cell>
          <cell r="O269" t="str">
            <v>Jml</v>
          </cell>
          <cell r="P269" t="str">
            <v>Entered</v>
          </cell>
          <cell r="Q269" t="str">
            <v>%</v>
          </cell>
          <cell r="R269" t="str">
            <v>Jml</v>
          </cell>
          <cell r="S269" t="str">
            <v>Entered</v>
          </cell>
          <cell r="T269" t="str">
            <v>%</v>
          </cell>
          <cell r="U269" t="str">
            <v>Jml</v>
          </cell>
          <cell r="V269" t="str">
            <v>Entered</v>
          </cell>
          <cell r="W269" t="str">
            <v>%</v>
          </cell>
          <cell r="X269" t="str">
            <v>Jml</v>
          </cell>
          <cell r="Y269" t="str">
            <v>Entered</v>
          </cell>
          <cell r="Z269" t="str">
            <v>%</v>
          </cell>
          <cell r="AA269" t="str">
            <v>Jml</v>
          </cell>
          <cell r="AB269" t="str">
            <v>Entered</v>
          </cell>
          <cell r="AC269" t="str">
            <v>%</v>
          </cell>
          <cell r="AD269" t="str">
            <v>Jml</v>
          </cell>
          <cell r="AE269" t="str">
            <v>Entered</v>
          </cell>
          <cell r="AF269" t="str">
            <v>%</v>
          </cell>
        </row>
        <row r="270">
          <cell r="A270">
            <v>1</v>
          </cell>
          <cell r="B270" t="str">
            <v>Entry Data Siswa ke Komputer</v>
          </cell>
          <cell r="C270">
            <v>37</v>
          </cell>
          <cell r="D270">
            <v>37</v>
          </cell>
          <cell r="E270">
            <v>100</v>
          </cell>
          <cell r="F270">
            <v>36</v>
          </cell>
          <cell r="G270">
            <v>36</v>
          </cell>
          <cell r="H270">
            <v>100</v>
          </cell>
          <cell r="I270">
            <v>36</v>
          </cell>
          <cell r="J270">
            <v>36</v>
          </cell>
          <cell r="K270">
            <v>100</v>
          </cell>
          <cell r="L270">
            <v>22</v>
          </cell>
          <cell r="M270">
            <v>22</v>
          </cell>
          <cell r="N270">
            <v>100</v>
          </cell>
          <cell r="O270">
            <v>33</v>
          </cell>
          <cell r="P270">
            <v>33</v>
          </cell>
          <cell r="Q270">
            <v>100</v>
          </cell>
          <cell r="R270">
            <v>36</v>
          </cell>
          <cell r="S270">
            <v>36</v>
          </cell>
          <cell r="T270">
            <v>100</v>
          </cell>
          <cell r="U270">
            <v>34</v>
          </cell>
          <cell r="V270">
            <v>34</v>
          </cell>
          <cell r="W270">
            <v>100</v>
          </cell>
          <cell r="X270">
            <v>33</v>
          </cell>
          <cell r="Y270">
            <v>33</v>
          </cell>
          <cell r="Z270">
            <v>100</v>
          </cell>
          <cell r="AA270">
            <v>30</v>
          </cell>
          <cell r="AB270">
            <v>30</v>
          </cell>
          <cell r="AC270">
            <v>100</v>
          </cell>
          <cell r="AD270">
            <v>21</v>
          </cell>
          <cell r="AE270">
            <v>21</v>
          </cell>
          <cell r="AF270">
            <v>100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7"/>
  <sheetViews>
    <sheetView topLeftCell="A969" workbookViewId="0">
      <selection activeCell="C953" sqref="C953"/>
    </sheetView>
  </sheetViews>
  <sheetFormatPr defaultRowHeight="15"/>
  <cols>
    <col min="1" max="1" width="3.85546875" bestFit="1" customWidth="1"/>
    <col min="2" max="2" width="10.28515625" bestFit="1" customWidth="1"/>
    <col min="3" max="3" width="12" style="962" customWidth="1"/>
    <col min="4" max="4" width="35.5703125" style="914" customWidth="1"/>
    <col min="5" max="5" width="3.85546875" bestFit="1" customWidth="1"/>
    <col min="6" max="11" width="6.7109375" customWidth="1"/>
    <col min="12" max="12" width="12.140625" customWidth="1"/>
    <col min="13" max="13" width="10.140625" bestFit="1" customWidth="1"/>
    <col min="14" max="14" width="27.42578125" bestFit="1" customWidth="1"/>
  </cols>
  <sheetData>
    <row r="1" spans="1:13">
      <c r="A1" s="284"/>
      <c r="B1" s="284"/>
      <c r="E1" s="849"/>
      <c r="F1" s="284"/>
      <c r="G1" s="284"/>
      <c r="H1" s="284"/>
      <c r="I1" s="284"/>
      <c r="J1" s="284"/>
      <c r="K1" s="284"/>
    </row>
    <row r="2" spans="1:13">
      <c r="A2" s="284"/>
      <c r="B2" s="284"/>
      <c r="E2" s="849"/>
      <c r="F2" s="284"/>
      <c r="G2" s="284"/>
      <c r="H2" s="284"/>
      <c r="I2" s="284"/>
      <c r="J2" s="284"/>
      <c r="K2" s="284"/>
    </row>
    <row r="3" spans="1:13">
      <c r="A3" s="284"/>
      <c r="B3" s="284"/>
      <c r="E3" s="849"/>
      <c r="F3" s="284"/>
      <c r="G3" s="284"/>
      <c r="H3" s="284"/>
      <c r="I3" s="284"/>
      <c r="J3" s="284"/>
      <c r="K3" s="284"/>
    </row>
    <row r="4" spans="1:13">
      <c r="A4" s="284"/>
      <c r="B4" s="284"/>
      <c r="E4" s="849"/>
      <c r="F4" s="284"/>
      <c r="G4" s="284"/>
      <c r="H4" s="284"/>
      <c r="I4" s="284"/>
      <c r="J4" s="284"/>
      <c r="K4" s="284"/>
    </row>
    <row r="5" spans="1:13">
      <c r="A5" s="284"/>
      <c r="B5" s="284"/>
      <c r="E5" s="849"/>
      <c r="F5" s="284"/>
      <c r="G5" s="284"/>
      <c r="H5" s="284"/>
      <c r="I5" s="284"/>
      <c r="J5" s="284"/>
      <c r="K5" s="284"/>
    </row>
    <row r="6" spans="1:13">
      <c r="A6" s="284"/>
      <c r="B6" s="284"/>
      <c r="E6" s="849"/>
      <c r="F6" s="284"/>
      <c r="G6" s="284"/>
      <c r="H6" s="284"/>
      <c r="I6" s="284"/>
      <c r="J6" s="284"/>
      <c r="K6" s="284"/>
    </row>
    <row r="7" spans="1:13">
      <c r="A7" s="284"/>
      <c r="B7" s="284"/>
      <c r="E7" s="849"/>
      <c r="F7" s="284"/>
      <c r="G7" s="284"/>
      <c r="H7" s="284"/>
      <c r="I7" s="284"/>
      <c r="J7" s="284"/>
      <c r="K7" s="284"/>
    </row>
    <row r="8" spans="1:13">
      <c r="A8" s="1022" t="s">
        <v>208</v>
      </c>
      <c r="B8" s="1022"/>
      <c r="C8" s="1022"/>
      <c r="D8" s="1022"/>
      <c r="E8" s="1022"/>
      <c r="F8" s="1022"/>
      <c r="G8" s="1022"/>
      <c r="H8" s="1022"/>
      <c r="I8" s="1022"/>
      <c r="J8" s="1022"/>
      <c r="K8" s="1022"/>
    </row>
    <row r="9" spans="1:13">
      <c r="A9" s="1023" t="s">
        <v>4653</v>
      </c>
      <c r="B9" s="1023"/>
      <c r="C9" s="1023"/>
      <c r="D9" s="1023"/>
      <c r="E9" s="1023"/>
      <c r="F9" s="1023"/>
      <c r="G9" s="1023"/>
      <c r="H9" s="1023"/>
      <c r="I9" s="1023"/>
      <c r="J9" s="1023"/>
      <c r="K9" s="1023"/>
    </row>
    <row r="10" spans="1:13">
      <c r="A10" s="1024" t="s">
        <v>209</v>
      </c>
      <c r="B10" s="1024"/>
      <c r="C10" s="1024"/>
      <c r="D10" s="915" t="s">
        <v>211</v>
      </c>
      <c r="E10" s="295"/>
      <c r="F10" s="295"/>
      <c r="G10" s="1024" t="s">
        <v>35</v>
      </c>
      <c r="H10" s="1024"/>
      <c r="I10" s="295" t="s">
        <v>6084</v>
      </c>
      <c r="J10" s="295"/>
      <c r="K10" s="295"/>
    </row>
    <row r="11" spans="1:13">
      <c r="A11" s="1025" t="s">
        <v>210</v>
      </c>
      <c r="B11" s="1025"/>
      <c r="C11" s="974"/>
      <c r="D11" s="916" t="s">
        <v>1748</v>
      </c>
      <c r="E11" s="855"/>
      <c r="F11" s="308"/>
      <c r="G11" s="1025" t="s">
        <v>212</v>
      </c>
      <c r="H11" s="1025"/>
      <c r="I11" s="299" t="s">
        <v>6090</v>
      </c>
      <c r="J11" s="299"/>
      <c r="K11" s="308"/>
    </row>
    <row r="12" spans="1:13" ht="15.75" thickBot="1">
      <c r="A12" s="856" t="s">
        <v>0</v>
      </c>
      <c r="B12" s="856" t="s">
        <v>213</v>
      </c>
      <c r="C12" s="713" t="s">
        <v>214</v>
      </c>
      <c r="D12" s="917" t="s">
        <v>1</v>
      </c>
      <c r="E12" s="856" t="s">
        <v>215</v>
      </c>
      <c r="F12" s="812"/>
      <c r="G12" s="812"/>
      <c r="H12" s="812"/>
      <c r="I12" s="812"/>
      <c r="J12" s="323"/>
      <c r="K12" s="323"/>
    </row>
    <row r="13" spans="1:13" ht="15.75" thickTop="1">
      <c r="A13" s="285">
        <v>1</v>
      </c>
      <c r="B13" s="286">
        <v>11914532</v>
      </c>
      <c r="C13" s="776" t="s">
        <v>4688</v>
      </c>
      <c r="D13" s="878" t="s">
        <v>4689</v>
      </c>
      <c r="E13" s="899" t="s">
        <v>2</v>
      </c>
      <c r="F13" s="287"/>
      <c r="G13" s="287"/>
      <c r="H13" s="287"/>
      <c r="I13" s="287"/>
      <c r="J13" s="287"/>
      <c r="K13" s="287"/>
      <c r="M13">
        <v>11814527</v>
      </c>
    </row>
    <row r="14" spans="1:13">
      <c r="A14" s="288">
        <v>2</v>
      </c>
      <c r="B14" s="286">
        <v>11914533</v>
      </c>
      <c r="C14" s="776" t="s">
        <v>4690</v>
      </c>
      <c r="D14" s="878" t="s">
        <v>4691</v>
      </c>
      <c r="E14" s="899" t="s">
        <v>3</v>
      </c>
      <c r="F14" s="290"/>
      <c r="G14" s="290"/>
      <c r="H14" s="290"/>
      <c r="I14" s="290"/>
      <c r="J14" s="290"/>
      <c r="K14" s="290"/>
    </row>
    <row r="15" spans="1:13">
      <c r="A15" s="285">
        <v>3</v>
      </c>
      <c r="B15" s="286">
        <v>11914534</v>
      </c>
      <c r="C15" s="776" t="s">
        <v>4692</v>
      </c>
      <c r="D15" s="878" t="s">
        <v>4693</v>
      </c>
      <c r="E15" s="899" t="s">
        <v>3</v>
      </c>
      <c r="F15" s="290"/>
      <c r="G15" s="290"/>
      <c r="H15" s="290"/>
      <c r="I15" s="290"/>
      <c r="J15" s="290"/>
      <c r="K15" s="290"/>
    </row>
    <row r="16" spans="1:13">
      <c r="A16" s="288">
        <v>4</v>
      </c>
      <c r="B16" s="286">
        <v>11914535</v>
      </c>
      <c r="C16" s="776" t="s">
        <v>4694</v>
      </c>
      <c r="D16" s="878" t="s">
        <v>4695</v>
      </c>
      <c r="E16" s="899" t="s">
        <v>3</v>
      </c>
      <c r="F16" s="304"/>
      <c r="G16" s="304"/>
      <c r="H16" s="304"/>
      <c r="I16" s="304"/>
      <c r="J16" s="304"/>
      <c r="K16" s="304"/>
    </row>
    <row r="17" spans="1:11">
      <c r="A17" s="285">
        <v>5</v>
      </c>
      <c r="B17" s="286">
        <v>11914536</v>
      </c>
      <c r="C17" s="514" t="s">
        <v>4696</v>
      </c>
      <c r="D17" s="874" t="s">
        <v>4697</v>
      </c>
      <c r="E17" s="514" t="s">
        <v>3</v>
      </c>
      <c r="F17" s="290"/>
      <c r="G17" s="290"/>
      <c r="H17" s="290"/>
      <c r="I17" s="290"/>
      <c r="J17" s="290"/>
      <c r="K17" s="290"/>
    </row>
    <row r="18" spans="1:11">
      <c r="A18" s="288">
        <v>6</v>
      </c>
      <c r="B18" s="286">
        <v>11914537</v>
      </c>
      <c r="C18" s="776" t="s">
        <v>4698</v>
      </c>
      <c r="D18" s="878" t="s">
        <v>4699</v>
      </c>
      <c r="E18" s="899" t="s">
        <v>3</v>
      </c>
      <c r="F18" s="290"/>
      <c r="G18" s="290"/>
      <c r="H18" s="290"/>
      <c r="I18" s="290"/>
      <c r="J18" s="290"/>
      <c r="K18" s="290"/>
    </row>
    <row r="19" spans="1:11" ht="15" customHeight="1">
      <c r="A19" s="285">
        <v>7</v>
      </c>
      <c r="B19" s="286">
        <v>11914538</v>
      </c>
      <c r="C19" s="776" t="s">
        <v>4700</v>
      </c>
      <c r="D19" s="878" t="s">
        <v>4701</v>
      </c>
      <c r="E19" s="899" t="s">
        <v>3</v>
      </c>
      <c r="F19" s="290"/>
      <c r="G19" s="290"/>
      <c r="H19" s="290"/>
      <c r="I19" s="290"/>
      <c r="J19" s="290"/>
      <c r="K19" s="290"/>
    </row>
    <row r="20" spans="1:11">
      <c r="A20" s="288">
        <v>8</v>
      </c>
      <c r="B20" s="286">
        <v>11914539</v>
      </c>
      <c r="C20" s="514" t="s">
        <v>4702</v>
      </c>
      <c r="D20" s="874" t="s">
        <v>4703</v>
      </c>
      <c r="E20" s="514" t="s">
        <v>3</v>
      </c>
      <c r="F20" s="290"/>
      <c r="G20" s="290"/>
      <c r="H20" s="290"/>
      <c r="I20" s="290"/>
      <c r="J20" s="290"/>
      <c r="K20" s="290"/>
    </row>
    <row r="21" spans="1:11">
      <c r="A21" s="285">
        <v>9</v>
      </c>
      <c r="B21" s="286">
        <v>11914540</v>
      </c>
      <c r="C21" s="776" t="s">
        <v>4704</v>
      </c>
      <c r="D21" s="878" t="s">
        <v>4705</v>
      </c>
      <c r="E21" s="899" t="s">
        <v>2</v>
      </c>
      <c r="F21" s="290"/>
      <c r="G21" s="290"/>
      <c r="H21" s="290"/>
      <c r="I21" s="290"/>
      <c r="J21" s="290"/>
      <c r="K21" s="290"/>
    </row>
    <row r="22" spans="1:11">
      <c r="A22" s="288">
        <v>10</v>
      </c>
      <c r="B22" s="286">
        <v>11914541</v>
      </c>
      <c r="C22" s="776" t="s">
        <v>4706</v>
      </c>
      <c r="D22" s="878" t="s">
        <v>4707</v>
      </c>
      <c r="E22" s="899" t="s">
        <v>2</v>
      </c>
      <c r="F22" s="290"/>
      <c r="G22" s="290"/>
      <c r="H22" s="290"/>
      <c r="I22" s="290"/>
      <c r="J22" s="290"/>
      <c r="K22" s="290"/>
    </row>
    <row r="23" spans="1:11">
      <c r="A23" s="285">
        <v>11</v>
      </c>
      <c r="B23" s="286">
        <v>11914542</v>
      </c>
      <c r="C23" s="776" t="s">
        <v>4708</v>
      </c>
      <c r="D23" s="878" t="s">
        <v>4709</v>
      </c>
      <c r="E23" s="899" t="s">
        <v>3</v>
      </c>
      <c r="F23" s="290"/>
      <c r="G23" s="290"/>
      <c r="H23" s="290"/>
      <c r="I23" s="290"/>
      <c r="J23" s="290"/>
      <c r="K23" s="290"/>
    </row>
    <row r="24" spans="1:11">
      <c r="A24" s="288">
        <v>12</v>
      </c>
      <c r="B24" s="286">
        <v>11914543</v>
      </c>
      <c r="C24" s="776" t="s">
        <v>4710</v>
      </c>
      <c r="D24" s="878" t="s">
        <v>4711</v>
      </c>
      <c r="E24" s="899" t="s">
        <v>3</v>
      </c>
      <c r="F24" s="290"/>
      <c r="G24" s="290"/>
      <c r="H24" s="290"/>
      <c r="I24" s="290"/>
      <c r="J24" s="290"/>
      <c r="K24" s="290"/>
    </row>
    <row r="25" spans="1:11">
      <c r="A25" s="285">
        <v>13</v>
      </c>
      <c r="B25" s="286">
        <v>11914544</v>
      </c>
      <c r="C25" s="514" t="s">
        <v>4712</v>
      </c>
      <c r="D25" s="874" t="s">
        <v>4713</v>
      </c>
      <c r="E25" s="514" t="s">
        <v>2</v>
      </c>
      <c r="F25" s="290"/>
      <c r="G25" s="290"/>
      <c r="H25" s="290"/>
      <c r="I25" s="290"/>
      <c r="J25" s="290"/>
      <c r="K25" s="290"/>
    </row>
    <row r="26" spans="1:11">
      <c r="A26" s="288">
        <v>14</v>
      </c>
      <c r="B26" s="286">
        <v>11914545</v>
      </c>
      <c r="C26" s="776" t="s">
        <v>4714</v>
      </c>
      <c r="D26" s="878" t="s">
        <v>4715</v>
      </c>
      <c r="E26" s="899" t="s">
        <v>2</v>
      </c>
      <c r="F26" s="290"/>
      <c r="G26" s="290"/>
      <c r="H26" s="290"/>
      <c r="I26" s="290"/>
      <c r="J26" s="290"/>
      <c r="K26" s="290"/>
    </row>
    <row r="27" spans="1:11">
      <c r="A27" s="285">
        <v>15</v>
      </c>
      <c r="B27" s="286">
        <v>11914546</v>
      </c>
      <c r="C27" s="776" t="s">
        <v>4716</v>
      </c>
      <c r="D27" s="878" t="s">
        <v>4717</v>
      </c>
      <c r="E27" s="899" t="s">
        <v>3</v>
      </c>
      <c r="F27" s="290"/>
      <c r="G27" s="290"/>
      <c r="H27" s="290"/>
      <c r="I27" s="290"/>
      <c r="J27" s="290"/>
      <c r="K27" s="290"/>
    </row>
    <row r="28" spans="1:11">
      <c r="A28" s="288">
        <v>16</v>
      </c>
      <c r="B28" s="286">
        <v>11914547</v>
      </c>
      <c r="C28" s="776" t="s">
        <v>4718</v>
      </c>
      <c r="D28" s="878" t="s">
        <v>4719</v>
      </c>
      <c r="E28" s="899" t="s">
        <v>3</v>
      </c>
      <c r="F28" s="290"/>
      <c r="G28" s="290"/>
      <c r="H28" s="290"/>
      <c r="I28" s="290"/>
      <c r="J28" s="290"/>
      <c r="K28" s="290"/>
    </row>
    <row r="29" spans="1:11">
      <c r="A29" s="285">
        <v>17</v>
      </c>
      <c r="B29" s="286">
        <v>11914548</v>
      </c>
      <c r="C29" s="776" t="s">
        <v>4720</v>
      </c>
      <c r="D29" s="878" t="s">
        <v>4721</v>
      </c>
      <c r="E29" s="899" t="s">
        <v>2</v>
      </c>
      <c r="F29" s="290"/>
      <c r="G29" s="290"/>
      <c r="H29" s="290"/>
      <c r="I29" s="290"/>
      <c r="J29" s="290"/>
      <c r="K29" s="290"/>
    </row>
    <row r="30" spans="1:11">
      <c r="A30" s="288">
        <v>18</v>
      </c>
      <c r="B30" s="286">
        <v>11914549</v>
      </c>
      <c r="C30" s="776" t="s">
        <v>4722</v>
      </c>
      <c r="D30" s="878" t="s">
        <v>4723</v>
      </c>
      <c r="E30" s="899" t="s">
        <v>2</v>
      </c>
      <c r="F30" s="290"/>
      <c r="G30" s="290"/>
      <c r="H30" s="290"/>
      <c r="I30" s="290"/>
      <c r="J30" s="290"/>
      <c r="K30" s="290"/>
    </row>
    <row r="31" spans="1:11">
      <c r="A31" s="285">
        <v>19</v>
      </c>
      <c r="B31" s="286">
        <v>11914550</v>
      </c>
      <c r="C31" s="514" t="s">
        <v>4724</v>
      </c>
      <c r="D31" s="874" t="s">
        <v>4725</v>
      </c>
      <c r="E31" s="514" t="s">
        <v>2</v>
      </c>
      <c r="F31" s="290"/>
      <c r="G31" s="290"/>
      <c r="H31" s="290"/>
      <c r="I31" s="290"/>
      <c r="J31" s="290"/>
      <c r="K31" s="290"/>
    </row>
    <row r="32" spans="1:11">
      <c r="A32" s="288">
        <v>20</v>
      </c>
      <c r="B32" s="286">
        <v>11914551</v>
      </c>
      <c r="C32" s="776" t="s">
        <v>4726</v>
      </c>
      <c r="D32" s="878" t="s">
        <v>4727</v>
      </c>
      <c r="E32" s="899" t="s">
        <v>2</v>
      </c>
      <c r="F32" s="290"/>
      <c r="G32" s="290"/>
      <c r="H32" s="290"/>
      <c r="I32" s="290"/>
      <c r="J32" s="290"/>
      <c r="K32" s="290"/>
    </row>
    <row r="33" spans="1:11">
      <c r="A33" s="285">
        <v>21</v>
      </c>
      <c r="B33" s="286">
        <v>11914552</v>
      </c>
      <c r="C33" s="776" t="s">
        <v>4728</v>
      </c>
      <c r="D33" s="878" t="s">
        <v>4729</v>
      </c>
      <c r="E33" s="899" t="s">
        <v>2</v>
      </c>
      <c r="F33" s="290"/>
      <c r="G33" s="290"/>
      <c r="H33" s="290"/>
      <c r="I33" s="290"/>
      <c r="J33" s="290"/>
      <c r="K33" s="290"/>
    </row>
    <row r="34" spans="1:11">
      <c r="A34" s="288">
        <v>22</v>
      </c>
      <c r="B34" s="286">
        <v>11914553</v>
      </c>
      <c r="C34" s="776" t="s">
        <v>4730</v>
      </c>
      <c r="D34" s="878" t="s">
        <v>4731</v>
      </c>
      <c r="E34" s="899" t="s">
        <v>2</v>
      </c>
      <c r="F34" s="290"/>
      <c r="G34" s="290"/>
      <c r="H34" s="290"/>
      <c r="I34" s="290"/>
      <c r="J34" s="290"/>
      <c r="K34" s="290"/>
    </row>
    <row r="35" spans="1:11">
      <c r="A35" s="285">
        <v>23</v>
      </c>
      <c r="B35" s="286">
        <v>11914554</v>
      </c>
      <c r="C35" s="776" t="s">
        <v>4732</v>
      </c>
      <c r="D35" s="878" t="s">
        <v>4733</v>
      </c>
      <c r="E35" s="899" t="s">
        <v>2</v>
      </c>
      <c r="F35" s="290"/>
      <c r="G35" s="290"/>
      <c r="H35" s="290"/>
      <c r="I35" s="290"/>
      <c r="J35" s="290"/>
      <c r="K35" s="290"/>
    </row>
    <row r="36" spans="1:11" ht="15" customHeight="1">
      <c r="A36" s="288">
        <v>24</v>
      </c>
      <c r="B36" s="286">
        <v>11914555</v>
      </c>
      <c r="C36" s="776" t="s">
        <v>4734</v>
      </c>
      <c r="D36" s="878" t="s">
        <v>4735</v>
      </c>
      <c r="E36" s="899" t="s">
        <v>2</v>
      </c>
      <c r="F36" s="290"/>
      <c r="G36" s="290"/>
      <c r="H36" s="290"/>
      <c r="I36" s="290"/>
      <c r="J36" s="290"/>
      <c r="K36" s="290"/>
    </row>
    <row r="37" spans="1:11">
      <c r="A37" s="285">
        <v>25</v>
      </c>
      <c r="B37" s="286">
        <v>11914556</v>
      </c>
      <c r="C37" s="776" t="s">
        <v>4736</v>
      </c>
      <c r="D37" s="878" t="s">
        <v>4737</v>
      </c>
      <c r="E37" s="899" t="s">
        <v>2</v>
      </c>
      <c r="F37" s="290"/>
      <c r="G37" s="290"/>
      <c r="H37" s="290"/>
      <c r="I37" s="290"/>
      <c r="J37" s="290"/>
      <c r="K37" s="290"/>
    </row>
    <row r="38" spans="1:11">
      <c r="A38" s="288">
        <v>26</v>
      </c>
      <c r="B38" s="286">
        <v>11914557</v>
      </c>
      <c r="C38" s="776" t="s">
        <v>4738</v>
      </c>
      <c r="D38" s="878" t="s">
        <v>4739</v>
      </c>
      <c r="E38" s="899" t="s">
        <v>2</v>
      </c>
      <c r="F38" s="290"/>
      <c r="G38" s="290"/>
      <c r="H38" s="290"/>
      <c r="I38" s="290"/>
      <c r="J38" s="290"/>
      <c r="K38" s="290"/>
    </row>
    <row r="39" spans="1:11">
      <c r="A39" s="285">
        <v>27</v>
      </c>
      <c r="B39" s="286">
        <v>11914558</v>
      </c>
      <c r="C39" s="776" t="s">
        <v>4740</v>
      </c>
      <c r="D39" s="878" t="s">
        <v>4741</v>
      </c>
      <c r="E39" s="899" t="s">
        <v>3</v>
      </c>
      <c r="F39" s="290"/>
      <c r="G39" s="290"/>
      <c r="H39" s="290"/>
      <c r="I39" s="290"/>
      <c r="J39" s="290"/>
      <c r="K39" s="290"/>
    </row>
    <row r="40" spans="1:11">
      <c r="A40" s="288">
        <v>28</v>
      </c>
      <c r="B40" s="286">
        <v>11914559</v>
      </c>
      <c r="C40" s="776" t="s">
        <v>4742</v>
      </c>
      <c r="D40" s="878" t="s">
        <v>4743</v>
      </c>
      <c r="E40" s="899" t="s">
        <v>3</v>
      </c>
      <c r="F40" s="290"/>
      <c r="G40" s="290"/>
      <c r="H40" s="290"/>
      <c r="I40" s="290"/>
      <c r="J40" s="290"/>
      <c r="K40" s="290"/>
    </row>
    <row r="41" spans="1:11">
      <c r="A41" s="285">
        <v>29</v>
      </c>
      <c r="B41" s="286">
        <v>11914560</v>
      </c>
      <c r="C41" s="776" t="s">
        <v>4744</v>
      </c>
      <c r="D41" s="878" t="s">
        <v>4745</v>
      </c>
      <c r="E41" s="899" t="s">
        <v>3</v>
      </c>
      <c r="F41" s="290"/>
      <c r="G41" s="290"/>
      <c r="H41" s="290"/>
      <c r="I41" s="290"/>
      <c r="J41" s="290"/>
      <c r="K41" s="290"/>
    </row>
    <row r="42" spans="1:11" ht="15" customHeight="1">
      <c r="A42" s="288">
        <v>30</v>
      </c>
      <c r="B42" s="286">
        <v>11914561</v>
      </c>
      <c r="C42" s="776" t="s">
        <v>4746</v>
      </c>
      <c r="D42" s="878" t="s">
        <v>4747</v>
      </c>
      <c r="E42" s="899" t="s">
        <v>2</v>
      </c>
      <c r="F42" s="290"/>
      <c r="G42" s="290"/>
      <c r="H42" s="290"/>
      <c r="I42" s="290"/>
      <c r="J42" s="290"/>
      <c r="K42" s="290"/>
    </row>
    <row r="43" spans="1:11" ht="15" customHeight="1">
      <c r="A43" s="285">
        <v>31</v>
      </c>
      <c r="B43" s="286">
        <v>11914562</v>
      </c>
      <c r="C43" s="776" t="s">
        <v>4748</v>
      </c>
      <c r="D43" s="878" t="s">
        <v>4749</v>
      </c>
      <c r="E43" s="899" t="s">
        <v>2</v>
      </c>
      <c r="F43" s="290"/>
      <c r="G43" s="290"/>
      <c r="H43" s="290"/>
      <c r="I43" s="290"/>
      <c r="J43" s="290"/>
      <c r="K43" s="290"/>
    </row>
    <row r="44" spans="1:11">
      <c r="A44" s="288">
        <v>32</v>
      </c>
      <c r="B44" s="286">
        <v>11914563</v>
      </c>
      <c r="C44" s="776" t="s">
        <v>4750</v>
      </c>
      <c r="D44" s="878" t="s">
        <v>4751</v>
      </c>
      <c r="E44" s="899" t="s">
        <v>3</v>
      </c>
      <c r="F44" s="290"/>
      <c r="G44" s="290"/>
      <c r="H44" s="290"/>
      <c r="I44" s="290"/>
      <c r="J44" s="290"/>
      <c r="K44" s="290"/>
    </row>
    <row r="45" spans="1:11">
      <c r="A45" s="285">
        <v>33</v>
      </c>
      <c r="B45" s="286">
        <v>11914564</v>
      </c>
      <c r="C45" s="514" t="s">
        <v>4752</v>
      </c>
      <c r="D45" s="874" t="s">
        <v>4753</v>
      </c>
      <c r="E45" s="514" t="s">
        <v>2</v>
      </c>
      <c r="F45" s="290"/>
      <c r="G45" s="258"/>
      <c r="H45" s="300"/>
      <c r="I45" s="300"/>
      <c r="J45" s="300"/>
      <c r="K45" s="300"/>
    </row>
    <row r="46" spans="1:11">
      <c r="A46" s="288">
        <v>34</v>
      </c>
      <c r="B46" s="286">
        <v>11914565</v>
      </c>
      <c r="C46" s="776" t="s">
        <v>4754</v>
      </c>
      <c r="D46" s="878" t="s">
        <v>4755</v>
      </c>
      <c r="E46" s="899" t="s">
        <v>3</v>
      </c>
      <c r="F46" s="290"/>
      <c r="G46" s="258"/>
      <c r="H46" s="290"/>
      <c r="I46" s="290"/>
      <c r="J46" s="290"/>
      <c r="K46" s="290"/>
    </row>
    <row r="47" spans="1:11">
      <c r="A47" s="285">
        <v>35</v>
      </c>
      <c r="B47" s="286">
        <v>11914566</v>
      </c>
      <c r="C47" s="776" t="s">
        <v>4756</v>
      </c>
      <c r="D47" s="878" t="s">
        <v>4757</v>
      </c>
      <c r="E47" s="899" t="s">
        <v>3</v>
      </c>
      <c r="F47" s="290"/>
      <c r="G47" s="258"/>
      <c r="H47" s="290"/>
      <c r="I47" s="290"/>
      <c r="J47" s="290"/>
      <c r="K47" s="290"/>
    </row>
    <row r="48" spans="1:11">
      <c r="A48" s="288">
        <v>36</v>
      </c>
      <c r="B48" s="286">
        <v>11914567</v>
      </c>
      <c r="C48" s="776" t="s">
        <v>4758</v>
      </c>
      <c r="D48" s="878" t="s">
        <v>4759</v>
      </c>
      <c r="E48" s="899" t="s">
        <v>2</v>
      </c>
      <c r="F48" s="290"/>
      <c r="G48" s="258"/>
      <c r="H48" s="290"/>
      <c r="I48" s="290"/>
      <c r="J48" s="290"/>
      <c r="K48" s="290"/>
    </row>
    <row r="49" spans="1:11">
      <c r="A49" s="284"/>
      <c r="C49" s="975"/>
      <c r="D49" s="918"/>
      <c r="E49" s="849"/>
      <c r="F49" s="284"/>
      <c r="G49" s="547"/>
      <c r="H49" s="284"/>
      <c r="I49" s="284"/>
      <c r="J49" s="284"/>
      <c r="K49" s="284"/>
    </row>
    <row r="50" spans="1:11">
      <c r="A50" s="284"/>
      <c r="B50" s="1026" t="s">
        <v>37</v>
      </c>
      <c r="C50" s="1026"/>
      <c r="E50" s="284"/>
      <c r="F50" s="284"/>
      <c r="G50" s="295" t="s">
        <v>1570</v>
      </c>
      <c r="H50" s="284"/>
      <c r="I50" s="284"/>
      <c r="J50" s="284"/>
      <c r="K50" s="284"/>
    </row>
    <row r="51" spans="1:11">
      <c r="A51" s="284"/>
      <c r="B51" s="306" t="s">
        <v>251</v>
      </c>
      <c r="C51" s="776">
        <f>COUNTIF(E13:E48,"L")</f>
        <v>19</v>
      </c>
      <c r="E51" s="284"/>
      <c r="F51" s="284"/>
      <c r="G51" s="295" t="s">
        <v>252</v>
      </c>
      <c r="H51" s="284"/>
      <c r="I51" s="284"/>
      <c r="J51" s="284"/>
      <c r="K51" s="284"/>
    </row>
    <row r="52" spans="1:11">
      <c r="A52" s="284"/>
      <c r="B52" s="306" t="s">
        <v>253</v>
      </c>
      <c r="C52" s="776">
        <f>COUNTIF(E13:E48,"P")</f>
        <v>17</v>
      </c>
      <c r="E52" s="284"/>
      <c r="F52" s="284"/>
      <c r="G52" s="284"/>
      <c r="H52" s="284"/>
      <c r="I52" s="284"/>
      <c r="J52" s="284"/>
      <c r="K52" s="284"/>
    </row>
    <row r="53" spans="1:11">
      <c r="A53" s="284"/>
      <c r="B53" s="306" t="s">
        <v>63</v>
      </c>
      <c r="C53" s="776">
        <f>SUM(C51:C52)</f>
        <v>36</v>
      </c>
      <c r="E53" s="284"/>
      <c r="F53" s="284"/>
      <c r="G53" s="284"/>
      <c r="H53" s="284"/>
      <c r="I53" s="284"/>
      <c r="J53" s="284"/>
      <c r="K53" s="284"/>
    </row>
    <row r="54" spans="1:11">
      <c r="A54" s="284"/>
      <c r="B54" s="284"/>
      <c r="E54" s="284"/>
      <c r="F54" s="284"/>
      <c r="G54" s="284"/>
      <c r="H54" s="284"/>
      <c r="I54" s="284"/>
      <c r="J54" s="284"/>
      <c r="K54" s="284"/>
    </row>
    <row r="55" spans="1:11">
      <c r="A55" s="284"/>
      <c r="B55" s="284"/>
      <c r="E55" s="284"/>
      <c r="F55" s="284"/>
      <c r="G55" s="851" t="s">
        <v>1569</v>
      </c>
      <c r="H55" s="284"/>
      <c r="I55" s="284"/>
      <c r="J55" s="284"/>
      <c r="K55" s="284"/>
    </row>
    <row r="56" spans="1:11">
      <c r="A56" s="284"/>
      <c r="B56" s="284"/>
      <c r="E56" s="284"/>
      <c r="F56" s="284"/>
      <c r="G56" s="850" t="s">
        <v>537</v>
      </c>
      <c r="H56" s="284"/>
      <c r="I56" s="284"/>
      <c r="J56" s="284"/>
      <c r="K56" s="284"/>
    </row>
    <row r="57" spans="1:11">
      <c r="A57" s="284"/>
      <c r="B57" s="284"/>
      <c r="E57" s="284"/>
      <c r="F57" s="284"/>
      <c r="G57" s="850"/>
      <c r="H57" s="284"/>
      <c r="I57" s="284"/>
      <c r="J57" s="284"/>
      <c r="K57" s="284"/>
    </row>
    <row r="58" spans="1:11">
      <c r="A58" s="284"/>
      <c r="B58" s="284"/>
      <c r="E58" s="284"/>
      <c r="F58" s="284"/>
      <c r="G58" s="850"/>
      <c r="H58" s="284"/>
      <c r="I58" s="284"/>
      <c r="J58" s="284"/>
      <c r="K58" s="284"/>
    </row>
    <row r="59" spans="1:11">
      <c r="A59" s="284"/>
      <c r="B59" s="284"/>
      <c r="E59" s="284"/>
      <c r="F59" s="284"/>
      <c r="G59" s="850"/>
      <c r="H59" s="284"/>
      <c r="I59" s="284"/>
      <c r="J59" s="284"/>
      <c r="K59" s="284"/>
    </row>
    <row r="60" spans="1:11">
      <c r="A60" s="284"/>
      <c r="B60" s="284"/>
      <c r="E60" s="284"/>
      <c r="F60" s="284"/>
      <c r="G60" s="850"/>
      <c r="H60" s="284"/>
      <c r="I60" s="284"/>
      <c r="J60" s="284"/>
      <c r="K60" s="284"/>
    </row>
    <row r="61" spans="1:11">
      <c r="A61" s="284"/>
      <c r="B61" s="284"/>
      <c r="E61" s="284"/>
      <c r="F61" s="284"/>
      <c r="G61" s="284"/>
      <c r="H61" s="284"/>
      <c r="I61" s="284"/>
      <c r="J61" s="284"/>
      <c r="K61" s="284"/>
    </row>
    <row r="62" spans="1:11">
      <c r="A62" s="284"/>
      <c r="B62" s="284"/>
      <c r="E62" s="849"/>
      <c r="F62" s="284"/>
      <c r="G62" s="284"/>
      <c r="H62" s="284"/>
      <c r="I62" s="284"/>
      <c r="J62" s="284"/>
      <c r="K62" s="284"/>
    </row>
    <row r="63" spans="1:11">
      <c r="A63" s="284"/>
      <c r="B63" s="284"/>
      <c r="E63" s="849"/>
      <c r="F63" s="284"/>
      <c r="G63" s="284"/>
      <c r="H63" s="284"/>
      <c r="I63" s="284"/>
      <c r="J63" s="284"/>
      <c r="K63" s="284"/>
    </row>
    <row r="64" spans="1:11">
      <c r="A64" s="284"/>
      <c r="B64" s="284"/>
      <c r="E64" s="849"/>
      <c r="F64" s="284"/>
      <c r="G64" s="284"/>
      <c r="H64" s="284"/>
      <c r="I64" s="284"/>
      <c r="J64" s="284"/>
      <c r="K64" s="284"/>
    </row>
    <row r="65" spans="1:11">
      <c r="A65" s="284"/>
      <c r="B65" s="284"/>
      <c r="E65" s="849"/>
      <c r="F65" s="284"/>
      <c r="G65" s="284"/>
      <c r="H65" s="284"/>
      <c r="I65" s="284"/>
      <c r="J65" s="284"/>
      <c r="K65" s="284"/>
    </row>
    <row r="66" spans="1:11">
      <c r="A66" s="284"/>
      <c r="B66" s="284"/>
      <c r="E66" s="849"/>
      <c r="F66" s="284"/>
      <c r="G66" s="284"/>
      <c r="H66" s="284"/>
      <c r="I66" s="284"/>
      <c r="J66" s="284"/>
      <c r="K66" s="284"/>
    </row>
    <row r="67" spans="1:11">
      <c r="A67" s="284"/>
      <c r="B67" s="284"/>
      <c r="E67" s="849"/>
      <c r="F67" s="284"/>
      <c r="G67" s="284"/>
      <c r="H67" s="284"/>
      <c r="I67" s="284"/>
      <c r="J67" s="284"/>
      <c r="K67" s="284"/>
    </row>
    <row r="68" spans="1:11">
      <c r="A68" s="1022" t="s">
        <v>208</v>
      </c>
      <c r="B68" s="1022"/>
      <c r="C68" s="1022"/>
      <c r="D68" s="1022"/>
      <c r="E68" s="1022"/>
      <c r="F68" s="1022"/>
      <c r="G68" s="1022"/>
      <c r="H68" s="1022"/>
      <c r="I68" s="1022"/>
      <c r="J68" s="1022"/>
      <c r="K68" s="1022"/>
    </row>
    <row r="69" spans="1:11">
      <c r="A69" s="1023" t="s">
        <v>4653</v>
      </c>
      <c r="B69" s="1023"/>
      <c r="C69" s="1023"/>
      <c r="D69" s="1023"/>
      <c r="E69" s="1023"/>
      <c r="F69" s="1023"/>
      <c r="G69" s="1023"/>
      <c r="H69" s="1023"/>
      <c r="I69" s="1023"/>
      <c r="J69" s="1023"/>
      <c r="K69" s="1023"/>
    </row>
    <row r="70" spans="1:11">
      <c r="A70" s="1024" t="s">
        <v>209</v>
      </c>
      <c r="B70" s="1024"/>
      <c r="C70" s="1024"/>
      <c r="D70" s="915" t="s">
        <v>211</v>
      </c>
      <c r="E70" s="295"/>
      <c r="F70" s="295" t="s">
        <v>35</v>
      </c>
      <c r="G70" s="295"/>
      <c r="H70" s="295" t="s">
        <v>6083</v>
      </c>
      <c r="I70" s="547"/>
      <c r="J70" s="295"/>
      <c r="K70" s="295"/>
    </row>
    <row r="71" spans="1:11">
      <c r="A71" s="1025" t="s">
        <v>210</v>
      </c>
      <c r="B71" s="1025"/>
      <c r="C71" s="974"/>
      <c r="D71" s="916" t="s">
        <v>1748</v>
      </c>
      <c r="E71" s="855"/>
      <c r="F71" s="299" t="s">
        <v>212</v>
      </c>
      <c r="G71" s="299"/>
      <c r="H71" s="682" t="s">
        <v>6091</v>
      </c>
      <c r="I71" s="598"/>
      <c r="J71" s="299"/>
      <c r="K71" s="308"/>
    </row>
    <row r="72" spans="1:11" ht="15.75" thickBot="1">
      <c r="A72" s="856" t="s">
        <v>0</v>
      </c>
      <c r="B72" s="856" t="s">
        <v>213</v>
      </c>
      <c r="C72" s="713" t="s">
        <v>214</v>
      </c>
      <c r="D72" s="917" t="s">
        <v>1</v>
      </c>
      <c r="E72" s="856" t="s">
        <v>215</v>
      </c>
      <c r="F72" s="812"/>
      <c r="G72" s="812"/>
      <c r="H72" s="812"/>
      <c r="I72" s="812"/>
      <c r="J72" s="323"/>
      <c r="K72" s="323"/>
    </row>
    <row r="73" spans="1:11" ht="15.75" thickTop="1">
      <c r="A73" s="285">
        <v>1</v>
      </c>
      <c r="B73" s="286">
        <v>11914568</v>
      </c>
      <c r="C73" s="776" t="s">
        <v>4760</v>
      </c>
      <c r="D73" s="878" t="s">
        <v>4761</v>
      </c>
      <c r="E73" s="899" t="s">
        <v>2</v>
      </c>
      <c r="F73" s="287"/>
      <c r="G73" s="287"/>
      <c r="H73" s="287"/>
      <c r="I73" s="287"/>
      <c r="J73" s="287"/>
      <c r="K73" s="287"/>
    </row>
    <row r="74" spans="1:11">
      <c r="A74" s="288">
        <v>2</v>
      </c>
      <c r="B74" s="286">
        <v>11914569</v>
      </c>
      <c r="C74" s="514" t="s">
        <v>4762</v>
      </c>
      <c r="D74" s="874" t="s">
        <v>4763</v>
      </c>
      <c r="E74" s="514" t="s">
        <v>2</v>
      </c>
      <c r="F74" s="290"/>
      <c r="G74" s="290"/>
      <c r="H74" s="290"/>
      <c r="I74" s="290"/>
      <c r="J74" s="290"/>
      <c r="K74" s="290"/>
    </row>
    <row r="75" spans="1:11">
      <c r="A75" s="285">
        <v>3</v>
      </c>
      <c r="B75" s="286">
        <v>11914570</v>
      </c>
      <c r="C75" s="776" t="s">
        <v>4764</v>
      </c>
      <c r="D75" s="878" t="s">
        <v>4765</v>
      </c>
      <c r="E75" s="899" t="s">
        <v>2</v>
      </c>
      <c r="F75" s="290"/>
      <c r="G75" s="290"/>
      <c r="H75" s="290"/>
      <c r="I75" s="290"/>
      <c r="J75" s="290"/>
      <c r="K75" s="290"/>
    </row>
    <row r="76" spans="1:11">
      <c r="A76" s="288">
        <v>4</v>
      </c>
      <c r="B76" s="286">
        <v>11914571</v>
      </c>
      <c r="C76" s="776" t="s">
        <v>4766</v>
      </c>
      <c r="D76" s="878" t="s">
        <v>4767</v>
      </c>
      <c r="E76" s="899" t="s">
        <v>3</v>
      </c>
      <c r="F76" s="290"/>
      <c r="G76" s="290"/>
      <c r="H76" s="290"/>
      <c r="I76" s="290"/>
      <c r="J76" s="290"/>
      <c r="K76" s="290"/>
    </row>
    <row r="77" spans="1:11">
      <c r="A77" s="285">
        <v>5</v>
      </c>
      <c r="B77" s="286">
        <v>11914572</v>
      </c>
      <c r="C77" s="776" t="s">
        <v>4768</v>
      </c>
      <c r="D77" s="878" t="s">
        <v>4769</v>
      </c>
      <c r="E77" s="899" t="s">
        <v>3</v>
      </c>
      <c r="F77" s="290"/>
      <c r="G77" s="290"/>
      <c r="H77" s="290"/>
      <c r="I77" s="290"/>
      <c r="J77" s="290"/>
      <c r="K77" s="290"/>
    </row>
    <row r="78" spans="1:11">
      <c r="A78" s="288">
        <v>6</v>
      </c>
      <c r="B78" s="286">
        <v>11914573</v>
      </c>
      <c r="C78" s="776" t="s">
        <v>4770</v>
      </c>
      <c r="D78" s="878" t="s">
        <v>4771</v>
      </c>
      <c r="E78" s="899" t="s">
        <v>3</v>
      </c>
      <c r="F78" s="290"/>
      <c r="G78" s="290"/>
      <c r="H78" s="290"/>
      <c r="I78" s="290"/>
      <c r="J78" s="290"/>
      <c r="K78" s="290"/>
    </row>
    <row r="79" spans="1:11">
      <c r="A79" s="285">
        <v>7</v>
      </c>
      <c r="B79" s="286">
        <v>11914574</v>
      </c>
      <c r="C79" s="776" t="s">
        <v>4772</v>
      </c>
      <c r="D79" s="919" t="s">
        <v>4773</v>
      </c>
      <c r="E79" s="899" t="s">
        <v>3</v>
      </c>
      <c r="F79" s="290"/>
      <c r="G79" s="290"/>
      <c r="H79" s="290"/>
      <c r="I79" s="290"/>
      <c r="J79" s="290"/>
      <c r="K79" s="290"/>
    </row>
    <row r="80" spans="1:11">
      <c r="A80" s="288">
        <v>8</v>
      </c>
      <c r="B80" s="286">
        <v>11914575</v>
      </c>
      <c r="C80" s="776" t="s">
        <v>4774</v>
      </c>
      <c r="D80" s="878" t="s">
        <v>4775</v>
      </c>
      <c r="E80" s="899" t="s">
        <v>3</v>
      </c>
      <c r="F80" s="290"/>
      <c r="G80" s="290"/>
      <c r="H80" s="290"/>
      <c r="I80" s="290"/>
      <c r="J80" s="290"/>
      <c r="K80" s="290"/>
    </row>
    <row r="81" spans="1:11">
      <c r="A81" s="285">
        <v>9</v>
      </c>
      <c r="B81" s="286">
        <v>11914576</v>
      </c>
      <c r="C81" s="776" t="s">
        <v>4776</v>
      </c>
      <c r="D81" s="878" t="s">
        <v>4777</v>
      </c>
      <c r="E81" s="899" t="s">
        <v>2</v>
      </c>
      <c r="F81" s="290"/>
      <c r="G81" s="290"/>
      <c r="H81" s="290"/>
      <c r="I81" s="290"/>
      <c r="J81" s="290"/>
      <c r="K81" s="290"/>
    </row>
    <row r="82" spans="1:11">
      <c r="A82" s="288">
        <v>10</v>
      </c>
      <c r="B82" s="286">
        <v>11914577</v>
      </c>
      <c r="C82" s="776" t="s">
        <v>4778</v>
      </c>
      <c r="D82" s="878" t="s">
        <v>4779</v>
      </c>
      <c r="E82" s="899" t="s">
        <v>2</v>
      </c>
      <c r="F82" s="290"/>
      <c r="G82" s="290"/>
      <c r="H82" s="290"/>
      <c r="I82" s="290"/>
      <c r="J82" s="290"/>
      <c r="K82" s="290"/>
    </row>
    <row r="83" spans="1:11">
      <c r="A83" s="285">
        <v>11</v>
      </c>
      <c r="B83" s="286">
        <v>11914578</v>
      </c>
      <c r="C83" s="776" t="s">
        <v>4780</v>
      </c>
      <c r="D83" s="878" t="s">
        <v>4781</v>
      </c>
      <c r="E83" s="899" t="s">
        <v>2</v>
      </c>
      <c r="F83" s="290"/>
      <c r="G83" s="290"/>
      <c r="H83" s="290"/>
      <c r="I83" s="290"/>
      <c r="J83" s="290"/>
      <c r="K83" s="290"/>
    </row>
    <row r="84" spans="1:11">
      <c r="A84" s="288">
        <v>12</v>
      </c>
      <c r="B84" s="286">
        <v>11914579</v>
      </c>
      <c r="C84" s="776" t="s">
        <v>4782</v>
      </c>
      <c r="D84" s="878" t="s">
        <v>4783</v>
      </c>
      <c r="E84" s="899" t="s">
        <v>3</v>
      </c>
      <c r="F84" s="290"/>
      <c r="G84" s="290"/>
      <c r="H84" s="290"/>
      <c r="I84" s="290"/>
      <c r="J84" s="290"/>
      <c r="K84" s="290"/>
    </row>
    <row r="85" spans="1:11">
      <c r="A85" s="285">
        <v>13</v>
      </c>
      <c r="B85" s="286">
        <v>11914580</v>
      </c>
      <c r="C85" s="776" t="s">
        <v>4784</v>
      </c>
      <c r="D85" s="878" t="s">
        <v>4785</v>
      </c>
      <c r="E85" s="899" t="s">
        <v>2</v>
      </c>
      <c r="F85" s="290"/>
      <c r="G85" s="290"/>
      <c r="H85" s="290"/>
      <c r="I85" s="290"/>
      <c r="J85" s="290"/>
      <c r="K85" s="290"/>
    </row>
    <row r="86" spans="1:11">
      <c r="A86" s="288">
        <v>14</v>
      </c>
      <c r="B86" s="286">
        <v>11914581</v>
      </c>
      <c r="C86" s="776" t="s">
        <v>4786</v>
      </c>
      <c r="D86" s="878" t="s">
        <v>4787</v>
      </c>
      <c r="E86" s="899" t="s">
        <v>2</v>
      </c>
      <c r="F86" s="290"/>
      <c r="G86" s="290"/>
      <c r="H86" s="290"/>
      <c r="I86" s="290"/>
      <c r="J86" s="290"/>
      <c r="K86" s="290"/>
    </row>
    <row r="87" spans="1:11">
      <c r="A87" s="285">
        <v>15</v>
      </c>
      <c r="B87" s="286">
        <v>11914582</v>
      </c>
      <c r="C87" s="776" t="s">
        <v>4788</v>
      </c>
      <c r="D87" s="878" t="s">
        <v>4789</v>
      </c>
      <c r="E87" s="899" t="s">
        <v>3</v>
      </c>
      <c r="F87" s="290"/>
      <c r="G87" s="290"/>
      <c r="H87" s="290"/>
      <c r="I87" s="290"/>
      <c r="J87" s="290"/>
      <c r="K87" s="290"/>
    </row>
    <row r="88" spans="1:11">
      <c r="A88" s="288">
        <v>16</v>
      </c>
      <c r="B88" s="286">
        <v>11914583</v>
      </c>
      <c r="C88" s="776" t="s">
        <v>4790</v>
      </c>
      <c r="D88" s="878" t="s">
        <v>4791</v>
      </c>
      <c r="E88" s="899" t="s">
        <v>2</v>
      </c>
      <c r="F88" s="290"/>
      <c r="G88" s="290"/>
      <c r="H88" s="290"/>
      <c r="I88" s="290"/>
      <c r="J88" s="290"/>
      <c r="K88" s="290"/>
    </row>
    <row r="89" spans="1:11">
      <c r="A89" s="285">
        <v>17</v>
      </c>
      <c r="B89" s="286">
        <v>11914584</v>
      </c>
      <c r="C89" s="776" t="s">
        <v>4792</v>
      </c>
      <c r="D89" s="878" t="s">
        <v>4793</v>
      </c>
      <c r="E89" s="899" t="s">
        <v>2</v>
      </c>
      <c r="F89" s="290"/>
      <c r="G89" s="290"/>
      <c r="H89" s="290"/>
      <c r="I89" s="290"/>
      <c r="J89" s="290"/>
      <c r="K89" s="290"/>
    </row>
    <row r="90" spans="1:11">
      <c r="A90" s="288">
        <v>18</v>
      </c>
      <c r="B90" s="286">
        <v>11914585</v>
      </c>
      <c r="C90" s="776" t="s">
        <v>4794</v>
      </c>
      <c r="D90" s="878" t="s">
        <v>4795</v>
      </c>
      <c r="E90" s="899" t="s">
        <v>3</v>
      </c>
      <c r="F90" s="290"/>
      <c r="G90" s="290"/>
      <c r="H90" s="290"/>
      <c r="I90" s="290"/>
      <c r="J90" s="290"/>
      <c r="K90" s="290"/>
    </row>
    <row r="91" spans="1:11">
      <c r="A91" s="285">
        <v>19</v>
      </c>
      <c r="B91" s="286">
        <v>11914586</v>
      </c>
      <c r="C91" s="776" t="s">
        <v>4796</v>
      </c>
      <c r="D91" s="878" t="s">
        <v>4797</v>
      </c>
      <c r="E91" s="899" t="s">
        <v>3</v>
      </c>
      <c r="F91" s="290"/>
      <c r="G91" s="290"/>
      <c r="H91" s="290"/>
      <c r="I91" s="290"/>
      <c r="J91" s="290"/>
      <c r="K91" s="290"/>
    </row>
    <row r="92" spans="1:11" ht="15" customHeight="1">
      <c r="A92" s="288">
        <v>20</v>
      </c>
      <c r="B92" s="286">
        <v>11914587</v>
      </c>
      <c r="C92" s="776" t="s">
        <v>4798</v>
      </c>
      <c r="D92" s="878" t="s">
        <v>4799</v>
      </c>
      <c r="E92" s="899" t="s">
        <v>2</v>
      </c>
      <c r="F92" s="290"/>
      <c r="G92" s="290"/>
      <c r="H92" s="290"/>
      <c r="I92" s="290"/>
      <c r="J92" s="290"/>
      <c r="K92" s="290"/>
    </row>
    <row r="93" spans="1:11" ht="15" customHeight="1">
      <c r="A93" s="285">
        <v>21</v>
      </c>
      <c r="B93" s="286">
        <v>11914588</v>
      </c>
      <c r="C93" s="776" t="s">
        <v>4800</v>
      </c>
      <c r="D93" s="878" t="s">
        <v>4801</v>
      </c>
      <c r="E93" s="899" t="s">
        <v>2</v>
      </c>
      <c r="F93" s="290"/>
      <c r="G93" s="290"/>
      <c r="H93" s="290"/>
      <c r="I93" s="290"/>
      <c r="J93" s="290"/>
      <c r="K93" s="290"/>
    </row>
    <row r="94" spans="1:11" ht="15" customHeight="1">
      <c r="A94" s="288">
        <v>22</v>
      </c>
      <c r="B94" s="286">
        <v>11914589</v>
      </c>
      <c r="C94" s="776" t="s">
        <v>4802</v>
      </c>
      <c r="D94" s="878" t="s">
        <v>4803</v>
      </c>
      <c r="E94" s="899" t="s">
        <v>2</v>
      </c>
      <c r="F94" s="290"/>
      <c r="G94" s="290"/>
      <c r="H94" s="290"/>
      <c r="I94" s="290"/>
      <c r="J94" s="290"/>
      <c r="K94" s="290"/>
    </row>
    <row r="95" spans="1:11">
      <c r="A95" s="285">
        <v>23</v>
      </c>
      <c r="B95" s="286">
        <v>11914590</v>
      </c>
      <c r="C95" s="776" t="s">
        <v>4804</v>
      </c>
      <c r="D95" s="878" t="s">
        <v>4805</v>
      </c>
      <c r="E95" s="899" t="s">
        <v>2</v>
      </c>
      <c r="F95" s="290"/>
      <c r="G95" s="290"/>
      <c r="H95" s="290"/>
      <c r="I95" s="290"/>
      <c r="J95" s="290"/>
      <c r="K95" s="290"/>
    </row>
    <row r="96" spans="1:11">
      <c r="A96" s="288">
        <v>24</v>
      </c>
      <c r="B96" s="286">
        <v>11914591</v>
      </c>
      <c r="C96" s="776" t="s">
        <v>4806</v>
      </c>
      <c r="D96" s="878" t="s">
        <v>4807</v>
      </c>
      <c r="E96" s="899" t="s">
        <v>2</v>
      </c>
      <c r="F96" s="290"/>
      <c r="G96" s="290"/>
      <c r="H96" s="290"/>
      <c r="I96" s="290"/>
      <c r="J96" s="290"/>
      <c r="K96" s="290"/>
    </row>
    <row r="97" spans="1:11">
      <c r="A97" s="285">
        <v>25</v>
      </c>
      <c r="B97" s="286">
        <v>11914592</v>
      </c>
      <c r="C97" s="776" t="s">
        <v>4808</v>
      </c>
      <c r="D97" s="878" t="s">
        <v>4809</v>
      </c>
      <c r="E97" s="899" t="s">
        <v>3</v>
      </c>
      <c r="F97" s="290"/>
      <c r="G97" s="290"/>
      <c r="H97" s="290"/>
      <c r="I97" s="290"/>
      <c r="J97" s="290"/>
      <c r="K97" s="290"/>
    </row>
    <row r="98" spans="1:11">
      <c r="A98" s="288">
        <v>26</v>
      </c>
      <c r="B98" s="286">
        <v>11914593</v>
      </c>
      <c r="C98" s="776" t="s">
        <v>4810</v>
      </c>
      <c r="D98" s="878" t="s">
        <v>4811</v>
      </c>
      <c r="E98" s="899" t="s">
        <v>3</v>
      </c>
      <c r="F98" s="290"/>
      <c r="G98" s="290"/>
      <c r="H98" s="290"/>
      <c r="I98" s="290"/>
      <c r="J98" s="290"/>
      <c r="K98" s="290"/>
    </row>
    <row r="99" spans="1:11">
      <c r="A99" s="285">
        <v>27</v>
      </c>
      <c r="B99" s="286">
        <v>11914594</v>
      </c>
      <c r="C99" s="776" t="s">
        <v>4814</v>
      </c>
      <c r="D99" s="878" t="s">
        <v>4815</v>
      </c>
      <c r="E99" s="899" t="s">
        <v>2</v>
      </c>
      <c r="F99" s="304"/>
      <c r="G99" s="304"/>
      <c r="H99" s="304"/>
      <c r="I99" s="304"/>
      <c r="J99" s="304"/>
      <c r="K99" s="304"/>
    </row>
    <row r="100" spans="1:11" ht="15" customHeight="1">
      <c r="A100" s="288">
        <v>28</v>
      </c>
      <c r="B100" s="286">
        <v>11914595</v>
      </c>
      <c r="C100" s="567" t="s">
        <v>4816</v>
      </c>
      <c r="D100" s="920" t="s">
        <v>4817</v>
      </c>
      <c r="E100" s="901" t="s">
        <v>3</v>
      </c>
      <c r="F100" s="290"/>
      <c r="G100" s="290"/>
      <c r="H100" s="290"/>
      <c r="I100" s="290"/>
      <c r="J100" s="290"/>
      <c r="K100" s="290"/>
    </row>
    <row r="101" spans="1:11">
      <c r="A101" s="285">
        <v>29</v>
      </c>
      <c r="B101" s="286">
        <v>11914596</v>
      </c>
      <c r="C101" s="776" t="s">
        <v>4818</v>
      </c>
      <c r="D101" s="878" t="s">
        <v>4819</v>
      </c>
      <c r="E101" s="899" t="s">
        <v>3</v>
      </c>
      <c r="F101" s="290"/>
      <c r="G101" s="290"/>
      <c r="H101" s="290"/>
      <c r="I101" s="290"/>
      <c r="J101" s="290"/>
      <c r="K101" s="290"/>
    </row>
    <row r="102" spans="1:11">
      <c r="A102" s="288">
        <v>30</v>
      </c>
      <c r="B102" s="286">
        <v>11914597</v>
      </c>
      <c r="C102" s="776" t="s">
        <v>4820</v>
      </c>
      <c r="D102" s="878" t="s">
        <v>4821</v>
      </c>
      <c r="E102" s="899" t="s">
        <v>3</v>
      </c>
      <c r="F102" s="290"/>
      <c r="G102" s="290"/>
      <c r="H102" s="290"/>
      <c r="I102" s="290"/>
      <c r="J102" s="290"/>
      <c r="K102" s="290"/>
    </row>
    <row r="103" spans="1:11">
      <c r="A103" s="285">
        <v>31</v>
      </c>
      <c r="B103" s="286">
        <v>11914598</v>
      </c>
      <c r="C103" s="776" t="s">
        <v>4822</v>
      </c>
      <c r="D103" s="878" t="s">
        <v>4823</v>
      </c>
      <c r="E103" s="899" t="s">
        <v>2</v>
      </c>
      <c r="F103" s="290"/>
      <c r="G103" s="290"/>
      <c r="H103" s="290"/>
      <c r="I103" s="290"/>
      <c r="J103" s="290"/>
      <c r="K103" s="290"/>
    </row>
    <row r="104" spans="1:11">
      <c r="A104" s="288">
        <v>32</v>
      </c>
      <c r="B104" s="286">
        <v>11914599</v>
      </c>
      <c r="C104" s="750" t="s">
        <v>4824</v>
      </c>
      <c r="D104" s="921" t="s">
        <v>4825</v>
      </c>
      <c r="E104" s="861" t="s">
        <v>2</v>
      </c>
      <c r="F104" s="290"/>
      <c r="G104" s="290"/>
      <c r="H104" s="290"/>
      <c r="I104" s="290"/>
      <c r="J104" s="290"/>
      <c r="K104" s="290"/>
    </row>
    <row r="105" spans="1:11">
      <c r="A105" s="285">
        <v>33</v>
      </c>
      <c r="B105" s="286">
        <v>11914600</v>
      </c>
      <c r="C105" s="776" t="s">
        <v>4826</v>
      </c>
      <c r="D105" s="878" t="s">
        <v>4827</v>
      </c>
      <c r="E105" s="899" t="s">
        <v>3</v>
      </c>
      <c r="F105" s="290"/>
      <c r="G105" s="290"/>
      <c r="H105" s="290"/>
      <c r="I105" s="290"/>
      <c r="J105" s="290"/>
      <c r="K105" s="290"/>
    </row>
    <row r="106" spans="1:11">
      <c r="A106" s="288">
        <v>34</v>
      </c>
      <c r="B106" s="251"/>
      <c r="C106" s="776"/>
      <c r="D106" s="922"/>
      <c r="E106" s="251"/>
      <c r="F106" s="290"/>
      <c r="G106" s="290"/>
      <c r="H106" s="290"/>
      <c r="I106" s="290"/>
      <c r="J106" s="290"/>
      <c r="K106" s="290"/>
    </row>
    <row r="107" spans="1:11">
      <c r="A107" s="285">
        <v>35</v>
      </c>
      <c r="B107" s="251"/>
      <c r="C107" s="483"/>
      <c r="D107" s="923"/>
      <c r="E107" s="484"/>
      <c r="F107" s="290"/>
      <c r="G107" s="290"/>
      <c r="H107" s="290"/>
      <c r="I107" s="290"/>
      <c r="J107" s="290"/>
      <c r="K107" s="290"/>
    </row>
    <row r="108" spans="1:11">
      <c r="A108" s="288">
        <v>36</v>
      </c>
      <c r="B108" s="290"/>
      <c r="C108" s="776"/>
      <c r="D108" s="922"/>
      <c r="E108" s="290"/>
      <c r="F108" s="290"/>
      <c r="G108" s="290"/>
      <c r="H108" s="290"/>
      <c r="I108" s="290"/>
      <c r="J108" s="290"/>
      <c r="K108" s="290"/>
    </row>
    <row r="109" spans="1:11">
      <c r="A109" s="627"/>
      <c r="B109" s="284"/>
      <c r="C109" s="1015"/>
      <c r="E109" s="284"/>
      <c r="F109" s="284"/>
      <c r="G109" s="284"/>
      <c r="H109" s="284"/>
      <c r="I109" s="284"/>
      <c r="J109" s="284"/>
      <c r="K109" s="284"/>
    </row>
    <row r="110" spans="1:11">
      <c r="A110" s="284"/>
      <c r="B110" s="1026" t="s">
        <v>37</v>
      </c>
      <c r="C110" s="1026"/>
      <c r="E110" s="849"/>
      <c r="F110" s="284"/>
      <c r="G110" s="295" t="s">
        <v>1570</v>
      </c>
      <c r="H110" s="294"/>
      <c r="I110" s="294"/>
      <c r="J110" s="294"/>
      <c r="K110" s="294"/>
    </row>
    <row r="111" spans="1:11">
      <c r="A111" s="284"/>
      <c r="B111" s="306" t="s">
        <v>251</v>
      </c>
      <c r="C111" s="776">
        <f>COUNTIF(E73:E107,"L")</f>
        <v>18</v>
      </c>
      <c r="E111" s="849"/>
      <c r="F111" s="284"/>
      <c r="G111" s="295" t="s">
        <v>252</v>
      </c>
      <c r="H111" s="284"/>
      <c r="I111" s="284"/>
      <c r="J111" s="284"/>
      <c r="K111" s="284"/>
    </row>
    <row r="112" spans="1:11">
      <c r="A112" s="284"/>
      <c r="B112" s="306" t="s">
        <v>253</v>
      </c>
      <c r="C112" s="776">
        <f>COUNTIF(E73:E107,"P")</f>
        <v>15</v>
      </c>
      <c r="E112" s="849"/>
      <c r="F112" s="284"/>
      <c r="G112" s="284"/>
      <c r="H112" s="284"/>
      <c r="I112" s="284"/>
      <c r="J112" s="284"/>
      <c r="K112" s="284"/>
    </row>
    <row r="113" spans="1:11">
      <c r="A113" s="284"/>
      <c r="B113" s="306" t="s">
        <v>63</v>
      </c>
      <c r="C113" s="776">
        <f>SUM(C111:C112)</f>
        <v>33</v>
      </c>
      <c r="E113" s="849"/>
      <c r="F113" s="284"/>
      <c r="G113" s="284"/>
      <c r="H113" s="284"/>
      <c r="I113" s="284"/>
      <c r="J113" s="284"/>
      <c r="K113" s="284"/>
    </row>
    <row r="114" spans="1:11">
      <c r="A114" s="284"/>
      <c r="B114" s="284"/>
      <c r="E114" s="849"/>
      <c r="F114" s="284"/>
      <c r="G114" s="284"/>
      <c r="H114" s="1027"/>
      <c r="I114" s="1027"/>
      <c r="J114" s="1027"/>
      <c r="K114" s="1027"/>
    </row>
    <row r="115" spans="1:11">
      <c r="A115" s="284"/>
      <c r="B115" s="284"/>
      <c r="E115" s="849"/>
      <c r="F115" s="284"/>
      <c r="G115" s="851" t="s">
        <v>1569</v>
      </c>
      <c r="H115" s="284"/>
      <c r="I115" s="284"/>
      <c r="J115" s="284"/>
      <c r="K115" s="284"/>
    </row>
    <row r="116" spans="1:11">
      <c r="A116" s="284"/>
      <c r="B116" s="284"/>
      <c r="E116" s="849"/>
      <c r="F116" s="284"/>
      <c r="G116" s="850" t="s">
        <v>537</v>
      </c>
      <c r="H116" s="284"/>
      <c r="I116" s="284"/>
      <c r="J116" s="284"/>
      <c r="K116" s="284"/>
    </row>
    <row r="117" spans="1:11">
      <c r="A117" s="284"/>
      <c r="B117" s="284"/>
      <c r="E117" s="849"/>
      <c r="F117" s="284"/>
      <c r="G117" s="850"/>
      <c r="H117" s="284"/>
      <c r="I117" s="284"/>
      <c r="J117" s="284"/>
      <c r="K117" s="284"/>
    </row>
    <row r="118" spans="1:11">
      <c r="A118" s="284"/>
      <c r="B118" s="284"/>
      <c r="C118" s="1015"/>
      <c r="E118" s="1013"/>
      <c r="F118" s="284"/>
      <c r="G118" s="1014"/>
      <c r="H118" s="284"/>
      <c r="I118" s="284"/>
      <c r="J118" s="284"/>
      <c r="K118" s="284"/>
    </row>
    <row r="119" spans="1:11">
      <c r="A119" s="284"/>
      <c r="B119" s="284"/>
      <c r="E119" s="849"/>
      <c r="F119" s="284"/>
      <c r="G119" s="850"/>
      <c r="H119" s="284"/>
      <c r="I119" s="284"/>
      <c r="J119" s="284"/>
      <c r="K119" s="284"/>
    </row>
    <row r="120" spans="1:11">
      <c r="A120" s="284"/>
      <c r="B120" s="284"/>
      <c r="E120" s="849"/>
      <c r="F120" s="284"/>
      <c r="G120" s="850"/>
      <c r="H120" s="284"/>
      <c r="I120" s="284"/>
      <c r="J120" s="284"/>
      <c r="K120" s="284"/>
    </row>
    <row r="121" spans="1:11">
      <c r="A121" s="284"/>
      <c r="B121" s="284"/>
      <c r="E121" s="284"/>
      <c r="F121" s="284"/>
      <c r="G121" s="284"/>
      <c r="H121" s="284"/>
      <c r="I121" s="284"/>
      <c r="J121" s="284"/>
      <c r="K121" s="284"/>
    </row>
    <row r="122" spans="1:11">
      <c r="A122" s="284"/>
      <c r="B122" s="284"/>
      <c r="E122" s="284"/>
      <c r="F122" s="284"/>
      <c r="G122" s="284"/>
      <c r="H122" s="284"/>
      <c r="I122" s="284"/>
      <c r="J122" s="284"/>
      <c r="K122" s="284"/>
    </row>
    <row r="123" spans="1:11">
      <c r="A123" s="284"/>
      <c r="B123" s="284"/>
      <c r="E123" s="849"/>
      <c r="F123" s="284"/>
      <c r="G123" s="284"/>
      <c r="H123" s="284"/>
      <c r="I123" s="284"/>
      <c r="J123" s="284"/>
      <c r="K123" s="284"/>
    </row>
    <row r="124" spans="1:11">
      <c r="A124" s="284"/>
      <c r="B124" s="284"/>
      <c r="E124" s="849"/>
      <c r="F124" s="284"/>
      <c r="G124" s="284"/>
      <c r="H124" s="284"/>
      <c r="I124" s="284"/>
      <c r="J124" s="284"/>
      <c r="K124" s="284"/>
    </row>
    <row r="125" spans="1:11">
      <c r="A125" s="284"/>
      <c r="B125" s="284"/>
      <c r="E125" s="849"/>
      <c r="F125" s="284"/>
      <c r="G125" s="284"/>
      <c r="H125" s="284"/>
      <c r="I125" s="284"/>
      <c r="J125" s="284"/>
      <c r="K125" s="284"/>
    </row>
    <row r="126" spans="1:11">
      <c r="A126" s="284"/>
      <c r="B126" s="284"/>
      <c r="E126" s="849"/>
      <c r="F126" s="284"/>
      <c r="G126" s="284"/>
      <c r="H126" s="284"/>
      <c r="I126" s="284"/>
      <c r="J126" s="284"/>
      <c r="K126" s="284"/>
    </row>
    <row r="127" spans="1:11">
      <c r="A127" s="284"/>
      <c r="B127" s="284"/>
      <c r="E127" s="849"/>
      <c r="F127" s="284"/>
      <c r="G127" s="284"/>
      <c r="H127" s="284"/>
      <c r="I127" s="284"/>
      <c r="J127" s="284"/>
      <c r="K127" s="284"/>
    </row>
    <row r="128" spans="1:11">
      <c r="A128" s="1022" t="s">
        <v>208</v>
      </c>
      <c r="B128" s="1022"/>
      <c r="C128" s="1022"/>
      <c r="D128" s="1022"/>
      <c r="E128" s="1022"/>
      <c r="F128" s="1022"/>
      <c r="G128" s="1022"/>
      <c r="H128" s="1022"/>
      <c r="I128" s="1022"/>
      <c r="J128" s="1022"/>
      <c r="K128" s="1022"/>
    </row>
    <row r="129" spans="1:11">
      <c r="A129" s="1023" t="s">
        <v>4653</v>
      </c>
      <c r="B129" s="1023"/>
      <c r="C129" s="1023"/>
      <c r="D129" s="1023"/>
      <c r="E129" s="1023"/>
      <c r="F129" s="1023"/>
      <c r="G129" s="1023"/>
      <c r="H129" s="1023"/>
      <c r="I129" s="1023"/>
      <c r="J129" s="1023"/>
      <c r="K129" s="1023"/>
    </row>
    <row r="130" spans="1:11">
      <c r="A130" s="1024" t="s">
        <v>209</v>
      </c>
      <c r="B130" s="1024"/>
      <c r="C130" s="1024"/>
      <c r="D130" s="915" t="s">
        <v>211</v>
      </c>
      <c r="E130" s="295" t="s">
        <v>35</v>
      </c>
      <c r="F130" s="295"/>
      <c r="G130" s="295" t="s">
        <v>6082</v>
      </c>
      <c r="H130" s="547"/>
      <c r="I130" s="295"/>
      <c r="J130" s="295"/>
      <c r="K130" s="295"/>
    </row>
    <row r="131" spans="1:11">
      <c r="A131" s="1025" t="s">
        <v>210</v>
      </c>
      <c r="B131" s="1025"/>
      <c r="C131" s="974"/>
      <c r="D131" s="916" t="s">
        <v>1748</v>
      </c>
      <c r="E131" s="463" t="s">
        <v>212</v>
      </c>
      <c r="F131" s="299"/>
      <c r="G131" s="463" t="s">
        <v>6092</v>
      </c>
      <c r="H131" s="598"/>
      <c r="I131" s="463"/>
      <c r="J131" s="463"/>
      <c r="K131" s="463"/>
    </row>
    <row r="132" spans="1:11" ht="15.75" thickBot="1">
      <c r="A132" s="856" t="s">
        <v>0</v>
      </c>
      <c r="B132" s="856" t="s">
        <v>213</v>
      </c>
      <c r="C132" s="713" t="s">
        <v>214</v>
      </c>
      <c r="D132" s="917" t="s">
        <v>1</v>
      </c>
      <c r="E132" s="856" t="s">
        <v>215</v>
      </c>
      <c r="F132" s="812"/>
      <c r="G132" s="812"/>
      <c r="H132" s="812"/>
      <c r="I132" s="812"/>
      <c r="J132" s="323"/>
      <c r="K132" s="323"/>
    </row>
    <row r="133" spans="1:11" ht="15" customHeight="1" thickTop="1">
      <c r="A133" s="285">
        <v>1</v>
      </c>
      <c r="B133" s="286">
        <v>11914601</v>
      </c>
      <c r="C133" s="567" t="s">
        <v>4828</v>
      </c>
      <c r="D133" s="920" t="s">
        <v>4829</v>
      </c>
      <c r="E133" s="901" t="s">
        <v>2</v>
      </c>
      <c r="F133" s="287"/>
      <c r="G133" s="287"/>
      <c r="H133" s="287"/>
      <c r="I133" s="287"/>
      <c r="J133" s="287"/>
      <c r="K133" s="287"/>
    </row>
    <row r="134" spans="1:11" ht="15" customHeight="1">
      <c r="A134" s="288">
        <v>2</v>
      </c>
      <c r="B134" s="286">
        <v>11914602</v>
      </c>
      <c r="C134" s="776" t="s">
        <v>4830</v>
      </c>
      <c r="D134" s="878" t="s">
        <v>4831</v>
      </c>
      <c r="E134" s="899" t="s">
        <v>2</v>
      </c>
      <c r="F134" s="290"/>
      <c r="G134" s="290"/>
      <c r="H134" s="290"/>
      <c r="I134" s="290"/>
      <c r="J134" s="290"/>
      <c r="K134" s="290"/>
    </row>
    <row r="135" spans="1:11" ht="15" customHeight="1">
      <c r="A135" s="285">
        <v>3</v>
      </c>
      <c r="B135" s="286">
        <v>11914603</v>
      </c>
      <c r="C135" s="776" t="s">
        <v>4832</v>
      </c>
      <c r="D135" s="878" t="s">
        <v>4833</v>
      </c>
      <c r="E135" s="899" t="s">
        <v>3</v>
      </c>
      <c r="F135" s="290"/>
      <c r="G135" s="290"/>
      <c r="H135" s="290"/>
      <c r="I135" s="290"/>
      <c r="J135" s="290"/>
      <c r="K135" s="290"/>
    </row>
    <row r="136" spans="1:11" ht="15" customHeight="1">
      <c r="A136" s="288">
        <v>4</v>
      </c>
      <c r="B136" s="286">
        <v>11914604</v>
      </c>
      <c r="C136" s="776" t="s">
        <v>4834</v>
      </c>
      <c r="D136" s="878" t="s">
        <v>4835</v>
      </c>
      <c r="E136" s="899" t="s">
        <v>3</v>
      </c>
      <c r="F136" s="290"/>
      <c r="G136" s="290"/>
      <c r="H136" s="290"/>
      <c r="I136" s="290"/>
      <c r="J136" s="290"/>
      <c r="K136" s="290"/>
    </row>
    <row r="137" spans="1:11" ht="15" customHeight="1">
      <c r="A137" s="285">
        <v>5</v>
      </c>
      <c r="B137" s="286">
        <v>11914605</v>
      </c>
      <c r="C137" s="776" t="s">
        <v>4836</v>
      </c>
      <c r="D137" s="878" t="s">
        <v>4837</v>
      </c>
      <c r="E137" s="899" t="s">
        <v>3</v>
      </c>
      <c r="F137" s="290"/>
      <c r="G137" s="290"/>
      <c r="H137" s="290"/>
      <c r="I137" s="290"/>
      <c r="J137" s="290"/>
      <c r="K137" s="290"/>
    </row>
    <row r="138" spans="1:11" ht="15" customHeight="1">
      <c r="A138" s="288">
        <v>6</v>
      </c>
      <c r="B138" s="286">
        <v>11914606</v>
      </c>
      <c r="C138" s="776" t="s">
        <v>4838</v>
      </c>
      <c r="D138" s="878" t="s">
        <v>4839</v>
      </c>
      <c r="E138" s="899" t="s">
        <v>3</v>
      </c>
      <c r="F138" s="290"/>
      <c r="G138" s="290"/>
      <c r="H138" s="290"/>
      <c r="I138" s="290"/>
      <c r="J138" s="290"/>
      <c r="K138" s="290"/>
    </row>
    <row r="139" spans="1:11" ht="15" customHeight="1">
      <c r="A139" s="285">
        <v>7</v>
      </c>
      <c r="B139" s="286">
        <v>11914607</v>
      </c>
      <c r="C139" s="776" t="s">
        <v>4840</v>
      </c>
      <c r="D139" s="878" t="s">
        <v>4841</v>
      </c>
      <c r="E139" s="899" t="s">
        <v>2</v>
      </c>
      <c r="F139" s="290"/>
      <c r="G139" s="290"/>
      <c r="H139" s="290"/>
      <c r="I139" s="290"/>
      <c r="J139" s="290"/>
      <c r="K139" s="290"/>
    </row>
    <row r="140" spans="1:11" ht="15" customHeight="1">
      <c r="A140" s="288">
        <v>8</v>
      </c>
      <c r="B140" s="286">
        <v>11914608</v>
      </c>
      <c r="C140" s="776" t="s">
        <v>4842</v>
      </c>
      <c r="D140" s="878" t="s">
        <v>4843</v>
      </c>
      <c r="E140" s="899" t="s">
        <v>2</v>
      </c>
      <c r="F140" s="290"/>
      <c r="G140" s="290"/>
      <c r="H140" s="290"/>
      <c r="I140" s="290"/>
      <c r="J140" s="290"/>
      <c r="K140" s="290"/>
    </row>
    <row r="141" spans="1:11" ht="15" customHeight="1">
      <c r="A141" s="285">
        <v>9</v>
      </c>
      <c r="B141" s="286">
        <v>11914609</v>
      </c>
      <c r="C141" s="485" t="s">
        <v>4844</v>
      </c>
      <c r="D141" s="873" t="s">
        <v>4845</v>
      </c>
      <c r="E141" s="733" t="s">
        <v>2</v>
      </c>
      <c r="F141" s="290"/>
      <c r="G141" s="290"/>
      <c r="H141" s="290"/>
      <c r="I141" s="290"/>
      <c r="J141" s="290"/>
      <c r="K141" s="290"/>
    </row>
    <row r="142" spans="1:11" ht="15" customHeight="1">
      <c r="A142" s="288">
        <v>10</v>
      </c>
      <c r="B142" s="286">
        <v>11914610</v>
      </c>
      <c r="C142" s="776" t="s">
        <v>4846</v>
      </c>
      <c r="D142" s="878" t="s">
        <v>4847</v>
      </c>
      <c r="E142" s="899" t="s">
        <v>2</v>
      </c>
      <c r="F142" s="290"/>
      <c r="G142" s="290"/>
      <c r="H142" s="290"/>
      <c r="I142" s="290"/>
      <c r="J142" s="290"/>
      <c r="K142" s="290"/>
    </row>
    <row r="143" spans="1:11" ht="15" customHeight="1">
      <c r="A143" s="285">
        <v>11</v>
      </c>
      <c r="B143" s="286">
        <v>11914611</v>
      </c>
      <c r="C143" s="776" t="s">
        <v>4848</v>
      </c>
      <c r="D143" s="878" t="s">
        <v>4849</v>
      </c>
      <c r="E143" s="899" t="s">
        <v>2</v>
      </c>
      <c r="F143" s="290"/>
      <c r="G143" s="290"/>
      <c r="H143" s="290"/>
      <c r="I143" s="290"/>
      <c r="J143" s="290"/>
      <c r="K143" s="290"/>
    </row>
    <row r="144" spans="1:11" ht="15" customHeight="1">
      <c r="A144" s="288">
        <v>12</v>
      </c>
      <c r="B144" s="286">
        <v>11914612</v>
      </c>
      <c r="C144" s="776" t="s">
        <v>4850</v>
      </c>
      <c r="D144" s="878" t="s">
        <v>4851</v>
      </c>
      <c r="E144" s="899" t="s">
        <v>2</v>
      </c>
      <c r="F144" s="290"/>
      <c r="G144" s="290"/>
      <c r="H144" s="290"/>
      <c r="I144" s="290"/>
      <c r="J144" s="290"/>
      <c r="K144" s="290"/>
    </row>
    <row r="145" spans="1:11" ht="15" customHeight="1">
      <c r="A145" s="285">
        <v>13</v>
      </c>
      <c r="B145" s="286">
        <v>11914613</v>
      </c>
      <c r="C145" s="776" t="s">
        <v>4852</v>
      </c>
      <c r="D145" s="878" t="s">
        <v>4853</v>
      </c>
      <c r="E145" s="899" t="s">
        <v>2</v>
      </c>
      <c r="F145" s="290"/>
      <c r="G145" s="290"/>
      <c r="H145" s="290"/>
      <c r="I145" s="290"/>
      <c r="J145" s="290"/>
      <c r="K145" s="290"/>
    </row>
    <row r="146" spans="1:11" ht="15" customHeight="1">
      <c r="A146" s="288">
        <v>14</v>
      </c>
      <c r="B146" s="286">
        <v>11914614</v>
      </c>
      <c r="C146" s="776" t="s">
        <v>4854</v>
      </c>
      <c r="D146" s="878" t="s">
        <v>4855</v>
      </c>
      <c r="E146" s="899" t="s">
        <v>2</v>
      </c>
      <c r="F146" s="290"/>
      <c r="G146" s="290"/>
      <c r="H146" s="290"/>
      <c r="I146" s="290"/>
      <c r="J146" s="290"/>
      <c r="K146" s="290"/>
    </row>
    <row r="147" spans="1:11" ht="15" customHeight="1">
      <c r="A147" s="285">
        <v>15</v>
      </c>
      <c r="B147" s="286">
        <v>11914615</v>
      </c>
      <c r="C147" s="776" t="s">
        <v>4856</v>
      </c>
      <c r="D147" s="878" t="s">
        <v>4857</v>
      </c>
      <c r="E147" s="899" t="s">
        <v>3</v>
      </c>
      <c r="F147" s="290"/>
      <c r="G147" s="290"/>
      <c r="H147" s="290"/>
      <c r="I147" s="290"/>
      <c r="J147" s="290"/>
      <c r="K147" s="290"/>
    </row>
    <row r="148" spans="1:11" ht="15" customHeight="1">
      <c r="A148" s="288">
        <v>16</v>
      </c>
      <c r="B148" s="286">
        <v>11914616</v>
      </c>
      <c r="C148" s="776" t="s">
        <v>4858</v>
      </c>
      <c r="D148" s="878" t="s">
        <v>4859</v>
      </c>
      <c r="E148" s="899" t="s">
        <v>2</v>
      </c>
      <c r="F148" s="290"/>
      <c r="G148" s="290"/>
      <c r="H148" s="290"/>
      <c r="I148" s="290"/>
      <c r="J148" s="290"/>
      <c r="K148" s="290"/>
    </row>
    <row r="149" spans="1:11" ht="15" customHeight="1">
      <c r="A149" s="285">
        <v>17</v>
      </c>
      <c r="B149" s="286">
        <v>11914617</v>
      </c>
      <c r="C149" s="776" t="s">
        <v>4860</v>
      </c>
      <c r="D149" s="878" t="s">
        <v>4861</v>
      </c>
      <c r="E149" s="899" t="s">
        <v>3</v>
      </c>
      <c r="F149" s="290"/>
      <c r="G149" s="290"/>
      <c r="H149" s="290"/>
      <c r="I149" s="290"/>
      <c r="J149" s="290"/>
      <c r="K149" s="290"/>
    </row>
    <row r="150" spans="1:11" ht="15" customHeight="1">
      <c r="A150" s="288">
        <v>18</v>
      </c>
      <c r="B150" s="286">
        <v>11914618</v>
      </c>
      <c r="C150" s="776" t="s">
        <v>4862</v>
      </c>
      <c r="D150" s="878" t="s">
        <v>4863</v>
      </c>
      <c r="E150" s="899" t="s">
        <v>2</v>
      </c>
      <c r="F150" s="290"/>
      <c r="G150" s="290"/>
      <c r="H150" s="290"/>
      <c r="I150" s="290"/>
      <c r="J150" s="290"/>
      <c r="K150" s="290"/>
    </row>
    <row r="151" spans="1:11" ht="15" customHeight="1">
      <c r="A151" s="285">
        <v>19</v>
      </c>
      <c r="B151" s="286">
        <v>11914619</v>
      </c>
      <c r="C151" s="776" t="s">
        <v>4864</v>
      </c>
      <c r="D151" s="878" t="s">
        <v>4865</v>
      </c>
      <c r="E151" s="899" t="s">
        <v>3</v>
      </c>
      <c r="F151" s="290"/>
      <c r="G151" s="290"/>
      <c r="H151" s="290"/>
      <c r="I151" s="290"/>
      <c r="J151" s="290"/>
      <c r="K151" s="290"/>
    </row>
    <row r="152" spans="1:11" ht="15" customHeight="1">
      <c r="A152" s="288">
        <v>20</v>
      </c>
      <c r="B152" s="286">
        <v>11914620</v>
      </c>
      <c r="C152" s="776" t="s">
        <v>4866</v>
      </c>
      <c r="D152" s="878" t="s">
        <v>4867</v>
      </c>
      <c r="E152" s="899" t="s">
        <v>3</v>
      </c>
      <c r="F152" s="290"/>
      <c r="G152" s="290"/>
      <c r="H152" s="290"/>
      <c r="I152" s="290"/>
      <c r="J152" s="290"/>
      <c r="K152" s="290"/>
    </row>
    <row r="153" spans="1:11" ht="15" customHeight="1">
      <c r="A153" s="285">
        <v>21</v>
      </c>
      <c r="B153" s="286">
        <v>11914621</v>
      </c>
      <c r="C153" s="776" t="s">
        <v>4868</v>
      </c>
      <c r="D153" s="878" t="s">
        <v>4869</v>
      </c>
      <c r="E153" s="899" t="s">
        <v>3</v>
      </c>
      <c r="F153" s="290"/>
      <c r="G153" s="290"/>
      <c r="H153" s="290"/>
      <c r="I153" s="290"/>
      <c r="J153" s="290"/>
      <c r="K153" s="290"/>
    </row>
    <row r="154" spans="1:11" ht="15" customHeight="1">
      <c r="A154" s="288">
        <v>22</v>
      </c>
      <c r="B154" s="286">
        <v>11914622</v>
      </c>
      <c r="C154" s="514" t="s">
        <v>4870</v>
      </c>
      <c r="D154" s="874" t="s">
        <v>4871</v>
      </c>
      <c r="E154" s="514" t="s">
        <v>3</v>
      </c>
      <c r="F154" s="290"/>
      <c r="G154" s="290"/>
      <c r="H154" s="290"/>
      <c r="I154" s="290"/>
      <c r="J154" s="290"/>
      <c r="K154" s="290"/>
    </row>
    <row r="155" spans="1:11" ht="15" customHeight="1">
      <c r="A155" s="285">
        <v>23</v>
      </c>
      <c r="B155" s="286">
        <v>11914623</v>
      </c>
      <c r="C155" s="776" t="s">
        <v>4872</v>
      </c>
      <c r="D155" s="878" t="s">
        <v>4873</v>
      </c>
      <c r="E155" s="899" t="s">
        <v>3</v>
      </c>
      <c r="F155" s="290"/>
      <c r="G155" s="290"/>
      <c r="H155" s="290"/>
      <c r="I155" s="290"/>
      <c r="J155" s="290"/>
      <c r="K155" s="290"/>
    </row>
    <row r="156" spans="1:11" ht="15" customHeight="1">
      <c r="A156" s="288">
        <v>24</v>
      </c>
      <c r="B156" s="286">
        <v>11914624</v>
      </c>
      <c r="C156" s="776" t="s">
        <v>4812</v>
      </c>
      <c r="D156" s="878" t="s">
        <v>4813</v>
      </c>
      <c r="E156" s="899" t="s">
        <v>3</v>
      </c>
      <c r="F156" s="290"/>
      <c r="G156" s="290"/>
      <c r="H156" s="290"/>
      <c r="I156" s="290"/>
      <c r="J156" s="290"/>
      <c r="K156" s="290"/>
    </row>
    <row r="157" spans="1:11" ht="15" customHeight="1">
      <c r="A157" s="285">
        <v>25</v>
      </c>
      <c r="B157" s="286">
        <v>11914625</v>
      </c>
      <c r="C157" s="485" t="s">
        <v>4874</v>
      </c>
      <c r="D157" s="875" t="s">
        <v>4875</v>
      </c>
      <c r="E157" s="733" t="s">
        <v>2</v>
      </c>
      <c r="F157" s="290"/>
      <c r="G157" s="290"/>
      <c r="H157" s="290"/>
      <c r="I157" s="290"/>
      <c r="J157" s="290"/>
      <c r="K157" s="290"/>
    </row>
    <row r="158" spans="1:11" ht="15" customHeight="1">
      <c r="A158" s="288">
        <v>26</v>
      </c>
      <c r="B158" s="286">
        <v>11914626</v>
      </c>
      <c r="C158" s="776" t="s">
        <v>4876</v>
      </c>
      <c r="D158" s="878" t="s">
        <v>4877</v>
      </c>
      <c r="E158" s="899" t="s">
        <v>2</v>
      </c>
      <c r="F158" s="290"/>
      <c r="G158" s="290"/>
      <c r="H158" s="290"/>
      <c r="I158" s="290"/>
      <c r="J158" s="290"/>
      <c r="K158" s="290"/>
    </row>
    <row r="159" spans="1:11" ht="15" customHeight="1">
      <c r="A159" s="285">
        <v>27</v>
      </c>
      <c r="B159" s="286">
        <v>11914627</v>
      </c>
      <c r="C159" s="776" t="s">
        <v>4878</v>
      </c>
      <c r="D159" s="878" t="s">
        <v>4879</v>
      </c>
      <c r="E159" s="899" t="s">
        <v>3</v>
      </c>
      <c r="F159" s="290"/>
      <c r="G159" s="290"/>
      <c r="H159" s="290"/>
      <c r="I159" s="290"/>
      <c r="J159" s="290"/>
      <c r="K159" s="290"/>
    </row>
    <row r="160" spans="1:11" ht="15" customHeight="1">
      <c r="A160" s="288">
        <v>28</v>
      </c>
      <c r="B160" s="286">
        <v>11914628</v>
      </c>
      <c r="C160" s="965" t="s">
        <v>4880</v>
      </c>
      <c r="D160" s="873" t="s">
        <v>4881</v>
      </c>
      <c r="E160" s="899" t="s">
        <v>2</v>
      </c>
      <c r="F160" s="290"/>
      <c r="G160" s="290"/>
      <c r="H160" s="290"/>
      <c r="I160" s="290"/>
      <c r="J160" s="290"/>
      <c r="K160" s="290"/>
    </row>
    <row r="161" spans="1:11" ht="15" customHeight="1">
      <c r="A161" s="285">
        <v>29</v>
      </c>
      <c r="B161" s="286">
        <v>11914629</v>
      </c>
      <c r="C161" s="776" t="s">
        <v>4882</v>
      </c>
      <c r="D161" s="878" t="s">
        <v>4883</v>
      </c>
      <c r="E161" s="899" t="s">
        <v>3</v>
      </c>
      <c r="F161" s="290"/>
      <c r="G161" s="290"/>
      <c r="H161" s="290"/>
      <c r="I161" s="290"/>
      <c r="J161" s="290"/>
      <c r="K161" s="290"/>
    </row>
    <row r="162" spans="1:11" ht="15" customHeight="1">
      <c r="A162" s="288">
        <v>30</v>
      </c>
      <c r="B162" s="286">
        <v>11914630</v>
      </c>
      <c r="C162" s="776" t="s">
        <v>4884</v>
      </c>
      <c r="D162" s="878" t="s">
        <v>4885</v>
      </c>
      <c r="E162" s="899" t="s">
        <v>3</v>
      </c>
      <c r="F162" s="290"/>
      <c r="G162" s="290"/>
      <c r="H162" s="290"/>
      <c r="I162" s="290"/>
      <c r="J162" s="290"/>
      <c r="K162" s="290"/>
    </row>
    <row r="163" spans="1:11" ht="15" customHeight="1">
      <c r="A163" s="285">
        <v>31</v>
      </c>
      <c r="B163" s="286">
        <v>11914631</v>
      </c>
      <c r="C163" s="776" t="s">
        <v>4886</v>
      </c>
      <c r="D163" s="878" t="s">
        <v>4887</v>
      </c>
      <c r="E163" s="899" t="s">
        <v>3</v>
      </c>
      <c r="F163" s="290"/>
      <c r="G163" s="290"/>
      <c r="H163" s="290"/>
      <c r="I163" s="290"/>
      <c r="J163" s="290"/>
      <c r="K163" s="290"/>
    </row>
    <row r="164" spans="1:11" ht="15" customHeight="1">
      <c r="A164" s="288">
        <v>32</v>
      </c>
      <c r="B164" s="286">
        <v>11914632</v>
      </c>
      <c r="C164" s="776" t="s">
        <v>4888</v>
      </c>
      <c r="D164" s="878" t="s">
        <v>4889</v>
      </c>
      <c r="E164" s="899" t="s">
        <v>2</v>
      </c>
      <c r="F164" s="304"/>
      <c r="G164" s="290"/>
      <c r="H164" s="290"/>
      <c r="I164" s="290"/>
      <c r="J164" s="290"/>
      <c r="K164" s="290"/>
    </row>
    <row r="165" spans="1:11" ht="15" customHeight="1">
      <c r="A165" s="285">
        <v>33</v>
      </c>
      <c r="B165" s="286">
        <v>11914633</v>
      </c>
      <c r="C165" s="975" t="s">
        <v>4890</v>
      </c>
      <c r="D165" s="878" t="s">
        <v>4891</v>
      </c>
      <c r="E165" s="899" t="s">
        <v>3</v>
      </c>
      <c r="F165" s="304"/>
      <c r="G165" s="290"/>
      <c r="H165" s="290"/>
      <c r="I165" s="290"/>
      <c r="J165" s="290"/>
      <c r="K165" s="290"/>
    </row>
    <row r="166" spans="1:11" ht="15" customHeight="1">
      <c r="A166" s="288">
        <v>34</v>
      </c>
      <c r="B166" s="286">
        <v>11914634</v>
      </c>
      <c r="C166" s="776" t="s">
        <v>4892</v>
      </c>
      <c r="D166" s="878" t="s">
        <v>4893</v>
      </c>
      <c r="E166" s="899" t="s">
        <v>3</v>
      </c>
      <c r="F166" s="290"/>
      <c r="G166" s="290"/>
      <c r="H166" s="290"/>
      <c r="I166" s="290"/>
      <c r="J166" s="290"/>
      <c r="K166" s="290"/>
    </row>
    <row r="167" spans="1:11">
      <c r="A167" s="285">
        <v>35</v>
      </c>
      <c r="B167" s="251"/>
      <c r="C167" s="487"/>
      <c r="D167" s="924"/>
      <c r="E167" s="487"/>
      <c r="F167" s="290"/>
      <c r="G167" s="290"/>
      <c r="H167" s="290"/>
      <c r="I167" s="290"/>
      <c r="J167" s="290"/>
      <c r="K167" s="290"/>
    </row>
    <row r="168" spans="1:11">
      <c r="A168" s="288">
        <v>36</v>
      </c>
      <c r="B168" s="251"/>
      <c r="C168" s="776"/>
      <c r="D168" s="922"/>
      <c r="E168" s="290"/>
      <c r="F168" s="290"/>
      <c r="G168" s="290"/>
      <c r="H168" s="290"/>
      <c r="I168" s="290"/>
      <c r="J168" s="290"/>
      <c r="K168" s="290"/>
    </row>
    <row r="169" spans="1:11">
      <c r="A169" s="627"/>
      <c r="C169" s="1015"/>
      <c r="E169" s="284"/>
      <c r="F169" s="284"/>
      <c r="G169" s="284"/>
      <c r="H169" s="284"/>
      <c r="I169" s="284"/>
      <c r="J169" s="284"/>
      <c r="K169" s="284"/>
    </row>
    <row r="170" spans="1:11">
      <c r="A170" s="284"/>
      <c r="B170" s="1026" t="s">
        <v>37</v>
      </c>
      <c r="C170" s="1026"/>
      <c r="E170" s="849"/>
      <c r="F170" s="284"/>
      <c r="G170" s="295" t="s">
        <v>1570</v>
      </c>
      <c r="H170" s="294"/>
      <c r="I170" s="294"/>
      <c r="J170" s="294"/>
      <c r="K170" s="294"/>
    </row>
    <row r="171" spans="1:11">
      <c r="A171" s="284"/>
      <c r="B171" s="306" t="s">
        <v>251</v>
      </c>
      <c r="C171" s="776">
        <f>COUNTIF(E133:E167,"L")</f>
        <v>16</v>
      </c>
      <c r="E171" s="849"/>
      <c r="F171" s="284"/>
      <c r="G171" s="295" t="s">
        <v>252</v>
      </c>
      <c r="H171" s="284"/>
      <c r="I171" s="284"/>
      <c r="J171" s="284"/>
      <c r="K171" s="284"/>
    </row>
    <row r="172" spans="1:11">
      <c r="A172" s="284"/>
      <c r="B172" s="306" t="s">
        <v>321</v>
      </c>
      <c r="C172" s="776">
        <f>COUNTIF(E133:E167,"P")</f>
        <v>18</v>
      </c>
      <c r="E172" s="849"/>
      <c r="F172" s="284"/>
      <c r="G172" s="284"/>
      <c r="H172" s="284"/>
      <c r="I172" s="284"/>
      <c r="J172" s="284"/>
      <c r="K172" s="284"/>
    </row>
    <row r="173" spans="1:11">
      <c r="A173" s="284"/>
      <c r="B173" s="306" t="s">
        <v>63</v>
      </c>
      <c r="C173" s="776">
        <f>SUM(C171:C172)</f>
        <v>34</v>
      </c>
      <c r="E173" s="849"/>
      <c r="F173" s="284"/>
      <c r="G173" s="284"/>
      <c r="H173" s="284"/>
      <c r="I173" s="284"/>
      <c r="J173" s="284"/>
      <c r="K173" s="284"/>
    </row>
    <row r="174" spans="1:11">
      <c r="A174" s="284"/>
      <c r="B174" s="284"/>
      <c r="E174" s="849"/>
      <c r="F174" s="284"/>
      <c r="G174" s="284"/>
      <c r="H174" s="1027"/>
      <c r="I174" s="1027"/>
      <c r="J174" s="1027"/>
      <c r="K174" s="1027"/>
    </row>
    <row r="175" spans="1:11">
      <c r="A175" s="284"/>
      <c r="B175" s="284"/>
      <c r="E175" s="849"/>
      <c r="F175" s="284"/>
      <c r="G175" s="851" t="s">
        <v>1569</v>
      </c>
      <c r="H175" s="284"/>
      <c r="I175" s="284"/>
      <c r="J175" s="284"/>
      <c r="K175" s="284"/>
    </row>
    <row r="176" spans="1:11">
      <c r="A176" s="284"/>
      <c r="B176" s="284"/>
      <c r="E176" s="849"/>
      <c r="F176" s="284"/>
      <c r="G176" s="850" t="s">
        <v>537</v>
      </c>
      <c r="H176" s="284"/>
      <c r="I176" s="284"/>
      <c r="J176" s="284"/>
      <c r="K176" s="284"/>
    </row>
    <row r="177" spans="1:11">
      <c r="A177" s="284"/>
      <c r="B177" s="284"/>
      <c r="E177" s="849"/>
      <c r="F177" s="284"/>
      <c r="G177" s="850"/>
      <c r="H177" s="284"/>
      <c r="I177" s="284"/>
      <c r="J177" s="284"/>
      <c r="K177" s="284"/>
    </row>
    <row r="178" spans="1:11">
      <c r="A178" s="284"/>
      <c r="B178" s="284"/>
      <c r="E178" s="849"/>
      <c r="F178" s="284"/>
      <c r="G178" s="850"/>
      <c r="H178" s="284"/>
      <c r="I178" s="284"/>
      <c r="J178" s="284"/>
      <c r="K178" s="284"/>
    </row>
    <row r="179" spans="1:11">
      <c r="A179" s="284"/>
      <c r="B179" s="284"/>
      <c r="E179" s="897"/>
      <c r="F179" s="284"/>
      <c r="G179" s="898"/>
      <c r="H179" s="284"/>
      <c r="I179" s="284"/>
      <c r="J179" s="284"/>
      <c r="K179" s="284"/>
    </row>
    <row r="180" spans="1:11">
      <c r="A180" s="284"/>
      <c r="B180" s="284"/>
      <c r="E180" s="849"/>
      <c r="F180" s="284"/>
      <c r="G180" s="850"/>
      <c r="H180" s="284"/>
      <c r="I180" s="284"/>
      <c r="J180" s="284"/>
      <c r="K180" s="284"/>
    </row>
    <row r="181" spans="1:11">
      <c r="A181" s="284"/>
      <c r="B181" s="284"/>
      <c r="E181" s="849"/>
      <c r="F181" s="284"/>
      <c r="G181" s="850"/>
      <c r="H181" s="284"/>
      <c r="I181" s="284"/>
      <c r="J181" s="284"/>
      <c r="K181" s="284"/>
    </row>
    <row r="182" spans="1:11">
      <c r="A182" s="284"/>
      <c r="B182" s="284"/>
      <c r="E182" s="849"/>
      <c r="F182" s="284"/>
      <c r="G182" s="284"/>
      <c r="H182" s="284"/>
      <c r="I182" s="284"/>
      <c r="J182" s="284"/>
      <c r="K182" s="284"/>
    </row>
    <row r="183" spans="1:11">
      <c r="A183" s="284"/>
      <c r="B183" s="284"/>
      <c r="E183" s="849"/>
      <c r="F183" s="284"/>
      <c r="G183" s="284"/>
      <c r="H183" s="284"/>
      <c r="I183" s="284"/>
      <c r="J183" s="284"/>
      <c r="K183" s="284"/>
    </row>
    <row r="184" spans="1:11">
      <c r="A184" s="284"/>
      <c r="B184" s="284"/>
      <c r="E184" s="849"/>
      <c r="F184" s="284"/>
      <c r="G184" s="284"/>
      <c r="H184" s="284"/>
      <c r="I184" s="284"/>
      <c r="J184" s="284"/>
      <c r="K184" s="284"/>
    </row>
    <row r="185" spans="1:11">
      <c r="A185" s="284"/>
      <c r="B185" s="284"/>
      <c r="E185" s="849"/>
      <c r="F185" s="284"/>
      <c r="G185" s="284"/>
      <c r="H185" s="284"/>
      <c r="I185" s="284"/>
      <c r="J185" s="284"/>
      <c r="K185" s="284"/>
    </row>
    <row r="186" spans="1:11">
      <c r="A186" s="284"/>
      <c r="B186" s="284"/>
      <c r="E186" s="849"/>
      <c r="F186" s="284"/>
      <c r="G186" s="284"/>
      <c r="H186" s="284"/>
      <c r="I186" s="284"/>
      <c r="J186" s="284"/>
      <c r="K186" s="284"/>
    </row>
    <row r="187" spans="1:11">
      <c r="A187" s="284"/>
      <c r="B187" s="284"/>
      <c r="E187" s="849"/>
      <c r="F187" s="284"/>
      <c r="G187" s="284"/>
      <c r="H187" s="284"/>
      <c r="I187" s="284"/>
      <c r="J187" s="284"/>
      <c r="K187" s="284"/>
    </row>
    <row r="188" spans="1:11">
      <c r="A188" s="284"/>
      <c r="B188" s="284"/>
      <c r="E188" s="849"/>
      <c r="F188" s="284"/>
      <c r="G188" s="284"/>
      <c r="H188" s="284"/>
      <c r="I188" s="284"/>
      <c r="J188" s="284"/>
      <c r="K188" s="284"/>
    </row>
    <row r="189" spans="1:11">
      <c r="A189" s="1022" t="s">
        <v>208</v>
      </c>
      <c r="B189" s="1022"/>
      <c r="C189" s="1022"/>
      <c r="D189" s="1022"/>
      <c r="E189" s="1022"/>
      <c r="F189" s="1022"/>
      <c r="G189" s="1022"/>
      <c r="H189" s="1022"/>
      <c r="I189" s="1022"/>
      <c r="J189" s="1022"/>
      <c r="K189" s="1022"/>
    </row>
    <row r="190" spans="1:11">
      <c r="A190" s="1023" t="s">
        <v>4653</v>
      </c>
      <c r="B190" s="1023"/>
      <c r="C190" s="1023"/>
      <c r="D190" s="1023"/>
      <c r="E190" s="1023"/>
      <c r="F190" s="1023"/>
      <c r="G190" s="1023"/>
      <c r="H190" s="1023"/>
      <c r="I190" s="1023"/>
      <c r="J190" s="1023"/>
      <c r="K190" s="1023"/>
    </row>
    <row r="191" spans="1:11">
      <c r="A191" s="1024" t="s">
        <v>209</v>
      </c>
      <c r="B191" s="1024"/>
      <c r="C191" s="1024"/>
      <c r="D191" s="915" t="s">
        <v>211</v>
      </c>
      <c r="E191" s="295"/>
      <c r="F191" s="1024" t="s">
        <v>35</v>
      </c>
      <c r="G191" s="1024"/>
      <c r="H191" s="1024" t="s">
        <v>6081</v>
      </c>
      <c r="I191" s="1024"/>
      <c r="J191" s="1024"/>
      <c r="K191" s="1024"/>
    </row>
    <row r="192" spans="1:11">
      <c r="A192" s="1025" t="s">
        <v>210</v>
      </c>
      <c r="B192" s="1025"/>
      <c r="C192" s="974"/>
      <c r="D192" s="916" t="s">
        <v>1748</v>
      </c>
      <c r="E192" s="855"/>
      <c r="F192" s="1025" t="s">
        <v>212</v>
      </c>
      <c r="G192" s="1025"/>
      <c r="H192" s="463" t="s">
        <v>6099</v>
      </c>
      <c r="I192" s="299"/>
      <c r="J192" s="299"/>
      <c r="K192" s="299"/>
    </row>
    <row r="193" spans="1:11" ht="15.75" thickBot="1">
      <c r="A193" s="856" t="s">
        <v>0</v>
      </c>
      <c r="B193" s="856" t="s">
        <v>213</v>
      </c>
      <c r="C193" s="713" t="s">
        <v>214</v>
      </c>
      <c r="D193" s="917" t="s">
        <v>1</v>
      </c>
      <c r="E193" s="853" t="s">
        <v>215</v>
      </c>
      <c r="F193" s="812"/>
      <c r="G193" s="812"/>
      <c r="H193" s="812"/>
      <c r="I193" s="812"/>
      <c r="J193" s="323"/>
      <c r="K193" s="323"/>
    </row>
    <row r="194" spans="1:11" ht="15" customHeight="1" thickTop="1">
      <c r="A194" s="285">
        <v>1</v>
      </c>
      <c r="B194" s="286">
        <v>11914635</v>
      </c>
      <c r="C194" s="776" t="s">
        <v>4894</v>
      </c>
      <c r="D194" s="874" t="s">
        <v>4895</v>
      </c>
      <c r="E194" s="899" t="s">
        <v>3</v>
      </c>
      <c r="F194" s="287"/>
      <c r="G194" s="287"/>
      <c r="H194" s="287"/>
      <c r="I194" s="287"/>
      <c r="J194" s="287"/>
      <c r="K194" s="287"/>
    </row>
    <row r="195" spans="1:11" ht="15" customHeight="1">
      <c r="A195" s="288">
        <v>2</v>
      </c>
      <c r="B195" s="286">
        <v>11914636</v>
      </c>
      <c r="C195" s="776" t="s">
        <v>4896</v>
      </c>
      <c r="D195" s="878" t="s">
        <v>4897</v>
      </c>
      <c r="E195" s="899" t="s">
        <v>3</v>
      </c>
      <c r="F195" s="290"/>
      <c r="G195" s="290"/>
      <c r="H195" s="290"/>
      <c r="I195" s="290"/>
      <c r="J195" s="290"/>
      <c r="K195" s="290"/>
    </row>
    <row r="196" spans="1:11" ht="15" customHeight="1">
      <c r="A196" s="285">
        <v>3</v>
      </c>
      <c r="B196" s="286">
        <v>11914637</v>
      </c>
      <c r="C196" s="776" t="s">
        <v>4898</v>
      </c>
      <c r="D196" s="878" t="s">
        <v>4899</v>
      </c>
      <c r="E196" s="899" t="s">
        <v>3</v>
      </c>
      <c r="F196" s="290"/>
      <c r="G196" s="290"/>
      <c r="H196" s="290"/>
      <c r="I196" s="290"/>
      <c r="J196" s="290"/>
      <c r="K196" s="290"/>
    </row>
    <row r="197" spans="1:11" ht="15" customHeight="1">
      <c r="A197" s="288">
        <v>4</v>
      </c>
      <c r="B197" s="286">
        <v>11914638</v>
      </c>
      <c r="C197" s="776" t="s">
        <v>4900</v>
      </c>
      <c r="D197" s="878" t="s">
        <v>4901</v>
      </c>
      <c r="E197" s="899" t="s">
        <v>3</v>
      </c>
      <c r="F197" s="290"/>
      <c r="G197" s="290"/>
      <c r="H197" s="290"/>
      <c r="I197" s="290"/>
      <c r="J197" s="290"/>
      <c r="K197" s="290"/>
    </row>
    <row r="198" spans="1:11" ht="15" customHeight="1">
      <c r="A198" s="285">
        <v>5</v>
      </c>
      <c r="B198" s="286">
        <v>11914639</v>
      </c>
      <c r="C198" s="776" t="s">
        <v>4902</v>
      </c>
      <c r="D198" s="878" t="s">
        <v>4903</v>
      </c>
      <c r="E198" s="899" t="s">
        <v>3</v>
      </c>
      <c r="F198" s="290"/>
      <c r="G198" s="290"/>
      <c r="H198" s="290"/>
      <c r="I198" s="290"/>
      <c r="J198" s="290"/>
      <c r="K198" s="290"/>
    </row>
    <row r="199" spans="1:11" ht="15" customHeight="1">
      <c r="A199" s="288">
        <v>6</v>
      </c>
      <c r="B199" s="286">
        <v>11914640</v>
      </c>
      <c r="C199" s="776" t="s">
        <v>4904</v>
      </c>
      <c r="D199" s="878" t="s">
        <v>4905</v>
      </c>
      <c r="E199" s="899" t="s">
        <v>3</v>
      </c>
      <c r="F199" s="290"/>
      <c r="G199" s="290"/>
      <c r="H199" s="290"/>
      <c r="I199" s="290"/>
      <c r="J199" s="290"/>
      <c r="K199" s="290"/>
    </row>
    <row r="200" spans="1:11" ht="15" customHeight="1">
      <c r="A200" s="285">
        <v>7</v>
      </c>
      <c r="B200" s="286">
        <v>11914641</v>
      </c>
      <c r="C200" s="776" t="s">
        <v>4906</v>
      </c>
      <c r="D200" s="878" t="s">
        <v>4907</v>
      </c>
      <c r="E200" s="899" t="s">
        <v>3</v>
      </c>
      <c r="F200" s="290"/>
      <c r="G200" s="290"/>
      <c r="H200" s="290"/>
      <c r="I200" s="290"/>
      <c r="J200" s="290"/>
      <c r="K200" s="290"/>
    </row>
    <row r="201" spans="1:11" ht="15" customHeight="1">
      <c r="A201" s="288">
        <v>8</v>
      </c>
      <c r="B201" s="286">
        <v>11914642</v>
      </c>
      <c r="C201" s="776" t="s">
        <v>4908</v>
      </c>
      <c r="D201" s="878" t="s">
        <v>4909</v>
      </c>
      <c r="E201" s="899" t="s">
        <v>3</v>
      </c>
      <c r="F201" s="290"/>
      <c r="G201" s="290"/>
      <c r="H201" s="290"/>
      <c r="I201" s="290"/>
      <c r="J201" s="290"/>
      <c r="K201" s="290"/>
    </row>
    <row r="202" spans="1:11" ht="15" customHeight="1">
      <c r="A202" s="285">
        <v>9</v>
      </c>
      <c r="B202" s="286">
        <v>11914643</v>
      </c>
      <c r="C202" s="776" t="s">
        <v>4910</v>
      </c>
      <c r="D202" s="878" t="s">
        <v>4911</v>
      </c>
      <c r="E202" s="899" t="s">
        <v>3</v>
      </c>
      <c r="F202" s="290"/>
      <c r="G202" s="290"/>
      <c r="H202" s="290"/>
      <c r="I202" s="290"/>
      <c r="J202" s="290"/>
      <c r="K202" s="290"/>
    </row>
    <row r="203" spans="1:11" ht="15" customHeight="1">
      <c r="A203" s="288">
        <v>10</v>
      </c>
      <c r="B203" s="286">
        <v>11914644</v>
      </c>
      <c r="C203" s="776" t="s">
        <v>4912</v>
      </c>
      <c r="D203" s="878" t="s">
        <v>4913</v>
      </c>
      <c r="E203" s="899" t="s">
        <v>3</v>
      </c>
      <c r="F203" s="290"/>
      <c r="G203" s="290"/>
      <c r="H203" s="290"/>
      <c r="I203" s="290"/>
      <c r="J203" s="290"/>
      <c r="K203" s="290"/>
    </row>
    <row r="204" spans="1:11" ht="15" customHeight="1">
      <c r="A204" s="285">
        <v>11</v>
      </c>
      <c r="B204" s="286">
        <v>11914645</v>
      </c>
      <c r="C204" s="776" t="s">
        <v>4914</v>
      </c>
      <c r="D204" s="878" t="s">
        <v>4915</v>
      </c>
      <c r="E204" s="899" t="s">
        <v>2</v>
      </c>
      <c r="F204" s="290"/>
      <c r="G204" s="290"/>
      <c r="H204" s="290"/>
      <c r="I204" s="290"/>
      <c r="J204" s="290"/>
      <c r="K204" s="290"/>
    </row>
    <row r="205" spans="1:11" ht="15" customHeight="1">
      <c r="A205" s="288">
        <v>12</v>
      </c>
      <c r="B205" s="286">
        <v>11914646</v>
      </c>
      <c r="C205" s="776" t="s">
        <v>4916</v>
      </c>
      <c r="D205" s="878" t="s">
        <v>4917</v>
      </c>
      <c r="E205" s="899" t="s">
        <v>3</v>
      </c>
      <c r="F205" s="290"/>
      <c r="G205" s="290"/>
      <c r="H205" s="290"/>
      <c r="I205" s="290"/>
      <c r="J205" s="290"/>
      <c r="K205" s="290"/>
    </row>
    <row r="206" spans="1:11" ht="15" customHeight="1">
      <c r="A206" s="285">
        <v>13</v>
      </c>
      <c r="B206" s="286">
        <v>11914647</v>
      </c>
      <c r="C206" s="776" t="s">
        <v>4918</v>
      </c>
      <c r="D206" s="878" t="s">
        <v>4919</v>
      </c>
      <c r="E206" s="899" t="s">
        <v>3</v>
      </c>
      <c r="F206" s="290"/>
      <c r="G206" s="290"/>
      <c r="H206" s="290"/>
      <c r="I206" s="290"/>
      <c r="J206" s="290"/>
      <c r="K206" s="290"/>
    </row>
    <row r="207" spans="1:11" ht="15" customHeight="1">
      <c r="A207" s="288">
        <v>14</v>
      </c>
      <c r="B207" s="286">
        <v>11914648</v>
      </c>
      <c r="C207" s="776" t="s">
        <v>4920</v>
      </c>
      <c r="D207" s="878" t="s">
        <v>4921</v>
      </c>
      <c r="E207" s="899" t="s">
        <v>3</v>
      </c>
      <c r="F207" s="290"/>
      <c r="G207" s="290"/>
      <c r="H207" s="290"/>
      <c r="I207" s="290"/>
      <c r="J207" s="290"/>
      <c r="K207" s="290"/>
    </row>
    <row r="208" spans="1:11" ht="15" customHeight="1">
      <c r="A208" s="285">
        <v>15</v>
      </c>
      <c r="B208" s="286">
        <v>11914649</v>
      </c>
      <c r="C208" s="776" t="s">
        <v>4922</v>
      </c>
      <c r="D208" s="878" t="s">
        <v>4923</v>
      </c>
      <c r="E208" s="899" t="s">
        <v>3</v>
      </c>
      <c r="F208" s="290"/>
      <c r="G208" s="290"/>
      <c r="H208" s="290"/>
      <c r="I208" s="290"/>
      <c r="J208" s="290"/>
      <c r="K208" s="290"/>
    </row>
    <row r="209" spans="1:11" ht="15" customHeight="1">
      <c r="A209" s="288">
        <v>16</v>
      </c>
      <c r="B209" s="286">
        <v>11914650</v>
      </c>
      <c r="C209" s="776" t="s">
        <v>4924</v>
      </c>
      <c r="D209" s="878" t="s">
        <v>4925</v>
      </c>
      <c r="E209" s="899" t="s">
        <v>3</v>
      </c>
      <c r="F209" s="290"/>
      <c r="G209" s="290"/>
      <c r="H209" s="290"/>
      <c r="I209" s="290"/>
      <c r="J209" s="290"/>
      <c r="K209" s="290"/>
    </row>
    <row r="210" spans="1:11" ht="15" customHeight="1">
      <c r="A210" s="285">
        <v>17</v>
      </c>
      <c r="B210" s="286">
        <v>11914651</v>
      </c>
      <c r="C210" s="776" t="s">
        <v>4926</v>
      </c>
      <c r="D210" s="878" t="s">
        <v>4927</v>
      </c>
      <c r="E210" s="899" t="s">
        <v>3</v>
      </c>
      <c r="F210" s="290"/>
      <c r="G210" s="290"/>
      <c r="H210" s="290"/>
      <c r="I210" s="290"/>
      <c r="J210" s="290"/>
      <c r="K210" s="290"/>
    </row>
    <row r="211" spans="1:11" ht="15" customHeight="1">
      <c r="A211" s="288">
        <v>18</v>
      </c>
      <c r="B211" s="286">
        <v>11914652</v>
      </c>
      <c r="C211" s="776" t="s">
        <v>4928</v>
      </c>
      <c r="D211" s="878" t="s">
        <v>4929</v>
      </c>
      <c r="E211" s="899" t="s">
        <v>3</v>
      </c>
      <c r="F211" s="290"/>
      <c r="G211" s="290"/>
      <c r="H211" s="290"/>
      <c r="I211" s="290"/>
      <c r="J211" s="290"/>
      <c r="K211" s="290"/>
    </row>
    <row r="212" spans="1:11" ht="15" customHeight="1">
      <c r="A212" s="285">
        <v>19</v>
      </c>
      <c r="B212" s="286">
        <v>11914653</v>
      </c>
      <c r="C212" s="776" t="s">
        <v>4930</v>
      </c>
      <c r="D212" s="878" t="s">
        <v>4931</v>
      </c>
      <c r="E212" s="899" t="s">
        <v>3</v>
      </c>
      <c r="F212" s="290"/>
      <c r="G212" s="290"/>
      <c r="H212" s="290"/>
      <c r="I212" s="290"/>
      <c r="J212" s="290"/>
      <c r="K212" s="290"/>
    </row>
    <row r="213" spans="1:11" ht="15" customHeight="1">
      <c r="A213" s="288">
        <v>20</v>
      </c>
      <c r="B213" s="286">
        <v>11914654</v>
      </c>
      <c r="C213" s="776" t="s">
        <v>4932</v>
      </c>
      <c r="D213" s="878" t="s">
        <v>4933</v>
      </c>
      <c r="E213" s="899" t="s">
        <v>3</v>
      </c>
      <c r="F213" s="290"/>
      <c r="G213" s="290"/>
      <c r="H213" s="290"/>
      <c r="I213" s="290"/>
      <c r="J213" s="290"/>
      <c r="K213" s="290"/>
    </row>
    <row r="214" spans="1:11" ht="15" customHeight="1">
      <c r="A214" s="285">
        <v>21</v>
      </c>
      <c r="B214" s="286">
        <v>11914655</v>
      </c>
      <c r="C214" s="514" t="s">
        <v>4934</v>
      </c>
      <c r="D214" s="874" t="s">
        <v>4935</v>
      </c>
      <c r="E214" s="514" t="s">
        <v>3</v>
      </c>
      <c r="F214" s="290"/>
      <c r="G214" s="290"/>
      <c r="H214" s="290"/>
      <c r="I214" s="290"/>
      <c r="J214" s="290"/>
      <c r="K214" s="290"/>
    </row>
    <row r="215" spans="1:11" ht="15" customHeight="1">
      <c r="A215" s="288">
        <v>22</v>
      </c>
      <c r="B215" s="286">
        <v>11914656</v>
      </c>
      <c r="C215" s="776" t="s">
        <v>4936</v>
      </c>
      <c r="D215" s="878" t="s">
        <v>4937</v>
      </c>
      <c r="E215" s="899" t="s">
        <v>2</v>
      </c>
      <c r="F215" s="290"/>
      <c r="G215" s="290"/>
      <c r="H215" s="290"/>
      <c r="I215" s="290"/>
      <c r="J215" s="290"/>
      <c r="K215" s="290"/>
    </row>
    <row r="216" spans="1:11" ht="15" customHeight="1">
      <c r="A216" s="285">
        <v>23</v>
      </c>
      <c r="B216" s="286">
        <v>11914657</v>
      </c>
      <c r="C216" s="776" t="s">
        <v>4938</v>
      </c>
      <c r="D216" s="878" t="s">
        <v>4939</v>
      </c>
      <c r="E216" s="899" t="s">
        <v>2</v>
      </c>
      <c r="F216" s="290"/>
      <c r="G216" s="290"/>
      <c r="H216" s="290"/>
      <c r="I216" s="290"/>
      <c r="J216" s="290"/>
      <c r="K216" s="290"/>
    </row>
    <row r="217" spans="1:11" ht="15" customHeight="1">
      <c r="A217" s="288">
        <v>24</v>
      </c>
      <c r="B217" s="286">
        <v>11914658</v>
      </c>
      <c r="C217" s="776" t="s">
        <v>4940</v>
      </c>
      <c r="D217" s="878" t="s">
        <v>4941</v>
      </c>
      <c r="E217" s="899" t="s">
        <v>3</v>
      </c>
      <c r="F217" s="290"/>
      <c r="G217" s="290"/>
      <c r="H217" s="290"/>
      <c r="I217" s="290"/>
      <c r="J217" s="290"/>
      <c r="K217" s="290"/>
    </row>
    <row r="218" spans="1:11" ht="15" customHeight="1">
      <c r="A218" s="285">
        <v>25</v>
      </c>
      <c r="B218" s="286">
        <v>11914659</v>
      </c>
      <c r="C218" s="776" t="s">
        <v>4942</v>
      </c>
      <c r="D218" s="878" t="s">
        <v>4943</v>
      </c>
      <c r="E218" s="899" t="s">
        <v>2</v>
      </c>
      <c r="F218" s="290"/>
      <c r="G218" s="290"/>
      <c r="H218" s="290"/>
      <c r="I218" s="290"/>
      <c r="J218" s="290"/>
      <c r="K218" s="290"/>
    </row>
    <row r="219" spans="1:11" ht="15" customHeight="1">
      <c r="A219" s="288">
        <v>26</v>
      </c>
      <c r="B219" s="286">
        <v>11914660</v>
      </c>
      <c r="C219" s="776" t="s">
        <v>4944</v>
      </c>
      <c r="D219" s="878" t="s">
        <v>4945</v>
      </c>
      <c r="E219" s="899" t="s">
        <v>3</v>
      </c>
      <c r="F219" s="290"/>
      <c r="G219" s="290"/>
      <c r="H219" s="290"/>
      <c r="I219" s="290"/>
      <c r="J219" s="290"/>
      <c r="K219" s="290"/>
    </row>
    <row r="220" spans="1:11" ht="15" customHeight="1">
      <c r="A220" s="285">
        <v>27</v>
      </c>
      <c r="B220" s="286">
        <v>11914661</v>
      </c>
      <c r="C220" s="776" t="s">
        <v>4946</v>
      </c>
      <c r="D220" s="878" t="s">
        <v>4947</v>
      </c>
      <c r="E220" s="899" t="s">
        <v>3</v>
      </c>
      <c r="F220" s="290"/>
      <c r="G220" s="290"/>
      <c r="H220" s="290"/>
      <c r="I220" s="290"/>
      <c r="J220" s="290"/>
      <c r="K220" s="290"/>
    </row>
    <row r="221" spans="1:11" ht="15" customHeight="1">
      <c r="A221" s="288">
        <v>28</v>
      </c>
      <c r="B221" s="286">
        <v>11914662</v>
      </c>
      <c r="C221" s="776" t="s">
        <v>4948</v>
      </c>
      <c r="D221" s="878" t="s">
        <v>4949</v>
      </c>
      <c r="E221" s="899" t="s">
        <v>3</v>
      </c>
      <c r="F221" s="290"/>
      <c r="G221" s="290"/>
      <c r="H221" s="290"/>
      <c r="I221" s="290"/>
      <c r="J221" s="290"/>
      <c r="K221" s="290"/>
    </row>
    <row r="222" spans="1:11" ht="15" customHeight="1">
      <c r="A222" s="285">
        <v>29</v>
      </c>
      <c r="B222" s="286">
        <v>11914663</v>
      </c>
      <c r="C222" s="776" t="s">
        <v>4950</v>
      </c>
      <c r="D222" s="878" t="s">
        <v>4951</v>
      </c>
      <c r="E222" s="899" t="s">
        <v>3</v>
      </c>
      <c r="F222" s="290"/>
      <c r="G222" s="290"/>
      <c r="H222" s="290"/>
      <c r="I222" s="290"/>
      <c r="J222" s="290"/>
      <c r="K222" s="290"/>
    </row>
    <row r="223" spans="1:11" ht="15" customHeight="1">
      <c r="A223" s="288">
        <v>30</v>
      </c>
      <c r="B223" s="286">
        <v>11914664</v>
      </c>
      <c r="C223" s="776" t="s">
        <v>4952</v>
      </c>
      <c r="D223" s="878" t="s">
        <v>4953</v>
      </c>
      <c r="E223" s="899" t="s">
        <v>3</v>
      </c>
      <c r="F223" s="290"/>
      <c r="G223" s="290"/>
      <c r="H223" s="290"/>
      <c r="I223" s="290"/>
      <c r="J223" s="290"/>
      <c r="K223" s="290"/>
    </row>
    <row r="224" spans="1:11" ht="15" customHeight="1">
      <c r="A224" s="285">
        <v>31</v>
      </c>
      <c r="B224" s="286">
        <v>11914665</v>
      </c>
      <c r="C224" s="776" t="s">
        <v>4954</v>
      </c>
      <c r="D224" s="878" t="s">
        <v>4955</v>
      </c>
      <c r="E224" s="899" t="s">
        <v>3</v>
      </c>
      <c r="F224" s="290"/>
      <c r="G224" s="290"/>
      <c r="H224" s="290"/>
      <c r="I224" s="290"/>
      <c r="J224" s="290"/>
      <c r="K224" s="290"/>
    </row>
    <row r="225" spans="1:11" ht="15" customHeight="1">
      <c r="A225" s="288">
        <v>32</v>
      </c>
      <c r="B225" s="286">
        <v>11914666</v>
      </c>
      <c r="C225" s="776" t="s">
        <v>4956</v>
      </c>
      <c r="D225" s="878" t="s">
        <v>4957</v>
      </c>
      <c r="E225" s="899" t="s">
        <v>3</v>
      </c>
      <c r="F225" s="290"/>
      <c r="G225" s="290"/>
      <c r="H225" s="290"/>
      <c r="I225" s="290"/>
      <c r="J225" s="290"/>
      <c r="K225" s="290"/>
    </row>
    <row r="226" spans="1:11" ht="15" customHeight="1">
      <c r="A226" s="285">
        <v>33</v>
      </c>
      <c r="B226" s="286">
        <v>11914667</v>
      </c>
      <c r="C226" s="514" t="s">
        <v>4958</v>
      </c>
      <c r="D226" s="874" t="s">
        <v>4959</v>
      </c>
      <c r="E226" s="514" t="s">
        <v>3</v>
      </c>
      <c r="F226" s="290"/>
      <c r="G226" s="290"/>
      <c r="H226" s="290"/>
      <c r="I226" s="290"/>
      <c r="J226" s="290"/>
      <c r="K226" s="290"/>
    </row>
    <row r="227" spans="1:11" ht="15" customHeight="1">
      <c r="A227" s="288">
        <v>34</v>
      </c>
      <c r="B227" s="286">
        <v>11914668</v>
      </c>
      <c r="C227" s="776" t="s">
        <v>4960</v>
      </c>
      <c r="D227" s="878" t="s">
        <v>4961</v>
      </c>
      <c r="E227" s="899" t="s">
        <v>3</v>
      </c>
      <c r="F227" s="290"/>
      <c r="G227" s="290"/>
      <c r="H227" s="290"/>
      <c r="I227" s="290"/>
      <c r="J227" s="290"/>
      <c r="K227" s="290"/>
    </row>
    <row r="228" spans="1:11">
      <c r="A228" s="285">
        <v>35</v>
      </c>
      <c r="B228" s="251"/>
      <c r="C228" s="777"/>
      <c r="D228" s="783"/>
      <c r="E228" s="777"/>
      <c r="F228" s="290"/>
      <c r="G228" s="290"/>
      <c r="H228" s="290"/>
      <c r="I228" s="290"/>
      <c r="J228" s="290"/>
      <c r="K228" s="290"/>
    </row>
    <row r="229" spans="1:11">
      <c r="A229" s="288">
        <v>36</v>
      </c>
      <c r="B229" s="251"/>
      <c r="C229" s="777"/>
      <c r="D229" s="783"/>
      <c r="E229" s="777"/>
      <c r="F229" s="290"/>
      <c r="G229" s="290"/>
      <c r="H229" s="290"/>
      <c r="I229" s="290"/>
      <c r="J229" s="290"/>
      <c r="K229" s="290"/>
    </row>
    <row r="230" spans="1:11">
      <c r="A230" s="284"/>
      <c r="B230" s="227"/>
      <c r="E230" s="849"/>
      <c r="F230" s="284"/>
      <c r="G230" s="547"/>
      <c r="H230" s="295"/>
      <c r="I230" s="295"/>
      <c r="J230" s="295"/>
      <c r="K230" s="284"/>
    </row>
    <row r="231" spans="1:11">
      <c r="A231" s="284"/>
      <c r="B231" s="1026" t="s">
        <v>37</v>
      </c>
      <c r="C231" s="1026"/>
      <c r="E231" s="849"/>
      <c r="F231" s="284"/>
      <c r="G231" s="295" t="s">
        <v>1570</v>
      </c>
      <c r="H231" s="284"/>
      <c r="I231" s="284"/>
      <c r="J231" s="284"/>
      <c r="K231" s="284"/>
    </row>
    <row r="232" spans="1:11">
      <c r="A232" s="284"/>
      <c r="B232" s="306" t="s">
        <v>251</v>
      </c>
      <c r="C232" s="776">
        <f>COUNTIF(E194:E229,"L")</f>
        <v>4</v>
      </c>
      <c r="E232" s="849"/>
      <c r="F232" s="284"/>
      <c r="G232" s="295" t="s">
        <v>252</v>
      </c>
      <c r="H232" s="284"/>
      <c r="I232" s="284"/>
      <c r="J232" s="284"/>
      <c r="K232" s="284"/>
    </row>
    <row r="233" spans="1:11">
      <c r="A233" s="284"/>
      <c r="B233" s="306" t="s">
        <v>321</v>
      </c>
      <c r="C233" s="776">
        <f>COUNTIF(E194:E229,"P")</f>
        <v>30</v>
      </c>
      <c r="E233" s="849"/>
      <c r="F233" s="284"/>
      <c r="G233" s="284"/>
      <c r="H233" s="284"/>
      <c r="I233" s="296"/>
      <c r="J233" s="296"/>
      <c r="K233" s="297"/>
    </row>
    <row r="234" spans="1:11">
      <c r="A234" s="284"/>
      <c r="B234" s="306" t="s">
        <v>63</v>
      </c>
      <c r="C234" s="776">
        <f>SUM(C232:C233)</f>
        <v>34</v>
      </c>
      <c r="E234" s="849"/>
      <c r="F234" s="284"/>
      <c r="G234" s="284"/>
      <c r="H234" s="851"/>
      <c r="I234" s="284"/>
      <c r="J234" s="284"/>
      <c r="K234" s="284"/>
    </row>
    <row r="235" spans="1:11">
      <c r="A235" s="284"/>
      <c r="B235" s="284"/>
      <c r="E235" s="849"/>
      <c r="F235" s="284"/>
      <c r="G235" s="284"/>
      <c r="H235" s="850"/>
      <c r="I235" s="284"/>
      <c r="J235" s="284"/>
      <c r="K235" s="284"/>
    </row>
    <row r="236" spans="1:11">
      <c r="A236" s="284"/>
      <c r="B236" s="284"/>
      <c r="E236" s="849"/>
      <c r="F236" s="284"/>
      <c r="G236" s="851" t="s">
        <v>1569</v>
      </c>
      <c r="H236" s="850"/>
      <c r="I236" s="284"/>
      <c r="J236" s="284"/>
      <c r="K236" s="284"/>
    </row>
    <row r="237" spans="1:11">
      <c r="A237" s="284"/>
      <c r="B237" s="284"/>
      <c r="E237" s="849"/>
      <c r="F237" s="284"/>
      <c r="G237" s="850" t="s">
        <v>537</v>
      </c>
      <c r="H237" s="850"/>
      <c r="I237" s="284"/>
      <c r="J237" s="284"/>
      <c r="K237" s="284"/>
    </row>
    <row r="238" spans="1:11">
      <c r="A238" s="284"/>
      <c r="B238" s="284"/>
      <c r="E238" s="849"/>
      <c r="F238" s="284"/>
      <c r="G238" s="850"/>
      <c r="H238" s="850"/>
      <c r="I238" s="284"/>
      <c r="J238" s="284"/>
      <c r="K238" s="284"/>
    </row>
    <row r="239" spans="1:11">
      <c r="A239" s="284"/>
      <c r="B239" s="284"/>
      <c r="E239" s="849"/>
      <c r="F239" s="284"/>
      <c r="G239" s="850"/>
      <c r="H239" s="850"/>
      <c r="I239" s="284"/>
      <c r="J239" s="284"/>
      <c r="K239" s="284"/>
    </row>
    <row r="240" spans="1:11">
      <c r="A240" s="284"/>
      <c r="B240" s="284"/>
      <c r="E240" s="849"/>
      <c r="F240" s="284"/>
      <c r="G240" s="850"/>
      <c r="H240" s="850"/>
      <c r="I240" s="284"/>
      <c r="J240" s="284"/>
      <c r="K240" s="284"/>
    </row>
    <row r="241" spans="1:11">
      <c r="A241" s="284"/>
      <c r="B241" s="284"/>
      <c r="E241" s="849"/>
      <c r="F241" s="284"/>
      <c r="G241" s="850"/>
      <c r="H241" s="850"/>
      <c r="I241" s="284"/>
      <c r="J241" s="284"/>
      <c r="K241" s="284"/>
    </row>
    <row r="242" spans="1:11">
      <c r="A242" s="284"/>
      <c r="B242" s="284"/>
      <c r="E242" s="849"/>
      <c r="F242" s="284"/>
      <c r="G242" s="284"/>
      <c r="H242" s="284"/>
      <c r="I242" s="284"/>
      <c r="J242" s="284"/>
      <c r="K242" s="284"/>
    </row>
    <row r="243" spans="1:11">
      <c r="A243" s="284"/>
      <c r="B243" s="284"/>
      <c r="E243" s="849"/>
      <c r="F243" s="284"/>
      <c r="G243" s="284"/>
      <c r="H243" s="284"/>
      <c r="I243" s="284"/>
      <c r="J243" s="284"/>
      <c r="K243" s="284"/>
    </row>
    <row r="244" spans="1:11">
      <c r="A244" s="284"/>
      <c r="B244" s="284"/>
      <c r="E244" s="849"/>
      <c r="F244" s="284"/>
      <c r="G244" s="284"/>
      <c r="H244" s="284"/>
      <c r="I244" s="284"/>
      <c r="J244" s="284"/>
      <c r="K244" s="284"/>
    </row>
    <row r="245" spans="1:11">
      <c r="A245" s="284"/>
      <c r="B245" s="284"/>
      <c r="E245" s="849"/>
      <c r="F245" s="284"/>
      <c r="G245" s="284"/>
      <c r="H245" s="284"/>
      <c r="I245" s="284"/>
      <c r="J245" s="284"/>
      <c r="K245" s="284"/>
    </row>
    <row r="246" spans="1:11">
      <c r="A246" s="284"/>
      <c r="B246" s="284"/>
      <c r="E246" s="849"/>
      <c r="F246" s="284"/>
      <c r="G246" s="284"/>
      <c r="H246" s="284"/>
      <c r="I246" s="284"/>
      <c r="J246" s="284"/>
      <c r="K246" s="284"/>
    </row>
    <row r="247" spans="1:11">
      <c r="A247" s="284"/>
      <c r="B247" s="284"/>
      <c r="E247" s="849"/>
      <c r="F247" s="284"/>
      <c r="G247" s="284"/>
      <c r="H247" s="284"/>
      <c r="I247" s="284"/>
      <c r="J247" s="284"/>
      <c r="K247" s="284"/>
    </row>
    <row r="248" spans="1:11">
      <c r="A248" s="284"/>
      <c r="B248" s="284"/>
      <c r="E248" s="849"/>
      <c r="F248" s="284"/>
      <c r="G248" s="284"/>
      <c r="H248" s="284"/>
      <c r="I248" s="284"/>
      <c r="J248" s="284"/>
      <c r="K248" s="284"/>
    </row>
    <row r="249" spans="1:11">
      <c r="A249" s="1022" t="s">
        <v>208</v>
      </c>
      <c r="B249" s="1022"/>
      <c r="C249" s="1022"/>
      <c r="D249" s="1022"/>
      <c r="E249" s="1022"/>
      <c r="F249" s="1022"/>
      <c r="G249" s="1022"/>
      <c r="H249" s="1022"/>
      <c r="I249" s="1022"/>
      <c r="J249" s="1022"/>
      <c r="K249" s="1022"/>
    </row>
    <row r="250" spans="1:11">
      <c r="A250" s="1023" t="s">
        <v>4653</v>
      </c>
      <c r="B250" s="1023"/>
      <c r="C250" s="1023"/>
      <c r="D250" s="1023"/>
      <c r="E250" s="1023"/>
      <c r="F250" s="1023"/>
      <c r="G250" s="1023"/>
      <c r="H250" s="1023"/>
      <c r="I250" s="1023"/>
      <c r="J250" s="1023"/>
      <c r="K250" s="1023"/>
    </row>
    <row r="251" spans="1:11">
      <c r="A251" s="1024" t="s">
        <v>209</v>
      </c>
      <c r="B251" s="1024"/>
      <c r="C251" s="1024"/>
      <c r="D251" s="915" t="s">
        <v>211</v>
      </c>
      <c r="E251" s="295"/>
      <c r="F251" s="1024" t="s">
        <v>35</v>
      </c>
      <c r="G251" s="1024"/>
      <c r="H251" s="1024" t="s">
        <v>6080</v>
      </c>
      <c r="I251" s="1024"/>
      <c r="J251" s="1024"/>
      <c r="K251" s="1024"/>
    </row>
    <row r="252" spans="1:11">
      <c r="A252" s="1025" t="s">
        <v>210</v>
      </c>
      <c r="B252" s="1025"/>
      <c r="C252" s="974"/>
      <c r="D252" s="916" t="s">
        <v>1748</v>
      </c>
      <c r="E252" s="855"/>
      <c r="F252" s="1025" t="s">
        <v>212</v>
      </c>
      <c r="G252" s="1025"/>
      <c r="H252" s="299" t="s">
        <v>6100</v>
      </c>
      <c r="I252" s="299"/>
      <c r="J252" s="299"/>
      <c r="K252" s="299"/>
    </row>
    <row r="253" spans="1:11" ht="15.75" thickBot="1">
      <c r="A253" s="856" t="s">
        <v>0</v>
      </c>
      <c r="B253" s="856" t="s">
        <v>213</v>
      </c>
      <c r="C253" s="713" t="s">
        <v>214</v>
      </c>
      <c r="D253" s="917" t="s">
        <v>1</v>
      </c>
      <c r="E253" s="856" t="s">
        <v>215</v>
      </c>
      <c r="F253" s="812"/>
      <c r="G253" s="812"/>
      <c r="H253" s="812"/>
      <c r="I253" s="812"/>
      <c r="J253" s="323"/>
      <c r="K253" s="323"/>
    </row>
    <row r="254" spans="1:11" ht="15" customHeight="1" thickTop="1">
      <c r="A254" s="285">
        <v>1</v>
      </c>
      <c r="B254" s="286">
        <v>11914669</v>
      </c>
      <c r="C254" s="776" t="s">
        <v>4962</v>
      </c>
      <c r="D254" s="878" t="s">
        <v>4963</v>
      </c>
      <c r="E254" s="899" t="s">
        <v>3</v>
      </c>
      <c r="F254" s="287"/>
      <c r="G254" s="287"/>
      <c r="H254" s="287"/>
      <c r="I254" s="287"/>
      <c r="J254" s="287"/>
      <c r="K254" s="287"/>
    </row>
    <row r="255" spans="1:11" ht="15" customHeight="1">
      <c r="A255" s="288">
        <v>2</v>
      </c>
      <c r="B255" s="286">
        <v>11914670</v>
      </c>
      <c r="C255" s="776" t="s">
        <v>4964</v>
      </c>
      <c r="D255" s="878" t="s">
        <v>4965</v>
      </c>
      <c r="E255" s="899" t="s">
        <v>3</v>
      </c>
      <c r="F255" s="290"/>
      <c r="G255" s="290"/>
      <c r="H255" s="290"/>
      <c r="I255" s="290"/>
      <c r="J255" s="290"/>
      <c r="K255" s="290"/>
    </row>
    <row r="256" spans="1:11" ht="15" customHeight="1">
      <c r="A256" s="285">
        <v>3</v>
      </c>
      <c r="B256" s="286">
        <v>11914671</v>
      </c>
      <c r="C256" s="776" t="s">
        <v>4966</v>
      </c>
      <c r="D256" s="878" t="s">
        <v>4967</v>
      </c>
      <c r="E256" s="899" t="s">
        <v>3</v>
      </c>
      <c r="F256" s="290"/>
      <c r="G256" s="290"/>
      <c r="H256" s="290"/>
      <c r="I256" s="290"/>
      <c r="J256" s="290"/>
      <c r="K256" s="290"/>
    </row>
    <row r="257" spans="1:11" ht="15" customHeight="1">
      <c r="A257" s="288">
        <v>4</v>
      </c>
      <c r="B257" s="286">
        <v>11914672</v>
      </c>
      <c r="C257" s="776" t="s">
        <v>4968</v>
      </c>
      <c r="D257" s="878" t="s">
        <v>4969</v>
      </c>
      <c r="E257" s="899" t="s">
        <v>3</v>
      </c>
      <c r="F257" s="290"/>
      <c r="G257" s="290"/>
      <c r="H257" s="290"/>
      <c r="I257" s="290"/>
      <c r="J257" s="290"/>
      <c r="K257" s="290"/>
    </row>
    <row r="258" spans="1:11" ht="15" customHeight="1">
      <c r="A258" s="285">
        <v>5</v>
      </c>
      <c r="B258" s="286">
        <v>11914673</v>
      </c>
      <c r="C258" s="776" t="s">
        <v>4970</v>
      </c>
      <c r="D258" s="878" t="s">
        <v>4971</v>
      </c>
      <c r="E258" s="899" t="s">
        <v>3</v>
      </c>
      <c r="F258" s="290"/>
      <c r="G258" s="290"/>
      <c r="H258" s="290"/>
      <c r="I258" s="290"/>
      <c r="J258" s="290"/>
      <c r="K258" s="290"/>
    </row>
    <row r="259" spans="1:11" ht="15" customHeight="1">
      <c r="A259" s="288">
        <v>6</v>
      </c>
      <c r="B259" s="286">
        <v>11914674</v>
      </c>
      <c r="C259" s="776" t="s">
        <v>4972</v>
      </c>
      <c r="D259" s="878" t="s">
        <v>4973</v>
      </c>
      <c r="E259" s="899" t="s">
        <v>3</v>
      </c>
      <c r="F259" s="290"/>
      <c r="G259" s="290"/>
      <c r="H259" s="290"/>
      <c r="I259" s="290"/>
      <c r="J259" s="290"/>
      <c r="K259" s="290"/>
    </row>
    <row r="260" spans="1:11" ht="15" customHeight="1">
      <c r="A260" s="285">
        <v>7</v>
      </c>
      <c r="B260" s="286">
        <v>11914675</v>
      </c>
      <c r="C260" s="776" t="s">
        <v>4974</v>
      </c>
      <c r="D260" s="878" t="s">
        <v>4975</v>
      </c>
      <c r="E260" s="899" t="s">
        <v>3</v>
      </c>
      <c r="F260" s="290"/>
      <c r="G260" s="290"/>
      <c r="H260" s="290"/>
      <c r="I260" s="290"/>
      <c r="J260" s="290"/>
      <c r="K260" s="290"/>
    </row>
    <row r="261" spans="1:11" ht="15" customHeight="1">
      <c r="A261" s="288">
        <v>8</v>
      </c>
      <c r="B261" s="286">
        <v>11914676</v>
      </c>
      <c r="C261" s="776" t="s">
        <v>4976</v>
      </c>
      <c r="D261" s="878" t="s">
        <v>4977</v>
      </c>
      <c r="E261" s="899" t="s">
        <v>3</v>
      </c>
      <c r="F261" s="290"/>
      <c r="G261" s="290"/>
      <c r="H261" s="290"/>
      <c r="I261" s="290"/>
      <c r="J261" s="290"/>
      <c r="K261" s="290"/>
    </row>
    <row r="262" spans="1:11" ht="15" customHeight="1">
      <c r="A262" s="285">
        <v>9</v>
      </c>
      <c r="B262" s="286">
        <v>11914677</v>
      </c>
      <c r="C262" s="776" t="s">
        <v>4978</v>
      </c>
      <c r="D262" s="878" t="s">
        <v>4979</v>
      </c>
      <c r="E262" s="899" t="s">
        <v>2</v>
      </c>
      <c r="F262" s="290"/>
      <c r="G262" s="290"/>
      <c r="H262" s="290"/>
      <c r="I262" s="290"/>
      <c r="J262" s="290"/>
      <c r="K262" s="290"/>
    </row>
    <row r="263" spans="1:11" ht="15" customHeight="1">
      <c r="A263" s="288">
        <v>10</v>
      </c>
      <c r="B263" s="286">
        <v>11914678</v>
      </c>
      <c r="C263" s="776" t="s">
        <v>4980</v>
      </c>
      <c r="D263" s="878" t="s">
        <v>4981</v>
      </c>
      <c r="E263" s="899" t="s">
        <v>3</v>
      </c>
      <c r="F263" s="290"/>
      <c r="G263" s="290"/>
      <c r="H263" s="290"/>
      <c r="I263" s="290"/>
      <c r="J263" s="290"/>
      <c r="K263" s="290"/>
    </row>
    <row r="264" spans="1:11" ht="15" customHeight="1">
      <c r="A264" s="285">
        <v>11</v>
      </c>
      <c r="B264" s="286">
        <v>11914679</v>
      </c>
      <c r="C264" s="776" t="s">
        <v>4982</v>
      </c>
      <c r="D264" s="878" t="s">
        <v>4983</v>
      </c>
      <c r="E264" s="899" t="s">
        <v>3</v>
      </c>
      <c r="F264" s="290"/>
      <c r="G264" s="290"/>
      <c r="H264" s="290"/>
      <c r="I264" s="290"/>
      <c r="J264" s="290"/>
      <c r="K264" s="290"/>
    </row>
    <row r="265" spans="1:11" ht="15" customHeight="1">
      <c r="A265" s="288">
        <v>12</v>
      </c>
      <c r="B265" s="286">
        <v>11914680</v>
      </c>
      <c r="C265" s="776" t="s">
        <v>4984</v>
      </c>
      <c r="D265" s="878" t="s">
        <v>4985</v>
      </c>
      <c r="E265" s="899" t="s">
        <v>3</v>
      </c>
      <c r="F265" s="290"/>
      <c r="G265" s="290"/>
      <c r="H265" s="290"/>
      <c r="I265" s="290"/>
      <c r="J265" s="290"/>
      <c r="K265" s="290"/>
    </row>
    <row r="266" spans="1:11" ht="15" customHeight="1">
      <c r="A266" s="285">
        <v>13</v>
      </c>
      <c r="B266" s="286">
        <v>11914681</v>
      </c>
      <c r="C266" s="776" t="s">
        <v>4986</v>
      </c>
      <c r="D266" s="878" t="s">
        <v>4987</v>
      </c>
      <c r="E266" s="899" t="s">
        <v>3</v>
      </c>
      <c r="F266" s="290"/>
      <c r="G266" s="290"/>
      <c r="H266" s="290"/>
      <c r="I266" s="290"/>
      <c r="J266" s="290"/>
      <c r="K266" s="290"/>
    </row>
    <row r="267" spans="1:11" ht="15" customHeight="1">
      <c r="A267" s="288">
        <v>14</v>
      </c>
      <c r="B267" s="286">
        <v>11914682</v>
      </c>
      <c r="C267" s="776" t="s">
        <v>4988</v>
      </c>
      <c r="D267" s="878" t="s">
        <v>4989</v>
      </c>
      <c r="E267" s="899" t="s">
        <v>3</v>
      </c>
      <c r="F267" s="290"/>
      <c r="G267" s="290"/>
      <c r="H267" s="290"/>
      <c r="I267" s="290"/>
      <c r="J267" s="290"/>
      <c r="K267" s="290"/>
    </row>
    <row r="268" spans="1:11" ht="15" customHeight="1">
      <c r="A268" s="285">
        <v>15</v>
      </c>
      <c r="B268" s="286">
        <v>11914683</v>
      </c>
      <c r="C268" s="514" t="s">
        <v>4990</v>
      </c>
      <c r="D268" s="874" t="s">
        <v>4991</v>
      </c>
      <c r="E268" s="514" t="s">
        <v>2</v>
      </c>
      <c r="F268" s="290"/>
      <c r="G268" s="290"/>
      <c r="H268" s="290"/>
      <c r="I268" s="290"/>
      <c r="J268" s="290"/>
      <c r="K268" s="290"/>
    </row>
    <row r="269" spans="1:11" ht="15" customHeight="1">
      <c r="A269" s="288">
        <v>16</v>
      </c>
      <c r="B269" s="286">
        <v>11914684</v>
      </c>
      <c r="C269" s="776" t="s">
        <v>4992</v>
      </c>
      <c r="D269" s="878" t="s">
        <v>4993</v>
      </c>
      <c r="E269" s="899" t="s">
        <v>3</v>
      </c>
      <c r="F269" s="290"/>
      <c r="G269" s="290"/>
      <c r="H269" s="290"/>
      <c r="I269" s="290"/>
      <c r="J269" s="290"/>
      <c r="K269" s="290"/>
    </row>
    <row r="270" spans="1:11" ht="15" customHeight="1">
      <c r="A270" s="285">
        <v>17</v>
      </c>
      <c r="B270" s="286">
        <v>11914685</v>
      </c>
      <c r="C270" s="776" t="s">
        <v>4994</v>
      </c>
      <c r="D270" s="878" t="s">
        <v>4995</v>
      </c>
      <c r="E270" s="899" t="s">
        <v>3</v>
      </c>
      <c r="F270" s="290"/>
      <c r="G270" s="290"/>
      <c r="H270" s="290"/>
      <c r="I270" s="290"/>
      <c r="J270" s="290"/>
      <c r="K270" s="290"/>
    </row>
    <row r="271" spans="1:11" ht="15" customHeight="1">
      <c r="A271" s="288">
        <v>18</v>
      </c>
      <c r="B271" s="286">
        <v>11914686</v>
      </c>
      <c r="C271" s="776" t="s">
        <v>4996</v>
      </c>
      <c r="D271" s="878" t="s">
        <v>4997</v>
      </c>
      <c r="E271" s="899" t="s">
        <v>3</v>
      </c>
      <c r="F271" s="290"/>
      <c r="G271" s="290"/>
      <c r="H271" s="290"/>
      <c r="I271" s="290"/>
      <c r="J271" s="290"/>
      <c r="K271" s="290"/>
    </row>
    <row r="272" spans="1:11" ht="15" customHeight="1">
      <c r="A272" s="285">
        <v>19</v>
      </c>
      <c r="B272" s="286">
        <v>11914687</v>
      </c>
      <c r="C272" s="514" t="s">
        <v>4998</v>
      </c>
      <c r="D272" s="874" t="s">
        <v>4999</v>
      </c>
      <c r="E272" s="514" t="s">
        <v>3</v>
      </c>
      <c r="F272" s="290"/>
      <c r="G272" s="290"/>
      <c r="H272" s="290"/>
      <c r="I272" s="290"/>
      <c r="J272" s="290"/>
      <c r="K272" s="290"/>
    </row>
    <row r="273" spans="1:11" ht="15" customHeight="1">
      <c r="A273" s="288">
        <v>20</v>
      </c>
      <c r="B273" s="286">
        <v>11914688</v>
      </c>
      <c r="C273" s="776" t="s">
        <v>5000</v>
      </c>
      <c r="D273" s="878" t="s">
        <v>5001</v>
      </c>
      <c r="E273" s="899" t="s">
        <v>3</v>
      </c>
      <c r="F273" s="290"/>
      <c r="G273" s="290"/>
      <c r="H273" s="290"/>
      <c r="I273" s="290"/>
      <c r="J273" s="290"/>
      <c r="K273" s="290"/>
    </row>
    <row r="274" spans="1:11" ht="15" customHeight="1">
      <c r="A274" s="285">
        <v>21</v>
      </c>
      <c r="B274" s="286">
        <v>11914689</v>
      </c>
      <c r="C274" s="776" t="s">
        <v>5002</v>
      </c>
      <c r="D274" s="878" t="s">
        <v>5003</v>
      </c>
      <c r="E274" s="899" t="s">
        <v>3</v>
      </c>
      <c r="F274" s="304"/>
      <c r="G274" s="290"/>
      <c r="H274" s="290"/>
      <c r="I274" s="290"/>
      <c r="J274" s="290"/>
      <c r="K274" s="290"/>
    </row>
    <row r="275" spans="1:11" ht="15" customHeight="1">
      <c r="A275" s="288">
        <v>22</v>
      </c>
      <c r="B275" s="286">
        <v>11914690</v>
      </c>
      <c r="C275" s="514" t="s">
        <v>5004</v>
      </c>
      <c r="D275" s="874" t="s">
        <v>5005</v>
      </c>
      <c r="E275" s="514" t="s">
        <v>2</v>
      </c>
      <c r="F275" s="290"/>
      <c r="G275" s="290"/>
      <c r="H275" s="290"/>
      <c r="I275" s="290"/>
      <c r="J275" s="290"/>
      <c r="K275" s="290"/>
    </row>
    <row r="276" spans="1:11" ht="15" customHeight="1">
      <c r="A276" s="285">
        <v>23</v>
      </c>
      <c r="B276" s="286">
        <v>11914691</v>
      </c>
      <c r="C276" s="567" t="s">
        <v>5006</v>
      </c>
      <c r="D276" s="920" t="s">
        <v>5007</v>
      </c>
      <c r="E276" s="901" t="s">
        <v>3</v>
      </c>
      <c r="F276" s="290"/>
      <c r="G276" s="290"/>
      <c r="H276" s="290"/>
      <c r="I276" s="290"/>
      <c r="J276" s="290"/>
      <c r="K276" s="290"/>
    </row>
    <row r="277" spans="1:11" ht="15" customHeight="1">
      <c r="A277" s="288">
        <v>24</v>
      </c>
      <c r="B277" s="286">
        <v>11914692</v>
      </c>
      <c r="C277" s="776" t="s">
        <v>5008</v>
      </c>
      <c r="D277" s="878" t="s">
        <v>5009</v>
      </c>
      <c r="E277" s="899" t="s">
        <v>3</v>
      </c>
      <c r="F277" s="290"/>
      <c r="G277" s="290"/>
      <c r="H277" s="290"/>
      <c r="I277" s="290"/>
      <c r="J277" s="290"/>
      <c r="K277" s="290"/>
    </row>
    <row r="278" spans="1:11" ht="15" customHeight="1">
      <c r="A278" s="285">
        <v>25</v>
      </c>
      <c r="B278" s="286">
        <v>11914693</v>
      </c>
      <c r="C278" s="776" t="s">
        <v>5010</v>
      </c>
      <c r="D278" s="878" t="s">
        <v>5011</v>
      </c>
      <c r="E278" s="899" t="s">
        <v>3</v>
      </c>
      <c r="F278" s="290"/>
      <c r="G278" s="290"/>
      <c r="H278" s="290"/>
      <c r="I278" s="290"/>
      <c r="J278" s="290"/>
      <c r="K278" s="290"/>
    </row>
    <row r="279" spans="1:11" ht="15" customHeight="1">
      <c r="A279" s="288">
        <v>26</v>
      </c>
      <c r="B279" s="286">
        <v>11914694</v>
      </c>
      <c r="C279" s="776" t="s">
        <v>5012</v>
      </c>
      <c r="D279" s="878" t="s">
        <v>5013</v>
      </c>
      <c r="E279" s="899" t="s">
        <v>3</v>
      </c>
      <c r="F279" s="290"/>
      <c r="G279" s="290"/>
      <c r="H279" s="290"/>
      <c r="I279" s="290"/>
      <c r="J279" s="290"/>
      <c r="K279" s="290"/>
    </row>
    <row r="280" spans="1:11" ht="15" customHeight="1">
      <c r="A280" s="285">
        <v>27</v>
      </c>
      <c r="B280" s="286">
        <v>11914695</v>
      </c>
      <c r="C280" s="776" t="s">
        <v>5014</v>
      </c>
      <c r="D280" s="878" t="s">
        <v>5015</v>
      </c>
      <c r="E280" s="899" t="s">
        <v>3</v>
      </c>
      <c r="F280" s="290"/>
      <c r="G280" s="290"/>
      <c r="H280" s="290"/>
      <c r="I280" s="290"/>
      <c r="J280" s="290"/>
      <c r="K280" s="290"/>
    </row>
    <row r="281" spans="1:11" ht="15" customHeight="1">
      <c r="A281" s="288">
        <v>28</v>
      </c>
      <c r="B281" s="286">
        <v>11914696</v>
      </c>
      <c r="C281" s="776" t="s">
        <v>5016</v>
      </c>
      <c r="D281" s="878" t="s">
        <v>5017</v>
      </c>
      <c r="E281" s="899" t="s">
        <v>3</v>
      </c>
      <c r="F281" s="290"/>
      <c r="G281" s="290"/>
      <c r="H281" s="290"/>
      <c r="I281" s="290"/>
      <c r="J281" s="290"/>
      <c r="K281" s="290"/>
    </row>
    <row r="282" spans="1:11" ht="15" customHeight="1">
      <c r="A282" s="285">
        <v>29</v>
      </c>
      <c r="B282" s="286">
        <v>11914697</v>
      </c>
      <c r="C282" s="776" t="s">
        <v>5018</v>
      </c>
      <c r="D282" s="878" t="s">
        <v>5019</v>
      </c>
      <c r="E282" s="899" t="s">
        <v>2</v>
      </c>
      <c r="F282" s="290"/>
      <c r="G282" s="290"/>
      <c r="H282" s="290"/>
      <c r="I282" s="290"/>
      <c r="J282" s="290"/>
      <c r="K282" s="290"/>
    </row>
    <row r="283" spans="1:11" ht="15" customHeight="1">
      <c r="A283" s="288">
        <v>30</v>
      </c>
      <c r="B283" s="286">
        <v>11914698</v>
      </c>
      <c r="C283" s="776" t="s">
        <v>5020</v>
      </c>
      <c r="D283" s="878" t="s">
        <v>5021</v>
      </c>
      <c r="E283" s="899" t="s">
        <v>3</v>
      </c>
      <c r="F283" s="290"/>
      <c r="G283" s="290"/>
      <c r="H283" s="290"/>
      <c r="I283" s="290"/>
      <c r="J283" s="290"/>
      <c r="K283" s="290"/>
    </row>
    <row r="284" spans="1:11" ht="15" customHeight="1">
      <c r="A284" s="285">
        <v>31</v>
      </c>
      <c r="B284" s="286">
        <v>11914699</v>
      </c>
      <c r="C284" s="965" t="s">
        <v>5022</v>
      </c>
      <c r="D284" s="925" t="s">
        <v>5023</v>
      </c>
      <c r="E284" s="899" t="s">
        <v>3</v>
      </c>
      <c r="F284" s="290"/>
      <c r="G284" s="290"/>
      <c r="H284" s="290"/>
      <c r="I284" s="290"/>
      <c r="J284" s="290"/>
      <c r="K284" s="290"/>
    </row>
    <row r="285" spans="1:11" ht="15" customHeight="1">
      <c r="A285" s="288">
        <v>32</v>
      </c>
      <c r="B285" s="286">
        <v>11914700</v>
      </c>
      <c r="C285" s="776" t="s">
        <v>5024</v>
      </c>
      <c r="D285" s="878" t="s">
        <v>5025</v>
      </c>
      <c r="E285" s="899" t="s">
        <v>2</v>
      </c>
      <c r="F285" s="290"/>
      <c r="G285" s="290"/>
      <c r="H285" s="290"/>
      <c r="I285" s="290"/>
      <c r="J285" s="290"/>
      <c r="K285" s="290"/>
    </row>
    <row r="286" spans="1:11" ht="15" customHeight="1">
      <c r="A286" s="285">
        <v>33</v>
      </c>
      <c r="B286" s="286">
        <v>11914701</v>
      </c>
      <c r="C286" s="750" t="s">
        <v>5026</v>
      </c>
      <c r="D286" s="921" t="s">
        <v>5027</v>
      </c>
      <c r="E286" s="861" t="s">
        <v>3</v>
      </c>
      <c r="F286" s="290"/>
      <c r="G286" s="290"/>
      <c r="H286" s="290"/>
      <c r="I286" s="290"/>
      <c r="J286" s="290"/>
      <c r="K286" s="290"/>
    </row>
    <row r="287" spans="1:11" ht="15" customHeight="1">
      <c r="A287" s="288">
        <v>34</v>
      </c>
      <c r="B287" s="286">
        <v>11914702</v>
      </c>
      <c r="C287" s="750" t="s">
        <v>5028</v>
      </c>
      <c r="D287" s="921" t="s">
        <v>5029</v>
      </c>
      <c r="E287" s="861" t="s">
        <v>3</v>
      </c>
      <c r="F287" s="290"/>
      <c r="G287" s="290"/>
      <c r="H287" s="290"/>
      <c r="I287" s="290"/>
      <c r="J287" s="290"/>
      <c r="K287" s="290"/>
    </row>
    <row r="288" spans="1:11" ht="15" customHeight="1">
      <c r="A288" s="288">
        <v>35</v>
      </c>
      <c r="B288" s="286">
        <v>11914703</v>
      </c>
      <c r="C288" s="776" t="s">
        <v>5030</v>
      </c>
      <c r="D288" s="878" t="s">
        <v>5031</v>
      </c>
      <c r="E288" s="899" t="s">
        <v>3</v>
      </c>
      <c r="F288" s="290"/>
      <c r="G288" s="290"/>
      <c r="H288" s="290"/>
      <c r="I288" s="290"/>
      <c r="J288" s="290"/>
      <c r="K288" s="290"/>
    </row>
    <row r="289" spans="1:11" ht="15" customHeight="1">
      <c r="A289" s="288">
        <v>36</v>
      </c>
      <c r="B289" s="286">
        <v>11914704</v>
      </c>
      <c r="C289" s="776" t="s">
        <v>5032</v>
      </c>
      <c r="D289" s="878" t="s">
        <v>5033</v>
      </c>
      <c r="E289" s="899" t="s">
        <v>3</v>
      </c>
      <c r="F289" s="290"/>
      <c r="G289" s="258"/>
      <c r="H289" s="290"/>
      <c r="I289" s="290"/>
      <c r="J289" s="290"/>
      <c r="K289" s="290"/>
    </row>
    <row r="290" spans="1:11" ht="15" customHeight="1">
      <c r="A290" s="627"/>
      <c r="C290" s="975"/>
      <c r="D290" s="918"/>
      <c r="E290" s="441"/>
      <c r="F290" s="860"/>
      <c r="G290" s="568"/>
      <c r="H290" s="860"/>
      <c r="I290" s="860"/>
      <c r="J290" s="860"/>
      <c r="K290" s="860"/>
    </row>
    <row r="291" spans="1:11">
      <c r="A291" s="284"/>
      <c r="B291" s="1026" t="s">
        <v>37</v>
      </c>
      <c r="C291" s="1026"/>
      <c r="E291" s="849"/>
      <c r="F291" s="284"/>
      <c r="G291" s="295" t="s">
        <v>1570</v>
      </c>
      <c r="H291" s="284"/>
      <c r="I291" s="296"/>
      <c r="J291" s="296"/>
      <c r="K291" s="297"/>
    </row>
    <row r="292" spans="1:11">
      <c r="A292" s="284"/>
      <c r="B292" s="306" t="s">
        <v>251</v>
      </c>
      <c r="C292" s="776">
        <f>COUNTIF(E254:E289,"L")</f>
        <v>5</v>
      </c>
      <c r="E292" s="849"/>
      <c r="F292" s="284"/>
      <c r="G292" s="295" t="s">
        <v>252</v>
      </c>
      <c r="H292" s="851"/>
      <c r="I292" s="284"/>
      <c r="J292" s="284"/>
      <c r="K292" s="284"/>
    </row>
    <row r="293" spans="1:11">
      <c r="A293" s="284"/>
      <c r="B293" s="306" t="s">
        <v>321</v>
      </c>
      <c r="C293" s="776">
        <f>COUNTIF(E254:E289,"P")</f>
        <v>31</v>
      </c>
      <c r="E293" s="284"/>
      <c r="F293" s="284"/>
      <c r="G293" s="284"/>
      <c r="H293" s="850"/>
      <c r="I293" s="284"/>
      <c r="J293" s="284"/>
      <c r="K293" s="284"/>
    </row>
    <row r="294" spans="1:11">
      <c r="A294" s="284"/>
      <c r="B294" s="306" t="s">
        <v>63</v>
      </c>
      <c r="C294" s="776">
        <f>SUM(C292:C293)</f>
        <v>36</v>
      </c>
      <c r="E294" s="284"/>
      <c r="F294" s="284"/>
      <c r="G294" s="284"/>
      <c r="H294" s="850"/>
      <c r="I294" s="284"/>
      <c r="J294" s="284"/>
      <c r="K294" s="284"/>
    </row>
    <row r="295" spans="1:11">
      <c r="A295" s="284"/>
      <c r="B295" s="284"/>
      <c r="E295" s="284"/>
      <c r="F295" s="284"/>
      <c r="G295" s="284"/>
      <c r="H295" s="850"/>
      <c r="I295" s="284"/>
      <c r="J295" s="284"/>
      <c r="K295" s="284"/>
    </row>
    <row r="296" spans="1:11">
      <c r="A296" s="284"/>
      <c r="B296" s="284"/>
      <c r="E296" s="284"/>
      <c r="F296" s="284"/>
      <c r="G296" s="851" t="s">
        <v>1569</v>
      </c>
      <c r="H296" s="850"/>
      <c r="I296" s="284"/>
      <c r="J296" s="284"/>
      <c r="K296" s="284"/>
    </row>
    <row r="297" spans="1:11">
      <c r="A297" s="284"/>
      <c r="B297" s="284"/>
      <c r="E297" s="284"/>
      <c r="F297" s="284"/>
      <c r="G297" s="850" t="s">
        <v>537</v>
      </c>
      <c r="H297" s="850"/>
      <c r="I297" s="284"/>
      <c r="J297" s="284"/>
      <c r="K297" s="284"/>
    </row>
    <row r="298" spans="1:11">
      <c r="A298" s="284"/>
      <c r="B298" s="284"/>
      <c r="E298" s="284"/>
      <c r="F298" s="284"/>
      <c r="G298" s="850"/>
      <c r="H298" s="850"/>
      <c r="I298" s="284"/>
      <c r="J298" s="284"/>
      <c r="K298" s="284"/>
    </row>
    <row r="299" spans="1:11">
      <c r="A299" s="284"/>
      <c r="B299" s="284"/>
      <c r="E299" s="284"/>
      <c r="F299" s="284"/>
      <c r="G299" s="850"/>
      <c r="H299" s="850"/>
      <c r="I299" s="284"/>
      <c r="J299" s="284"/>
      <c r="K299" s="284"/>
    </row>
    <row r="300" spans="1:11">
      <c r="A300" s="284"/>
      <c r="B300" s="284"/>
      <c r="E300" s="284"/>
      <c r="F300" s="284"/>
      <c r="G300" s="850"/>
      <c r="H300" s="850"/>
      <c r="I300" s="284"/>
      <c r="J300" s="284"/>
      <c r="K300" s="284"/>
    </row>
    <row r="301" spans="1:11">
      <c r="A301" s="284"/>
      <c r="B301" s="284"/>
      <c r="E301" s="284"/>
      <c r="F301" s="284"/>
      <c r="G301" s="850"/>
      <c r="H301" s="850"/>
      <c r="I301" s="284"/>
      <c r="J301" s="284"/>
      <c r="K301" s="284"/>
    </row>
    <row r="302" spans="1:11">
      <c r="A302" s="284"/>
      <c r="B302" s="284"/>
      <c r="E302" s="284"/>
      <c r="F302" s="284"/>
      <c r="G302" s="284"/>
      <c r="H302" s="284"/>
      <c r="I302" s="284"/>
      <c r="J302" s="284"/>
      <c r="K302" s="284"/>
    </row>
    <row r="303" spans="1:11">
      <c r="A303" s="284"/>
      <c r="B303" s="284"/>
      <c r="E303" s="284"/>
      <c r="F303" s="284"/>
      <c r="G303" s="284"/>
      <c r="H303" s="284"/>
      <c r="I303" s="284"/>
      <c r="J303" s="284"/>
      <c r="K303" s="284"/>
    </row>
    <row r="304" spans="1:11">
      <c r="A304" s="284"/>
      <c r="B304" s="284"/>
      <c r="E304" s="849"/>
      <c r="F304" s="284"/>
      <c r="G304" s="284"/>
      <c r="H304" s="284"/>
      <c r="I304" s="284"/>
      <c r="J304" s="284"/>
      <c r="K304" s="284"/>
    </row>
    <row r="305" spans="1:11">
      <c r="A305" s="284"/>
      <c r="B305" s="284"/>
      <c r="E305" s="849"/>
      <c r="F305" s="284"/>
      <c r="G305" s="284"/>
      <c r="H305" s="284"/>
      <c r="I305" s="284"/>
      <c r="J305" s="284"/>
      <c r="K305" s="284"/>
    </row>
    <row r="306" spans="1:11">
      <c r="A306" s="284"/>
      <c r="B306" s="284"/>
      <c r="E306" s="849"/>
      <c r="F306" s="284"/>
      <c r="G306" s="284"/>
      <c r="H306" s="284"/>
      <c r="I306" s="284"/>
      <c r="J306" s="284"/>
      <c r="K306" s="284"/>
    </row>
    <row r="307" spans="1:11">
      <c r="A307" s="284"/>
      <c r="B307" s="284"/>
      <c r="E307" s="849"/>
      <c r="F307" s="284"/>
      <c r="G307" s="284"/>
      <c r="H307" s="284"/>
      <c r="I307" s="284"/>
      <c r="J307" s="284"/>
      <c r="K307" s="284"/>
    </row>
    <row r="308" spans="1:11">
      <c r="A308" s="284"/>
      <c r="B308" s="284"/>
      <c r="E308" s="849"/>
      <c r="F308" s="284"/>
      <c r="G308" s="284"/>
      <c r="H308" s="284"/>
      <c r="I308" s="284"/>
      <c r="J308" s="284"/>
      <c r="K308" s="284"/>
    </row>
    <row r="309" spans="1:11">
      <c r="A309" s="1022" t="s">
        <v>208</v>
      </c>
      <c r="B309" s="1022"/>
      <c r="C309" s="1022"/>
      <c r="D309" s="1022"/>
      <c r="E309" s="1022"/>
      <c r="F309" s="1022"/>
      <c r="G309" s="1022"/>
      <c r="H309" s="1022"/>
      <c r="I309" s="1022"/>
      <c r="J309" s="1022"/>
      <c r="K309" s="1022"/>
    </row>
    <row r="310" spans="1:11">
      <c r="A310" s="1023" t="s">
        <v>4653</v>
      </c>
      <c r="B310" s="1023"/>
      <c r="C310" s="1023"/>
      <c r="D310" s="1023"/>
      <c r="E310" s="1023"/>
      <c r="F310" s="1023"/>
      <c r="G310" s="1023"/>
      <c r="H310" s="1023"/>
      <c r="I310" s="1023"/>
      <c r="J310" s="1023"/>
      <c r="K310" s="1023"/>
    </row>
    <row r="311" spans="1:11">
      <c r="A311" s="1024" t="s">
        <v>209</v>
      </c>
      <c r="B311" s="1024"/>
      <c r="C311" s="1024"/>
      <c r="D311" s="915" t="s">
        <v>211</v>
      </c>
      <c r="E311" s="295"/>
      <c r="F311" s="1024" t="s">
        <v>35</v>
      </c>
      <c r="G311" s="1024"/>
      <c r="H311" s="1024" t="s">
        <v>6079</v>
      </c>
      <c r="I311" s="1024"/>
      <c r="J311" s="1024"/>
      <c r="K311" s="1024"/>
    </row>
    <row r="312" spans="1:11">
      <c r="A312" s="1025" t="s">
        <v>210</v>
      </c>
      <c r="B312" s="1025"/>
      <c r="C312" s="974"/>
      <c r="D312" s="916" t="s">
        <v>1748</v>
      </c>
      <c r="E312" s="855"/>
      <c r="F312" s="1025" t="s">
        <v>212</v>
      </c>
      <c r="G312" s="1025"/>
      <c r="H312" s="463" t="s">
        <v>6101</v>
      </c>
      <c r="I312" s="299"/>
      <c r="J312" s="299"/>
      <c r="K312" s="299"/>
    </row>
    <row r="313" spans="1:11" ht="15.75" thickBot="1">
      <c r="A313" s="856" t="s">
        <v>0</v>
      </c>
      <c r="B313" s="856" t="s">
        <v>213</v>
      </c>
      <c r="C313" s="713" t="s">
        <v>214</v>
      </c>
      <c r="D313" s="917" t="s">
        <v>1</v>
      </c>
      <c r="E313" s="856" t="s">
        <v>215</v>
      </c>
      <c r="F313" s="812"/>
      <c r="G313" s="812"/>
      <c r="H313" s="812"/>
      <c r="I313" s="812"/>
      <c r="J313" s="323"/>
      <c r="K313" s="323"/>
    </row>
    <row r="314" spans="1:11" ht="15" customHeight="1" thickTop="1">
      <c r="A314" s="285">
        <v>1</v>
      </c>
      <c r="B314" s="286">
        <v>11914705</v>
      </c>
      <c r="C314" s="862"/>
      <c r="D314" s="926" t="s">
        <v>5034</v>
      </c>
      <c r="E314" s="862" t="s">
        <v>3</v>
      </c>
      <c r="F314" s="287"/>
      <c r="G314" s="287"/>
      <c r="H314" s="287"/>
      <c r="I314" s="287"/>
      <c r="J314" s="287"/>
      <c r="K314" s="287"/>
    </row>
    <row r="315" spans="1:11" ht="15" customHeight="1">
      <c r="A315" s="288">
        <v>2</v>
      </c>
      <c r="B315" s="286">
        <v>11914706</v>
      </c>
      <c r="C315" s="776" t="s">
        <v>5035</v>
      </c>
      <c r="D315" s="878" t="s">
        <v>5036</v>
      </c>
      <c r="E315" s="899" t="s">
        <v>3</v>
      </c>
      <c r="F315" s="290"/>
      <c r="G315" s="290"/>
      <c r="H315" s="290"/>
      <c r="I315" s="290"/>
      <c r="J315" s="290"/>
      <c r="K315" s="290"/>
    </row>
    <row r="316" spans="1:11" ht="15" customHeight="1">
      <c r="A316" s="285">
        <v>3</v>
      </c>
      <c r="B316" s="286">
        <v>11914707</v>
      </c>
      <c r="C316" s="776" t="s">
        <v>5037</v>
      </c>
      <c r="D316" s="878" t="s">
        <v>5038</v>
      </c>
      <c r="E316" s="899" t="s">
        <v>3</v>
      </c>
      <c r="F316" s="290"/>
      <c r="G316" s="290"/>
      <c r="H316" s="290"/>
      <c r="I316" s="290"/>
      <c r="J316" s="290"/>
      <c r="K316" s="290"/>
    </row>
    <row r="317" spans="1:11" ht="15" customHeight="1">
      <c r="A317" s="288">
        <v>4</v>
      </c>
      <c r="B317" s="286">
        <v>11914708</v>
      </c>
      <c r="C317" s="776" t="s">
        <v>5039</v>
      </c>
      <c r="D317" s="878" t="s">
        <v>5040</v>
      </c>
      <c r="E317" s="899" t="s">
        <v>3</v>
      </c>
      <c r="F317" s="290"/>
      <c r="G317" s="290"/>
      <c r="H317" s="290"/>
      <c r="I317" s="290"/>
      <c r="J317" s="290"/>
      <c r="K317" s="290"/>
    </row>
    <row r="318" spans="1:11" ht="15" customHeight="1">
      <c r="A318" s="285">
        <v>5</v>
      </c>
      <c r="B318" s="286">
        <v>11914709</v>
      </c>
      <c r="C318" s="776" t="s">
        <v>5041</v>
      </c>
      <c r="D318" s="878" t="s">
        <v>5042</v>
      </c>
      <c r="E318" s="899" t="s">
        <v>3</v>
      </c>
      <c r="F318" s="290"/>
      <c r="G318" s="290"/>
      <c r="H318" s="290"/>
      <c r="I318" s="290"/>
      <c r="J318" s="290"/>
      <c r="K318" s="290"/>
    </row>
    <row r="319" spans="1:11" ht="15" customHeight="1">
      <c r="A319" s="288">
        <v>6</v>
      </c>
      <c r="B319" s="286">
        <v>11914710</v>
      </c>
      <c r="C319" s="776" t="s">
        <v>5043</v>
      </c>
      <c r="D319" s="878" t="s">
        <v>5044</v>
      </c>
      <c r="E319" s="899" t="s">
        <v>3</v>
      </c>
      <c r="F319" s="290"/>
      <c r="G319" s="290"/>
      <c r="H319" s="290"/>
      <c r="I319" s="290"/>
      <c r="J319" s="290"/>
      <c r="K319" s="290"/>
    </row>
    <row r="320" spans="1:11" ht="15" customHeight="1">
      <c r="A320" s="285">
        <v>7</v>
      </c>
      <c r="B320" s="286">
        <v>11914711</v>
      </c>
      <c r="C320" s="514" t="s">
        <v>5045</v>
      </c>
      <c r="D320" s="874" t="s">
        <v>5046</v>
      </c>
      <c r="E320" s="514" t="s">
        <v>3</v>
      </c>
      <c r="F320" s="290"/>
      <c r="G320" s="290"/>
      <c r="H320" s="290"/>
      <c r="I320" s="290"/>
      <c r="J320" s="290"/>
      <c r="K320" s="290"/>
    </row>
    <row r="321" spans="1:11" ht="15" customHeight="1">
      <c r="A321" s="288">
        <v>8</v>
      </c>
      <c r="B321" s="286">
        <v>11914712</v>
      </c>
      <c r="C321" s="776" t="s">
        <v>5047</v>
      </c>
      <c r="D321" s="878" t="s">
        <v>5048</v>
      </c>
      <c r="E321" s="899" t="s">
        <v>2</v>
      </c>
      <c r="F321" s="290"/>
      <c r="G321" s="290"/>
      <c r="H321" s="290"/>
      <c r="I321" s="290"/>
      <c r="J321" s="290"/>
      <c r="K321" s="290"/>
    </row>
    <row r="322" spans="1:11" ht="15" customHeight="1">
      <c r="A322" s="285">
        <v>9</v>
      </c>
      <c r="B322" s="286">
        <v>11914713</v>
      </c>
      <c r="C322" s="863" t="s">
        <v>5049</v>
      </c>
      <c r="D322" s="873" t="s">
        <v>5050</v>
      </c>
      <c r="E322" s="733" t="s">
        <v>2</v>
      </c>
      <c r="F322" s="290"/>
      <c r="G322" s="290"/>
      <c r="H322" s="290"/>
      <c r="I322" s="290"/>
      <c r="J322" s="290"/>
      <c r="K322" s="290"/>
    </row>
    <row r="323" spans="1:11" ht="15" customHeight="1">
      <c r="A323" s="288">
        <v>10</v>
      </c>
      <c r="B323" s="286">
        <v>11914714</v>
      </c>
      <c r="C323" s="776" t="s">
        <v>5051</v>
      </c>
      <c r="D323" s="878" t="s">
        <v>5052</v>
      </c>
      <c r="E323" s="899" t="s">
        <v>3</v>
      </c>
      <c r="F323" s="290"/>
      <c r="G323" s="290"/>
      <c r="H323" s="290"/>
      <c r="I323" s="290"/>
      <c r="J323" s="290"/>
      <c r="K323" s="290"/>
    </row>
    <row r="324" spans="1:11" ht="15" customHeight="1">
      <c r="A324" s="285">
        <v>11</v>
      </c>
      <c r="B324" s="286">
        <v>11914715</v>
      </c>
      <c r="C324" s="776" t="s">
        <v>5053</v>
      </c>
      <c r="D324" s="878" t="s">
        <v>5054</v>
      </c>
      <c r="E324" s="899" t="s">
        <v>3</v>
      </c>
      <c r="F324" s="290"/>
      <c r="G324" s="290"/>
      <c r="H324" s="290"/>
      <c r="I324" s="290"/>
      <c r="J324" s="290"/>
      <c r="K324" s="290"/>
    </row>
    <row r="325" spans="1:11" ht="15" customHeight="1">
      <c r="A325" s="288">
        <v>12</v>
      </c>
      <c r="B325" s="286">
        <v>11914716</v>
      </c>
      <c r="C325" s="965" t="s">
        <v>5055</v>
      </c>
      <c r="D325" s="925" t="s">
        <v>5056</v>
      </c>
      <c r="E325" s="899" t="s">
        <v>3</v>
      </c>
      <c r="F325" s="290"/>
      <c r="G325" s="290"/>
      <c r="H325" s="290"/>
      <c r="I325" s="290"/>
      <c r="J325" s="290"/>
      <c r="K325" s="290"/>
    </row>
    <row r="326" spans="1:11" ht="15" customHeight="1">
      <c r="A326" s="285">
        <v>13</v>
      </c>
      <c r="B326" s="286">
        <v>11914717</v>
      </c>
      <c r="C326" s="776" t="s">
        <v>5057</v>
      </c>
      <c r="D326" s="878" t="s">
        <v>5058</v>
      </c>
      <c r="E326" s="899" t="s">
        <v>3</v>
      </c>
      <c r="F326" s="290"/>
      <c r="G326" s="290"/>
      <c r="H326" s="290"/>
      <c r="I326" s="290"/>
      <c r="J326" s="290"/>
      <c r="K326" s="290"/>
    </row>
    <row r="327" spans="1:11" ht="15" customHeight="1">
      <c r="A327" s="288">
        <v>14</v>
      </c>
      <c r="B327" s="286">
        <v>11914718</v>
      </c>
      <c r="C327" s="776" t="s">
        <v>5059</v>
      </c>
      <c r="D327" s="878" t="s">
        <v>5060</v>
      </c>
      <c r="E327" s="899" t="s">
        <v>3</v>
      </c>
      <c r="F327" s="290"/>
      <c r="G327" s="290"/>
      <c r="H327" s="290"/>
      <c r="I327" s="290"/>
      <c r="J327" s="290"/>
      <c r="K327" s="290"/>
    </row>
    <row r="328" spans="1:11" ht="15" customHeight="1">
      <c r="A328" s="285">
        <v>15</v>
      </c>
      <c r="B328" s="286">
        <v>11914719</v>
      </c>
      <c r="C328" s="776" t="s">
        <v>5061</v>
      </c>
      <c r="D328" s="878" t="s">
        <v>5062</v>
      </c>
      <c r="E328" s="899" t="s">
        <v>2</v>
      </c>
      <c r="F328" s="290"/>
      <c r="G328" s="290"/>
      <c r="H328" s="290"/>
      <c r="I328" s="290"/>
      <c r="J328" s="290"/>
      <c r="K328" s="290"/>
    </row>
    <row r="329" spans="1:11" ht="15" customHeight="1">
      <c r="A329" s="288">
        <v>16</v>
      </c>
      <c r="B329" s="286">
        <v>11914720</v>
      </c>
      <c r="C329" s="776" t="s">
        <v>5063</v>
      </c>
      <c r="D329" s="878" t="s">
        <v>5064</v>
      </c>
      <c r="E329" s="899" t="s">
        <v>2</v>
      </c>
      <c r="F329" s="290"/>
      <c r="G329" s="290"/>
      <c r="H329" s="290"/>
      <c r="I329" s="290"/>
      <c r="J329" s="290"/>
      <c r="K329" s="290"/>
    </row>
    <row r="330" spans="1:11" ht="15" customHeight="1">
      <c r="A330" s="285">
        <v>17</v>
      </c>
      <c r="B330" s="286">
        <v>11914721</v>
      </c>
      <c r="C330" s="514" t="s">
        <v>5065</v>
      </c>
      <c r="D330" s="874" t="s">
        <v>5066</v>
      </c>
      <c r="E330" s="514" t="s">
        <v>3</v>
      </c>
      <c r="F330" s="290"/>
      <c r="G330" s="290"/>
      <c r="H330" s="290"/>
      <c r="I330" s="290"/>
      <c r="J330" s="290"/>
      <c r="K330" s="290"/>
    </row>
    <row r="331" spans="1:11" ht="15" customHeight="1">
      <c r="A331" s="288">
        <v>18</v>
      </c>
      <c r="B331" s="286">
        <v>11914722</v>
      </c>
      <c r="C331" s="776" t="s">
        <v>5067</v>
      </c>
      <c r="D331" s="878" t="s">
        <v>5068</v>
      </c>
      <c r="E331" s="899" t="s">
        <v>3</v>
      </c>
      <c r="F331" s="290"/>
      <c r="G331" s="290"/>
      <c r="H331" s="290"/>
      <c r="I331" s="290"/>
      <c r="J331" s="290"/>
      <c r="K331" s="290"/>
    </row>
    <row r="332" spans="1:11" ht="15" customHeight="1">
      <c r="A332" s="285">
        <v>19</v>
      </c>
      <c r="B332" s="286">
        <v>11914723</v>
      </c>
      <c r="C332" s="776" t="s">
        <v>5069</v>
      </c>
      <c r="D332" s="878" t="s">
        <v>5070</v>
      </c>
      <c r="E332" s="899" t="s">
        <v>3</v>
      </c>
      <c r="F332" s="290"/>
      <c r="G332" s="290"/>
      <c r="H332" s="290"/>
      <c r="I332" s="290"/>
      <c r="J332" s="290"/>
      <c r="K332" s="290"/>
    </row>
    <row r="333" spans="1:11" ht="15" customHeight="1">
      <c r="A333" s="288">
        <v>20</v>
      </c>
      <c r="B333" s="286">
        <v>11914724</v>
      </c>
      <c r="C333" s="776" t="s">
        <v>5071</v>
      </c>
      <c r="D333" s="878" t="s">
        <v>5072</v>
      </c>
      <c r="E333" s="899" t="s">
        <v>3</v>
      </c>
      <c r="F333" s="290"/>
      <c r="G333" s="290"/>
      <c r="H333" s="290"/>
      <c r="I333" s="290"/>
      <c r="J333" s="290"/>
      <c r="K333" s="290"/>
    </row>
    <row r="334" spans="1:11" ht="15" customHeight="1">
      <c r="A334" s="285">
        <v>21</v>
      </c>
      <c r="B334" s="286">
        <v>11914725</v>
      </c>
      <c r="C334" s="965" t="s">
        <v>5073</v>
      </c>
      <c r="D334" s="925" t="s">
        <v>5074</v>
      </c>
      <c r="E334" s="899" t="s">
        <v>3</v>
      </c>
      <c r="F334" s="290"/>
      <c r="G334" s="290"/>
      <c r="H334" s="290"/>
      <c r="I334" s="290"/>
      <c r="J334" s="290"/>
      <c r="K334" s="290"/>
    </row>
    <row r="335" spans="1:11" ht="15" customHeight="1">
      <c r="A335" s="288">
        <v>22</v>
      </c>
      <c r="B335" s="286">
        <v>11914726</v>
      </c>
      <c r="C335" s="776" t="s">
        <v>5075</v>
      </c>
      <c r="D335" s="878" t="s">
        <v>5076</v>
      </c>
      <c r="E335" s="899" t="s">
        <v>3</v>
      </c>
      <c r="F335" s="290"/>
      <c r="G335" s="290"/>
      <c r="H335" s="290"/>
      <c r="I335" s="290"/>
      <c r="J335" s="290"/>
      <c r="K335" s="290"/>
    </row>
    <row r="336" spans="1:11" ht="15" customHeight="1">
      <c r="A336" s="285">
        <v>23</v>
      </c>
      <c r="B336" s="286">
        <v>11914727</v>
      </c>
      <c r="C336" s="776" t="s">
        <v>5077</v>
      </c>
      <c r="D336" s="878" t="s">
        <v>5078</v>
      </c>
      <c r="E336" s="899" t="s">
        <v>2</v>
      </c>
      <c r="F336" s="290"/>
      <c r="G336" s="290"/>
      <c r="H336" s="290"/>
      <c r="I336" s="284"/>
      <c r="J336" s="290"/>
      <c r="K336" s="290"/>
    </row>
    <row r="337" spans="1:11" ht="15" customHeight="1">
      <c r="A337" s="288">
        <v>24</v>
      </c>
      <c r="B337" s="286">
        <v>11914728</v>
      </c>
      <c r="C337" s="776" t="s">
        <v>5079</v>
      </c>
      <c r="D337" s="878" t="s">
        <v>5080</v>
      </c>
      <c r="E337" s="899" t="s">
        <v>3</v>
      </c>
      <c r="F337" s="290"/>
      <c r="G337" s="290"/>
      <c r="H337" s="290"/>
      <c r="I337" s="290"/>
      <c r="J337" s="290"/>
      <c r="K337" s="290"/>
    </row>
    <row r="338" spans="1:11" ht="15" customHeight="1">
      <c r="A338" s="285">
        <v>25</v>
      </c>
      <c r="B338" s="286">
        <v>11914729</v>
      </c>
      <c r="C338" s="514" t="s">
        <v>5081</v>
      </c>
      <c r="D338" s="874" t="s">
        <v>5082</v>
      </c>
      <c r="E338" s="514" t="s">
        <v>3</v>
      </c>
      <c r="F338" s="290"/>
      <c r="G338" s="290"/>
      <c r="H338" s="290"/>
      <c r="I338" s="290"/>
      <c r="J338" s="290"/>
      <c r="K338" s="290"/>
    </row>
    <row r="339" spans="1:11" ht="15" customHeight="1">
      <c r="A339" s="288">
        <v>26</v>
      </c>
      <c r="B339" s="286">
        <v>11914730</v>
      </c>
      <c r="C339" s="776" t="s">
        <v>5083</v>
      </c>
      <c r="D339" s="878" t="s">
        <v>5084</v>
      </c>
      <c r="E339" s="899" t="s">
        <v>3</v>
      </c>
      <c r="F339" s="290"/>
      <c r="G339" s="290"/>
      <c r="H339" s="290"/>
      <c r="I339" s="290"/>
      <c r="J339" s="290"/>
      <c r="K339" s="290"/>
    </row>
    <row r="340" spans="1:11" ht="15" customHeight="1">
      <c r="A340" s="285">
        <v>27</v>
      </c>
      <c r="B340" s="286">
        <v>11914731</v>
      </c>
      <c r="C340" s="776" t="s">
        <v>5085</v>
      </c>
      <c r="D340" s="878" t="s">
        <v>5086</v>
      </c>
      <c r="E340" s="899" t="s">
        <v>3</v>
      </c>
      <c r="F340" s="290"/>
      <c r="G340" s="290"/>
      <c r="H340" s="290"/>
      <c r="I340" s="290"/>
      <c r="J340" s="290"/>
      <c r="K340" s="290"/>
    </row>
    <row r="341" spans="1:11" ht="15" customHeight="1">
      <c r="A341" s="288">
        <v>28</v>
      </c>
      <c r="B341" s="286">
        <v>11914732</v>
      </c>
      <c r="C341" s="776" t="s">
        <v>5087</v>
      </c>
      <c r="D341" s="878" t="s">
        <v>5088</v>
      </c>
      <c r="E341" s="899" t="s">
        <v>3</v>
      </c>
      <c r="F341" s="290"/>
      <c r="G341" s="290"/>
      <c r="H341" s="290"/>
      <c r="I341" s="290"/>
      <c r="J341" s="290"/>
      <c r="K341" s="290"/>
    </row>
    <row r="342" spans="1:11" ht="15" customHeight="1">
      <c r="A342" s="285">
        <v>29</v>
      </c>
      <c r="B342" s="286">
        <v>11914733</v>
      </c>
      <c r="C342" s="514" t="s">
        <v>5089</v>
      </c>
      <c r="D342" s="874" t="s">
        <v>5090</v>
      </c>
      <c r="E342" s="514" t="s">
        <v>3</v>
      </c>
      <c r="F342" s="290"/>
      <c r="G342" s="290"/>
      <c r="H342" s="290"/>
      <c r="I342" s="290"/>
      <c r="J342" s="290"/>
      <c r="K342" s="290"/>
    </row>
    <row r="343" spans="1:11" ht="15" customHeight="1">
      <c r="A343" s="288">
        <v>30</v>
      </c>
      <c r="B343" s="286">
        <v>11914734</v>
      </c>
      <c r="C343" s="776" t="s">
        <v>5091</v>
      </c>
      <c r="D343" s="878" t="s">
        <v>5092</v>
      </c>
      <c r="E343" s="899" t="s">
        <v>3</v>
      </c>
      <c r="F343" s="290"/>
      <c r="G343" s="290"/>
      <c r="H343" s="290"/>
      <c r="I343" s="290"/>
      <c r="J343" s="290"/>
      <c r="K343" s="290"/>
    </row>
    <row r="344" spans="1:11" ht="15" customHeight="1">
      <c r="A344" s="285">
        <v>31</v>
      </c>
      <c r="B344" s="286">
        <v>11914735</v>
      </c>
      <c r="C344" s="776" t="s">
        <v>5093</v>
      </c>
      <c r="D344" s="878" t="s">
        <v>5094</v>
      </c>
      <c r="E344" s="899" t="s">
        <v>3</v>
      </c>
      <c r="F344" s="290"/>
      <c r="G344" s="290"/>
      <c r="H344" s="290"/>
      <c r="I344" s="290"/>
      <c r="J344" s="290"/>
      <c r="K344" s="290"/>
    </row>
    <row r="345" spans="1:11" ht="15" customHeight="1">
      <c r="A345" s="288">
        <v>32</v>
      </c>
      <c r="B345" s="286">
        <v>11914736</v>
      </c>
      <c r="C345" s="776" t="s">
        <v>5095</v>
      </c>
      <c r="D345" s="878" t="s">
        <v>5096</v>
      </c>
      <c r="E345" s="899" t="s">
        <v>3</v>
      </c>
      <c r="F345" s="290"/>
      <c r="G345" s="258"/>
      <c r="H345" s="290"/>
      <c r="I345" s="300"/>
      <c r="J345" s="300"/>
      <c r="K345" s="300"/>
    </row>
    <row r="346" spans="1:11" ht="15" customHeight="1">
      <c r="A346" s="285">
        <v>33</v>
      </c>
      <c r="B346" s="286">
        <v>11914737</v>
      </c>
      <c r="C346" s="776" t="s">
        <v>5097</v>
      </c>
      <c r="D346" s="878" t="s">
        <v>5098</v>
      </c>
      <c r="E346" s="899" t="s">
        <v>3</v>
      </c>
      <c r="F346" s="290"/>
      <c r="G346" s="258"/>
      <c r="H346" s="290"/>
      <c r="I346" s="504"/>
      <c r="J346" s="504"/>
      <c r="K346" s="290"/>
    </row>
    <row r="347" spans="1:11" ht="15" customHeight="1">
      <c r="A347" s="288">
        <v>34</v>
      </c>
      <c r="B347" s="286">
        <v>11914738</v>
      </c>
      <c r="C347" s="776" t="s">
        <v>5099</v>
      </c>
      <c r="D347" s="878" t="s">
        <v>5100</v>
      </c>
      <c r="E347" s="899" t="s">
        <v>3</v>
      </c>
      <c r="F347" s="290"/>
      <c r="G347" s="258"/>
      <c r="H347" s="290"/>
      <c r="I347" s="290"/>
      <c r="J347" s="290"/>
      <c r="K347" s="290"/>
    </row>
    <row r="348" spans="1:11" ht="15" customHeight="1">
      <c r="A348" s="288">
        <v>35</v>
      </c>
      <c r="B348" s="251"/>
      <c r="C348" s="776"/>
      <c r="D348" s="878"/>
      <c r="E348" s="852"/>
      <c r="F348" s="290"/>
      <c r="G348" s="258"/>
      <c r="H348" s="290"/>
      <c r="I348" s="290"/>
      <c r="J348" s="290"/>
      <c r="K348" s="290"/>
    </row>
    <row r="349" spans="1:11" ht="15" customHeight="1">
      <c r="A349" s="288">
        <v>36</v>
      </c>
      <c r="B349" s="251"/>
      <c r="C349" s="776"/>
      <c r="D349" s="878"/>
      <c r="E349" s="852"/>
      <c r="F349" s="290"/>
      <c r="G349" s="258"/>
      <c r="H349" s="290"/>
      <c r="I349" s="290"/>
      <c r="J349" s="290"/>
      <c r="K349" s="290"/>
    </row>
    <row r="350" spans="1:11">
      <c r="A350" s="284"/>
      <c r="E350" s="849"/>
      <c r="F350" s="284"/>
      <c r="G350" s="547"/>
      <c r="H350" s="284"/>
      <c r="I350" s="297"/>
      <c r="J350" s="297"/>
      <c r="K350" s="297"/>
    </row>
    <row r="351" spans="1:11">
      <c r="A351" s="284"/>
      <c r="B351" s="1029" t="s">
        <v>37</v>
      </c>
      <c r="C351" s="1029"/>
      <c r="E351" s="849"/>
      <c r="F351" s="284"/>
      <c r="G351" s="295" t="s">
        <v>1570</v>
      </c>
      <c r="H351" s="284"/>
      <c r="I351" s="284"/>
      <c r="J351" s="284"/>
      <c r="K351" s="284"/>
    </row>
    <row r="352" spans="1:11">
      <c r="A352" s="284"/>
      <c r="B352" s="306" t="s">
        <v>251</v>
      </c>
      <c r="C352" s="776">
        <f>COUNTIF(E314:E349,"L")</f>
        <v>5</v>
      </c>
      <c r="E352" s="284"/>
      <c r="F352" s="284"/>
      <c r="G352" s="295" t="s">
        <v>252</v>
      </c>
      <c r="H352" s="284"/>
      <c r="I352" s="284"/>
      <c r="J352" s="284"/>
      <c r="K352" s="284"/>
    </row>
    <row r="353" spans="1:11">
      <c r="A353" s="284"/>
      <c r="B353" s="306" t="s">
        <v>321</v>
      </c>
      <c r="C353" s="776">
        <f>COUNTIF(E314:E349,"P")</f>
        <v>29</v>
      </c>
      <c r="E353" s="284"/>
      <c r="F353" s="284"/>
      <c r="G353" s="284"/>
      <c r="H353" s="284"/>
      <c r="I353" s="284"/>
      <c r="J353" s="284"/>
      <c r="K353" s="284"/>
    </row>
    <row r="354" spans="1:11">
      <c r="A354" s="284"/>
      <c r="B354" s="306" t="s">
        <v>63</v>
      </c>
      <c r="C354" s="776">
        <f>SUM(C352:C353)</f>
        <v>34</v>
      </c>
      <c r="E354" s="284"/>
      <c r="F354" s="284"/>
      <c r="G354" s="284"/>
      <c r="H354" s="284"/>
      <c r="I354" s="284"/>
      <c r="J354" s="284"/>
      <c r="K354" s="284"/>
    </row>
    <row r="355" spans="1:11">
      <c r="A355" s="284"/>
      <c r="B355" s="284"/>
      <c r="E355" s="284"/>
      <c r="F355" s="284"/>
      <c r="G355" s="284"/>
      <c r="H355" s="284"/>
      <c r="I355" s="284"/>
      <c r="J355" s="284"/>
      <c r="K355" s="284"/>
    </row>
    <row r="356" spans="1:11">
      <c r="A356" s="284"/>
      <c r="B356" s="284"/>
      <c r="E356" s="284"/>
      <c r="F356" s="284"/>
      <c r="G356" s="851" t="s">
        <v>1569</v>
      </c>
      <c r="H356" s="284"/>
      <c r="I356" s="284"/>
      <c r="J356" s="284"/>
      <c r="K356" s="284"/>
    </row>
    <row r="357" spans="1:11">
      <c r="A357" s="284"/>
      <c r="B357" s="284"/>
      <c r="E357" s="284"/>
      <c r="F357" s="284"/>
      <c r="G357" s="850" t="s">
        <v>537</v>
      </c>
      <c r="H357" s="284"/>
      <c r="I357" s="284"/>
      <c r="J357" s="284"/>
      <c r="K357" s="284"/>
    </row>
    <row r="358" spans="1:11">
      <c r="A358" s="284"/>
      <c r="B358" s="284"/>
      <c r="E358" s="284"/>
      <c r="F358" s="284"/>
      <c r="G358" s="850"/>
      <c r="H358" s="284"/>
      <c r="I358" s="284"/>
      <c r="J358" s="284"/>
      <c r="K358" s="284"/>
    </row>
    <row r="359" spans="1:11">
      <c r="A359" s="284"/>
      <c r="B359" s="284"/>
      <c r="E359" s="284"/>
      <c r="F359" s="284"/>
      <c r="G359" s="850"/>
      <c r="H359" s="284"/>
      <c r="I359" s="284"/>
      <c r="J359" s="284"/>
      <c r="K359" s="284"/>
    </row>
    <row r="360" spans="1:11">
      <c r="A360" s="284"/>
      <c r="B360" s="284"/>
      <c r="E360" s="284"/>
      <c r="F360" s="284"/>
      <c r="G360" s="850"/>
      <c r="H360" s="284"/>
      <c r="I360" s="284"/>
      <c r="J360" s="284"/>
      <c r="K360" s="284"/>
    </row>
    <row r="361" spans="1:11">
      <c r="A361" s="284"/>
      <c r="B361" s="284"/>
      <c r="E361" s="284"/>
      <c r="F361" s="284"/>
      <c r="G361" s="850"/>
      <c r="H361" s="284"/>
      <c r="I361" s="284"/>
      <c r="J361" s="284"/>
      <c r="K361" s="284"/>
    </row>
    <row r="362" spans="1:11">
      <c r="A362" s="284"/>
      <c r="B362" s="284"/>
      <c r="E362" s="284"/>
      <c r="F362" s="284"/>
      <c r="G362" s="284"/>
      <c r="H362" s="284"/>
      <c r="I362" s="284"/>
      <c r="J362" s="284"/>
      <c r="K362" s="284"/>
    </row>
    <row r="363" spans="1:11">
      <c r="A363" s="284"/>
      <c r="B363" s="284"/>
      <c r="E363" s="848"/>
      <c r="F363" s="284"/>
      <c r="G363" s="284"/>
      <c r="H363" s="284"/>
      <c r="I363" s="284"/>
      <c r="J363" s="284"/>
      <c r="K363" s="284"/>
    </row>
    <row r="364" spans="1:11">
      <c r="A364" s="284"/>
      <c r="B364" s="284"/>
      <c r="E364" s="848"/>
      <c r="F364" s="284"/>
      <c r="G364" s="284"/>
      <c r="H364" s="284"/>
      <c r="I364" s="284"/>
      <c r="J364" s="284"/>
      <c r="K364" s="284"/>
    </row>
    <row r="365" spans="1:11">
      <c r="A365" s="284"/>
      <c r="B365" s="284"/>
      <c r="E365" s="848"/>
      <c r="F365" s="284"/>
      <c r="G365" s="284"/>
      <c r="H365" s="284"/>
      <c r="I365" s="284"/>
      <c r="J365" s="284"/>
      <c r="K365" s="284"/>
    </row>
    <row r="366" spans="1:11">
      <c r="A366" s="284"/>
      <c r="B366" s="284"/>
      <c r="E366" s="848"/>
      <c r="F366" s="284"/>
      <c r="G366" s="284"/>
      <c r="H366" s="284"/>
      <c r="I366" s="284"/>
      <c r="J366" s="284"/>
      <c r="K366" s="284"/>
    </row>
    <row r="367" spans="1:11">
      <c r="A367" s="284"/>
      <c r="B367" s="284"/>
      <c r="E367" s="848"/>
      <c r="F367" s="284"/>
      <c r="G367" s="284"/>
      <c r="H367" s="284"/>
      <c r="I367" s="284"/>
      <c r="J367" s="284"/>
      <c r="K367" s="284"/>
    </row>
    <row r="368" spans="1:11">
      <c r="A368" s="284"/>
      <c r="B368" s="284"/>
      <c r="E368" s="848"/>
      <c r="F368" s="284"/>
      <c r="G368" s="284"/>
      <c r="H368" s="284"/>
      <c r="I368" s="284"/>
      <c r="J368" s="284"/>
      <c r="K368" s="284"/>
    </row>
    <row r="369" spans="1:11">
      <c r="A369" s="1022" t="s">
        <v>208</v>
      </c>
      <c r="B369" s="1022"/>
      <c r="C369" s="1022"/>
      <c r="D369" s="1022"/>
      <c r="E369" s="1022"/>
      <c r="F369" s="1022"/>
      <c r="G369" s="1022"/>
      <c r="H369" s="1022"/>
      <c r="I369" s="1022"/>
      <c r="J369" s="1022"/>
      <c r="K369" s="1022"/>
    </row>
    <row r="370" spans="1:11">
      <c r="A370" s="1023" t="s">
        <v>4653</v>
      </c>
      <c r="B370" s="1023"/>
      <c r="C370" s="1023"/>
      <c r="D370" s="1023"/>
      <c r="E370" s="1023"/>
      <c r="F370" s="1023"/>
      <c r="G370" s="1023"/>
      <c r="H370" s="1023"/>
      <c r="I370" s="1023"/>
      <c r="J370" s="1023"/>
      <c r="K370" s="1023"/>
    </row>
    <row r="371" spans="1:11">
      <c r="A371" s="1024" t="s">
        <v>209</v>
      </c>
      <c r="B371" s="1024"/>
      <c r="C371" s="1024"/>
      <c r="D371" s="915" t="s">
        <v>211</v>
      </c>
      <c r="E371" s="295"/>
      <c r="F371" s="1024" t="s">
        <v>35</v>
      </c>
      <c r="G371" s="1024"/>
      <c r="H371" s="1024" t="s">
        <v>6220</v>
      </c>
      <c r="I371" s="1024"/>
      <c r="J371" s="1024"/>
      <c r="K371" s="1024"/>
    </row>
    <row r="372" spans="1:11">
      <c r="A372" s="1025" t="s">
        <v>210</v>
      </c>
      <c r="B372" s="1025"/>
      <c r="C372" s="974"/>
      <c r="D372" s="916" t="s">
        <v>1748</v>
      </c>
      <c r="E372" s="855"/>
      <c r="F372" s="1025" t="s">
        <v>212</v>
      </c>
      <c r="G372" s="1025"/>
      <c r="H372" s="1028" t="s">
        <v>6120</v>
      </c>
      <c r="I372" s="1028"/>
      <c r="J372" s="1028"/>
      <c r="K372" s="1028"/>
    </row>
    <row r="373" spans="1:11" ht="15.75" thickBot="1">
      <c r="A373" s="856" t="s">
        <v>0</v>
      </c>
      <c r="B373" s="856" t="s">
        <v>213</v>
      </c>
      <c r="C373" s="713" t="s">
        <v>214</v>
      </c>
      <c r="D373" s="917" t="s">
        <v>1</v>
      </c>
      <c r="E373" s="856" t="s">
        <v>215</v>
      </c>
      <c r="F373" s="812"/>
      <c r="G373" s="812"/>
      <c r="H373" s="812"/>
      <c r="I373" s="812"/>
      <c r="J373" s="323"/>
      <c r="K373" s="323"/>
    </row>
    <row r="374" spans="1:11" ht="15.75" thickTop="1">
      <c r="A374" s="285">
        <v>1</v>
      </c>
      <c r="B374" s="286">
        <v>11914739</v>
      </c>
      <c r="C374" s="776" t="s">
        <v>5101</v>
      </c>
      <c r="D374" s="878" t="s">
        <v>5102</v>
      </c>
      <c r="E374" s="900" t="s">
        <v>3</v>
      </c>
      <c r="F374" s="287"/>
      <c r="G374" s="287"/>
      <c r="H374" s="287"/>
      <c r="I374" s="287"/>
      <c r="J374" s="287"/>
      <c r="K374" s="287"/>
    </row>
    <row r="375" spans="1:11">
      <c r="A375" s="288">
        <v>2</v>
      </c>
      <c r="B375" s="286">
        <v>11914740</v>
      </c>
      <c r="C375" s="776" t="s">
        <v>5103</v>
      </c>
      <c r="D375" s="878" t="s">
        <v>5104</v>
      </c>
      <c r="E375" s="900" t="s">
        <v>3</v>
      </c>
      <c r="F375" s="290"/>
      <c r="G375" s="290"/>
      <c r="H375" s="290"/>
      <c r="I375" s="290"/>
      <c r="J375" s="290"/>
      <c r="K375" s="290"/>
    </row>
    <row r="376" spans="1:11">
      <c r="A376" s="285">
        <v>3</v>
      </c>
      <c r="B376" s="286">
        <v>11914741</v>
      </c>
      <c r="C376" s="776" t="s">
        <v>5105</v>
      </c>
      <c r="D376" s="878" t="s">
        <v>5106</v>
      </c>
      <c r="E376" s="900" t="s">
        <v>3</v>
      </c>
      <c r="F376" s="290"/>
      <c r="G376" s="290"/>
      <c r="H376" s="290"/>
      <c r="I376" s="290"/>
      <c r="J376" s="290"/>
      <c r="K376" s="290"/>
    </row>
    <row r="377" spans="1:11">
      <c r="A377" s="288">
        <v>4</v>
      </c>
      <c r="B377" s="286">
        <v>11914742</v>
      </c>
      <c r="C377" s="776" t="s">
        <v>5107</v>
      </c>
      <c r="D377" s="878" t="s">
        <v>5108</v>
      </c>
      <c r="E377" s="900" t="s">
        <v>3</v>
      </c>
      <c r="F377" s="290"/>
      <c r="G377" s="290"/>
      <c r="H377" s="290"/>
      <c r="I377" s="290"/>
      <c r="J377" s="290"/>
      <c r="K377" s="290"/>
    </row>
    <row r="378" spans="1:11">
      <c r="A378" s="285">
        <v>5</v>
      </c>
      <c r="B378" s="286">
        <v>11914743</v>
      </c>
      <c r="C378" s="776" t="s">
        <v>5109</v>
      </c>
      <c r="D378" s="878" t="s">
        <v>5110</v>
      </c>
      <c r="E378" s="900" t="s">
        <v>3</v>
      </c>
      <c r="F378" s="290"/>
      <c r="G378" s="290"/>
      <c r="H378" s="290"/>
      <c r="I378" s="290"/>
      <c r="J378" s="290"/>
      <c r="K378" s="290"/>
    </row>
    <row r="379" spans="1:11">
      <c r="A379" s="288">
        <v>6</v>
      </c>
      <c r="B379" s="286">
        <v>11914744</v>
      </c>
      <c r="C379" s="776" t="s">
        <v>5111</v>
      </c>
      <c r="D379" s="878" t="s">
        <v>5112</v>
      </c>
      <c r="E379" s="900" t="s">
        <v>3</v>
      </c>
      <c r="F379" s="290"/>
      <c r="G379" s="290"/>
      <c r="H379" s="290"/>
      <c r="I379" s="290"/>
      <c r="J379" s="290"/>
      <c r="K379" s="290"/>
    </row>
    <row r="380" spans="1:11">
      <c r="A380" s="285">
        <v>7</v>
      </c>
      <c r="B380" s="286">
        <v>11914745</v>
      </c>
      <c r="C380" s="776" t="s">
        <v>5113</v>
      </c>
      <c r="D380" s="878" t="s">
        <v>5114</v>
      </c>
      <c r="E380" s="900" t="s">
        <v>3</v>
      </c>
      <c r="F380" s="290"/>
      <c r="G380" s="290"/>
      <c r="H380" s="290"/>
      <c r="I380" s="290"/>
      <c r="J380" s="290"/>
      <c r="K380" s="290"/>
    </row>
    <row r="381" spans="1:11">
      <c r="A381" s="288">
        <v>8</v>
      </c>
      <c r="B381" s="286">
        <v>11914746</v>
      </c>
      <c r="C381" s="776" t="s">
        <v>5115</v>
      </c>
      <c r="D381" s="878" t="s">
        <v>5116</v>
      </c>
      <c r="E381" s="900" t="s">
        <v>3</v>
      </c>
      <c r="F381" s="290"/>
      <c r="G381" s="290"/>
      <c r="H381" s="290"/>
      <c r="I381" s="290"/>
      <c r="J381" s="290"/>
      <c r="K381" s="290"/>
    </row>
    <row r="382" spans="1:11">
      <c r="A382" s="285">
        <v>9</v>
      </c>
      <c r="B382" s="286">
        <v>11914747</v>
      </c>
      <c r="C382" s="776" t="s">
        <v>5117</v>
      </c>
      <c r="D382" s="878" t="s">
        <v>5118</v>
      </c>
      <c r="E382" s="900" t="s">
        <v>3</v>
      </c>
      <c r="F382" s="290"/>
      <c r="G382" s="290"/>
      <c r="H382" s="290"/>
      <c r="I382" s="290"/>
      <c r="J382" s="290"/>
      <c r="K382" s="290"/>
    </row>
    <row r="383" spans="1:11">
      <c r="A383" s="288">
        <v>10</v>
      </c>
      <c r="B383" s="286">
        <v>11914748</v>
      </c>
      <c r="C383" s="776" t="s">
        <v>5119</v>
      </c>
      <c r="D383" s="878" t="s">
        <v>5120</v>
      </c>
      <c r="E383" s="900" t="s">
        <v>3</v>
      </c>
      <c r="F383" s="290"/>
      <c r="G383" s="290"/>
      <c r="H383" s="290"/>
      <c r="I383" s="290"/>
      <c r="J383" s="290"/>
      <c r="K383" s="290"/>
    </row>
    <row r="384" spans="1:11">
      <c r="A384" s="285">
        <v>11</v>
      </c>
      <c r="B384" s="286">
        <v>11914749</v>
      </c>
      <c r="C384" s="776" t="s">
        <v>5121</v>
      </c>
      <c r="D384" s="878" t="s">
        <v>5122</v>
      </c>
      <c r="E384" s="900" t="s">
        <v>3</v>
      </c>
      <c r="F384" s="290"/>
      <c r="G384" s="290"/>
      <c r="H384" s="290"/>
      <c r="I384" s="290"/>
      <c r="J384" s="290"/>
      <c r="K384" s="290"/>
    </row>
    <row r="385" spans="1:11">
      <c r="A385" s="288">
        <v>12</v>
      </c>
      <c r="B385" s="286">
        <v>11914750</v>
      </c>
      <c r="C385" s="776" t="s">
        <v>5123</v>
      </c>
      <c r="D385" s="878" t="s">
        <v>5124</v>
      </c>
      <c r="E385" s="900" t="s">
        <v>3</v>
      </c>
      <c r="F385" s="290"/>
      <c r="G385" s="290"/>
      <c r="H385" s="290"/>
      <c r="I385" s="290"/>
      <c r="J385" s="290"/>
      <c r="K385" s="290"/>
    </row>
    <row r="386" spans="1:11">
      <c r="A386" s="285">
        <v>13</v>
      </c>
      <c r="B386" s="286">
        <v>11914751</v>
      </c>
      <c r="C386" s="776" t="s">
        <v>5125</v>
      </c>
      <c r="D386" s="878" t="s">
        <v>5126</v>
      </c>
      <c r="E386" s="900" t="s">
        <v>3</v>
      </c>
      <c r="F386" s="290"/>
      <c r="G386" s="290"/>
      <c r="H386" s="290"/>
      <c r="I386" s="290"/>
      <c r="J386" s="290"/>
      <c r="K386" s="290"/>
    </row>
    <row r="387" spans="1:11">
      <c r="A387" s="288">
        <v>14</v>
      </c>
      <c r="B387" s="286">
        <v>11914752</v>
      </c>
      <c r="C387" s="776" t="s">
        <v>5127</v>
      </c>
      <c r="D387" s="878" t="s">
        <v>5128</v>
      </c>
      <c r="E387" s="900" t="s">
        <v>3</v>
      </c>
      <c r="F387" s="304"/>
      <c r="G387" s="290"/>
      <c r="H387" s="290"/>
      <c r="I387" s="290"/>
      <c r="J387" s="290"/>
      <c r="K387" s="290"/>
    </row>
    <row r="388" spans="1:11">
      <c r="A388" s="285">
        <v>15</v>
      </c>
      <c r="B388" s="286">
        <v>11914753</v>
      </c>
      <c r="C388" s="776" t="s">
        <v>5129</v>
      </c>
      <c r="D388" s="878" t="s">
        <v>5130</v>
      </c>
      <c r="E388" s="900" t="s">
        <v>3</v>
      </c>
      <c r="F388" s="290"/>
      <c r="G388" s="290"/>
      <c r="H388" s="290"/>
      <c r="I388" s="290"/>
      <c r="J388" s="290"/>
      <c r="K388" s="290"/>
    </row>
    <row r="389" spans="1:11">
      <c r="A389" s="288">
        <v>16</v>
      </c>
      <c r="B389" s="286">
        <v>11914754</v>
      </c>
      <c r="C389" s="776" t="s">
        <v>5131</v>
      </c>
      <c r="D389" s="878" t="s">
        <v>5132</v>
      </c>
      <c r="E389" s="900" t="s">
        <v>3</v>
      </c>
      <c r="F389" s="290"/>
      <c r="G389" s="290"/>
      <c r="H389" s="290"/>
      <c r="I389" s="290"/>
      <c r="J389" s="290"/>
      <c r="K389" s="290"/>
    </row>
    <row r="390" spans="1:11">
      <c r="A390" s="285">
        <v>17</v>
      </c>
      <c r="B390" s="286">
        <v>11914755</v>
      </c>
      <c r="C390" s="776" t="s">
        <v>5133</v>
      </c>
      <c r="D390" s="878" t="s">
        <v>5134</v>
      </c>
      <c r="E390" s="900" t="s">
        <v>3</v>
      </c>
      <c r="F390" s="290"/>
      <c r="G390" s="290"/>
      <c r="H390" s="290"/>
      <c r="I390" s="290"/>
      <c r="J390" s="290"/>
      <c r="K390" s="290"/>
    </row>
    <row r="391" spans="1:11">
      <c r="A391" s="288">
        <v>18</v>
      </c>
      <c r="B391" s="286">
        <v>11914756</v>
      </c>
      <c r="C391" s="776" t="s">
        <v>5135</v>
      </c>
      <c r="D391" s="878" t="s">
        <v>5136</v>
      </c>
      <c r="E391" s="900" t="s">
        <v>3</v>
      </c>
      <c r="F391" s="290"/>
      <c r="G391" s="290"/>
      <c r="H391" s="290"/>
      <c r="I391" s="290"/>
      <c r="J391" s="290"/>
      <c r="K391" s="290"/>
    </row>
    <row r="392" spans="1:11">
      <c r="A392" s="285">
        <v>19</v>
      </c>
      <c r="B392" s="286">
        <v>11914757</v>
      </c>
      <c r="C392" s="776" t="s">
        <v>5137</v>
      </c>
      <c r="D392" s="878" t="s">
        <v>5138</v>
      </c>
      <c r="E392" s="900" t="s">
        <v>3</v>
      </c>
      <c r="F392" s="290"/>
      <c r="G392" s="290"/>
      <c r="H392" s="290"/>
      <c r="I392" s="290"/>
      <c r="J392" s="290"/>
      <c r="K392" s="290"/>
    </row>
    <row r="393" spans="1:11">
      <c r="A393" s="288">
        <v>20</v>
      </c>
      <c r="B393" s="286">
        <v>11914758</v>
      </c>
      <c r="C393" s="776" t="s">
        <v>5139</v>
      </c>
      <c r="D393" s="878" t="s">
        <v>5140</v>
      </c>
      <c r="E393" s="900" t="s">
        <v>3</v>
      </c>
      <c r="F393" s="290"/>
      <c r="G393" s="290"/>
      <c r="H393" s="290"/>
      <c r="I393" s="290"/>
      <c r="J393" s="290"/>
      <c r="K393" s="290"/>
    </row>
    <row r="394" spans="1:11">
      <c r="A394" s="285">
        <v>21</v>
      </c>
      <c r="B394" s="286">
        <v>11914759</v>
      </c>
      <c r="C394" s="776" t="s">
        <v>5141</v>
      </c>
      <c r="D394" s="878" t="s">
        <v>5142</v>
      </c>
      <c r="E394" s="900" t="s">
        <v>3</v>
      </c>
      <c r="F394" s="290"/>
      <c r="G394" s="290"/>
      <c r="H394" s="290"/>
      <c r="I394" s="290"/>
      <c r="J394" s="290"/>
      <c r="K394" s="290"/>
    </row>
    <row r="395" spans="1:11">
      <c r="A395" s="288">
        <v>22</v>
      </c>
      <c r="B395" s="286">
        <v>11914760</v>
      </c>
      <c r="C395" s="776" t="s">
        <v>5143</v>
      </c>
      <c r="D395" s="878" t="s">
        <v>5144</v>
      </c>
      <c r="E395" s="900" t="s">
        <v>3</v>
      </c>
      <c r="F395" s="290"/>
      <c r="G395" s="290"/>
      <c r="H395" s="290"/>
      <c r="I395" s="290"/>
      <c r="J395" s="290"/>
      <c r="K395" s="290"/>
    </row>
    <row r="396" spans="1:11">
      <c r="A396" s="285">
        <v>23</v>
      </c>
      <c r="B396" s="286">
        <v>11914761</v>
      </c>
      <c r="C396" s="776" t="s">
        <v>5145</v>
      </c>
      <c r="D396" s="878" t="s">
        <v>5146</v>
      </c>
      <c r="E396" s="900" t="s">
        <v>3</v>
      </c>
      <c r="F396" s="290"/>
      <c r="G396" s="290"/>
      <c r="H396" s="290"/>
      <c r="I396" s="290"/>
      <c r="J396" s="290"/>
      <c r="K396" s="290"/>
    </row>
    <row r="397" spans="1:11">
      <c r="A397" s="288">
        <v>24</v>
      </c>
      <c r="B397" s="286">
        <v>11914762</v>
      </c>
      <c r="C397" s="776" t="s">
        <v>5147</v>
      </c>
      <c r="D397" s="878" t="s">
        <v>5148</v>
      </c>
      <c r="E397" s="900" t="s">
        <v>3</v>
      </c>
      <c r="F397" s="290"/>
      <c r="G397" s="290"/>
      <c r="H397" s="290"/>
      <c r="I397" s="290"/>
      <c r="J397" s="290"/>
      <c r="K397" s="290"/>
    </row>
    <row r="398" spans="1:11">
      <c r="A398" s="285">
        <v>25</v>
      </c>
      <c r="B398" s="286">
        <v>11914763</v>
      </c>
      <c r="C398" s="776" t="s">
        <v>5149</v>
      </c>
      <c r="D398" s="878" t="s">
        <v>5150</v>
      </c>
      <c r="E398" s="900" t="s">
        <v>3</v>
      </c>
      <c r="F398" s="290"/>
      <c r="G398" s="290"/>
      <c r="H398" s="290"/>
      <c r="I398" s="290"/>
      <c r="J398" s="290"/>
      <c r="K398" s="290"/>
    </row>
    <row r="399" spans="1:11">
      <c r="A399" s="288">
        <v>26</v>
      </c>
      <c r="B399" s="286">
        <v>11914764</v>
      </c>
      <c r="C399" s="776" t="s">
        <v>5151</v>
      </c>
      <c r="D399" s="878" t="s">
        <v>5152</v>
      </c>
      <c r="E399" s="900" t="s">
        <v>3</v>
      </c>
      <c r="F399" s="290"/>
      <c r="G399" s="290"/>
      <c r="H399" s="290"/>
      <c r="I399" s="290"/>
      <c r="J399" s="290"/>
      <c r="K399" s="290"/>
    </row>
    <row r="400" spans="1:11">
      <c r="A400" s="285">
        <v>27</v>
      </c>
      <c r="B400" s="286">
        <v>11914765</v>
      </c>
      <c r="C400" s="776" t="s">
        <v>5153</v>
      </c>
      <c r="D400" s="878" t="s">
        <v>5154</v>
      </c>
      <c r="E400" s="900" t="s">
        <v>3</v>
      </c>
      <c r="F400" s="290"/>
      <c r="G400" s="290"/>
      <c r="H400" s="290"/>
      <c r="I400" s="290"/>
      <c r="J400" s="290"/>
      <c r="K400" s="290"/>
    </row>
    <row r="401" spans="1:11">
      <c r="A401" s="288">
        <v>28</v>
      </c>
      <c r="B401" s="286">
        <v>11914766</v>
      </c>
      <c r="C401" s="776" t="s">
        <v>5155</v>
      </c>
      <c r="D401" s="878" t="s">
        <v>5156</v>
      </c>
      <c r="E401" s="900" t="s">
        <v>3</v>
      </c>
      <c r="F401" s="290"/>
      <c r="G401" s="290"/>
      <c r="H401" s="290"/>
      <c r="I401" s="290"/>
      <c r="J401" s="290"/>
      <c r="K401" s="290"/>
    </row>
    <row r="402" spans="1:11">
      <c r="A402" s="285">
        <v>29</v>
      </c>
      <c r="B402" s="286">
        <v>11914767</v>
      </c>
      <c r="C402" s="776" t="s">
        <v>5157</v>
      </c>
      <c r="D402" s="878" t="s">
        <v>5158</v>
      </c>
      <c r="E402" s="900" t="s">
        <v>3</v>
      </c>
      <c r="F402" s="290"/>
      <c r="G402" s="290"/>
      <c r="H402" s="290"/>
      <c r="I402" s="290"/>
      <c r="J402" s="290"/>
      <c r="K402" s="290"/>
    </row>
    <row r="403" spans="1:11">
      <c r="A403" s="288">
        <v>30</v>
      </c>
      <c r="B403" s="286">
        <v>11914768</v>
      </c>
      <c r="C403" s="776" t="s">
        <v>5159</v>
      </c>
      <c r="D403" s="878" t="s">
        <v>5160</v>
      </c>
      <c r="E403" s="900" t="s">
        <v>3</v>
      </c>
      <c r="F403" s="290"/>
      <c r="G403" s="290"/>
      <c r="H403" s="290"/>
      <c r="I403" s="290"/>
      <c r="J403" s="290"/>
      <c r="K403" s="290"/>
    </row>
    <row r="404" spans="1:11">
      <c r="A404" s="285">
        <v>31</v>
      </c>
      <c r="B404" s="286">
        <v>11914769</v>
      </c>
      <c r="C404" s="776" t="s">
        <v>5161</v>
      </c>
      <c r="D404" s="878" t="s">
        <v>5162</v>
      </c>
      <c r="E404" s="900" t="s">
        <v>3</v>
      </c>
      <c r="F404" s="290"/>
      <c r="G404" s="290"/>
      <c r="H404" s="290"/>
      <c r="I404" s="290"/>
      <c r="J404" s="290"/>
      <c r="K404" s="290"/>
    </row>
    <row r="405" spans="1:11">
      <c r="A405" s="288">
        <v>32</v>
      </c>
      <c r="B405" s="286">
        <v>11914770</v>
      </c>
      <c r="C405" s="776" t="s">
        <v>5163</v>
      </c>
      <c r="D405" s="878" t="s">
        <v>5164</v>
      </c>
      <c r="E405" s="900" t="s">
        <v>3</v>
      </c>
      <c r="F405" s="290"/>
      <c r="G405" s="290"/>
      <c r="H405" s="290"/>
      <c r="I405" s="290"/>
      <c r="J405" s="290"/>
      <c r="K405" s="290"/>
    </row>
    <row r="406" spans="1:11">
      <c r="A406" s="285">
        <v>33</v>
      </c>
      <c r="B406" s="286">
        <v>11914771</v>
      </c>
      <c r="C406" s="776" t="s">
        <v>5165</v>
      </c>
      <c r="D406" s="878" t="s">
        <v>5166</v>
      </c>
      <c r="E406" s="900" t="s">
        <v>3</v>
      </c>
      <c r="F406" s="290"/>
      <c r="G406" s="290"/>
      <c r="H406" s="290"/>
      <c r="I406" s="290"/>
      <c r="J406" s="290"/>
      <c r="K406" s="290"/>
    </row>
    <row r="407" spans="1:11">
      <c r="A407" s="288">
        <v>34</v>
      </c>
      <c r="B407" s="286">
        <v>11914772</v>
      </c>
      <c r="C407" s="776" t="s">
        <v>5167</v>
      </c>
      <c r="D407" s="878" t="s">
        <v>5168</v>
      </c>
      <c r="E407" s="900" t="s">
        <v>3</v>
      </c>
      <c r="F407" s="290"/>
      <c r="G407" s="290"/>
      <c r="H407" s="290"/>
      <c r="I407" s="290"/>
      <c r="J407" s="290"/>
      <c r="K407" s="290"/>
    </row>
    <row r="408" spans="1:11">
      <c r="A408" s="285">
        <v>35</v>
      </c>
      <c r="B408" s="286">
        <v>11914773</v>
      </c>
      <c r="C408" s="571" t="s">
        <v>5169</v>
      </c>
      <c r="D408" s="927" t="s">
        <v>5170</v>
      </c>
      <c r="E408" s="864" t="s">
        <v>3</v>
      </c>
      <c r="F408" s="290"/>
      <c r="G408" s="290"/>
      <c r="H408" s="290"/>
      <c r="I408" s="290"/>
      <c r="J408" s="290"/>
      <c r="K408" s="290"/>
    </row>
    <row r="409" spans="1:11">
      <c r="A409" s="288">
        <v>36</v>
      </c>
      <c r="B409" s="286">
        <v>11914774</v>
      </c>
      <c r="C409" s="776" t="s">
        <v>5171</v>
      </c>
      <c r="D409" s="878" t="s">
        <v>5172</v>
      </c>
      <c r="E409" s="900" t="s">
        <v>3</v>
      </c>
      <c r="F409" s="290"/>
      <c r="G409" s="290"/>
      <c r="H409" s="290"/>
      <c r="I409" s="290"/>
      <c r="J409" s="290"/>
      <c r="K409" s="290"/>
    </row>
    <row r="410" spans="1:11">
      <c r="A410" s="284"/>
      <c r="E410" s="284"/>
      <c r="F410" s="284"/>
      <c r="G410" s="284"/>
      <c r="H410" s="284"/>
      <c r="I410" s="284"/>
      <c r="J410" s="284"/>
      <c r="K410" s="284"/>
    </row>
    <row r="411" spans="1:11">
      <c r="A411" s="284"/>
      <c r="B411" s="1026" t="s">
        <v>37</v>
      </c>
      <c r="C411" s="1026"/>
      <c r="E411" s="849"/>
      <c r="F411" s="284"/>
      <c r="G411" s="295" t="s">
        <v>1570</v>
      </c>
      <c r="H411" s="294"/>
      <c r="I411" s="294"/>
      <c r="J411" s="294"/>
      <c r="K411" s="294"/>
    </row>
    <row r="412" spans="1:11">
      <c r="A412" s="284"/>
      <c r="B412" s="306" t="s">
        <v>251</v>
      </c>
      <c r="C412" s="776">
        <f>COUNTIF(E374:E409,"L")</f>
        <v>0</v>
      </c>
      <c r="E412" s="849"/>
      <c r="F412" s="284"/>
      <c r="G412" s="295" t="s">
        <v>252</v>
      </c>
      <c r="H412" s="284"/>
      <c r="I412" s="284"/>
      <c r="J412" s="284"/>
      <c r="K412" s="284"/>
    </row>
    <row r="413" spans="1:11">
      <c r="A413" s="284"/>
      <c r="B413" s="306" t="s">
        <v>321</v>
      </c>
      <c r="C413" s="776">
        <f>COUNTIF(E374:E409,"P")</f>
        <v>36</v>
      </c>
      <c r="E413" s="849"/>
      <c r="F413" s="284"/>
      <c r="G413" s="284"/>
      <c r="H413" s="284"/>
      <c r="I413" s="284"/>
      <c r="J413" s="284"/>
      <c r="K413" s="284"/>
    </row>
    <row r="414" spans="1:11">
      <c r="A414" s="284"/>
      <c r="B414" s="306" t="s">
        <v>63</v>
      </c>
      <c r="C414" s="776">
        <f>SUM(C412:C413)</f>
        <v>36</v>
      </c>
      <c r="E414" s="849"/>
      <c r="F414" s="284"/>
      <c r="G414" s="284"/>
      <c r="H414" s="284"/>
      <c r="I414" s="284"/>
      <c r="J414" s="284"/>
      <c r="K414" s="284"/>
    </row>
    <row r="415" spans="1:11">
      <c r="A415" s="284"/>
      <c r="B415" s="284"/>
      <c r="E415" s="849"/>
      <c r="F415" s="284"/>
      <c r="G415" s="284"/>
      <c r="H415" s="284"/>
      <c r="I415" s="284"/>
      <c r="J415" s="284"/>
      <c r="K415" s="284"/>
    </row>
    <row r="416" spans="1:11">
      <c r="A416" s="284"/>
      <c r="B416" s="284"/>
      <c r="E416" s="849"/>
      <c r="F416" s="284"/>
      <c r="G416" s="851" t="s">
        <v>1569</v>
      </c>
      <c r="H416" s="297"/>
      <c r="I416" s="297"/>
      <c r="J416" s="297"/>
      <c r="K416" s="297"/>
    </row>
    <row r="417" spans="1:11">
      <c r="A417" s="284"/>
      <c r="B417" s="284"/>
      <c r="E417" s="284"/>
      <c r="F417" s="284"/>
      <c r="G417" s="850" t="s">
        <v>537</v>
      </c>
      <c r="H417" s="284"/>
      <c r="I417" s="284"/>
      <c r="J417" s="284"/>
      <c r="K417" s="284"/>
    </row>
    <row r="418" spans="1:11">
      <c r="A418" s="284"/>
      <c r="B418" s="284"/>
      <c r="E418" s="284"/>
      <c r="F418" s="284"/>
      <c r="G418" s="850"/>
      <c r="H418" s="284"/>
      <c r="I418" s="284"/>
      <c r="J418" s="284"/>
      <c r="K418" s="284"/>
    </row>
    <row r="419" spans="1:11">
      <c r="A419" s="284"/>
      <c r="B419" s="284"/>
      <c r="E419" s="284"/>
      <c r="F419" s="284"/>
      <c r="G419" s="850"/>
      <c r="H419" s="284"/>
      <c r="I419" s="284"/>
      <c r="J419" s="284"/>
      <c r="K419" s="284"/>
    </row>
    <row r="420" spans="1:11">
      <c r="A420" s="284"/>
      <c r="B420" s="284"/>
      <c r="E420" s="284"/>
      <c r="F420" s="284"/>
      <c r="G420" s="850"/>
      <c r="H420" s="284"/>
      <c r="I420" s="284"/>
      <c r="J420" s="284"/>
      <c r="K420" s="284"/>
    </row>
    <row r="421" spans="1:11">
      <c r="A421" s="284"/>
      <c r="B421" s="284"/>
      <c r="E421" s="284"/>
      <c r="F421" s="284"/>
      <c r="G421" s="850"/>
      <c r="H421" s="284"/>
      <c r="I421" s="284"/>
      <c r="J421" s="284"/>
      <c r="K421" s="284"/>
    </row>
    <row r="422" spans="1:11">
      <c r="A422" s="284"/>
      <c r="B422" s="284"/>
      <c r="E422" s="284"/>
      <c r="F422" s="284"/>
      <c r="G422" s="284"/>
      <c r="H422" s="284"/>
      <c r="I422" s="284"/>
      <c r="J422" s="284"/>
      <c r="K422" s="284"/>
    </row>
    <row r="423" spans="1:11">
      <c r="A423" s="284"/>
      <c r="B423" s="284"/>
      <c r="E423" s="284"/>
      <c r="F423" s="284"/>
      <c r="G423" s="284"/>
      <c r="H423" s="284"/>
      <c r="I423" s="284"/>
      <c r="J423" s="284"/>
      <c r="K423" s="284"/>
    </row>
    <row r="424" spans="1:11">
      <c r="A424" s="284"/>
      <c r="B424" s="284"/>
      <c r="E424" s="284"/>
      <c r="F424" s="284"/>
      <c r="G424" s="284"/>
      <c r="H424" s="284"/>
      <c r="I424" s="284"/>
      <c r="J424" s="284"/>
      <c r="K424" s="284"/>
    </row>
    <row r="425" spans="1:11">
      <c r="A425" s="284"/>
      <c r="B425" s="284"/>
      <c r="E425" s="284"/>
      <c r="F425" s="284"/>
      <c r="G425" s="284"/>
      <c r="H425" s="284"/>
      <c r="I425" s="284"/>
      <c r="J425" s="284"/>
      <c r="K425" s="284"/>
    </row>
    <row r="426" spans="1:11">
      <c r="A426" s="284"/>
      <c r="B426" s="284"/>
      <c r="E426" s="284"/>
      <c r="F426" s="284"/>
      <c r="G426" s="284"/>
      <c r="H426" s="284"/>
      <c r="I426" s="284"/>
      <c r="J426" s="284"/>
      <c r="K426" s="284"/>
    </row>
    <row r="427" spans="1:11">
      <c r="A427" s="284"/>
      <c r="B427" s="284"/>
      <c r="E427" s="284"/>
      <c r="F427" s="284"/>
      <c r="G427" s="284"/>
      <c r="H427" s="284"/>
      <c r="I427" s="284"/>
      <c r="J427" s="284"/>
      <c r="K427" s="284"/>
    </row>
    <row r="428" spans="1:11">
      <c r="A428" s="284"/>
      <c r="B428" s="284"/>
      <c r="E428" s="284"/>
      <c r="F428" s="284"/>
      <c r="G428" s="284"/>
      <c r="H428" s="284"/>
      <c r="I428" s="284"/>
      <c r="J428" s="284"/>
      <c r="K428" s="284"/>
    </row>
    <row r="429" spans="1:11">
      <c r="A429" s="1022" t="s">
        <v>208</v>
      </c>
      <c r="B429" s="1022"/>
      <c r="C429" s="1022"/>
      <c r="D429" s="1022"/>
      <c r="E429" s="1022"/>
      <c r="F429" s="1022"/>
      <c r="G429" s="1022"/>
      <c r="H429" s="1022"/>
      <c r="I429" s="1022"/>
      <c r="J429" s="1022"/>
      <c r="K429" s="1022"/>
    </row>
    <row r="430" spans="1:11">
      <c r="A430" s="1023" t="s">
        <v>4653</v>
      </c>
      <c r="B430" s="1023"/>
      <c r="C430" s="1023"/>
      <c r="D430" s="1023"/>
      <c r="E430" s="1023"/>
      <c r="F430" s="1023"/>
      <c r="G430" s="1023"/>
      <c r="H430" s="1023"/>
      <c r="I430" s="1023"/>
      <c r="J430" s="1023"/>
      <c r="K430" s="1023"/>
    </row>
    <row r="431" spans="1:11">
      <c r="A431" s="1024" t="s">
        <v>209</v>
      </c>
      <c r="B431" s="1024"/>
      <c r="C431" s="1024"/>
      <c r="D431" s="915" t="s">
        <v>211</v>
      </c>
      <c r="E431" s="295"/>
      <c r="F431" s="1024" t="s">
        <v>35</v>
      </c>
      <c r="G431" s="1024"/>
      <c r="H431" s="1024" t="s">
        <v>6219</v>
      </c>
      <c r="I431" s="1024"/>
      <c r="J431" s="1024"/>
      <c r="K431" s="1024"/>
    </row>
    <row r="432" spans="1:11">
      <c r="A432" s="1025" t="s">
        <v>210</v>
      </c>
      <c r="B432" s="1025"/>
      <c r="C432" s="974"/>
      <c r="D432" s="916" t="s">
        <v>1748</v>
      </c>
      <c r="E432" s="855"/>
      <c r="F432" s="1025" t="s">
        <v>212</v>
      </c>
      <c r="G432" s="1025"/>
      <c r="H432" s="1025" t="s">
        <v>6121</v>
      </c>
      <c r="I432" s="1025"/>
      <c r="J432" s="1025"/>
      <c r="K432" s="1025"/>
    </row>
    <row r="433" spans="1:11" ht="15.75" thickBot="1">
      <c r="A433" s="856" t="s">
        <v>0</v>
      </c>
      <c r="B433" s="856" t="s">
        <v>213</v>
      </c>
      <c r="C433" s="713" t="s">
        <v>214</v>
      </c>
      <c r="D433" s="917" t="s">
        <v>1</v>
      </c>
      <c r="E433" s="856" t="s">
        <v>215</v>
      </c>
      <c r="F433" s="812"/>
      <c r="G433" s="812"/>
      <c r="H433" s="812"/>
      <c r="I433" s="812"/>
      <c r="J433" s="323"/>
      <c r="K433" s="323"/>
    </row>
    <row r="434" spans="1:11" ht="15.75" thickTop="1">
      <c r="A434" s="285">
        <v>1</v>
      </c>
      <c r="B434" s="286">
        <v>11914775</v>
      </c>
      <c r="C434" s="776" t="s">
        <v>5173</v>
      </c>
      <c r="D434" s="878" t="s">
        <v>5174</v>
      </c>
      <c r="E434" s="900" t="s">
        <v>3</v>
      </c>
      <c r="F434" s="287"/>
      <c r="G434" s="287"/>
      <c r="H434" s="287"/>
      <c r="I434" s="287"/>
      <c r="J434" s="287"/>
      <c r="K434" s="287"/>
    </row>
    <row r="435" spans="1:11">
      <c r="A435" s="288">
        <v>2</v>
      </c>
      <c r="B435" s="286">
        <v>11914776</v>
      </c>
      <c r="C435" s="776" t="s">
        <v>5175</v>
      </c>
      <c r="D435" s="878" t="s">
        <v>5176</v>
      </c>
      <c r="E435" s="555" t="s">
        <v>3</v>
      </c>
      <c r="F435" s="290"/>
      <c r="G435" s="290"/>
      <c r="H435" s="290"/>
      <c r="I435" s="290"/>
      <c r="J435" s="290"/>
      <c r="K435" s="290"/>
    </row>
    <row r="436" spans="1:11">
      <c r="A436" s="285">
        <v>3</v>
      </c>
      <c r="B436" s="286">
        <v>11914777</v>
      </c>
      <c r="C436" s="776" t="s">
        <v>5177</v>
      </c>
      <c r="D436" s="878" t="s">
        <v>5178</v>
      </c>
      <c r="E436" s="555" t="s">
        <v>2</v>
      </c>
      <c r="F436" s="290"/>
      <c r="G436" s="290"/>
      <c r="H436" s="290"/>
      <c r="I436" s="290"/>
      <c r="J436" s="290"/>
      <c r="K436" s="290"/>
    </row>
    <row r="437" spans="1:11">
      <c r="A437" s="288">
        <v>4</v>
      </c>
      <c r="B437" s="286">
        <v>11914778</v>
      </c>
      <c r="C437" s="776" t="s">
        <v>5179</v>
      </c>
      <c r="D437" s="878" t="s">
        <v>5180</v>
      </c>
      <c r="E437" s="555" t="s">
        <v>3</v>
      </c>
      <c r="F437" s="290"/>
      <c r="G437" s="290"/>
      <c r="H437" s="290"/>
      <c r="I437" s="290"/>
      <c r="J437" s="290"/>
      <c r="K437" s="290"/>
    </row>
    <row r="438" spans="1:11">
      <c r="A438" s="285">
        <v>5</v>
      </c>
      <c r="B438" s="286">
        <v>11914779</v>
      </c>
      <c r="C438" s="776" t="s">
        <v>5181</v>
      </c>
      <c r="D438" s="878" t="s">
        <v>5182</v>
      </c>
      <c r="E438" s="555" t="s">
        <v>3</v>
      </c>
      <c r="F438" s="290"/>
      <c r="G438" s="290"/>
      <c r="H438" s="290"/>
      <c r="I438" s="290"/>
      <c r="J438" s="290"/>
      <c r="K438" s="290"/>
    </row>
    <row r="439" spans="1:11">
      <c r="A439" s="288">
        <v>6</v>
      </c>
      <c r="B439" s="286">
        <v>11914780</v>
      </c>
      <c r="C439" s="776" t="s">
        <v>5183</v>
      </c>
      <c r="D439" s="878" t="s">
        <v>5184</v>
      </c>
      <c r="E439" s="555" t="s">
        <v>3</v>
      </c>
      <c r="F439" s="290"/>
      <c r="G439" s="290"/>
      <c r="H439" s="290"/>
      <c r="I439" s="290"/>
      <c r="J439" s="290"/>
      <c r="K439" s="290"/>
    </row>
    <row r="440" spans="1:11">
      <c r="A440" s="285">
        <v>7</v>
      </c>
      <c r="B440" s="286">
        <v>11914781</v>
      </c>
      <c r="C440" s="776" t="s">
        <v>5185</v>
      </c>
      <c r="D440" s="878" t="s">
        <v>5186</v>
      </c>
      <c r="E440" s="555" t="s">
        <v>3</v>
      </c>
      <c r="F440" s="290"/>
      <c r="G440" s="290"/>
      <c r="H440" s="290"/>
      <c r="I440" s="290"/>
      <c r="J440" s="290"/>
      <c r="K440" s="290"/>
    </row>
    <row r="441" spans="1:11">
      <c r="A441" s="288">
        <v>8</v>
      </c>
      <c r="B441" s="286">
        <v>11914782</v>
      </c>
      <c r="C441" s="776" t="s">
        <v>5187</v>
      </c>
      <c r="D441" s="878" t="s">
        <v>5188</v>
      </c>
      <c r="E441" s="555" t="s">
        <v>3</v>
      </c>
      <c r="F441" s="290"/>
      <c r="G441" s="290"/>
      <c r="H441" s="290"/>
      <c r="I441" s="290"/>
      <c r="J441" s="290"/>
      <c r="K441" s="290"/>
    </row>
    <row r="442" spans="1:11">
      <c r="A442" s="285">
        <v>9</v>
      </c>
      <c r="B442" s="286">
        <v>11914783</v>
      </c>
      <c r="C442" s="776" t="s">
        <v>5189</v>
      </c>
      <c r="D442" s="878" t="s">
        <v>5190</v>
      </c>
      <c r="E442" s="555" t="s">
        <v>3</v>
      </c>
      <c r="F442" s="290"/>
      <c r="G442" s="290"/>
      <c r="H442" s="290"/>
      <c r="I442" s="290"/>
      <c r="J442" s="290"/>
      <c r="K442" s="290"/>
    </row>
    <row r="443" spans="1:11">
      <c r="A443" s="288">
        <v>10</v>
      </c>
      <c r="B443" s="286">
        <v>11914784</v>
      </c>
      <c r="C443" s="776" t="s">
        <v>5191</v>
      </c>
      <c r="D443" s="878" t="s">
        <v>5192</v>
      </c>
      <c r="E443" s="555" t="s">
        <v>3</v>
      </c>
      <c r="F443" s="290"/>
      <c r="G443" s="290"/>
      <c r="H443" s="290"/>
      <c r="I443" s="290"/>
      <c r="J443" s="290"/>
      <c r="K443" s="290"/>
    </row>
    <row r="444" spans="1:11">
      <c r="A444" s="285">
        <v>11</v>
      </c>
      <c r="B444" s="286">
        <v>11914785</v>
      </c>
      <c r="C444" s="776" t="s">
        <v>5193</v>
      </c>
      <c r="D444" s="878" t="s">
        <v>5194</v>
      </c>
      <c r="E444" s="555" t="s">
        <v>3</v>
      </c>
      <c r="F444" s="290"/>
      <c r="G444" s="290"/>
      <c r="H444" s="290"/>
      <c r="I444" s="290"/>
      <c r="J444" s="290"/>
      <c r="K444" s="290"/>
    </row>
    <row r="445" spans="1:11">
      <c r="A445" s="288">
        <v>12</v>
      </c>
      <c r="B445" s="286">
        <v>11914786</v>
      </c>
      <c r="C445" s="776" t="s">
        <v>5195</v>
      </c>
      <c r="D445" s="878" t="s">
        <v>5196</v>
      </c>
      <c r="E445" s="555" t="s">
        <v>3</v>
      </c>
      <c r="F445" s="290"/>
      <c r="G445" s="290"/>
      <c r="H445" s="290"/>
      <c r="I445" s="290"/>
      <c r="J445" s="290"/>
      <c r="K445" s="290"/>
    </row>
    <row r="446" spans="1:11">
      <c r="A446" s="285">
        <v>13</v>
      </c>
      <c r="B446" s="286">
        <v>11914787</v>
      </c>
      <c r="C446" s="776" t="s">
        <v>5197</v>
      </c>
      <c r="D446" s="878" t="s">
        <v>5198</v>
      </c>
      <c r="E446" s="555" t="s">
        <v>2</v>
      </c>
      <c r="F446" s="290"/>
      <c r="G446" s="290"/>
      <c r="H446" s="290"/>
      <c r="I446" s="290"/>
      <c r="J446" s="290"/>
      <c r="K446" s="290"/>
    </row>
    <row r="447" spans="1:11">
      <c r="A447" s="288">
        <v>14</v>
      </c>
      <c r="B447" s="286">
        <v>11914788</v>
      </c>
      <c r="C447" s="776" t="s">
        <v>5199</v>
      </c>
      <c r="D447" s="878" t="s">
        <v>5200</v>
      </c>
      <c r="E447" s="555" t="s">
        <v>3</v>
      </c>
      <c r="F447" s="290"/>
      <c r="G447" s="290"/>
      <c r="H447" s="290"/>
      <c r="I447" s="290"/>
      <c r="J447" s="290"/>
      <c r="K447" s="290"/>
    </row>
    <row r="448" spans="1:11">
      <c r="A448" s="285">
        <v>15</v>
      </c>
      <c r="B448" s="286">
        <v>11914789</v>
      </c>
      <c r="C448" s="776" t="s">
        <v>5201</v>
      </c>
      <c r="D448" s="878" t="s">
        <v>5202</v>
      </c>
      <c r="E448" s="555" t="s">
        <v>3</v>
      </c>
      <c r="F448" s="290"/>
      <c r="G448" s="290"/>
      <c r="H448" s="290"/>
      <c r="I448" s="290"/>
      <c r="J448" s="290"/>
      <c r="K448" s="290"/>
    </row>
    <row r="449" spans="1:11">
      <c r="A449" s="288">
        <v>16</v>
      </c>
      <c r="B449" s="286">
        <v>11914790</v>
      </c>
      <c r="C449" s="776" t="s">
        <v>5203</v>
      </c>
      <c r="D449" s="878" t="s">
        <v>5204</v>
      </c>
      <c r="E449" s="555" t="s">
        <v>3</v>
      </c>
      <c r="F449" s="290"/>
      <c r="G449" s="290"/>
      <c r="H449" s="290"/>
      <c r="I449" s="290"/>
      <c r="J449" s="290"/>
      <c r="K449" s="290"/>
    </row>
    <row r="450" spans="1:11">
      <c r="A450" s="285">
        <v>17</v>
      </c>
      <c r="B450" s="286">
        <v>11914791</v>
      </c>
      <c r="C450" s="776" t="s">
        <v>5205</v>
      </c>
      <c r="D450" s="878" t="s">
        <v>5206</v>
      </c>
      <c r="E450" s="555" t="s">
        <v>3</v>
      </c>
      <c r="F450" s="290"/>
      <c r="G450" s="290"/>
      <c r="H450" s="290"/>
      <c r="I450" s="290"/>
      <c r="J450" s="290"/>
      <c r="K450" s="290"/>
    </row>
    <row r="451" spans="1:11">
      <c r="A451" s="288">
        <v>18</v>
      </c>
      <c r="B451" s="286">
        <v>11914792</v>
      </c>
      <c r="C451" s="776" t="s">
        <v>5207</v>
      </c>
      <c r="D451" s="878" t="s">
        <v>5208</v>
      </c>
      <c r="E451" s="555" t="s">
        <v>3</v>
      </c>
      <c r="F451" s="290"/>
      <c r="G451" s="290"/>
      <c r="H451" s="290"/>
      <c r="I451" s="290"/>
      <c r="J451" s="290"/>
      <c r="K451" s="290"/>
    </row>
    <row r="452" spans="1:11">
      <c r="A452" s="285">
        <v>19</v>
      </c>
      <c r="B452" s="286">
        <v>11914793</v>
      </c>
      <c r="C452" s="776" t="s">
        <v>5209</v>
      </c>
      <c r="D452" s="878" t="s">
        <v>5210</v>
      </c>
      <c r="E452" s="555" t="s">
        <v>3</v>
      </c>
      <c r="F452" s="290"/>
      <c r="G452" s="290"/>
      <c r="H452" s="290"/>
      <c r="I452" s="290"/>
      <c r="J452" s="290"/>
      <c r="K452" s="290"/>
    </row>
    <row r="453" spans="1:11">
      <c r="A453" s="288">
        <v>20</v>
      </c>
      <c r="B453" s="286">
        <v>11914794</v>
      </c>
      <c r="C453" s="776" t="s">
        <v>5211</v>
      </c>
      <c r="D453" s="878" t="s">
        <v>5212</v>
      </c>
      <c r="E453" s="555" t="s">
        <v>3</v>
      </c>
      <c r="F453" s="290"/>
      <c r="G453" s="290"/>
      <c r="H453" s="290"/>
      <c r="I453" s="290"/>
      <c r="J453" s="290"/>
      <c r="K453" s="290"/>
    </row>
    <row r="454" spans="1:11">
      <c r="A454" s="285">
        <v>21</v>
      </c>
      <c r="B454" s="286">
        <v>11914795</v>
      </c>
      <c r="C454" s="776" t="s">
        <v>5213</v>
      </c>
      <c r="D454" s="878" t="s">
        <v>5214</v>
      </c>
      <c r="E454" s="555" t="s">
        <v>3</v>
      </c>
      <c r="F454" s="290"/>
      <c r="G454" s="290"/>
      <c r="H454" s="290"/>
      <c r="I454" s="290"/>
      <c r="J454" s="290"/>
      <c r="K454" s="290"/>
    </row>
    <row r="455" spans="1:11">
      <c r="A455" s="288">
        <v>22</v>
      </c>
      <c r="B455" s="286">
        <v>11914796</v>
      </c>
      <c r="C455" s="776" t="s">
        <v>5215</v>
      </c>
      <c r="D455" s="878" t="s">
        <v>5216</v>
      </c>
      <c r="E455" s="555" t="s">
        <v>3</v>
      </c>
      <c r="F455" s="290"/>
      <c r="G455" s="290"/>
      <c r="H455" s="290"/>
      <c r="I455" s="290"/>
      <c r="J455" s="290"/>
      <c r="K455" s="290"/>
    </row>
    <row r="456" spans="1:11">
      <c r="A456" s="285">
        <v>23</v>
      </c>
      <c r="B456" s="286">
        <v>11914797</v>
      </c>
      <c r="C456" s="776" t="s">
        <v>5217</v>
      </c>
      <c r="D456" s="878" t="s">
        <v>5218</v>
      </c>
      <c r="E456" s="555" t="s">
        <v>3</v>
      </c>
      <c r="F456" s="290"/>
      <c r="G456" s="290"/>
      <c r="H456" s="290"/>
      <c r="I456" s="290"/>
      <c r="J456" s="290"/>
      <c r="K456" s="290"/>
    </row>
    <row r="457" spans="1:11">
      <c r="A457" s="288">
        <v>24</v>
      </c>
      <c r="B457" s="286">
        <v>11914798</v>
      </c>
      <c r="C457" s="567" t="s">
        <v>5219</v>
      </c>
      <c r="D457" s="920" t="s">
        <v>5220</v>
      </c>
      <c r="E457" s="555" t="s">
        <v>3</v>
      </c>
      <c r="F457" s="290"/>
      <c r="G457" s="290"/>
      <c r="H457" s="290"/>
      <c r="I457" s="290"/>
      <c r="J457" s="290"/>
      <c r="K457" s="290"/>
    </row>
    <row r="458" spans="1:11">
      <c r="A458" s="285">
        <v>25</v>
      </c>
      <c r="B458" s="286">
        <v>11914799</v>
      </c>
      <c r="C458" s="776" t="s">
        <v>5221</v>
      </c>
      <c r="D458" s="878" t="s">
        <v>5222</v>
      </c>
      <c r="E458" s="555" t="s">
        <v>3</v>
      </c>
      <c r="F458" s="290"/>
      <c r="G458" s="290"/>
      <c r="H458" s="290"/>
      <c r="I458" s="290"/>
      <c r="J458" s="290"/>
      <c r="K458" s="290"/>
    </row>
    <row r="459" spans="1:11">
      <c r="A459" s="288">
        <v>26</v>
      </c>
      <c r="B459" s="286">
        <v>11914800</v>
      </c>
      <c r="C459" s="776" t="s">
        <v>5223</v>
      </c>
      <c r="D459" s="878" t="s">
        <v>5224</v>
      </c>
      <c r="E459" s="555" t="s">
        <v>2</v>
      </c>
      <c r="F459" s="290"/>
      <c r="G459" s="290"/>
      <c r="H459" s="290"/>
      <c r="I459" s="290"/>
      <c r="J459" s="290"/>
      <c r="K459" s="290"/>
    </row>
    <row r="460" spans="1:11">
      <c r="A460" s="285">
        <v>27</v>
      </c>
      <c r="B460" s="286">
        <v>11914801</v>
      </c>
      <c r="C460" s="776" t="s">
        <v>5225</v>
      </c>
      <c r="D460" s="878" t="s">
        <v>5226</v>
      </c>
      <c r="E460" s="555" t="s">
        <v>3</v>
      </c>
      <c r="F460" s="290"/>
      <c r="G460" s="290"/>
      <c r="H460" s="290"/>
      <c r="I460" s="290"/>
      <c r="J460" s="290"/>
      <c r="K460" s="290"/>
    </row>
    <row r="461" spans="1:11">
      <c r="A461" s="288">
        <v>28</v>
      </c>
      <c r="B461" s="286">
        <v>11914802</v>
      </c>
      <c r="C461" s="776" t="s">
        <v>5227</v>
      </c>
      <c r="D461" s="878" t="s">
        <v>5228</v>
      </c>
      <c r="E461" s="555" t="s">
        <v>3</v>
      </c>
      <c r="F461" s="290"/>
      <c r="G461" s="290"/>
      <c r="H461" s="290"/>
      <c r="I461" s="290"/>
      <c r="J461" s="290"/>
      <c r="K461" s="290"/>
    </row>
    <row r="462" spans="1:11">
      <c r="A462" s="285">
        <v>29</v>
      </c>
      <c r="B462" s="286">
        <v>11914803</v>
      </c>
      <c r="C462" s="776" t="s">
        <v>5229</v>
      </c>
      <c r="D462" s="878" t="s">
        <v>5230</v>
      </c>
      <c r="E462" s="555" t="s">
        <v>3</v>
      </c>
      <c r="F462" s="290"/>
      <c r="G462" s="290"/>
      <c r="H462" s="290"/>
      <c r="I462" s="290"/>
      <c r="J462" s="290"/>
      <c r="K462" s="290"/>
    </row>
    <row r="463" spans="1:11">
      <c r="A463" s="288">
        <v>30</v>
      </c>
      <c r="B463" s="286">
        <v>11914804</v>
      </c>
      <c r="C463" s="776" t="s">
        <v>5231</v>
      </c>
      <c r="D463" s="878" t="s">
        <v>5232</v>
      </c>
      <c r="E463" s="555" t="s">
        <v>3</v>
      </c>
      <c r="F463" s="290"/>
      <c r="G463" s="290"/>
      <c r="H463" s="290"/>
      <c r="I463" s="290"/>
      <c r="J463" s="290"/>
      <c r="K463" s="290"/>
    </row>
    <row r="464" spans="1:11">
      <c r="A464" s="285">
        <v>31</v>
      </c>
      <c r="B464" s="286">
        <v>11914805</v>
      </c>
      <c r="C464" s="776" t="s">
        <v>5233</v>
      </c>
      <c r="D464" s="878" t="s">
        <v>5234</v>
      </c>
      <c r="E464" s="555" t="s">
        <v>3</v>
      </c>
      <c r="F464" s="290"/>
      <c r="G464" s="290"/>
      <c r="H464" s="290"/>
      <c r="I464" s="290"/>
      <c r="J464" s="290"/>
      <c r="K464" s="290"/>
    </row>
    <row r="465" spans="1:11">
      <c r="A465" s="288">
        <v>32</v>
      </c>
      <c r="B465" s="286">
        <v>11914806</v>
      </c>
      <c r="C465" s="776" t="s">
        <v>5235</v>
      </c>
      <c r="D465" s="878" t="s">
        <v>5236</v>
      </c>
      <c r="E465" s="555" t="s">
        <v>3</v>
      </c>
      <c r="F465" s="290"/>
      <c r="G465" s="290"/>
      <c r="H465" s="290"/>
      <c r="I465" s="290"/>
      <c r="J465" s="290"/>
      <c r="K465" s="290"/>
    </row>
    <row r="466" spans="1:11">
      <c r="A466" s="285">
        <v>33</v>
      </c>
      <c r="B466" s="286">
        <v>11914807</v>
      </c>
      <c r="C466" s="776" t="s">
        <v>5237</v>
      </c>
      <c r="D466" s="878" t="s">
        <v>5238</v>
      </c>
      <c r="E466" s="555" t="s">
        <v>3</v>
      </c>
      <c r="F466" s="290"/>
      <c r="G466" s="290"/>
      <c r="H466" s="290"/>
      <c r="I466" s="290"/>
      <c r="J466" s="290"/>
      <c r="K466" s="290"/>
    </row>
    <row r="467" spans="1:11">
      <c r="A467" s="288">
        <v>34</v>
      </c>
      <c r="B467" s="286">
        <v>11914808</v>
      </c>
      <c r="C467" s="776" t="s">
        <v>5239</v>
      </c>
      <c r="D467" s="878" t="s">
        <v>5240</v>
      </c>
      <c r="E467" s="555" t="s">
        <v>3</v>
      </c>
      <c r="F467" s="290"/>
      <c r="G467" s="290"/>
      <c r="H467" s="290"/>
      <c r="I467" s="290"/>
      <c r="J467" s="290"/>
      <c r="K467" s="290"/>
    </row>
    <row r="468" spans="1:11">
      <c r="A468" s="285">
        <v>35</v>
      </c>
      <c r="B468" s="286">
        <v>11914809</v>
      </c>
      <c r="C468" s="776" t="s">
        <v>5241</v>
      </c>
      <c r="D468" s="878" t="s">
        <v>5242</v>
      </c>
      <c r="E468" s="900" t="s">
        <v>3</v>
      </c>
      <c r="F468" s="290"/>
      <c r="G468" s="290"/>
      <c r="H468" s="290"/>
      <c r="I468" s="290"/>
      <c r="J468" s="290"/>
      <c r="K468" s="290"/>
    </row>
    <row r="469" spans="1:11">
      <c r="A469" s="288">
        <v>36</v>
      </c>
      <c r="B469" s="286">
        <v>11914810</v>
      </c>
      <c r="C469" s="776" t="s">
        <v>5243</v>
      </c>
      <c r="D469" s="878" t="s">
        <v>5244</v>
      </c>
      <c r="E469" s="900" t="s">
        <v>3</v>
      </c>
      <c r="F469" s="290"/>
      <c r="G469" s="290"/>
      <c r="H469" s="290"/>
      <c r="I469" s="290"/>
      <c r="J469" s="290"/>
      <c r="K469" s="290"/>
    </row>
    <row r="470" spans="1:11">
      <c r="A470" s="284"/>
      <c r="E470" s="849"/>
      <c r="F470" s="284"/>
      <c r="G470" s="547"/>
      <c r="H470" s="284"/>
      <c r="I470" s="284"/>
      <c r="J470" s="284"/>
      <c r="K470" s="284"/>
    </row>
    <row r="471" spans="1:11">
      <c r="A471" s="284"/>
      <c r="B471" s="1026" t="s">
        <v>37</v>
      </c>
      <c r="C471" s="1026"/>
      <c r="E471" s="849"/>
      <c r="F471" s="284"/>
      <c r="G471" s="295" t="s">
        <v>1570</v>
      </c>
      <c r="H471" s="284"/>
      <c r="I471" s="284"/>
      <c r="J471" s="284"/>
      <c r="K471" s="284"/>
    </row>
    <row r="472" spans="1:11">
      <c r="A472" s="284"/>
      <c r="B472" s="306" t="s">
        <v>251</v>
      </c>
      <c r="C472" s="776">
        <f>COUNTIF(E434:E469,"L")</f>
        <v>3</v>
      </c>
      <c r="E472" s="849"/>
      <c r="F472" s="284"/>
      <c r="G472" s="295" t="s">
        <v>252</v>
      </c>
      <c r="H472" s="284"/>
      <c r="I472" s="284"/>
      <c r="J472" s="284"/>
      <c r="K472" s="284"/>
    </row>
    <row r="473" spans="1:11">
      <c r="A473" s="284"/>
      <c r="B473" s="306" t="s">
        <v>321</v>
      </c>
      <c r="C473" s="776">
        <f>COUNTIF(E434:E469,"P")</f>
        <v>33</v>
      </c>
      <c r="E473" s="849"/>
      <c r="F473" s="284"/>
      <c r="G473" s="284"/>
      <c r="H473" s="297"/>
      <c r="I473" s="297"/>
      <c r="J473" s="297"/>
      <c r="K473" s="297"/>
    </row>
    <row r="474" spans="1:11">
      <c r="A474" s="284"/>
      <c r="B474" s="306" t="s">
        <v>63</v>
      </c>
      <c r="C474" s="776">
        <f>SUM(C472:C473)</f>
        <v>36</v>
      </c>
      <c r="E474" s="284"/>
      <c r="F474" s="284"/>
      <c r="G474" s="284"/>
      <c r="H474" s="284"/>
      <c r="I474" s="284"/>
      <c r="J474" s="284"/>
      <c r="K474" s="284"/>
    </row>
    <row r="475" spans="1:11">
      <c r="A475" s="284"/>
      <c r="B475" s="284"/>
      <c r="E475" s="284"/>
      <c r="F475" s="284"/>
      <c r="G475" s="284"/>
      <c r="H475" s="284"/>
      <c r="I475" s="284"/>
      <c r="J475" s="284"/>
      <c r="K475" s="284"/>
    </row>
    <row r="476" spans="1:11">
      <c r="A476" s="284"/>
      <c r="B476" s="284"/>
      <c r="E476" s="284"/>
      <c r="F476" s="284"/>
      <c r="G476" s="851" t="s">
        <v>1569</v>
      </c>
      <c r="H476" s="284"/>
      <c r="I476" s="284"/>
      <c r="J476" s="284"/>
      <c r="K476" s="284"/>
    </row>
    <row r="477" spans="1:11">
      <c r="A477" s="284"/>
      <c r="B477" s="284"/>
      <c r="E477" s="284"/>
      <c r="F477" s="284"/>
      <c r="G477" s="850" t="s">
        <v>537</v>
      </c>
      <c r="H477" s="284"/>
      <c r="I477" s="284"/>
      <c r="J477" s="284"/>
      <c r="K477" s="284"/>
    </row>
    <row r="478" spans="1:11">
      <c r="A478" s="284"/>
      <c r="B478" s="284"/>
      <c r="E478" s="284"/>
      <c r="F478" s="284"/>
      <c r="G478" s="850"/>
      <c r="H478" s="284"/>
      <c r="I478" s="284"/>
      <c r="J478" s="284"/>
      <c r="K478" s="284"/>
    </row>
    <row r="479" spans="1:11">
      <c r="A479" s="284"/>
      <c r="B479" s="284"/>
      <c r="C479" s="1015"/>
      <c r="E479" s="284"/>
      <c r="F479" s="284"/>
      <c r="G479" s="1014"/>
      <c r="H479" s="284"/>
      <c r="I479" s="284"/>
      <c r="J479" s="284"/>
      <c r="K479" s="284"/>
    </row>
    <row r="480" spans="1:11">
      <c r="A480" s="284"/>
      <c r="B480" s="284"/>
      <c r="E480" s="284"/>
      <c r="F480" s="284"/>
      <c r="G480" s="850"/>
      <c r="H480" s="284"/>
      <c r="I480" s="284"/>
      <c r="J480" s="284"/>
      <c r="K480" s="284"/>
    </row>
    <row r="481" spans="1:11">
      <c r="A481" s="284"/>
      <c r="B481" s="284"/>
      <c r="E481" s="284"/>
      <c r="F481" s="284"/>
      <c r="G481" s="284"/>
      <c r="H481" s="284"/>
      <c r="I481" s="284"/>
      <c r="J481" s="284"/>
      <c r="K481" s="284"/>
    </row>
    <row r="482" spans="1:11">
      <c r="A482" s="284"/>
      <c r="B482" s="284"/>
      <c r="E482" s="284"/>
      <c r="F482" s="284"/>
      <c r="G482" s="284"/>
      <c r="H482" s="284"/>
      <c r="I482" s="284"/>
      <c r="J482" s="284"/>
      <c r="K482" s="284"/>
    </row>
    <row r="483" spans="1:11">
      <c r="A483" s="284"/>
      <c r="B483" s="284"/>
      <c r="E483" s="284"/>
      <c r="F483" s="284"/>
      <c r="G483" s="284"/>
      <c r="H483" s="284"/>
      <c r="I483" s="284"/>
      <c r="J483" s="284"/>
      <c r="K483" s="284"/>
    </row>
    <row r="484" spans="1:11">
      <c r="A484" s="284"/>
      <c r="B484" s="284"/>
      <c r="E484" s="284"/>
      <c r="F484" s="284"/>
      <c r="G484" s="284"/>
      <c r="H484" s="284"/>
      <c r="I484" s="284"/>
      <c r="J484" s="284"/>
      <c r="K484" s="284"/>
    </row>
    <row r="485" spans="1:11">
      <c r="A485" s="284"/>
      <c r="B485" s="284"/>
      <c r="E485" s="284"/>
      <c r="F485" s="284"/>
      <c r="G485" s="284"/>
      <c r="H485" s="284"/>
      <c r="I485" s="284"/>
      <c r="J485" s="284"/>
      <c r="K485" s="284"/>
    </row>
    <row r="486" spans="1:11">
      <c r="A486" s="284"/>
      <c r="B486" s="284"/>
      <c r="E486" s="284"/>
      <c r="F486" s="284"/>
      <c r="G486" s="284"/>
      <c r="H486" s="284"/>
      <c r="I486" s="284"/>
      <c r="J486" s="284"/>
      <c r="K486" s="284"/>
    </row>
    <row r="487" spans="1:11">
      <c r="A487" s="284"/>
      <c r="B487" s="284"/>
      <c r="E487" s="284"/>
      <c r="F487" s="284"/>
      <c r="G487" s="284"/>
      <c r="H487" s="284"/>
      <c r="I487" s="284"/>
      <c r="J487" s="284"/>
      <c r="K487" s="284"/>
    </row>
    <row r="488" spans="1:11">
      <c r="A488" s="1022" t="s">
        <v>208</v>
      </c>
      <c r="B488" s="1022"/>
      <c r="C488" s="1022"/>
      <c r="D488" s="1022"/>
      <c r="E488" s="1022"/>
      <c r="F488" s="1022"/>
      <c r="G488" s="1022"/>
      <c r="H488" s="1022"/>
      <c r="I488" s="1022"/>
      <c r="J488" s="1022"/>
      <c r="K488" s="1022"/>
    </row>
    <row r="489" spans="1:11">
      <c r="A489" s="1023" t="s">
        <v>4653</v>
      </c>
      <c r="B489" s="1023"/>
      <c r="C489" s="1023"/>
      <c r="D489" s="1023"/>
      <c r="E489" s="1023"/>
      <c r="F489" s="1023"/>
      <c r="G489" s="1023"/>
      <c r="H489" s="1023"/>
      <c r="I489" s="1023"/>
      <c r="J489" s="1023"/>
      <c r="K489" s="1023"/>
    </row>
    <row r="490" spans="1:11">
      <c r="A490" s="1024" t="s">
        <v>209</v>
      </c>
      <c r="B490" s="1024"/>
      <c r="C490" s="1024"/>
      <c r="D490" s="915" t="s">
        <v>211</v>
      </c>
      <c r="E490" s="295"/>
      <c r="F490" s="1024" t="s">
        <v>35</v>
      </c>
      <c r="G490" s="1024"/>
      <c r="H490" s="1024" t="s">
        <v>6218</v>
      </c>
      <c r="I490" s="1024"/>
      <c r="J490" s="1024"/>
      <c r="K490" s="1024"/>
    </row>
    <row r="491" spans="1:11">
      <c r="A491" s="1025" t="s">
        <v>210</v>
      </c>
      <c r="B491" s="1025"/>
      <c r="C491" s="974"/>
      <c r="D491" s="916" t="s">
        <v>1748</v>
      </c>
      <c r="E491" s="855"/>
      <c r="F491" s="1025" t="s">
        <v>212</v>
      </c>
      <c r="G491" s="1025"/>
      <c r="H491" s="1028" t="s">
        <v>6122</v>
      </c>
      <c r="I491" s="1028"/>
      <c r="J491" s="1028"/>
      <c r="K491" s="1028"/>
    </row>
    <row r="492" spans="1:11" ht="15.75" thickBot="1">
      <c r="A492" s="856" t="s">
        <v>0</v>
      </c>
      <c r="B492" s="856" t="s">
        <v>213</v>
      </c>
      <c r="C492" s="713" t="s">
        <v>214</v>
      </c>
      <c r="D492" s="917" t="s">
        <v>1</v>
      </c>
      <c r="E492" s="856" t="s">
        <v>215</v>
      </c>
      <c r="F492" s="812"/>
      <c r="G492" s="812"/>
      <c r="H492" s="812"/>
      <c r="I492" s="812"/>
      <c r="J492" s="323"/>
      <c r="K492" s="323"/>
    </row>
    <row r="493" spans="1:11" ht="15" customHeight="1" thickTop="1">
      <c r="A493" s="285">
        <v>1</v>
      </c>
      <c r="B493" s="286">
        <v>11914811</v>
      </c>
      <c r="C493" s="776" t="s">
        <v>5245</v>
      </c>
      <c r="D493" s="878" t="s">
        <v>5246</v>
      </c>
      <c r="E493" s="900" t="s">
        <v>3</v>
      </c>
      <c r="F493" s="287"/>
      <c r="G493" s="287"/>
      <c r="H493" s="287"/>
      <c r="I493" s="287"/>
      <c r="J493" s="287"/>
      <c r="K493" s="287"/>
    </row>
    <row r="494" spans="1:11" ht="15" customHeight="1">
      <c r="A494" s="288">
        <v>2</v>
      </c>
      <c r="B494" s="286">
        <v>11914812</v>
      </c>
      <c r="C494" s="776" t="s">
        <v>5247</v>
      </c>
      <c r="D494" s="878" t="s">
        <v>5248</v>
      </c>
      <c r="E494" s="900" t="s">
        <v>3</v>
      </c>
      <c r="F494" s="290"/>
      <c r="G494" s="290"/>
      <c r="H494" s="290"/>
      <c r="I494" s="290"/>
      <c r="J494" s="290"/>
      <c r="K494" s="290"/>
    </row>
    <row r="495" spans="1:11" ht="15" customHeight="1">
      <c r="A495" s="285">
        <v>3</v>
      </c>
      <c r="B495" s="286">
        <v>11914813</v>
      </c>
      <c r="C495" s="776" t="s">
        <v>5249</v>
      </c>
      <c r="D495" s="878" t="s">
        <v>5250</v>
      </c>
      <c r="E495" s="900" t="s">
        <v>3</v>
      </c>
      <c r="F495" s="290"/>
      <c r="G495" s="290"/>
      <c r="H495" s="290"/>
      <c r="I495" s="290"/>
      <c r="J495" s="290"/>
      <c r="K495" s="290"/>
    </row>
    <row r="496" spans="1:11" ht="15" customHeight="1">
      <c r="A496" s="288">
        <v>4</v>
      </c>
      <c r="B496" s="286">
        <v>11914814</v>
      </c>
      <c r="C496" s="776" t="s">
        <v>5251</v>
      </c>
      <c r="D496" s="878" t="s">
        <v>5252</v>
      </c>
      <c r="E496" s="900" t="s">
        <v>3</v>
      </c>
      <c r="F496" s="290"/>
      <c r="G496" s="290"/>
      <c r="H496" s="290"/>
      <c r="I496" s="290"/>
      <c r="J496" s="290"/>
      <c r="K496" s="290"/>
    </row>
    <row r="497" spans="1:11" ht="15" customHeight="1">
      <c r="A497" s="285">
        <v>5</v>
      </c>
      <c r="B497" s="286">
        <v>11914815</v>
      </c>
      <c r="C497" s="776" t="s">
        <v>5253</v>
      </c>
      <c r="D497" s="878" t="s">
        <v>5254</v>
      </c>
      <c r="E497" s="900" t="s">
        <v>3</v>
      </c>
      <c r="F497" s="290"/>
      <c r="G497" s="290"/>
      <c r="H497" s="290"/>
      <c r="I497" s="290"/>
      <c r="J497" s="290"/>
      <c r="K497" s="290"/>
    </row>
    <row r="498" spans="1:11" ht="15" customHeight="1">
      <c r="A498" s="288">
        <v>6</v>
      </c>
      <c r="B498" s="286">
        <v>11914816</v>
      </c>
      <c r="C498" s="776" t="s">
        <v>5255</v>
      </c>
      <c r="D498" s="878" t="s">
        <v>5256</v>
      </c>
      <c r="E498" s="900" t="s">
        <v>3</v>
      </c>
      <c r="F498" s="290"/>
      <c r="G498" s="290"/>
      <c r="H498" s="290"/>
      <c r="I498" s="290"/>
      <c r="J498" s="290"/>
      <c r="K498" s="290"/>
    </row>
    <row r="499" spans="1:11" ht="15" customHeight="1">
      <c r="A499" s="285">
        <v>7</v>
      </c>
      <c r="B499" s="286">
        <v>11914817</v>
      </c>
      <c r="C499" s="776" t="s">
        <v>5257</v>
      </c>
      <c r="D499" s="878" t="s">
        <v>5258</v>
      </c>
      <c r="E499" s="900" t="s">
        <v>3</v>
      </c>
      <c r="F499" s="290"/>
      <c r="G499" s="290"/>
      <c r="H499" s="290"/>
      <c r="I499" s="290"/>
      <c r="J499" s="290"/>
      <c r="K499" s="290"/>
    </row>
    <row r="500" spans="1:11" ht="15" customHeight="1">
      <c r="A500" s="288">
        <v>8</v>
      </c>
      <c r="B500" s="286">
        <v>11914818</v>
      </c>
      <c r="C500" s="776" t="s">
        <v>5259</v>
      </c>
      <c r="D500" s="878" t="s">
        <v>5260</v>
      </c>
      <c r="E500" s="900" t="s">
        <v>3</v>
      </c>
      <c r="F500" s="290"/>
      <c r="G500" s="290"/>
      <c r="H500" s="290"/>
      <c r="I500" s="290"/>
      <c r="J500" s="290"/>
      <c r="K500" s="290"/>
    </row>
    <row r="501" spans="1:11" ht="15" customHeight="1">
      <c r="A501" s="285">
        <v>9</v>
      </c>
      <c r="B501" s="286">
        <v>11914819</v>
      </c>
      <c r="C501" s="776" t="s">
        <v>5261</v>
      </c>
      <c r="D501" s="878" t="s">
        <v>5262</v>
      </c>
      <c r="E501" s="900" t="s">
        <v>3</v>
      </c>
      <c r="F501" s="290"/>
      <c r="G501" s="290"/>
      <c r="H501" s="290"/>
      <c r="I501" s="290"/>
      <c r="J501" s="290"/>
      <c r="K501" s="290"/>
    </row>
    <row r="502" spans="1:11" ht="15" customHeight="1">
      <c r="A502" s="288">
        <v>10</v>
      </c>
      <c r="B502" s="286">
        <v>11914820</v>
      </c>
      <c r="C502" s="776" t="s">
        <v>5263</v>
      </c>
      <c r="D502" s="878" t="s">
        <v>5264</v>
      </c>
      <c r="E502" s="900" t="s">
        <v>3</v>
      </c>
      <c r="F502" s="290"/>
      <c r="G502" s="290"/>
      <c r="H502" s="290"/>
      <c r="I502" s="290"/>
      <c r="J502" s="290"/>
      <c r="K502" s="290"/>
    </row>
    <row r="503" spans="1:11" ht="15" customHeight="1">
      <c r="A503" s="285">
        <v>11</v>
      </c>
      <c r="B503" s="286">
        <v>11914821</v>
      </c>
      <c r="C503" s="776" t="s">
        <v>5265</v>
      </c>
      <c r="D503" s="878" t="s">
        <v>5266</v>
      </c>
      <c r="E503" s="900" t="s">
        <v>3</v>
      </c>
      <c r="F503" s="290"/>
      <c r="G503" s="290"/>
      <c r="H503" s="290"/>
      <c r="I503" s="290"/>
      <c r="J503" s="290"/>
      <c r="K503" s="290"/>
    </row>
    <row r="504" spans="1:11" ht="15" customHeight="1">
      <c r="A504" s="288">
        <v>12</v>
      </c>
      <c r="B504" s="286">
        <v>11914822</v>
      </c>
      <c r="C504" s="776" t="s">
        <v>5267</v>
      </c>
      <c r="D504" s="878" t="s">
        <v>5268</v>
      </c>
      <c r="E504" s="900" t="s">
        <v>3</v>
      </c>
      <c r="F504" s="290"/>
      <c r="G504" s="290"/>
      <c r="H504" s="290"/>
      <c r="I504" s="290"/>
      <c r="J504" s="290"/>
      <c r="K504" s="290"/>
    </row>
    <row r="505" spans="1:11" ht="15" customHeight="1">
      <c r="A505" s="285">
        <v>13</v>
      </c>
      <c r="B505" s="286">
        <v>11914823</v>
      </c>
      <c r="C505" s="776" t="s">
        <v>5269</v>
      </c>
      <c r="D505" s="878" t="s">
        <v>5270</v>
      </c>
      <c r="E505" s="900" t="s">
        <v>3</v>
      </c>
      <c r="F505" s="290"/>
      <c r="G505" s="290"/>
      <c r="H505" s="290"/>
      <c r="I505" s="290"/>
      <c r="J505" s="290"/>
      <c r="K505" s="290"/>
    </row>
    <row r="506" spans="1:11" ht="15" customHeight="1">
      <c r="A506" s="288">
        <v>14</v>
      </c>
      <c r="B506" s="286">
        <v>11914824</v>
      </c>
      <c r="C506" s="776" t="s">
        <v>5271</v>
      </c>
      <c r="D506" s="878" t="s">
        <v>5272</v>
      </c>
      <c r="E506" s="900" t="s">
        <v>3</v>
      </c>
      <c r="F506" s="290"/>
      <c r="G506" s="290"/>
      <c r="H506" s="290"/>
      <c r="I506" s="290"/>
      <c r="J506" s="290"/>
      <c r="K506" s="290"/>
    </row>
    <row r="507" spans="1:11" ht="15" customHeight="1">
      <c r="A507" s="285">
        <v>15</v>
      </c>
      <c r="B507" s="286">
        <v>11914825</v>
      </c>
      <c r="C507" s="776" t="s">
        <v>5273</v>
      </c>
      <c r="D507" s="878" t="s">
        <v>5274</v>
      </c>
      <c r="E507" s="900" t="s">
        <v>3</v>
      </c>
      <c r="F507" s="290"/>
      <c r="G507" s="290"/>
      <c r="H507" s="290"/>
      <c r="I507" s="290"/>
      <c r="J507" s="290"/>
      <c r="K507" s="290"/>
    </row>
    <row r="508" spans="1:11" ht="15" customHeight="1">
      <c r="A508" s="288">
        <v>16</v>
      </c>
      <c r="B508" s="286">
        <v>11914826</v>
      </c>
      <c r="C508" s="776" t="s">
        <v>5275</v>
      </c>
      <c r="D508" s="878" t="s">
        <v>5276</v>
      </c>
      <c r="E508" s="900" t="s">
        <v>3</v>
      </c>
      <c r="F508" s="290"/>
      <c r="G508" s="290"/>
      <c r="H508" s="290"/>
      <c r="I508" s="290"/>
      <c r="J508" s="290"/>
      <c r="K508" s="290"/>
    </row>
    <row r="509" spans="1:11" ht="15" customHeight="1">
      <c r="A509" s="285">
        <v>17</v>
      </c>
      <c r="B509" s="286">
        <v>11914827</v>
      </c>
      <c r="C509" s="776" t="s">
        <v>5277</v>
      </c>
      <c r="D509" s="878" t="s">
        <v>5278</v>
      </c>
      <c r="E509" s="900" t="s">
        <v>3</v>
      </c>
      <c r="F509" s="290"/>
      <c r="G509" s="290"/>
      <c r="H509" s="290"/>
      <c r="I509" s="290"/>
      <c r="J509" s="290"/>
      <c r="K509" s="290"/>
    </row>
    <row r="510" spans="1:11" ht="15" customHeight="1">
      <c r="A510" s="288">
        <v>18</v>
      </c>
      <c r="B510" s="286">
        <v>11914828</v>
      </c>
      <c r="C510" s="776" t="s">
        <v>5279</v>
      </c>
      <c r="D510" s="878" t="s">
        <v>5280</v>
      </c>
      <c r="E510" s="900" t="s">
        <v>3</v>
      </c>
      <c r="F510" s="290"/>
      <c r="G510" s="290"/>
      <c r="H510" s="290"/>
      <c r="I510" s="290"/>
      <c r="J510" s="290"/>
      <c r="K510" s="290"/>
    </row>
    <row r="511" spans="1:11" ht="15" customHeight="1">
      <c r="A511" s="285">
        <v>19</v>
      </c>
      <c r="B511" s="286">
        <v>11914829</v>
      </c>
      <c r="C511" s="776" t="s">
        <v>5281</v>
      </c>
      <c r="D511" s="878" t="s">
        <v>5282</v>
      </c>
      <c r="E511" s="900" t="s">
        <v>3</v>
      </c>
      <c r="F511" s="290"/>
      <c r="G511" s="290"/>
      <c r="H511" s="290"/>
      <c r="I511" s="290"/>
      <c r="J511" s="290"/>
      <c r="K511" s="290"/>
    </row>
    <row r="512" spans="1:11" ht="15" customHeight="1">
      <c r="A512" s="288">
        <v>20</v>
      </c>
      <c r="B512" s="286">
        <v>11914830</v>
      </c>
      <c r="C512" s="776" t="s">
        <v>5283</v>
      </c>
      <c r="D512" s="878" t="s">
        <v>5284</v>
      </c>
      <c r="E512" s="900" t="s">
        <v>3</v>
      </c>
      <c r="F512" s="290"/>
      <c r="G512" s="290"/>
      <c r="H512" s="290"/>
      <c r="I512" s="290"/>
      <c r="J512" s="290"/>
      <c r="K512" s="290"/>
    </row>
    <row r="513" spans="1:11" ht="15" customHeight="1">
      <c r="A513" s="285">
        <v>21</v>
      </c>
      <c r="B513" s="286">
        <v>11914831</v>
      </c>
      <c r="C513" s="776" t="s">
        <v>5285</v>
      </c>
      <c r="D513" s="878" t="s">
        <v>5286</v>
      </c>
      <c r="E513" s="900" t="s">
        <v>3</v>
      </c>
      <c r="F513" s="290"/>
      <c r="G513" s="290"/>
      <c r="H513" s="290"/>
      <c r="I513" s="290"/>
      <c r="J513" s="290"/>
      <c r="K513" s="290"/>
    </row>
    <row r="514" spans="1:11" ht="15" customHeight="1">
      <c r="A514" s="288">
        <v>22</v>
      </c>
      <c r="B514" s="286">
        <v>11914832</v>
      </c>
      <c r="C514" s="776" t="s">
        <v>5287</v>
      </c>
      <c r="D514" s="878" t="s">
        <v>5288</v>
      </c>
      <c r="E514" s="900" t="s">
        <v>3</v>
      </c>
      <c r="F514" s="290"/>
      <c r="G514" s="290"/>
      <c r="H514" s="290"/>
      <c r="I514" s="290"/>
      <c r="J514" s="290"/>
      <c r="K514" s="290"/>
    </row>
    <row r="515" spans="1:11" ht="15" customHeight="1">
      <c r="A515" s="285">
        <v>23</v>
      </c>
      <c r="B515" s="286">
        <v>11914833</v>
      </c>
      <c r="C515" s="776" t="s">
        <v>5289</v>
      </c>
      <c r="D515" s="878" t="s">
        <v>5290</v>
      </c>
      <c r="E515" s="555" t="s">
        <v>3</v>
      </c>
      <c r="F515" s="290"/>
      <c r="G515" s="290"/>
      <c r="H515" s="290"/>
      <c r="I515" s="290"/>
      <c r="J515" s="290"/>
      <c r="K515" s="290"/>
    </row>
    <row r="516" spans="1:11" ht="15" customHeight="1">
      <c r="A516" s="288">
        <v>24</v>
      </c>
      <c r="B516" s="286">
        <v>11914834</v>
      </c>
      <c r="C516" s="776" t="s">
        <v>5291</v>
      </c>
      <c r="D516" s="878" t="s">
        <v>5292</v>
      </c>
      <c r="E516" s="900" t="s">
        <v>3</v>
      </c>
      <c r="F516" s="290"/>
      <c r="G516" s="290"/>
      <c r="H516" s="290"/>
      <c r="I516" s="290"/>
      <c r="J516" s="290"/>
      <c r="K516" s="290"/>
    </row>
    <row r="517" spans="1:11" ht="15" customHeight="1">
      <c r="A517" s="285">
        <v>25</v>
      </c>
      <c r="B517" s="286">
        <v>11914835</v>
      </c>
      <c r="C517" s="776" t="s">
        <v>5293</v>
      </c>
      <c r="D517" s="878" t="s">
        <v>5294</v>
      </c>
      <c r="E517" s="900" t="s">
        <v>3</v>
      </c>
      <c r="F517" s="290"/>
      <c r="G517" s="290"/>
      <c r="H517" s="290"/>
      <c r="I517" s="290"/>
      <c r="J517" s="290"/>
      <c r="K517" s="290"/>
    </row>
    <row r="518" spans="1:11" ht="15" customHeight="1">
      <c r="A518" s="288">
        <v>26</v>
      </c>
      <c r="B518" s="286">
        <v>11914836</v>
      </c>
      <c r="C518" s="776" t="s">
        <v>5295</v>
      </c>
      <c r="D518" s="878" t="s">
        <v>5296</v>
      </c>
      <c r="E518" s="900" t="s">
        <v>3</v>
      </c>
      <c r="F518" s="290"/>
      <c r="G518" s="290"/>
      <c r="H518" s="290"/>
      <c r="I518" s="290"/>
      <c r="J518" s="290"/>
      <c r="K518" s="290"/>
    </row>
    <row r="519" spans="1:11" ht="15" customHeight="1">
      <c r="A519" s="285">
        <v>27</v>
      </c>
      <c r="B519" s="286">
        <v>11914837</v>
      </c>
      <c r="C519" s="776" t="s">
        <v>5297</v>
      </c>
      <c r="D519" s="878" t="s">
        <v>5298</v>
      </c>
      <c r="E519" s="900" t="s">
        <v>3</v>
      </c>
      <c r="F519" s="290"/>
      <c r="G519" s="290"/>
      <c r="H519" s="290"/>
      <c r="I519" s="290"/>
      <c r="J519" s="290"/>
      <c r="K519" s="290"/>
    </row>
    <row r="520" spans="1:11" ht="15" customHeight="1">
      <c r="A520" s="288">
        <v>28</v>
      </c>
      <c r="B520" s="286">
        <v>11914838</v>
      </c>
      <c r="C520" s="776" t="s">
        <v>5299</v>
      </c>
      <c r="D520" s="878" t="s">
        <v>5300</v>
      </c>
      <c r="E520" s="900" t="s">
        <v>3</v>
      </c>
      <c r="F520" s="304"/>
      <c r="G520" s="290"/>
      <c r="H520" s="290"/>
      <c r="I520" s="290"/>
      <c r="J520" s="290"/>
      <c r="K520" s="290"/>
    </row>
    <row r="521" spans="1:11" ht="15" customHeight="1">
      <c r="A521" s="285">
        <v>29</v>
      </c>
      <c r="B521" s="286">
        <v>11914839</v>
      </c>
      <c r="C521" s="776" t="s">
        <v>5301</v>
      </c>
      <c r="D521" s="878" t="s">
        <v>5302</v>
      </c>
      <c r="E521" s="900" t="s">
        <v>3</v>
      </c>
      <c r="F521" s="290"/>
      <c r="G521" s="290"/>
      <c r="H521" s="290"/>
      <c r="I521" s="290"/>
      <c r="J521" s="290"/>
      <c r="K521" s="290"/>
    </row>
    <row r="522" spans="1:11" ht="15" customHeight="1">
      <c r="A522" s="288">
        <v>30</v>
      </c>
      <c r="B522" s="286">
        <v>11914840</v>
      </c>
      <c r="C522" s="776" t="s">
        <v>5303</v>
      </c>
      <c r="D522" s="878" t="s">
        <v>5304</v>
      </c>
      <c r="E522" s="900" t="s">
        <v>3</v>
      </c>
      <c r="F522" s="290"/>
      <c r="G522" s="290"/>
      <c r="H522" s="290"/>
      <c r="I522" s="290"/>
      <c r="J522" s="290"/>
      <c r="K522" s="290"/>
    </row>
    <row r="523" spans="1:11" ht="15" customHeight="1">
      <c r="A523" s="285">
        <v>31</v>
      </c>
      <c r="B523" s="286">
        <v>11914841</v>
      </c>
      <c r="C523" s="776" t="s">
        <v>5305</v>
      </c>
      <c r="D523" s="878" t="s">
        <v>5306</v>
      </c>
      <c r="E523" s="900" t="s">
        <v>3</v>
      </c>
      <c r="F523" s="290"/>
      <c r="G523" s="290"/>
      <c r="H523" s="290"/>
      <c r="I523" s="290"/>
      <c r="J523" s="290"/>
      <c r="K523" s="290"/>
    </row>
    <row r="524" spans="1:11" ht="15" customHeight="1">
      <c r="A524" s="288">
        <v>32</v>
      </c>
      <c r="B524" s="286">
        <v>11914842</v>
      </c>
      <c r="C524" s="776" t="s">
        <v>5307</v>
      </c>
      <c r="D524" s="878" t="s">
        <v>2594</v>
      </c>
      <c r="E524" s="900" t="s">
        <v>3</v>
      </c>
      <c r="F524" s="290"/>
      <c r="G524" s="290"/>
      <c r="H524" s="290"/>
      <c r="I524" s="290"/>
      <c r="J524" s="290"/>
      <c r="K524" s="290"/>
    </row>
    <row r="525" spans="1:11" ht="15" customHeight="1">
      <c r="A525" s="285">
        <v>33</v>
      </c>
      <c r="B525" s="286">
        <v>11914843</v>
      </c>
      <c r="C525" s="776" t="s">
        <v>5308</v>
      </c>
      <c r="D525" s="878" t="s">
        <v>5309</v>
      </c>
      <c r="E525" s="900" t="s">
        <v>3</v>
      </c>
      <c r="F525" s="290"/>
      <c r="G525" s="290"/>
      <c r="H525" s="290"/>
      <c r="I525" s="290"/>
      <c r="J525" s="290"/>
      <c r="K525" s="290"/>
    </row>
    <row r="526" spans="1:11" ht="15" customHeight="1">
      <c r="A526" s="288">
        <v>34</v>
      </c>
      <c r="B526" s="286">
        <v>11914844</v>
      </c>
      <c r="C526" s="514" t="s">
        <v>5378</v>
      </c>
      <c r="D526" s="874" t="s">
        <v>5379</v>
      </c>
      <c r="E526" s="514" t="s">
        <v>3</v>
      </c>
      <c r="F526" s="290"/>
      <c r="G526" s="290"/>
      <c r="H526" s="290"/>
      <c r="I526" s="290"/>
      <c r="J526" s="290"/>
      <c r="K526" s="290"/>
    </row>
    <row r="527" spans="1:11" ht="15" customHeight="1">
      <c r="A527" s="288">
        <v>35</v>
      </c>
      <c r="B527" s="251"/>
      <c r="C527" s="776"/>
      <c r="D527" s="878"/>
      <c r="E527" s="854"/>
      <c r="F527" s="290"/>
      <c r="G527" s="290"/>
      <c r="H527" s="290"/>
      <c r="I527" s="290"/>
      <c r="J527" s="290"/>
      <c r="K527" s="290"/>
    </row>
    <row r="528" spans="1:11" ht="15" customHeight="1">
      <c r="A528" s="288">
        <v>36</v>
      </c>
      <c r="B528" s="251"/>
      <c r="C528" s="776"/>
      <c r="D528" s="878"/>
      <c r="E528" s="854"/>
      <c r="F528" s="290"/>
      <c r="G528" s="290"/>
      <c r="H528" s="290"/>
      <c r="I528" s="290"/>
      <c r="J528" s="290"/>
      <c r="K528" s="290"/>
    </row>
    <row r="529" spans="1:11" ht="15" customHeight="1">
      <c r="A529" s="627"/>
      <c r="B529" s="227"/>
      <c r="C529" s="975"/>
      <c r="D529" s="918"/>
      <c r="E529" s="865"/>
      <c r="F529" s="860"/>
      <c r="G529" s="860"/>
      <c r="H529" s="860"/>
      <c r="I529" s="860"/>
      <c r="J529" s="860"/>
      <c r="K529" s="860"/>
    </row>
    <row r="530" spans="1:11">
      <c r="A530" s="284"/>
      <c r="B530" s="847" t="s">
        <v>37</v>
      </c>
      <c r="C530" s="469"/>
      <c r="E530" s="849"/>
      <c r="F530" s="284"/>
      <c r="G530" s="295" t="s">
        <v>1570</v>
      </c>
      <c r="H530" s="294"/>
      <c r="I530" s="294"/>
      <c r="J530" s="294"/>
      <c r="K530" s="294"/>
    </row>
    <row r="531" spans="1:11">
      <c r="A531" s="284"/>
      <c r="B531" s="306" t="s">
        <v>251</v>
      </c>
      <c r="C531" s="776">
        <f>COUNTIF(E493:E528,"L")</f>
        <v>0</v>
      </c>
      <c r="E531" s="849"/>
      <c r="F531" s="284"/>
      <c r="G531" s="295" t="s">
        <v>252</v>
      </c>
      <c r="H531" s="284"/>
      <c r="I531" s="284"/>
      <c r="J531" s="284"/>
      <c r="K531" s="284"/>
    </row>
    <row r="532" spans="1:11">
      <c r="A532" s="284"/>
      <c r="B532" s="306" t="s">
        <v>321</v>
      </c>
      <c r="C532" s="776">
        <f>COUNTIF(E493:E528,"P")</f>
        <v>34</v>
      </c>
      <c r="E532" s="849"/>
      <c r="F532" s="284"/>
      <c r="G532" s="284"/>
      <c r="H532" s="284"/>
      <c r="I532" s="284"/>
      <c r="J532" s="284"/>
      <c r="K532" s="284"/>
    </row>
    <row r="533" spans="1:11">
      <c r="A533" s="848"/>
      <c r="B533" s="306" t="s">
        <v>63</v>
      </c>
      <c r="C533" s="776">
        <f>SUM(C531:C532)</f>
        <v>34</v>
      </c>
      <c r="E533" s="849"/>
      <c r="F533" s="284"/>
      <c r="G533" s="284"/>
      <c r="H533" s="284"/>
      <c r="I533" s="284"/>
      <c r="J533" s="284"/>
      <c r="K533" s="284"/>
    </row>
    <row r="534" spans="1:11">
      <c r="A534" s="848"/>
      <c r="B534" s="284"/>
      <c r="E534" s="849"/>
      <c r="F534" s="284"/>
      <c r="G534" s="284"/>
      <c r="H534" s="284"/>
      <c r="I534" s="284"/>
      <c r="J534" s="284"/>
      <c r="K534" s="284"/>
    </row>
    <row r="535" spans="1:11">
      <c r="A535" s="848"/>
      <c r="B535" s="284"/>
      <c r="E535" s="849"/>
      <c r="F535" s="284"/>
      <c r="G535" s="851" t="s">
        <v>1569</v>
      </c>
      <c r="H535" s="297"/>
      <c r="I535" s="297"/>
      <c r="J535" s="297"/>
      <c r="K535" s="297"/>
    </row>
    <row r="536" spans="1:11">
      <c r="A536" s="848"/>
      <c r="B536" s="284"/>
      <c r="E536" s="284"/>
      <c r="F536" s="284"/>
      <c r="G536" s="850" t="s">
        <v>537</v>
      </c>
      <c r="H536" s="284"/>
      <c r="I536" s="284"/>
      <c r="J536" s="284"/>
      <c r="K536" s="284"/>
    </row>
    <row r="537" spans="1:11">
      <c r="A537" s="848"/>
      <c r="B537" s="284"/>
      <c r="E537" s="284"/>
      <c r="F537" s="284"/>
      <c r="G537" s="850"/>
      <c r="H537" s="284"/>
      <c r="I537" s="284"/>
      <c r="J537" s="284"/>
      <c r="K537" s="284"/>
    </row>
    <row r="538" spans="1:11">
      <c r="A538" s="848"/>
      <c r="B538" s="284"/>
      <c r="E538" s="284"/>
      <c r="F538" s="284"/>
      <c r="G538" s="850"/>
      <c r="H538" s="284"/>
      <c r="I538" s="284"/>
      <c r="J538" s="284"/>
      <c r="K538" s="284"/>
    </row>
    <row r="539" spans="1:11">
      <c r="A539" s="848"/>
      <c r="B539" s="284"/>
      <c r="E539" s="284"/>
      <c r="F539" s="284"/>
      <c r="G539" s="850"/>
      <c r="H539" s="284"/>
      <c r="I539" s="284"/>
      <c r="J539" s="284"/>
      <c r="K539" s="284"/>
    </row>
    <row r="540" spans="1:11">
      <c r="A540" s="848"/>
      <c r="B540" s="284"/>
      <c r="E540" s="284"/>
      <c r="F540" s="284"/>
      <c r="G540" s="850"/>
      <c r="H540" s="284"/>
      <c r="I540" s="284"/>
      <c r="J540" s="284"/>
      <c r="K540" s="284"/>
    </row>
    <row r="541" spans="1:11">
      <c r="A541" s="848"/>
      <c r="B541" s="284"/>
      <c r="E541" s="284"/>
      <c r="F541" s="284"/>
      <c r="G541" s="284"/>
      <c r="H541" s="284"/>
      <c r="I541" s="284"/>
      <c r="J541" s="284"/>
      <c r="K541" s="284"/>
    </row>
    <row r="542" spans="1:11">
      <c r="A542" s="848"/>
      <c r="B542" s="284"/>
      <c r="E542" s="284"/>
      <c r="F542" s="284"/>
      <c r="G542" s="284"/>
      <c r="H542" s="284"/>
      <c r="I542" s="284"/>
      <c r="J542" s="284"/>
      <c r="K542" s="284"/>
    </row>
    <row r="543" spans="1:11">
      <c r="A543" s="848"/>
      <c r="B543" s="284"/>
      <c r="E543" s="284"/>
      <c r="F543" s="284"/>
      <c r="G543" s="284"/>
      <c r="H543" s="284"/>
      <c r="I543" s="284"/>
      <c r="J543" s="284"/>
      <c r="K543" s="284"/>
    </row>
    <row r="544" spans="1:11">
      <c r="A544" s="848"/>
      <c r="B544" s="284"/>
      <c r="E544" s="284"/>
      <c r="F544" s="284"/>
      <c r="G544" s="284"/>
      <c r="H544" s="284"/>
      <c r="I544" s="284"/>
      <c r="J544" s="284"/>
      <c r="K544" s="284"/>
    </row>
    <row r="545" spans="1:11">
      <c r="A545" s="848"/>
      <c r="B545" s="284"/>
      <c r="E545" s="284"/>
      <c r="F545" s="284"/>
      <c r="G545" s="284"/>
      <c r="H545" s="284"/>
      <c r="I545" s="284"/>
      <c r="J545" s="284"/>
      <c r="K545" s="284"/>
    </row>
    <row r="546" spans="1:11">
      <c r="A546" s="848"/>
      <c r="B546" s="284"/>
      <c r="E546" s="284"/>
      <c r="F546" s="284"/>
      <c r="G546" s="284"/>
      <c r="H546" s="284"/>
      <c r="I546" s="284"/>
      <c r="J546" s="284"/>
      <c r="K546" s="284"/>
    </row>
    <row r="547" spans="1:11">
      <c r="A547" s="848"/>
      <c r="B547" s="284"/>
      <c r="E547" s="284"/>
      <c r="F547" s="284"/>
      <c r="G547" s="284"/>
      <c r="H547" s="284"/>
      <c r="I547" s="284"/>
      <c r="J547" s="284"/>
      <c r="K547" s="284"/>
    </row>
    <row r="548" spans="1:11">
      <c r="A548" s="1022" t="s">
        <v>208</v>
      </c>
      <c r="B548" s="1022"/>
      <c r="C548" s="1022"/>
      <c r="D548" s="1022"/>
      <c r="E548" s="1022"/>
      <c r="F548" s="1022"/>
      <c r="G548" s="1022"/>
      <c r="H548" s="1022"/>
      <c r="I548" s="1022"/>
      <c r="J548" s="1022"/>
      <c r="K548" s="1022"/>
    </row>
    <row r="549" spans="1:11">
      <c r="A549" s="1023" t="s">
        <v>4653</v>
      </c>
      <c r="B549" s="1023"/>
      <c r="C549" s="1023"/>
      <c r="D549" s="1023"/>
      <c r="E549" s="1023"/>
      <c r="F549" s="1023"/>
      <c r="G549" s="1023"/>
      <c r="H549" s="1023"/>
      <c r="I549" s="1023"/>
      <c r="J549" s="1023"/>
      <c r="K549" s="1023"/>
    </row>
    <row r="550" spans="1:11">
      <c r="A550" s="1024" t="s">
        <v>209</v>
      </c>
      <c r="B550" s="1024"/>
      <c r="C550" s="1024"/>
      <c r="D550" s="915" t="s">
        <v>211</v>
      </c>
      <c r="E550" s="295"/>
      <c r="F550" s="1024" t="s">
        <v>35</v>
      </c>
      <c r="G550" s="1024"/>
      <c r="H550" s="1024" t="s">
        <v>6217</v>
      </c>
      <c r="I550" s="1024"/>
      <c r="J550" s="1024"/>
      <c r="K550" s="1024"/>
    </row>
    <row r="551" spans="1:11">
      <c r="A551" s="1025" t="s">
        <v>210</v>
      </c>
      <c r="B551" s="1025"/>
      <c r="C551" s="974"/>
      <c r="D551" s="916" t="s">
        <v>1748</v>
      </c>
      <c r="E551" s="855"/>
      <c r="F551" s="1025" t="s">
        <v>212</v>
      </c>
      <c r="G551" s="1025"/>
      <c r="H551" s="1028" t="s">
        <v>6123</v>
      </c>
      <c r="I551" s="1028"/>
      <c r="J551" s="1028"/>
      <c r="K551" s="1028"/>
    </row>
    <row r="552" spans="1:11" ht="15.75" thickBot="1">
      <c r="A552" s="856" t="s">
        <v>0</v>
      </c>
      <c r="B552" s="856" t="s">
        <v>213</v>
      </c>
      <c r="C552" s="713" t="s">
        <v>214</v>
      </c>
      <c r="D552" s="917" t="s">
        <v>1</v>
      </c>
      <c r="E552" s="856"/>
      <c r="F552" s="812"/>
      <c r="G552" s="812"/>
      <c r="H552" s="812"/>
      <c r="I552" s="812"/>
      <c r="J552" s="323"/>
      <c r="K552" s="323"/>
    </row>
    <row r="553" spans="1:11" ht="15" customHeight="1" thickTop="1">
      <c r="A553" s="285">
        <v>1</v>
      </c>
      <c r="B553" s="286">
        <v>11914845</v>
      </c>
      <c r="C553" s="485" t="s">
        <v>5310</v>
      </c>
      <c r="D553" s="874" t="s">
        <v>5311</v>
      </c>
      <c r="E553" s="514" t="s">
        <v>3</v>
      </c>
      <c r="F553" s="287"/>
      <c r="G553" s="287"/>
      <c r="H553" s="287"/>
      <c r="I553" s="287"/>
      <c r="J553" s="287"/>
      <c r="K553" s="287"/>
    </row>
    <row r="554" spans="1:11" ht="15" customHeight="1">
      <c r="A554" s="288">
        <v>2</v>
      </c>
      <c r="B554" s="286">
        <v>11914846</v>
      </c>
      <c r="C554" s="776" t="s">
        <v>5312</v>
      </c>
      <c r="D554" s="878" t="s">
        <v>5313</v>
      </c>
      <c r="E554" s="900" t="s">
        <v>3</v>
      </c>
      <c r="F554" s="290"/>
      <c r="G554" s="290"/>
      <c r="H554" s="290"/>
      <c r="I554" s="290"/>
      <c r="J554" s="290"/>
      <c r="K554" s="290"/>
    </row>
    <row r="555" spans="1:11" ht="15" customHeight="1">
      <c r="A555" s="285">
        <v>3</v>
      </c>
      <c r="B555" s="286">
        <v>11914847</v>
      </c>
      <c r="C555" s="776" t="s">
        <v>5314</v>
      </c>
      <c r="D555" s="878" t="s">
        <v>5315</v>
      </c>
      <c r="E555" s="900" t="s">
        <v>3</v>
      </c>
      <c r="F555" s="290"/>
      <c r="G555" s="290"/>
      <c r="H555" s="290"/>
      <c r="I555" s="290"/>
      <c r="J555" s="290"/>
      <c r="K555" s="290"/>
    </row>
    <row r="556" spans="1:11" ht="15" customHeight="1">
      <c r="A556" s="288">
        <v>4</v>
      </c>
      <c r="B556" s="286">
        <v>11914848</v>
      </c>
      <c r="C556" s="776" t="s">
        <v>5316</v>
      </c>
      <c r="D556" s="878" t="s">
        <v>5317</v>
      </c>
      <c r="E556" s="900" t="s">
        <v>3</v>
      </c>
      <c r="F556" s="290"/>
      <c r="G556" s="290"/>
      <c r="H556" s="290"/>
      <c r="I556" s="290"/>
      <c r="J556" s="290"/>
      <c r="K556" s="290"/>
    </row>
    <row r="557" spans="1:11" ht="15" customHeight="1">
      <c r="A557" s="285">
        <v>5</v>
      </c>
      <c r="B557" s="286">
        <v>11914849</v>
      </c>
      <c r="C557" s="776" t="s">
        <v>5318</v>
      </c>
      <c r="D557" s="878" t="s">
        <v>5319</v>
      </c>
      <c r="E557" s="900" t="s">
        <v>3</v>
      </c>
      <c r="F557" s="290"/>
      <c r="G557" s="290"/>
      <c r="H557" s="290"/>
      <c r="I557" s="290"/>
      <c r="J557" s="290"/>
      <c r="K557" s="290"/>
    </row>
    <row r="558" spans="1:11" ht="15" customHeight="1">
      <c r="A558" s="288">
        <v>6</v>
      </c>
      <c r="B558" s="286">
        <v>11914850</v>
      </c>
      <c r="C558" s="776" t="s">
        <v>5320</v>
      </c>
      <c r="D558" s="878" t="s">
        <v>5321</v>
      </c>
      <c r="E558" s="900" t="s">
        <v>3</v>
      </c>
      <c r="F558" s="290"/>
      <c r="G558" s="290"/>
      <c r="H558" s="290"/>
      <c r="I558" s="290"/>
      <c r="J558" s="290"/>
      <c r="K558" s="290"/>
    </row>
    <row r="559" spans="1:11" ht="15" customHeight="1">
      <c r="A559" s="285">
        <v>7</v>
      </c>
      <c r="B559" s="286">
        <v>11914851</v>
      </c>
      <c r="C559" s="776" t="s">
        <v>5322</v>
      </c>
      <c r="D559" s="878" t="s">
        <v>5323</v>
      </c>
      <c r="E559" s="900" t="s">
        <v>3</v>
      </c>
      <c r="F559" s="290"/>
      <c r="G559" s="290"/>
      <c r="H559" s="290"/>
      <c r="I559" s="290"/>
      <c r="J559" s="290"/>
      <c r="K559" s="290"/>
    </row>
    <row r="560" spans="1:11" ht="15" customHeight="1">
      <c r="A560" s="288">
        <v>8</v>
      </c>
      <c r="B560" s="286">
        <v>11914852</v>
      </c>
      <c r="C560" s="776" t="s">
        <v>5324</v>
      </c>
      <c r="D560" s="878" t="s">
        <v>5325</v>
      </c>
      <c r="E560" s="900" t="s">
        <v>3</v>
      </c>
      <c r="F560" s="290"/>
      <c r="G560" s="290"/>
      <c r="H560" s="290"/>
      <c r="I560" s="290"/>
      <c r="J560" s="290"/>
      <c r="K560" s="290"/>
    </row>
    <row r="561" spans="1:11" ht="15" customHeight="1">
      <c r="A561" s="285">
        <v>9</v>
      </c>
      <c r="B561" s="286">
        <v>11914853</v>
      </c>
      <c r="C561" s="776" t="s">
        <v>5326</v>
      </c>
      <c r="D561" s="878" t="s">
        <v>5327</v>
      </c>
      <c r="E561" s="900" t="s">
        <v>3</v>
      </c>
      <c r="F561" s="290"/>
      <c r="G561" s="290"/>
      <c r="H561" s="290"/>
      <c r="I561" s="290"/>
      <c r="J561" s="290"/>
      <c r="K561" s="290"/>
    </row>
    <row r="562" spans="1:11" ht="15" customHeight="1">
      <c r="A562" s="288">
        <v>10</v>
      </c>
      <c r="B562" s="286">
        <v>11914854</v>
      </c>
      <c r="C562" s="485" t="s">
        <v>5328</v>
      </c>
      <c r="D562" s="873" t="s">
        <v>5329</v>
      </c>
      <c r="E562" s="866" t="s">
        <v>3</v>
      </c>
      <c r="F562" s="290"/>
      <c r="G562" s="290"/>
      <c r="H562" s="290"/>
      <c r="I562" s="290"/>
      <c r="J562" s="290"/>
      <c r="K562" s="290"/>
    </row>
    <row r="563" spans="1:11" ht="15" customHeight="1">
      <c r="A563" s="285">
        <v>11</v>
      </c>
      <c r="B563" s="286">
        <v>11914855</v>
      </c>
      <c r="C563" s="776" t="s">
        <v>5330</v>
      </c>
      <c r="D563" s="878" t="s">
        <v>5331</v>
      </c>
      <c r="E563" s="900" t="s">
        <v>3</v>
      </c>
      <c r="F563" s="290"/>
      <c r="G563" s="290"/>
      <c r="H563" s="290"/>
      <c r="I563" s="290"/>
      <c r="J563" s="290"/>
      <c r="K563" s="290"/>
    </row>
    <row r="564" spans="1:11" ht="15" customHeight="1">
      <c r="A564" s="288">
        <v>12</v>
      </c>
      <c r="B564" s="286">
        <v>11914856</v>
      </c>
      <c r="C564" s="776" t="s">
        <v>5332</v>
      </c>
      <c r="D564" s="878" t="s">
        <v>5333</v>
      </c>
      <c r="E564" s="900" t="s">
        <v>3</v>
      </c>
      <c r="F564" s="290"/>
      <c r="G564" s="290"/>
      <c r="H564" s="290"/>
      <c r="I564" s="290"/>
      <c r="J564" s="290"/>
      <c r="K564" s="290"/>
    </row>
    <row r="565" spans="1:11" ht="15" customHeight="1">
      <c r="A565" s="285">
        <v>13</v>
      </c>
      <c r="B565" s="286">
        <v>11914857</v>
      </c>
      <c r="C565" s="776" t="s">
        <v>5334</v>
      </c>
      <c r="D565" s="878" t="s">
        <v>5335</v>
      </c>
      <c r="E565" s="900" t="s">
        <v>3</v>
      </c>
      <c r="F565" s="290"/>
      <c r="G565" s="290"/>
      <c r="H565" s="290"/>
      <c r="I565" s="290"/>
      <c r="J565" s="290"/>
      <c r="K565" s="290"/>
    </row>
    <row r="566" spans="1:11" ht="15" customHeight="1">
      <c r="A566" s="288">
        <v>14</v>
      </c>
      <c r="B566" s="286">
        <v>11914858</v>
      </c>
      <c r="C566" s="776" t="s">
        <v>5336</v>
      </c>
      <c r="D566" s="878" t="s">
        <v>5337</v>
      </c>
      <c r="E566" s="900" t="s">
        <v>3</v>
      </c>
      <c r="F566" s="290"/>
      <c r="G566" s="290"/>
      <c r="H566" s="290"/>
      <c r="I566" s="290"/>
      <c r="J566" s="290"/>
      <c r="K566" s="290"/>
    </row>
    <row r="567" spans="1:11" ht="15" customHeight="1">
      <c r="A567" s="285">
        <v>15</v>
      </c>
      <c r="B567" s="286">
        <v>11914859</v>
      </c>
      <c r="C567" s="776" t="s">
        <v>5338</v>
      </c>
      <c r="D567" s="878" t="s">
        <v>5339</v>
      </c>
      <c r="E567" s="900" t="s">
        <v>3</v>
      </c>
      <c r="F567" s="290"/>
      <c r="G567" s="290"/>
      <c r="H567" s="290"/>
      <c r="I567" s="290"/>
      <c r="J567" s="290"/>
      <c r="K567" s="290"/>
    </row>
    <row r="568" spans="1:11" ht="15" customHeight="1">
      <c r="A568" s="288">
        <v>16</v>
      </c>
      <c r="B568" s="286">
        <v>11914860</v>
      </c>
      <c r="C568" s="776" t="s">
        <v>5340</v>
      </c>
      <c r="D568" s="878" t="s">
        <v>5341</v>
      </c>
      <c r="E568" s="900" t="s">
        <v>3</v>
      </c>
      <c r="F568" s="290"/>
      <c r="G568" s="290"/>
      <c r="H568" s="290"/>
      <c r="I568" s="290"/>
      <c r="J568" s="290"/>
      <c r="K568" s="290"/>
    </row>
    <row r="569" spans="1:11" ht="15" customHeight="1">
      <c r="A569" s="285">
        <v>17</v>
      </c>
      <c r="B569" s="286">
        <v>11914861</v>
      </c>
      <c r="C569" s="514" t="s">
        <v>5342</v>
      </c>
      <c r="D569" s="874" t="s">
        <v>5343</v>
      </c>
      <c r="E569" s="514" t="s">
        <v>3</v>
      </c>
      <c r="F569" s="290"/>
      <c r="G569" s="290"/>
      <c r="H569" s="290"/>
      <c r="I569" s="290"/>
      <c r="J569" s="290"/>
      <c r="K569" s="290"/>
    </row>
    <row r="570" spans="1:11" ht="15" customHeight="1">
      <c r="A570" s="288">
        <v>18</v>
      </c>
      <c r="B570" s="286">
        <v>11914862</v>
      </c>
      <c r="C570" s="776" t="s">
        <v>5344</v>
      </c>
      <c r="D570" s="878" t="s">
        <v>5345</v>
      </c>
      <c r="E570" s="900" t="s">
        <v>3</v>
      </c>
      <c r="F570" s="290"/>
      <c r="G570" s="290"/>
      <c r="H570" s="290"/>
      <c r="I570" s="290"/>
      <c r="J570" s="290"/>
      <c r="K570" s="290"/>
    </row>
    <row r="571" spans="1:11" ht="15" customHeight="1">
      <c r="A571" s="285">
        <v>19</v>
      </c>
      <c r="B571" s="286">
        <v>11914863</v>
      </c>
      <c r="C571" s="485" t="s">
        <v>5346</v>
      </c>
      <c r="D571" s="874" t="s">
        <v>5347</v>
      </c>
      <c r="E571" s="867" t="s">
        <v>3</v>
      </c>
      <c r="F571" s="290"/>
      <c r="G571" s="290"/>
      <c r="H571" s="290"/>
      <c r="I571" s="290"/>
      <c r="J571" s="290"/>
      <c r="K571" s="290"/>
    </row>
    <row r="572" spans="1:11" ht="15" customHeight="1">
      <c r="A572" s="288">
        <v>20</v>
      </c>
      <c r="B572" s="286">
        <v>11914864</v>
      </c>
      <c r="C572" s="776" t="s">
        <v>5348</v>
      </c>
      <c r="D572" s="878" t="s">
        <v>5349</v>
      </c>
      <c r="E572" s="900" t="s">
        <v>3</v>
      </c>
      <c r="F572" s="290"/>
      <c r="G572" s="290"/>
      <c r="H572" s="290"/>
      <c r="I572" s="290"/>
      <c r="J572" s="290"/>
      <c r="K572" s="290"/>
    </row>
    <row r="573" spans="1:11" ht="15" customHeight="1">
      <c r="A573" s="285">
        <v>21</v>
      </c>
      <c r="B573" s="286">
        <v>11914865</v>
      </c>
      <c r="C573" s="776" t="s">
        <v>5350</v>
      </c>
      <c r="D573" s="878" t="s">
        <v>5351</v>
      </c>
      <c r="E573" s="555" t="s">
        <v>3</v>
      </c>
      <c r="F573" s="290"/>
      <c r="G573" s="290"/>
      <c r="H573" s="290"/>
      <c r="I573" s="290"/>
      <c r="J573" s="290"/>
      <c r="K573" s="290"/>
    </row>
    <row r="574" spans="1:11" ht="15" customHeight="1">
      <c r="A574" s="288">
        <v>22</v>
      </c>
      <c r="B574" s="286">
        <v>11914866</v>
      </c>
      <c r="C574" s="776" t="s">
        <v>5352</v>
      </c>
      <c r="D574" s="878" t="s">
        <v>5353</v>
      </c>
      <c r="E574" s="900" t="s">
        <v>3</v>
      </c>
      <c r="F574" s="290"/>
      <c r="G574" s="290"/>
      <c r="H574" s="290"/>
      <c r="I574" s="290"/>
      <c r="J574" s="290"/>
      <c r="K574" s="290"/>
    </row>
    <row r="575" spans="1:11" ht="15" customHeight="1">
      <c r="A575" s="285">
        <v>23</v>
      </c>
      <c r="B575" s="286">
        <v>11914867</v>
      </c>
      <c r="C575" s="776" t="s">
        <v>5354</v>
      </c>
      <c r="D575" s="878" t="s">
        <v>5355</v>
      </c>
      <c r="E575" s="900" t="s">
        <v>3</v>
      </c>
      <c r="F575" s="290"/>
      <c r="G575" s="290"/>
      <c r="H575" s="290"/>
      <c r="I575" s="290"/>
      <c r="J575" s="290"/>
      <c r="K575" s="290"/>
    </row>
    <row r="576" spans="1:11" ht="15" customHeight="1">
      <c r="A576" s="288">
        <v>24</v>
      </c>
      <c r="B576" s="286">
        <v>11914868</v>
      </c>
      <c r="C576" s="776" t="s">
        <v>5356</v>
      </c>
      <c r="D576" s="878" t="s">
        <v>5357</v>
      </c>
      <c r="E576" s="900" t="s">
        <v>3</v>
      </c>
      <c r="F576" s="290"/>
      <c r="G576" s="290"/>
      <c r="H576" s="290"/>
      <c r="I576" s="290"/>
      <c r="J576" s="290"/>
      <c r="K576" s="290"/>
    </row>
    <row r="577" spans="1:11" ht="15" customHeight="1">
      <c r="A577" s="285">
        <v>25</v>
      </c>
      <c r="B577" s="286">
        <v>11914869</v>
      </c>
      <c r="C577" s="485" t="s">
        <v>5358</v>
      </c>
      <c r="D577" s="875" t="s">
        <v>5359</v>
      </c>
      <c r="E577" s="514" t="s">
        <v>3</v>
      </c>
      <c r="F577" s="290"/>
      <c r="G577" s="290"/>
      <c r="H577" s="290"/>
      <c r="I577" s="290"/>
      <c r="J577" s="290"/>
      <c r="K577" s="290"/>
    </row>
    <row r="578" spans="1:11" ht="15" customHeight="1">
      <c r="A578" s="288">
        <v>26</v>
      </c>
      <c r="B578" s="286">
        <v>11914870</v>
      </c>
      <c r="C578" s="776" t="s">
        <v>5360</v>
      </c>
      <c r="D578" s="878" t="s">
        <v>5361</v>
      </c>
      <c r="E578" s="900" t="s">
        <v>3</v>
      </c>
      <c r="F578" s="290"/>
      <c r="G578" s="290"/>
      <c r="H578" s="290"/>
      <c r="I578" s="290"/>
      <c r="J578" s="290"/>
      <c r="K578" s="290"/>
    </row>
    <row r="579" spans="1:11" ht="15" customHeight="1">
      <c r="A579" s="285">
        <v>27</v>
      </c>
      <c r="B579" s="286">
        <v>11914871</v>
      </c>
      <c r="C579" s="776" t="s">
        <v>5362</v>
      </c>
      <c r="D579" s="878" t="s">
        <v>5363</v>
      </c>
      <c r="E579" s="900" t="s">
        <v>3</v>
      </c>
      <c r="F579" s="290"/>
      <c r="G579" s="290"/>
      <c r="H579" s="290"/>
      <c r="I579" s="290"/>
      <c r="J579" s="290"/>
      <c r="K579" s="290"/>
    </row>
    <row r="580" spans="1:11" ht="15" customHeight="1">
      <c r="A580" s="288">
        <v>28</v>
      </c>
      <c r="B580" s="286">
        <v>11914872</v>
      </c>
      <c r="C580" s="485" t="s">
        <v>5364</v>
      </c>
      <c r="D580" s="874" t="s">
        <v>5365</v>
      </c>
      <c r="E580" s="514" t="s">
        <v>3</v>
      </c>
      <c r="F580" s="290"/>
      <c r="G580" s="290"/>
      <c r="H580" s="290"/>
      <c r="I580" s="290"/>
      <c r="J580" s="290"/>
      <c r="K580" s="290"/>
    </row>
    <row r="581" spans="1:11" ht="15" customHeight="1">
      <c r="A581" s="285">
        <v>29</v>
      </c>
      <c r="B581" s="286">
        <v>11914873</v>
      </c>
      <c r="C581" s="485" t="s">
        <v>5366</v>
      </c>
      <c r="D581" s="910" t="s">
        <v>5367</v>
      </c>
      <c r="E581" s="868" t="s">
        <v>3</v>
      </c>
      <c r="F581" s="290"/>
      <c r="G581" s="290"/>
      <c r="H581" s="290"/>
      <c r="I581" s="290"/>
      <c r="J581" s="290"/>
      <c r="K581" s="290"/>
    </row>
    <row r="582" spans="1:11" ht="15" customHeight="1">
      <c r="A582" s="288">
        <v>30</v>
      </c>
      <c r="B582" s="286">
        <v>11914874</v>
      </c>
      <c r="C582" s="776" t="s">
        <v>5368</v>
      </c>
      <c r="D582" s="878" t="s">
        <v>5369</v>
      </c>
      <c r="E582" s="900" t="s">
        <v>3</v>
      </c>
      <c r="F582" s="290"/>
      <c r="G582" s="290"/>
      <c r="H582" s="290"/>
      <c r="I582" s="290"/>
      <c r="J582" s="290"/>
      <c r="K582" s="290"/>
    </row>
    <row r="583" spans="1:11" ht="15" customHeight="1">
      <c r="A583" s="285">
        <v>31</v>
      </c>
      <c r="B583" s="286">
        <v>11914875</v>
      </c>
      <c r="C583" s="776" t="s">
        <v>5370</v>
      </c>
      <c r="D583" s="878" t="s">
        <v>5371</v>
      </c>
      <c r="E583" s="900" t="s">
        <v>3</v>
      </c>
      <c r="F583" s="290"/>
      <c r="G583" s="290"/>
      <c r="H583" s="290"/>
      <c r="I583" s="290"/>
      <c r="J583" s="290"/>
      <c r="K583" s="290"/>
    </row>
    <row r="584" spans="1:11" ht="15" customHeight="1">
      <c r="A584" s="288">
        <v>32</v>
      </c>
      <c r="B584" s="286">
        <v>11914876</v>
      </c>
      <c r="C584" s="776" t="s">
        <v>5372</v>
      </c>
      <c r="D584" s="878" t="s">
        <v>5373</v>
      </c>
      <c r="E584" s="900" t="s">
        <v>3</v>
      </c>
      <c r="F584" s="290"/>
      <c r="G584" s="290"/>
      <c r="H584" s="290"/>
      <c r="I584" s="290"/>
      <c r="J584" s="290"/>
      <c r="K584" s="290"/>
    </row>
    <row r="585" spans="1:11" ht="15" customHeight="1">
      <c r="A585" s="285">
        <v>33</v>
      </c>
      <c r="B585" s="286">
        <v>11914877</v>
      </c>
      <c r="C585" s="776" t="s">
        <v>5374</v>
      </c>
      <c r="D585" s="878" t="s">
        <v>5375</v>
      </c>
      <c r="E585" s="900" t="s">
        <v>3</v>
      </c>
      <c r="F585" s="290"/>
      <c r="G585" s="290"/>
      <c r="H585" s="290"/>
      <c r="I585" s="290"/>
      <c r="J585" s="290"/>
      <c r="K585" s="290"/>
    </row>
    <row r="586" spans="1:11" ht="15" customHeight="1">
      <c r="A586" s="288">
        <v>34</v>
      </c>
      <c r="B586" s="286">
        <v>11914878</v>
      </c>
      <c r="C586" s="776" t="s">
        <v>5376</v>
      </c>
      <c r="D586" s="878" t="s">
        <v>5377</v>
      </c>
      <c r="E586" s="900" t="s">
        <v>3</v>
      </c>
      <c r="F586" s="290"/>
      <c r="G586" s="290"/>
      <c r="H586" s="290"/>
      <c r="I586" s="290"/>
      <c r="J586" s="290"/>
      <c r="K586" s="290"/>
    </row>
    <row r="587" spans="1:11" ht="15" customHeight="1">
      <c r="A587" s="285">
        <v>35</v>
      </c>
      <c r="B587" s="251"/>
      <c r="C587" s="776"/>
      <c r="D587" s="922"/>
      <c r="E587" s="251"/>
      <c r="F587" s="290"/>
      <c r="G587" s="290"/>
      <c r="H587" s="290"/>
      <c r="I587" s="290"/>
      <c r="J587" s="290"/>
      <c r="K587" s="290"/>
    </row>
    <row r="588" spans="1:11">
      <c r="A588" s="288">
        <v>36</v>
      </c>
      <c r="B588" s="251"/>
      <c r="C588" s="777"/>
      <c r="D588" s="775"/>
      <c r="E588" s="605"/>
      <c r="F588" s="290"/>
      <c r="G588" s="290"/>
      <c r="H588" s="290"/>
      <c r="I588" s="290"/>
      <c r="J588" s="290"/>
      <c r="K588" s="290"/>
    </row>
    <row r="589" spans="1:11">
      <c r="A589" s="284"/>
      <c r="E589" s="849"/>
      <c r="F589" s="284"/>
      <c r="G589" s="547"/>
      <c r="H589" s="284"/>
      <c r="I589" s="284"/>
      <c r="J589" s="284"/>
      <c r="K589" s="284"/>
    </row>
    <row r="590" spans="1:11">
      <c r="A590" s="284"/>
      <c r="B590" s="1026" t="s">
        <v>37</v>
      </c>
      <c r="C590" s="1026"/>
      <c r="E590" s="849"/>
      <c r="F590" s="284"/>
      <c r="G590" s="295" t="s">
        <v>1570</v>
      </c>
      <c r="H590" s="284"/>
      <c r="I590" s="284"/>
      <c r="J590" s="284"/>
      <c r="K590" s="284"/>
    </row>
    <row r="591" spans="1:11">
      <c r="A591" s="284"/>
      <c r="B591" s="306" t="s">
        <v>251</v>
      </c>
      <c r="C591" s="776">
        <f>COUNTIF(E553:E588,"L")</f>
        <v>0</v>
      </c>
      <c r="E591" s="849"/>
      <c r="F591" s="284"/>
      <c r="G591" s="295" t="s">
        <v>252</v>
      </c>
      <c r="H591" s="284"/>
      <c r="I591" s="284"/>
      <c r="J591" s="284"/>
      <c r="K591" s="284"/>
    </row>
    <row r="592" spans="1:11">
      <c r="A592" s="284"/>
      <c r="B592" s="306" t="s">
        <v>321</v>
      </c>
      <c r="C592" s="776">
        <f>COUNTIF(E553:E588,"P")</f>
        <v>34</v>
      </c>
      <c r="E592" s="849"/>
      <c r="F592" s="284"/>
      <c r="G592" s="284"/>
      <c r="H592" s="284"/>
      <c r="I592" s="284"/>
      <c r="J592" s="284"/>
      <c r="K592" s="284"/>
    </row>
    <row r="593" spans="1:11">
      <c r="A593" s="284"/>
      <c r="B593" s="306" t="s">
        <v>63</v>
      </c>
      <c r="C593" s="776">
        <f>SUM(C591:C592)</f>
        <v>34</v>
      </c>
      <c r="E593" s="849"/>
      <c r="F593" s="284"/>
      <c r="G593" s="284"/>
      <c r="H593" s="297"/>
      <c r="I593" s="297"/>
      <c r="J593" s="297"/>
      <c r="K593" s="297"/>
    </row>
    <row r="594" spans="1:11">
      <c r="A594" s="284"/>
      <c r="B594" s="284"/>
      <c r="E594" s="284"/>
      <c r="F594" s="284"/>
      <c r="G594" s="284"/>
      <c r="H594" s="284"/>
      <c r="I594" s="284"/>
      <c r="J594" s="284"/>
      <c r="K594" s="284"/>
    </row>
    <row r="595" spans="1:11">
      <c r="A595" s="284"/>
      <c r="B595" s="284"/>
      <c r="E595" s="284"/>
      <c r="F595" s="284"/>
      <c r="G595" s="851" t="s">
        <v>1569</v>
      </c>
      <c r="H595" s="284"/>
      <c r="I595" s="284"/>
      <c r="J595" s="284"/>
      <c r="K595" s="284"/>
    </row>
    <row r="596" spans="1:11">
      <c r="A596" s="284"/>
      <c r="B596" s="284"/>
      <c r="E596" s="284"/>
      <c r="F596" s="284"/>
      <c r="G596" s="850" t="s">
        <v>537</v>
      </c>
      <c r="H596" s="284"/>
      <c r="I596" s="284"/>
      <c r="J596" s="284"/>
      <c r="K596" s="284"/>
    </row>
    <row r="597" spans="1:11">
      <c r="A597" s="284"/>
      <c r="B597" s="284"/>
      <c r="E597" s="284"/>
      <c r="F597" s="284"/>
      <c r="G597" s="850"/>
      <c r="H597" s="284"/>
      <c r="I597" s="284"/>
      <c r="J597" s="284"/>
      <c r="K597" s="284"/>
    </row>
    <row r="598" spans="1:11">
      <c r="A598" s="284"/>
      <c r="B598" s="284"/>
      <c r="E598" s="284"/>
      <c r="F598" s="284"/>
      <c r="G598" s="850"/>
      <c r="H598" s="284"/>
      <c r="I598" s="284"/>
      <c r="J598" s="284"/>
      <c r="K598" s="284"/>
    </row>
    <row r="599" spans="1:11">
      <c r="A599" s="284"/>
      <c r="B599" s="284"/>
      <c r="E599" s="284"/>
      <c r="F599" s="284"/>
      <c r="G599" s="850"/>
      <c r="H599" s="284"/>
      <c r="I599" s="284"/>
      <c r="J599" s="284"/>
      <c r="K599" s="284"/>
    </row>
    <row r="600" spans="1:11">
      <c r="A600" s="284"/>
      <c r="B600" s="284"/>
      <c r="E600" s="284"/>
      <c r="F600" s="284"/>
      <c r="G600" s="850"/>
      <c r="H600" s="284"/>
      <c r="I600" s="284"/>
      <c r="J600" s="284"/>
      <c r="K600" s="284"/>
    </row>
    <row r="601" spans="1:11">
      <c r="A601" s="284"/>
      <c r="B601" s="284"/>
      <c r="E601" s="284"/>
      <c r="F601" s="284"/>
      <c r="G601" s="284"/>
      <c r="H601" s="284"/>
      <c r="I601" s="284"/>
      <c r="J601" s="284"/>
      <c r="K601" s="284"/>
    </row>
    <row r="602" spans="1:11">
      <c r="A602" s="284"/>
      <c r="B602" s="284"/>
      <c r="E602" s="284"/>
      <c r="F602" s="284"/>
      <c r="G602" s="284"/>
      <c r="H602" s="284"/>
      <c r="I602" s="284"/>
      <c r="J602" s="284"/>
      <c r="K602" s="284"/>
    </row>
    <row r="603" spans="1:11">
      <c r="A603" s="284"/>
      <c r="B603" s="848"/>
      <c r="E603" s="284"/>
      <c r="F603" s="284"/>
      <c r="G603" s="284"/>
      <c r="H603" s="284"/>
      <c r="I603" s="284"/>
      <c r="J603" s="284"/>
      <c r="K603" s="284"/>
    </row>
    <row r="604" spans="1:11">
      <c r="A604" s="284"/>
      <c r="B604" s="848"/>
      <c r="E604" s="284"/>
      <c r="F604" s="284"/>
      <c r="G604" s="284"/>
      <c r="H604" s="284"/>
      <c r="I604" s="284"/>
      <c r="J604" s="284"/>
      <c r="K604" s="284"/>
    </row>
    <row r="605" spans="1:11">
      <c r="A605" s="284"/>
      <c r="B605" s="848"/>
      <c r="E605" s="284"/>
      <c r="F605" s="284"/>
      <c r="G605" s="284"/>
      <c r="H605" s="284"/>
      <c r="I605" s="284"/>
      <c r="J605" s="284"/>
      <c r="K605" s="284"/>
    </row>
    <row r="606" spans="1:11">
      <c r="A606" s="284"/>
      <c r="B606" s="848"/>
      <c r="E606" s="284"/>
      <c r="F606" s="284"/>
      <c r="G606" s="284"/>
      <c r="H606" s="284"/>
      <c r="I606" s="284"/>
      <c r="J606" s="284"/>
      <c r="K606" s="284"/>
    </row>
    <row r="607" spans="1:11">
      <c r="A607" s="284"/>
      <c r="B607" s="848"/>
      <c r="E607" s="284"/>
      <c r="F607" s="284"/>
      <c r="G607" s="284"/>
      <c r="H607" s="284"/>
      <c r="I607" s="284"/>
      <c r="J607" s="284"/>
      <c r="K607" s="284"/>
    </row>
    <row r="608" spans="1:11">
      <c r="A608" s="1022" t="s">
        <v>208</v>
      </c>
      <c r="B608" s="1022"/>
      <c r="C608" s="1022"/>
      <c r="D608" s="1022"/>
      <c r="E608" s="1022"/>
      <c r="F608" s="1022"/>
      <c r="G608" s="1022"/>
      <c r="H608" s="1022"/>
      <c r="I608" s="1022"/>
      <c r="J608" s="1022"/>
      <c r="K608" s="1022"/>
    </row>
    <row r="609" spans="1:11">
      <c r="A609" s="1023" t="s">
        <v>4653</v>
      </c>
      <c r="B609" s="1023"/>
      <c r="C609" s="1023"/>
      <c r="D609" s="1023"/>
      <c r="E609" s="1023"/>
      <c r="F609" s="1023"/>
      <c r="G609" s="1023"/>
      <c r="H609" s="1023"/>
      <c r="I609" s="1023"/>
      <c r="J609" s="1023"/>
      <c r="K609" s="1023"/>
    </row>
    <row r="610" spans="1:11">
      <c r="A610" s="1024" t="s">
        <v>209</v>
      </c>
      <c r="B610" s="1024"/>
      <c r="C610" s="1024"/>
      <c r="D610" s="915" t="s">
        <v>211</v>
      </c>
      <c r="E610" s="295"/>
      <c r="F610" s="1024" t="s">
        <v>35</v>
      </c>
      <c r="G610" s="1024"/>
      <c r="H610" s="1024" t="s">
        <v>5452</v>
      </c>
      <c r="I610" s="1024"/>
      <c r="J610" s="1024"/>
      <c r="K610" s="1024"/>
    </row>
    <row r="611" spans="1:11">
      <c r="A611" s="1025" t="s">
        <v>210</v>
      </c>
      <c r="B611" s="1025"/>
      <c r="C611" s="974"/>
      <c r="D611" s="916" t="s">
        <v>1748</v>
      </c>
      <c r="E611" s="855"/>
      <c r="F611" s="1025" t="s">
        <v>212</v>
      </c>
      <c r="G611" s="1025"/>
      <c r="H611" s="1030" t="s">
        <v>6108</v>
      </c>
      <c r="I611" s="1030"/>
      <c r="J611" s="1030"/>
      <c r="K611" s="1030"/>
    </row>
    <row r="612" spans="1:11" ht="16.5" thickBot="1">
      <c r="A612" s="324" t="s">
        <v>0</v>
      </c>
      <c r="B612" s="324" t="s">
        <v>213</v>
      </c>
      <c r="C612" s="976" t="s">
        <v>214</v>
      </c>
      <c r="D612" s="928" t="s">
        <v>1</v>
      </c>
      <c r="E612" s="324"/>
      <c r="F612" s="812"/>
      <c r="G612" s="812"/>
      <c r="H612" s="812"/>
      <c r="I612" s="812"/>
      <c r="J612" s="323"/>
      <c r="K612" s="323"/>
    </row>
    <row r="613" spans="1:11" ht="15" customHeight="1" thickTop="1">
      <c r="A613" s="285">
        <v>1</v>
      </c>
      <c r="B613" s="286">
        <v>11914879</v>
      </c>
      <c r="C613" s="715" t="s">
        <v>5380</v>
      </c>
      <c r="D613" s="869" t="s">
        <v>5381</v>
      </c>
      <c r="E613" s="911" t="s">
        <v>2</v>
      </c>
      <c r="F613" s="287"/>
      <c r="G613" s="287"/>
      <c r="H613" s="287"/>
      <c r="I613" s="287"/>
      <c r="J613" s="287"/>
      <c r="K613" s="287"/>
    </row>
    <row r="614" spans="1:11" ht="15" customHeight="1">
      <c r="A614" s="288">
        <v>2</v>
      </c>
      <c r="B614" s="286">
        <v>11914880</v>
      </c>
      <c r="C614" s="715" t="s">
        <v>5382</v>
      </c>
      <c r="D614" s="869" t="s">
        <v>5383</v>
      </c>
      <c r="E614" s="911" t="s">
        <v>3</v>
      </c>
      <c r="F614" s="290"/>
      <c r="G614" s="290"/>
      <c r="H614" s="290"/>
      <c r="I614" s="290"/>
      <c r="J614" s="290"/>
      <c r="K614" s="290"/>
    </row>
    <row r="615" spans="1:11" ht="15" customHeight="1">
      <c r="A615" s="285">
        <v>3</v>
      </c>
      <c r="B615" s="286">
        <v>11914881</v>
      </c>
      <c r="C615" s="715" t="s">
        <v>5384</v>
      </c>
      <c r="D615" s="869" t="s">
        <v>5385</v>
      </c>
      <c r="E615" s="911" t="s">
        <v>3</v>
      </c>
      <c r="F615" s="290"/>
      <c r="G615" s="290"/>
      <c r="H615" s="290"/>
      <c r="I615" s="290"/>
      <c r="J615" s="290"/>
      <c r="K615" s="290"/>
    </row>
    <row r="616" spans="1:11" ht="15" customHeight="1">
      <c r="A616" s="288">
        <v>4</v>
      </c>
      <c r="B616" s="286">
        <v>11914882</v>
      </c>
      <c r="C616" s="715" t="s">
        <v>5386</v>
      </c>
      <c r="D616" s="869" t="s">
        <v>5387</v>
      </c>
      <c r="E616" s="911" t="s">
        <v>2</v>
      </c>
      <c r="F616" s="290"/>
      <c r="G616" s="290"/>
      <c r="H616" s="290"/>
      <c r="I616" s="290"/>
      <c r="J616" s="290"/>
      <c r="K616" s="290"/>
    </row>
    <row r="617" spans="1:11" ht="15" customHeight="1">
      <c r="A617" s="285">
        <v>5</v>
      </c>
      <c r="B617" s="286">
        <v>11914883</v>
      </c>
      <c r="C617" s="715" t="s">
        <v>5388</v>
      </c>
      <c r="D617" s="869" t="s">
        <v>5389</v>
      </c>
      <c r="E617" s="911" t="s">
        <v>3</v>
      </c>
      <c r="F617" s="290"/>
      <c r="G617" s="290"/>
      <c r="H617" s="290"/>
      <c r="I617" s="290"/>
      <c r="J617" s="290"/>
      <c r="K617" s="290"/>
    </row>
    <row r="618" spans="1:11" ht="15" customHeight="1">
      <c r="A618" s="288">
        <v>6</v>
      </c>
      <c r="B618" s="286">
        <v>11914884</v>
      </c>
      <c r="C618" s="715" t="s">
        <v>5390</v>
      </c>
      <c r="D618" s="869" t="s">
        <v>5391</v>
      </c>
      <c r="E618" s="911" t="s">
        <v>3</v>
      </c>
      <c r="F618" s="290"/>
      <c r="G618" s="290"/>
      <c r="H618" s="290"/>
      <c r="I618" s="290"/>
      <c r="J618" s="290"/>
      <c r="K618" s="290"/>
    </row>
    <row r="619" spans="1:11" ht="15" customHeight="1">
      <c r="A619" s="285">
        <v>7</v>
      </c>
      <c r="B619" s="286">
        <v>11914885</v>
      </c>
      <c r="C619" s="715" t="s">
        <v>5392</v>
      </c>
      <c r="D619" s="869" t="s">
        <v>5393</v>
      </c>
      <c r="E619" s="911" t="s">
        <v>3</v>
      </c>
      <c r="F619" s="290"/>
      <c r="G619" s="290"/>
      <c r="H619" s="290"/>
      <c r="I619" s="290"/>
      <c r="J619" s="290"/>
      <c r="K619" s="290"/>
    </row>
    <row r="620" spans="1:11" ht="15" customHeight="1">
      <c r="A620" s="288">
        <v>8</v>
      </c>
      <c r="B620" s="286">
        <v>11914886</v>
      </c>
      <c r="C620" s="715" t="s">
        <v>5394</v>
      </c>
      <c r="D620" s="869" t="s">
        <v>5395</v>
      </c>
      <c r="E620" s="911" t="s">
        <v>2</v>
      </c>
      <c r="F620" s="290"/>
      <c r="G620" s="290"/>
      <c r="H620" s="290"/>
      <c r="I620" s="290"/>
      <c r="J620" s="290"/>
      <c r="K620" s="290"/>
    </row>
    <row r="621" spans="1:11" ht="15" customHeight="1">
      <c r="A621" s="285">
        <v>9</v>
      </c>
      <c r="B621" s="286">
        <v>11914887</v>
      </c>
      <c r="C621" s="715" t="s">
        <v>5396</v>
      </c>
      <c r="D621" s="869" t="s">
        <v>5397</v>
      </c>
      <c r="E621" s="911" t="s">
        <v>3</v>
      </c>
      <c r="F621" s="290"/>
      <c r="G621" s="290"/>
      <c r="H621" s="290"/>
      <c r="I621" s="290"/>
      <c r="J621" s="290"/>
      <c r="K621" s="290"/>
    </row>
    <row r="622" spans="1:11" ht="15" customHeight="1">
      <c r="A622" s="288">
        <v>10</v>
      </c>
      <c r="B622" s="286">
        <v>11914888</v>
      </c>
      <c r="C622" s="715" t="s">
        <v>5398</v>
      </c>
      <c r="D622" s="869" t="s">
        <v>5399</v>
      </c>
      <c r="E622" s="911" t="s">
        <v>3</v>
      </c>
      <c r="F622" s="290"/>
      <c r="G622" s="290"/>
      <c r="H622" s="290"/>
      <c r="I622" s="290"/>
      <c r="J622" s="290"/>
      <c r="K622" s="290"/>
    </row>
    <row r="623" spans="1:11" ht="15" customHeight="1">
      <c r="A623" s="288">
        <v>11</v>
      </c>
      <c r="B623" s="286">
        <v>11914889</v>
      </c>
      <c r="C623" s="715" t="s">
        <v>5400</v>
      </c>
      <c r="D623" s="869" t="s">
        <v>5401</v>
      </c>
      <c r="E623" s="911" t="s">
        <v>3</v>
      </c>
      <c r="F623" s="290"/>
      <c r="G623" s="290"/>
      <c r="H623" s="290"/>
      <c r="I623" s="290"/>
      <c r="J623" s="290"/>
      <c r="K623" s="290"/>
    </row>
    <row r="624" spans="1:11" ht="15" customHeight="1">
      <c r="A624" s="285">
        <v>12</v>
      </c>
      <c r="B624" s="286">
        <v>11914890</v>
      </c>
      <c r="C624" s="715" t="s">
        <v>5402</v>
      </c>
      <c r="D624" s="869" t="s">
        <v>5403</v>
      </c>
      <c r="E624" s="911" t="s">
        <v>3</v>
      </c>
      <c r="F624" s="290"/>
      <c r="G624" s="290"/>
      <c r="H624" s="290"/>
      <c r="I624" s="290"/>
      <c r="J624" s="290"/>
      <c r="K624" s="290"/>
    </row>
    <row r="625" spans="1:11" ht="15" customHeight="1">
      <c r="A625" s="288">
        <v>13</v>
      </c>
      <c r="B625" s="286">
        <v>11914891</v>
      </c>
      <c r="C625" s="715" t="s">
        <v>5404</v>
      </c>
      <c r="D625" s="869" t="s">
        <v>5405</v>
      </c>
      <c r="E625" s="911" t="s">
        <v>3</v>
      </c>
      <c r="F625" s="290"/>
      <c r="G625" s="290"/>
      <c r="H625" s="290"/>
      <c r="I625" s="290"/>
      <c r="J625" s="290"/>
      <c r="K625" s="290"/>
    </row>
    <row r="626" spans="1:11" ht="15" customHeight="1">
      <c r="A626" s="288">
        <v>14</v>
      </c>
      <c r="B626" s="286">
        <v>11914892</v>
      </c>
      <c r="C626" s="715" t="s">
        <v>5406</v>
      </c>
      <c r="D626" s="869" t="s">
        <v>5407</v>
      </c>
      <c r="E626" s="911" t="s">
        <v>3</v>
      </c>
      <c r="F626" s="290"/>
      <c r="G626" s="290"/>
      <c r="H626" s="290"/>
      <c r="I626" s="290"/>
      <c r="J626" s="290"/>
      <c r="K626" s="290"/>
    </row>
    <row r="627" spans="1:11" ht="15" customHeight="1">
      <c r="A627" s="285">
        <v>15</v>
      </c>
      <c r="B627" s="286">
        <v>11914893</v>
      </c>
      <c r="C627" s="715" t="s">
        <v>5408</v>
      </c>
      <c r="D627" s="869" t="s">
        <v>5409</v>
      </c>
      <c r="E627" s="911" t="s">
        <v>3</v>
      </c>
      <c r="F627" s="290"/>
      <c r="G627" s="290"/>
      <c r="H627" s="290"/>
      <c r="I627" s="290"/>
      <c r="J627" s="290"/>
      <c r="K627" s="290"/>
    </row>
    <row r="628" spans="1:11" ht="15" customHeight="1">
      <c r="A628" s="288">
        <v>16</v>
      </c>
      <c r="B628" s="286">
        <v>11914894</v>
      </c>
      <c r="C628" s="715" t="s">
        <v>5410</v>
      </c>
      <c r="D628" s="869" t="s">
        <v>5411</v>
      </c>
      <c r="E628" s="911" t="s">
        <v>3</v>
      </c>
      <c r="F628" s="290"/>
      <c r="G628" s="290"/>
      <c r="H628" s="290"/>
      <c r="I628" s="290"/>
      <c r="J628" s="290"/>
      <c r="K628" s="290"/>
    </row>
    <row r="629" spans="1:11" ht="15" customHeight="1">
      <c r="A629" s="288">
        <v>17</v>
      </c>
      <c r="B629" s="286">
        <v>11914895</v>
      </c>
      <c r="C629" s="715" t="s">
        <v>5412</v>
      </c>
      <c r="D629" s="869" t="s">
        <v>5413</v>
      </c>
      <c r="E629" s="911" t="s">
        <v>3</v>
      </c>
      <c r="F629" s="290"/>
      <c r="G629" s="290"/>
      <c r="H629" s="290"/>
      <c r="I629" s="290"/>
      <c r="J629" s="290"/>
      <c r="K629" s="290"/>
    </row>
    <row r="630" spans="1:11" ht="15" customHeight="1">
      <c r="A630" s="285">
        <v>18</v>
      </c>
      <c r="B630" s="286">
        <v>11914896</v>
      </c>
      <c r="C630" s="715" t="s">
        <v>5414</v>
      </c>
      <c r="D630" s="869" t="s">
        <v>5415</v>
      </c>
      <c r="E630" s="911" t="s">
        <v>3</v>
      </c>
      <c r="F630" s="290"/>
      <c r="G630" s="290"/>
      <c r="H630" s="290"/>
      <c r="I630" s="290"/>
      <c r="J630" s="290"/>
      <c r="K630" s="290"/>
    </row>
    <row r="631" spans="1:11" ht="15" customHeight="1">
      <c r="A631" s="288">
        <v>19</v>
      </c>
      <c r="B631" s="286">
        <v>11914897</v>
      </c>
      <c r="C631" s="715" t="s">
        <v>5416</v>
      </c>
      <c r="D631" s="869" t="s">
        <v>5417</v>
      </c>
      <c r="E631" s="911" t="s">
        <v>3</v>
      </c>
      <c r="F631" s="290"/>
      <c r="G631" s="290"/>
      <c r="H631" s="290"/>
      <c r="I631" s="290"/>
      <c r="J631" s="290"/>
      <c r="K631" s="290"/>
    </row>
    <row r="632" spans="1:11" ht="15" customHeight="1">
      <c r="A632" s="288">
        <v>20</v>
      </c>
      <c r="B632" s="286">
        <v>11914898</v>
      </c>
      <c r="C632" s="715" t="s">
        <v>5418</v>
      </c>
      <c r="D632" s="869" t="s">
        <v>5419</v>
      </c>
      <c r="E632" s="911" t="s">
        <v>3</v>
      </c>
      <c r="F632" s="290"/>
      <c r="G632" s="290"/>
      <c r="H632" s="290"/>
      <c r="I632" s="290"/>
      <c r="J632" s="290"/>
      <c r="K632" s="290"/>
    </row>
    <row r="633" spans="1:11" ht="15" customHeight="1">
      <c r="A633" s="285">
        <v>21</v>
      </c>
      <c r="B633" s="286">
        <v>11914899</v>
      </c>
      <c r="C633" s="715" t="s">
        <v>5420</v>
      </c>
      <c r="D633" s="869" t="s">
        <v>5421</v>
      </c>
      <c r="E633" s="911" t="s">
        <v>3</v>
      </c>
      <c r="F633" s="290"/>
      <c r="G633" s="290"/>
      <c r="H633" s="290"/>
      <c r="I633" s="290"/>
      <c r="J633" s="290"/>
      <c r="K633" s="290"/>
    </row>
    <row r="634" spans="1:11" ht="15" customHeight="1">
      <c r="A634" s="288">
        <v>22</v>
      </c>
      <c r="B634" s="286">
        <v>11914900</v>
      </c>
      <c r="C634" s="715" t="s">
        <v>5422</v>
      </c>
      <c r="D634" s="869" t="s">
        <v>5423</v>
      </c>
      <c r="E634" s="911" t="s">
        <v>3</v>
      </c>
      <c r="F634" s="290"/>
      <c r="G634" s="290"/>
      <c r="H634" s="290"/>
      <c r="I634" s="290"/>
      <c r="J634" s="290"/>
      <c r="K634" s="290"/>
    </row>
    <row r="635" spans="1:11" ht="15" customHeight="1">
      <c r="A635" s="288">
        <v>23</v>
      </c>
      <c r="B635" s="286">
        <v>11914901</v>
      </c>
      <c r="C635" s="715" t="s">
        <v>5424</v>
      </c>
      <c r="D635" s="869" t="s">
        <v>5425</v>
      </c>
      <c r="E635" s="911" t="s">
        <v>3</v>
      </c>
      <c r="F635" s="290"/>
      <c r="G635" s="290"/>
      <c r="H635" s="290"/>
      <c r="I635" s="290"/>
      <c r="J635" s="290"/>
      <c r="K635" s="290"/>
    </row>
    <row r="636" spans="1:11" ht="15" customHeight="1">
      <c r="A636" s="285">
        <v>24</v>
      </c>
      <c r="B636" s="286">
        <v>11914902</v>
      </c>
      <c r="C636" s="715" t="s">
        <v>5426</v>
      </c>
      <c r="D636" s="869" t="s">
        <v>5427</v>
      </c>
      <c r="E636" s="911" t="s">
        <v>3</v>
      </c>
      <c r="F636" s="290"/>
      <c r="G636" s="290"/>
      <c r="H636" s="290"/>
      <c r="I636" s="290"/>
      <c r="J636" s="290"/>
      <c r="K636" s="290"/>
    </row>
    <row r="637" spans="1:11" ht="15" customHeight="1">
      <c r="A637" s="288">
        <v>25</v>
      </c>
      <c r="B637" s="286">
        <v>11914903</v>
      </c>
      <c r="C637" s="715" t="s">
        <v>5428</v>
      </c>
      <c r="D637" s="869" t="s">
        <v>5429</v>
      </c>
      <c r="E637" s="911" t="s">
        <v>3</v>
      </c>
      <c r="F637" s="290"/>
      <c r="G637" s="290"/>
      <c r="H637" s="290"/>
      <c r="I637" s="290"/>
      <c r="J637" s="290"/>
      <c r="K637" s="290"/>
    </row>
    <row r="638" spans="1:11" ht="15" customHeight="1">
      <c r="A638" s="288">
        <v>26</v>
      </c>
      <c r="B638" s="286">
        <v>11914904</v>
      </c>
      <c r="C638" s="715" t="s">
        <v>5430</v>
      </c>
      <c r="D638" s="869" t="s">
        <v>5431</v>
      </c>
      <c r="E638" s="911" t="s">
        <v>3</v>
      </c>
      <c r="F638" s="290"/>
      <c r="G638" s="290"/>
      <c r="H638" s="290"/>
      <c r="I638" s="290"/>
      <c r="J638" s="290"/>
      <c r="K638" s="290"/>
    </row>
    <row r="639" spans="1:11" ht="15" customHeight="1">
      <c r="A639" s="285">
        <v>27</v>
      </c>
      <c r="B639" s="286">
        <v>11914905</v>
      </c>
      <c r="C639" s="715" t="s">
        <v>5432</v>
      </c>
      <c r="D639" s="869" t="s">
        <v>5433</v>
      </c>
      <c r="E639" s="911" t="s">
        <v>2</v>
      </c>
      <c r="F639" s="290"/>
      <c r="G639" s="290"/>
      <c r="H639" s="290"/>
      <c r="I639" s="290"/>
      <c r="J639" s="290"/>
      <c r="K639" s="290"/>
    </row>
    <row r="640" spans="1:11" ht="15" customHeight="1">
      <c r="A640" s="288">
        <v>28</v>
      </c>
      <c r="B640" s="286">
        <v>11914906</v>
      </c>
      <c r="C640" s="715" t="s">
        <v>5434</v>
      </c>
      <c r="D640" s="869" t="s">
        <v>5435</v>
      </c>
      <c r="E640" s="911" t="s">
        <v>3</v>
      </c>
      <c r="F640" s="290"/>
      <c r="G640" s="290"/>
      <c r="H640" s="290"/>
      <c r="I640" s="290"/>
      <c r="J640" s="290"/>
      <c r="K640" s="290"/>
    </row>
    <row r="641" spans="1:11" ht="15" customHeight="1">
      <c r="A641" s="288">
        <v>29</v>
      </c>
      <c r="B641" s="286">
        <v>11914907</v>
      </c>
      <c r="C641" s="715" t="s">
        <v>5436</v>
      </c>
      <c r="D641" s="869" t="s">
        <v>5437</v>
      </c>
      <c r="E641" s="911" t="s">
        <v>3</v>
      </c>
      <c r="F641" s="290"/>
      <c r="G641" s="290"/>
      <c r="H641" s="290"/>
      <c r="I641" s="290"/>
      <c r="J641" s="290"/>
      <c r="K641" s="290"/>
    </row>
    <row r="642" spans="1:11" ht="15" customHeight="1">
      <c r="A642" s="285">
        <v>30</v>
      </c>
      <c r="B642" s="286">
        <v>11914908</v>
      </c>
      <c r="C642" s="715" t="s">
        <v>5438</v>
      </c>
      <c r="D642" s="869" t="s">
        <v>5439</v>
      </c>
      <c r="E642" s="911" t="s">
        <v>3</v>
      </c>
      <c r="F642" s="290"/>
      <c r="G642" s="290"/>
      <c r="H642" s="290"/>
      <c r="I642" s="290"/>
      <c r="J642" s="290"/>
      <c r="K642" s="290"/>
    </row>
    <row r="643" spans="1:11" ht="15" customHeight="1">
      <c r="A643" s="288">
        <v>31</v>
      </c>
      <c r="B643" s="286">
        <v>11914909</v>
      </c>
      <c r="C643" s="715" t="s">
        <v>5440</v>
      </c>
      <c r="D643" s="869" t="s">
        <v>5441</v>
      </c>
      <c r="E643" s="911" t="s">
        <v>3</v>
      </c>
      <c r="F643" s="290"/>
      <c r="G643" s="290"/>
      <c r="H643" s="290"/>
      <c r="I643" s="290"/>
      <c r="J643" s="290"/>
      <c r="K643" s="290"/>
    </row>
    <row r="644" spans="1:11" ht="15" customHeight="1">
      <c r="A644" s="288">
        <v>32</v>
      </c>
      <c r="B644" s="286">
        <v>11914910</v>
      </c>
      <c r="C644" s="715" t="s">
        <v>5442</v>
      </c>
      <c r="D644" s="869" t="s">
        <v>5443</v>
      </c>
      <c r="E644" s="911" t="s">
        <v>3</v>
      </c>
      <c r="F644" s="290"/>
      <c r="G644" s="290"/>
      <c r="H644" s="290"/>
      <c r="I644" s="290"/>
      <c r="J644" s="290"/>
      <c r="K644" s="290"/>
    </row>
    <row r="645" spans="1:11" ht="15" customHeight="1">
      <c r="A645" s="285">
        <v>33</v>
      </c>
      <c r="B645" s="286">
        <v>11914911</v>
      </c>
      <c r="C645" s="715" t="s">
        <v>5444</v>
      </c>
      <c r="D645" s="869" t="s">
        <v>5445</v>
      </c>
      <c r="E645" s="911" t="s">
        <v>3</v>
      </c>
      <c r="F645" s="298"/>
      <c r="G645" s="290"/>
      <c r="H645" s="290"/>
      <c r="I645" s="290"/>
      <c r="J645" s="290"/>
      <c r="K645" s="290"/>
    </row>
    <row r="646" spans="1:11" ht="15" customHeight="1">
      <c r="A646" s="288">
        <v>34</v>
      </c>
      <c r="B646" s="286">
        <v>11914912</v>
      </c>
      <c r="C646" s="715" t="s">
        <v>5446</v>
      </c>
      <c r="D646" s="869" t="s">
        <v>5447</v>
      </c>
      <c r="E646" s="911" t="s">
        <v>3</v>
      </c>
      <c r="F646" s="290"/>
      <c r="G646" s="290"/>
      <c r="H646" s="290"/>
      <c r="I646" s="290"/>
      <c r="J646" s="290"/>
      <c r="K646" s="290"/>
    </row>
    <row r="647" spans="1:11" ht="15" customHeight="1">
      <c r="A647" s="288">
        <v>35</v>
      </c>
      <c r="B647" s="286">
        <v>11914913</v>
      </c>
      <c r="C647" s="715" t="s">
        <v>5448</v>
      </c>
      <c r="D647" s="869" t="s">
        <v>5449</v>
      </c>
      <c r="E647" s="911" t="s">
        <v>3</v>
      </c>
      <c r="F647" s="290"/>
      <c r="G647" s="290"/>
      <c r="H647" s="290"/>
      <c r="I647" s="290"/>
      <c r="J647" s="290"/>
      <c r="K647" s="290"/>
    </row>
    <row r="648" spans="1:11" ht="15" customHeight="1">
      <c r="A648" s="288">
        <v>36</v>
      </c>
      <c r="B648" s="286">
        <v>11914914</v>
      </c>
      <c r="C648" s="715" t="s">
        <v>5450</v>
      </c>
      <c r="D648" s="869" t="s">
        <v>5451</v>
      </c>
      <c r="E648" s="911" t="s">
        <v>3</v>
      </c>
      <c r="F648" s="290"/>
      <c r="G648" s="290"/>
      <c r="H648" s="290"/>
      <c r="I648" s="290"/>
      <c r="J648" s="290"/>
      <c r="K648" s="290"/>
    </row>
    <row r="649" spans="1:11">
      <c r="A649" s="284"/>
      <c r="E649" s="284"/>
      <c r="F649" s="284"/>
      <c r="G649" s="284"/>
      <c r="H649" s="284"/>
      <c r="I649" s="284"/>
      <c r="J649" s="284"/>
      <c r="K649" s="284"/>
    </row>
    <row r="650" spans="1:11">
      <c r="A650" s="284"/>
      <c r="B650" s="847" t="s">
        <v>37</v>
      </c>
      <c r="C650" s="469"/>
      <c r="E650" s="849"/>
      <c r="F650" s="284"/>
      <c r="G650" s="295" t="s">
        <v>1570</v>
      </c>
      <c r="H650" s="294"/>
      <c r="I650" s="294"/>
      <c r="J650" s="294"/>
      <c r="K650" s="294"/>
    </row>
    <row r="651" spans="1:11">
      <c r="A651" s="284"/>
      <c r="B651" s="306" t="s">
        <v>251</v>
      </c>
      <c r="C651" s="776">
        <f>COUNTIF(E613:E648,"L")</f>
        <v>4</v>
      </c>
      <c r="E651" s="849"/>
      <c r="F651" s="284"/>
      <c r="G651" s="295" t="s">
        <v>252</v>
      </c>
      <c r="H651" s="284"/>
      <c r="I651" s="284"/>
      <c r="J651" s="284"/>
      <c r="K651" s="284"/>
    </row>
    <row r="652" spans="1:11">
      <c r="A652" s="284"/>
      <c r="B652" s="306" t="s">
        <v>321</v>
      </c>
      <c r="C652" s="776">
        <f>COUNTIF(E613:E648,"P")</f>
        <v>32</v>
      </c>
      <c r="E652" s="849"/>
      <c r="F652" s="284"/>
      <c r="G652" s="284"/>
      <c r="H652" s="284"/>
      <c r="I652" s="284"/>
      <c r="J652" s="284"/>
      <c r="K652" s="284"/>
    </row>
    <row r="653" spans="1:11">
      <c r="A653" s="284"/>
      <c r="B653" s="306" t="s">
        <v>63</v>
      </c>
      <c r="C653" s="776">
        <f>SUM(C651:C652)</f>
        <v>36</v>
      </c>
      <c r="E653" s="849"/>
      <c r="F653" s="284"/>
      <c r="G653" s="284"/>
      <c r="H653" s="284"/>
      <c r="I653" s="284"/>
      <c r="J653" s="284"/>
      <c r="K653" s="284"/>
    </row>
    <row r="654" spans="1:11">
      <c r="A654" s="284"/>
      <c r="B654" s="284"/>
      <c r="E654" s="849"/>
      <c r="F654" s="284"/>
      <c r="G654" s="284"/>
      <c r="H654" s="284"/>
      <c r="I654" s="284"/>
      <c r="J654" s="284"/>
      <c r="K654" s="284"/>
    </row>
    <row r="655" spans="1:11">
      <c r="A655" s="284"/>
      <c r="B655" s="284"/>
      <c r="E655" s="849"/>
      <c r="F655" s="284"/>
      <c r="G655" s="851" t="s">
        <v>1569</v>
      </c>
      <c r="H655" s="297"/>
      <c r="I655" s="297"/>
      <c r="J655" s="297"/>
      <c r="K655" s="297"/>
    </row>
    <row r="656" spans="1:11">
      <c r="A656" s="284"/>
      <c r="B656" s="284"/>
      <c r="E656" s="284"/>
      <c r="F656" s="284"/>
      <c r="G656" s="850" t="s">
        <v>537</v>
      </c>
      <c r="H656" s="284"/>
      <c r="I656" s="284"/>
      <c r="J656" s="284"/>
      <c r="K656" s="284"/>
    </row>
    <row r="657" spans="1:11">
      <c r="A657" s="284"/>
      <c r="B657" s="284"/>
      <c r="E657" s="284"/>
      <c r="F657" s="284"/>
      <c r="G657" s="850"/>
      <c r="H657" s="284"/>
      <c r="I657" s="284"/>
      <c r="J657" s="284"/>
      <c r="K657" s="284"/>
    </row>
    <row r="658" spans="1:11">
      <c r="A658" s="284"/>
      <c r="B658" s="284"/>
      <c r="E658" s="284"/>
      <c r="F658" s="284"/>
      <c r="G658" s="850"/>
      <c r="H658" s="284"/>
      <c r="I658" s="284"/>
      <c r="J658" s="284"/>
      <c r="K658" s="284"/>
    </row>
    <row r="659" spans="1:11">
      <c r="A659" s="284"/>
      <c r="B659" s="284"/>
      <c r="E659" s="284"/>
      <c r="F659" s="284"/>
      <c r="G659" s="850"/>
      <c r="H659" s="284"/>
      <c r="I659" s="284"/>
      <c r="J659" s="284"/>
      <c r="K659" s="284"/>
    </row>
    <row r="660" spans="1:11">
      <c r="A660" s="284"/>
      <c r="B660" s="284"/>
      <c r="E660" s="284"/>
      <c r="F660" s="284"/>
      <c r="G660" s="850"/>
      <c r="H660" s="284"/>
      <c r="I660" s="284"/>
      <c r="J660" s="284"/>
      <c r="K660" s="284"/>
    </row>
    <row r="661" spans="1:11">
      <c r="A661" s="284"/>
      <c r="B661" s="284"/>
      <c r="E661" s="284"/>
      <c r="F661" s="284"/>
      <c r="G661" s="284"/>
      <c r="H661" s="284"/>
      <c r="I661" s="284"/>
      <c r="J661" s="284"/>
      <c r="K661" s="284"/>
    </row>
    <row r="662" spans="1:11">
      <c r="A662" s="284"/>
      <c r="B662" s="284"/>
      <c r="E662" s="849"/>
      <c r="F662" s="284"/>
      <c r="G662" s="284"/>
      <c r="H662" s="284"/>
      <c r="I662" s="284"/>
      <c r="J662" s="284"/>
      <c r="K662" s="284"/>
    </row>
    <row r="663" spans="1:11">
      <c r="A663" s="284"/>
      <c r="B663" s="284"/>
      <c r="E663" s="849"/>
      <c r="F663" s="284"/>
      <c r="G663" s="284"/>
      <c r="H663" s="284"/>
      <c r="I663" s="284"/>
      <c r="J663" s="284"/>
      <c r="K663" s="284"/>
    </row>
    <row r="664" spans="1:11">
      <c r="A664" s="284"/>
      <c r="B664" s="284"/>
      <c r="E664" s="849"/>
      <c r="F664" s="284"/>
      <c r="G664" s="284"/>
      <c r="H664" s="284"/>
      <c r="I664" s="284"/>
      <c r="J664" s="284"/>
      <c r="K664" s="284"/>
    </row>
    <row r="665" spans="1:11">
      <c r="A665" s="284"/>
      <c r="B665" s="284"/>
      <c r="E665" s="849"/>
      <c r="F665" s="284"/>
      <c r="G665" s="284"/>
      <c r="H665" s="284"/>
      <c r="I665" s="284"/>
      <c r="J665" s="284"/>
      <c r="K665" s="284"/>
    </row>
    <row r="666" spans="1:11">
      <c r="A666" s="284"/>
      <c r="B666" s="284"/>
      <c r="E666" s="849"/>
      <c r="F666" s="284"/>
      <c r="G666" s="284"/>
      <c r="H666" s="284"/>
      <c r="I666" s="284"/>
      <c r="J666" s="284"/>
      <c r="K666" s="284"/>
    </row>
    <row r="667" spans="1:11">
      <c r="A667" s="284"/>
      <c r="B667" s="284"/>
      <c r="E667" s="849"/>
      <c r="F667" s="284"/>
      <c r="G667" s="284"/>
      <c r="H667" s="284"/>
      <c r="I667" s="284"/>
      <c r="J667" s="284"/>
      <c r="K667" s="284"/>
    </row>
    <row r="668" spans="1:11">
      <c r="A668" s="1022" t="s">
        <v>208</v>
      </c>
      <c r="B668" s="1022"/>
      <c r="C668" s="1022"/>
      <c r="D668" s="1022"/>
      <c r="E668" s="1022"/>
      <c r="F668" s="1022"/>
      <c r="G668" s="1022"/>
      <c r="H668" s="1022"/>
      <c r="I668" s="1022"/>
      <c r="J668" s="1022"/>
      <c r="K668" s="1022"/>
    </row>
    <row r="669" spans="1:11">
      <c r="A669" s="1023" t="s">
        <v>4653</v>
      </c>
      <c r="B669" s="1023"/>
      <c r="C669" s="1023"/>
      <c r="D669" s="1023"/>
      <c r="E669" s="1023"/>
      <c r="F669" s="1023"/>
      <c r="G669" s="1023"/>
      <c r="H669" s="1023"/>
      <c r="I669" s="1023"/>
      <c r="J669" s="1023"/>
      <c r="K669" s="1023"/>
    </row>
    <row r="670" spans="1:11">
      <c r="A670" s="1024" t="s">
        <v>209</v>
      </c>
      <c r="B670" s="1024"/>
      <c r="C670" s="1024"/>
      <c r="D670" s="915" t="s">
        <v>211</v>
      </c>
      <c r="E670" s="849"/>
      <c r="F670" s="1024" t="s">
        <v>35</v>
      </c>
      <c r="G670" s="1024"/>
      <c r="H670" s="1024" t="s">
        <v>6078</v>
      </c>
      <c r="I670" s="1024"/>
      <c r="J670" s="1024"/>
      <c r="K670" s="1024"/>
    </row>
    <row r="671" spans="1:11">
      <c r="A671" s="1025" t="s">
        <v>210</v>
      </c>
      <c r="B671" s="1025"/>
      <c r="C671" s="974"/>
      <c r="D671" s="916" t="s">
        <v>1748</v>
      </c>
      <c r="E671" s="855"/>
      <c r="F671" s="1025" t="s">
        <v>212</v>
      </c>
      <c r="G671" s="1025"/>
      <c r="H671" s="1030" t="s">
        <v>6109</v>
      </c>
      <c r="I671" s="1030"/>
      <c r="J671" s="1030"/>
      <c r="K671" s="1030"/>
    </row>
    <row r="672" spans="1:11" ht="15.75" thickBot="1">
      <c r="A672" s="856" t="s">
        <v>0</v>
      </c>
      <c r="B672" s="856" t="s">
        <v>213</v>
      </c>
      <c r="C672" s="713" t="s">
        <v>214</v>
      </c>
      <c r="D672" s="917" t="s">
        <v>1</v>
      </c>
      <c r="E672" s="856" t="s">
        <v>215</v>
      </c>
      <c r="F672" s="812"/>
      <c r="G672" s="812"/>
      <c r="H672" s="812"/>
      <c r="I672" s="812"/>
      <c r="J672" s="323"/>
      <c r="K672" s="323"/>
    </row>
    <row r="673" spans="1:11" ht="15" customHeight="1" thickTop="1">
      <c r="A673" s="285">
        <v>1</v>
      </c>
      <c r="B673" s="286">
        <v>11914915</v>
      </c>
      <c r="C673" s="715" t="s">
        <v>5453</v>
      </c>
      <c r="D673" s="869" t="s">
        <v>5454</v>
      </c>
      <c r="E673" s="911" t="s">
        <v>3</v>
      </c>
      <c r="F673" s="287"/>
      <c r="G673" s="287"/>
      <c r="H673" s="287"/>
      <c r="I673" s="287"/>
      <c r="J673" s="287"/>
      <c r="K673" s="287"/>
    </row>
    <row r="674" spans="1:11" ht="15" customHeight="1">
      <c r="A674" s="288">
        <v>2</v>
      </c>
      <c r="B674" s="286">
        <v>11914916</v>
      </c>
      <c r="C674" s="977" t="s">
        <v>5455</v>
      </c>
      <c r="D674" s="870" t="s">
        <v>5456</v>
      </c>
      <c r="E674" s="912" t="s">
        <v>3</v>
      </c>
      <c r="F674" s="290"/>
      <c r="G674" s="290"/>
      <c r="H674" s="290"/>
      <c r="I674" s="290"/>
      <c r="J674" s="290"/>
      <c r="K674" s="290"/>
    </row>
    <row r="675" spans="1:11" ht="15" customHeight="1">
      <c r="A675" s="285">
        <v>3</v>
      </c>
      <c r="B675" s="286">
        <v>11914917</v>
      </c>
      <c r="C675" s="715" t="s">
        <v>5457</v>
      </c>
      <c r="D675" s="869" t="s">
        <v>5458</v>
      </c>
      <c r="E675" s="911" t="s">
        <v>3</v>
      </c>
      <c r="F675" s="290"/>
      <c r="G675" s="290"/>
      <c r="H675" s="290"/>
      <c r="I675" s="290"/>
      <c r="J675" s="290"/>
      <c r="K675" s="290"/>
    </row>
    <row r="676" spans="1:11" ht="15" customHeight="1">
      <c r="A676" s="288">
        <v>4</v>
      </c>
      <c r="B676" s="286">
        <v>11914918</v>
      </c>
      <c r="C676" s="715" t="s">
        <v>5459</v>
      </c>
      <c r="D676" s="929" t="s">
        <v>5460</v>
      </c>
      <c r="E676" s="911" t="s">
        <v>3</v>
      </c>
      <c r="F676" s="290"/>
      <c r="G676" s="290"/>
      <c r="H676" s="290"/>
      <c r="I676" s="290"/>
      <c r="J676" s="290"/>
      <c r="K676" s="290"/>
    </row>
    <row r="677" spans="1:11" ht="15" customHeight="1">
      <c r="A677" s="285">
        <v>5</v>
      </c>
      <c r="B677" s="286">
        <v>11914919</v>
      </c>
      <c r="C677" s="715" t="s">
        <v>5461</v>
      </c>
      <c r="D677" s="869" t="s">
        <v>5462</v>
      </c>
      <c r="E677" s="911" t="s">
        <v>3</v>
      </c>
      <c r="F677" s="290"/>
      <c r="G677" s="290"/>
      <c r="H677" s="290"/>
      <c r="I677" s="290"/>
      <c r="J677" s="290"/>
      <c r="K677" s="290"/>
    </row>
    <row r="678" spans="1:11" ht="15" customHeight="1">
      <c r="A678" s="288">
        <v>6</v>
      </c>
      <c r="B678" s="286">
        <v>11914920</v>
      </c>
      <c r="C678" s="715" t="s">
        <v>5463</v>
      </c>
      <c r="D678" s="869" t="s">
        <v>5464</v>
      </c>
      <c r="E678" s="911" t="s">
        <v>3</v>
      </c>
      <c r="F678" s="290"/>
      <c r="G678" s="290"/>
      <c r="H678" s="290"/>
      <c r="I678" s="290"/>
      <c r="J678" s="290"/>
      <c r="K678" s="290"/>
    </row>
    <row r="679" spans="1:11" ht="15" customHeight="1">
      <c r="A679" s="285">
        <v>7</v>
      </c>
      <c r="B679" s="286">
        <v>11914921</v>
      </c>
      <c r="C679" s="715" t="s">
        <v>5465</v>
      </c>
      <c r="D679" s="869" t="s">
        <v>5466</v>
      </c>
      <c r="E679" s="911" t="s">
        <v>3</v>
      </c>
      <c r="F679" s="290"/>
      <c r="G679" s="290"/>
      <c r="H679" s="290"/>
      <c r="I679" s="290"/>
      <c r="J679" s="290"/>
      <c r="K679" s="290"/>
    </row>
    <row r="680" spans="1:11" ht="15" customHeight="1">
      <c r="A680" s="288">
        <v>8</v>
      </c>
      <c r="B680" s="286">
        <v>11914922</v>
      </c>
      <c r="C680" s="715" t="s">
        <v>5467</v>
      </c>
      <c r="D680" s="869" t="s">
        <v>5468</v>
      </c>
      <c r="E680" s="911" t="s">
        <v>3</v>
      </c>
      <c r="F680" s="304"/>
      <c r="G680" s="290"/>
      <c r="H680" s="290"/>
      <c r="I680" s="290"/>
      <c r="J680" s="290"/>
      <c r="K680" s="290"/>
    </row>
    <row r="681" spans="1:11" ht="15" customHeight="1">
      <c r="A681" s="285">
        <v>9</v>
      </c>
      <c r="B681" s="286">
        <v>11914923</v>
      </c>
      <c r="C681" s="715" t="s">
        <v>5469</v>
      </c>
      <c r="D681" s="869" t="s">
        <v>5470</v>
      </c>
      <c r="E681" s="911" t="s">
        <v>3</v>
      </c>
      <c r="F681" s="290"/>
      <c r="G681" s="290"/>
      <c r="H681" s="290"/>
      <c r="I681" s="290"/>
      <c r="J681" s="290"/>
      <c r="K681" s="290"/>
    </row>
    <row r="682" spans="1:11" ht="15" customHeight="1">
      <c r="A682" s="288">
        <v>10</v>
      </c>
      <c r="B682" s="286">
        <v>11914924</v>
      </c>
      <c r="C682" s="715" t="s">
        <v>5471</v>
      </c>
      <c r="D682" s="869" t="s">
        <v>5472</v>
      </c>
      <c r="E682" s="911" t="s">
        <v>3</v>
      </c>
      <c r="F682" s="290"/>
      <c r="G682" s="290"/>
      <c r="H682" s="290"/>
      <c r="I682" s="290"/>
      <c r="J682" s="290"/>
      <c r="K682" s="290"/>
    </row>
    <row r="683" spans="1:11" ht="15" customHeight="1">
      <c r="A683" s="285">
        <v>11</v>
      </c>
      <c r="B683" s="286">
        <v>11914925</v>
      </c>
      <c r="C683" s="715" t="s">
        <v>5473</v>
      </c>
      <c r="D683" s="869" t="s">
        <v>5474</v>
      </c>
      <c r="E683" s="911" t="s">
        <v>3</v>
      </c>
      <c r="F683" s="290"/>
      <c r="G683" s="290"/>
      <c r="H683" s="290"/>
      <c r="I683" s="290"/>
      <c r="J683" s="290"/>
      <c r="K683" s="290"/>
    </row>
    <row r="684" spans="1:11" ht="15" customHeight="1">
      <c r="A684" s="288">
        <v>12</v>
      </c>
      <c r="B684" s="286">
        <v>11914926</v>
      </c>
      <c r="C684" s="715" t="s">
        <v>5475</v>
      </c>
      <c r="D684" s="869" t="s">
        <v>5476</v>
      </c>
      <c r="E684" s="911" t="s">
        <v>2</v>
      </c>
      <c r="F684" s="290"/>
      <c r="G684" s="290"/>
      <c r="H684" s="290"/>
      <c r="I684" s="290"/>
      <c r="J684" s="290"/>
      <c r="K684" s="290"/>
    </row>
    <row r="685" spans="1:11" ht="15" customHeight="1">
      <c r="A685" s="285">
        <v>13</v>
      </c>
      <c r="B685" s="286">
        <v>11914927</v>
      </c>
      <c r="C685" s="715" t="s">
        <v>5477</v>
      </c>
      <c r="D685" s="869" t="s">
        <v>5478</v>
      </c>
      <c r="E685" s="911" t="s">
        <v>3</v>
      </c>
      <c r="F685" s="290"/>
      <c r="G685" s="290"/>
      <c r="H685" s="290"/>
      <c r="I685" s="290"/>
      <c r="J685" s="290"/>
      <c r="K685" s="290"/>
    </row>
    <row r="686" spans="1:11" ht="15" customHeight="1">
      <c r="A686" s="288">
        <v>14</v>
      </c>
      <c r="B686" s="286">
        <v>11914928</v>
      </c>
      <c r="C686" s="715" t="s">
        <v>5479</v>
      </c>
      <c r="D686" s="869" t="s">
        <v>5480</v>
      </c>
      <c r="E686" s="911" t="s">
        <v>3</v>
      </c>
      <c r="F686" s="290"/>
      <c r="G686" s="290"/>
      <c r="H686" s="290"/>
      <c r="I686" s="290"/>
      <c r="J686" s="290"/>
      <c r="K686" s="290"/>
    </row>
    <row r="687" spans="1:11" ht="15" customHeight="1">
      <c r="A687" s="285">
        <v>15</v>
      </c>
      <c r="B687" s="286">
        <v>11914929</v>
      </c>
      <c r="C687" s="715" t="s">
        <v>5481</v>
      </c>
      <c r="D687" s="869" t="s">
        <v>5482</v>
      </c>
      <c r="E687" s="911" t="s">
        <v>3</v>
      </c>
      <c r="F687" s="290"/>
      <c r="G687" s="290"/>
      <c r="H687" s="290"/>
      <c r="I687" s="290"/>
      <c r="J687" s="290"/>
      <c r="K687" s="290"/>
    </row>
    <row r="688" spans="1:11" ht="15" customHeight="1">
      <c r="A688" s="285">
        <v>17</v>
      </c>
      <c r="B688" s="286">
        <v>11914930</v>
      </c>
      <c r="C688" s="715" t="s">
        <v>5483</v>
      </c>
      <c r="D688" s="869" t="s">
        <v>5484</v>
      </c>
      <c r="E688" s="911" t="s">
        <v>3</v>
      </c>
      <c r="F688" s="290"/>
      <c r="G688" s="290"/>
      <c r="H688" s="290"/>
      <c r="I688" s="290"/>
      <c r="J688" s="290"/>
      <c r="K688" s="290"/>
    </row>
    <row r="689" spans="1:11" ht="15" customHeight="1">
      <c r="A689" s="288">
        <v>18</v>
      </c>
      <c r="B689" s="286">
        <v>11914931</v>
      </c>
      <c r="C689" s="715" t="s">
        <v>5485</v>
      </c>
      <c r="D689" s="869" t="s">
        <v>5486</v>
      </c>
      <c r="E689" s="911" t="s">
        <v>3</v>
      </c>
      <c r="F689" s="290"/>
      <c r="G689" s="290"/>
      <c r="H689" s="290"/>
      <c r="I689" s="290"/>
      <c r="J689" s="290"/>
      <c r="K689" s="290"/>
    </row>
    <row r="690" spans="1:11" ht="15" customHeight="1">
      <c r="A690" s="285">
        <v>19</v>
      </c>
      <c r="B690" s="286">
        <v>11914932</v>
      </c>
      <c r="C690" s="715" t="s">
        <v>5487</v>
      </c>
      <c r="D690" s="869" t="s">
        <v>5488</v>
      </c>
      <c r="E690" s="911" t="s">
        <v>3</v>
      </c>
      <c r="F690" s="290"/>
      <c r="G690" s="290"/>
      <c r="H690" s="290"/>
      <c r="I690" s="290"/>
      <c r="J690" s="290"/>
      <c r="K690" s="290"/>
    </row>
    <row r="691" spans="1:11" ht="15" customHeight="1">
      <c r="A691" s="288">
        <v>20</v>
      </c>
      <c r="B691" s="286">
        <v>11914933</v>
      </c>
      <c r="C691" s="715" t="s">
        <v>5489</v>
      </c>
      <c r="D691" s="869" t="s">
        <v>5490</v>
      </c>
      <c r="E691" s="911" t="s">
        <v>3</v>
      </c>
      <c r="F691" s="290"/>
      <c r="G691" s="290"/>
      <c r="H691" s="290"/>
      <c r="I691" s="290"/>
      <c r="J691" s="290"/>
      <c r="K691" s="290"/>
    </row>
    <row r="692" spans="1:11" ht="15" customHeight="1">
      <c r="A692" s="285">
        <v>21</v>
      </c>
      <c r="B692" s="286">
        <v>11914934</v>
      </c>
      <c r="C692" s="977" t="s">
        <v>5491</v>
      </c>
      <c r="D692" s="870" t="s">
        <v>5492</v>
      </c>
      <c r="E692" s="912" t="s">
        <v>3</v>
      </c>
      <c r="F692" s="290"/>
      <c r="G692" s="290"/>
      <c r="H692" s="290"/>
      <c r="I692" s="290"/>
      <c r="J692" s="290"/>
      <c r="K692" s="290"/>
    </row>
    <row r="693" spans="1:11" ht="15" customHeight="1">
      <c r="A693" s="288">
        <v>22</v>
      </c>
      <c r="B693" s="286">
        <v>11914935</v>
      </c>
      <c r="C693" s="715" t="s">
        <v>5493</v>
      </c>
      <c r="D693" s="869" t="s">
        <v>5494</v>
      </c>
      <c r="E693" s="911" t="s">
        <v>2</v>
      </c>
      <c r="F693" s="290"/>
      <c r="G693" s="290"/>
      <c r="H693" s="290"/>
      <c r="I693" s="290"/>
      <c r="J693" s="290"/>
      <c r="K693" s="290"/>
    </row>
    <row r="694" spans="1:11" ht="15" customHeight="1">
      <c r="A694" s="285">
        <v>23</v>
      </c>
      <c r="B694" s="286">
        <v>11914936</v>
      </c>
      <c r="C694" s="715" t="s">
        <v>5495</v>
      </c>
      <c r="D694" s="869" t="s">
        <v>5496</v>
      </c>
      <c r="E694" s="911" t="s">
        <v>3</v>
      </c>
      <c r="F694" s="290"/>
      <c r="G694" s="290"/>
      <c r="H694" s="290"/>
      <c r="I694" s="290"/>
      <c r="J694" s="290"/>
      <c r="K694" s="290"/>
    </row>
    <row r="695" spans="1:11" ht="15" customHeight="1">
      <c r="A695" s="288">
        <v>24</v>
      </c>
      <c r="B695" s="286">
        <v>11914937</v>
      </c>
      <c r="C695" s="715" t="s">
        <v>5497</v>
      </c>
      <c r="D695" s="869" t="s">
        <v>5498</v>
      </c>
      <c r="E695" s="911" t="s">
        <v>3</v>
      </c>
      <c r="F695" s="290"/>
      <c r="G695" s="290"/>
      <c r="H695" s="290"/>
      <c r="I695" s="290"/>
      <c r="J695" s="290"/>
      <c r="K695" s="290"/>
    </row>
    <row r="696" spans="1:11" ht="15" customHeight="1">
      <c r="A696" s="285">
        <v>25</v>
      </c>
      <c r="B696" s="286">
        <v>11914938</v>
      </c>
      <c r="C696" s="715" t="s">
        <v>5499</v>
      </c>
      <c r="D696" s="869" t="s">
        <v>5500</v>
      </c>
      <c r="E696" s="911" t="s">
        <v>3</v>
      </c>
      <c r="F696" s="290"/>
      <c r="G696" s="290"/>
      <c r="H696" s="290"/>
      <c r="I696" s="290"/>
      <c r="J696" s="290"/>
      <c r="K696" s="290"/>
    </row>
    <row r="697" spans="1:11" ht="15" customHeight="1">
      <c r="A697" s="288">
        <v>26</v>
      </c>
      <c r="B697" s="286">
        <v>11914939</v>
      </c>
      <c r="C697" s="715" t="s">
        <v>5501</v>
      </c>
      <c r="D697" s="869" t="s">
        <v>5502</v>
      </c>
      <c r="E697" s="911" t="s">
        <v>3</v>
      </c>
      <c r="F697" s="290"/>
      <c r="G697" s="290"/>
      <c r="H697" s="290"/>
      <c r="I697" s="290"/>
      <c r="J697" s="290"/>
      <c r="K697" s="290"/>
    </row>
    <row r="698" spans="1:11" ht="15" customHeight="1">
      <c r="A698" s="285">
        <v>27</v>
      </c>
      <c r="B698" s="286">
        <v>11914940</v>
      </c>
      <c r="C698" s="715" t="s">
        <v>5503</v>
      </c>
      <c r="D698" s="869" t="s">
        <v>5504</v>
      </c>
      <c r="E698" s="911" t="s">
        <v>3</v>
      </c>
      <c r="F698" s="290"/>
      <c r="G698" s="290"/>
      <c r="H698" s="290"/>
      <c r="I698" s="290"/>
      <c r="J698" s="290"/>
      <c r="K698" s="290"/>
    </row>
    <row r="699" spans="1:11" ht="15" customHeight="1">
      <c r="A699" s="288">
        <v>28</v>
      </c>
      <c r="B699" s="286">
        <v>11914941</v>
      </c>
      <c r="C699" s="715" t="s">
        <v>5505</v>
      </c>
      <c r="D699" s="869" t="s">
        <v>5506</v>
      </c>
      <c r="E699" s="911" t="s">
        <v>3</v>
      </c>
      <c r="F699" s="290"/>
      <c r="G699" s="290"/>
      <c r="H699" s="290"/>
      <c r="I699" s="290"/>
      <c r="J699" s="290"/>
      <c r="K699" s="290"/>
    </row>
    <row r="700" spans="1:11" ht="15" customHeight="1">
      <c r="A700" s="285">
        <v>29</v>
      </c>
      <c r="B700" s="286">
        <v>11914942</v>
      </c>
      <c r="C700" s="715" t="s">
        <v>5507</v>
      </c>
      <c r="D700" s="869" t="s">
        <v>5508</v>
      </c>
      <c r="E700" s="911" t="s">
        <v>3</v>
      </c>
      <c r="F700" s="290"/>
      <c r="G700" s="290"/>
      <c r="H700" s="290"/>
      <c r="I700" s="290"/>
      <c r="J700" s="290"/>
      <c r="K700" s="290"/>
    </row>
    <row r="701" spans="1:11" ht="15" customHeight="1">
      <c r="A701" s="288">
        <v>30</v>
      </c>
      <c r="B701" s="286">
        <v>11914943</v>
      </c>
      <c r="C701" s="715" t="s">
        <v>5509</v>
      </c>
      <c r="D701" s="869" t="s">
        <v>5510</v>
      </c>
      <c r="E701" s="911" t="s">
        <v>3</v>
      </c>
      <c r="F701" s="290"/>
      <c r="G701" s="290"/>
      <c r="H701" s="290"/>
      <c r="I701" s="290"/>
      <c r="J701" s="290"/>
      <c r="K701" s="290"/>
    </row>
    <row r="702" spans="1:11" ht="15" customHeight="1">
      <c r="A702" s="285">
        <v>31</v>
      </c>
      <c r="B702" s="286">
        <v>11914944</v>
      </c>
      <c r="C702" s="715" t="s">
        <v>5511</v>
      </c>
      <c r="D702" s="869" t="s">
        <v>5512</v>
      </c>
      <c r="E702" s="911" t="s">
        <v>3</v>
      </c>
      <c r="F702" s="290"/>
      <c r="G702" s="290"/>
      <c r="H702" s="290"/>
      <c r="I702" s="290"/>
      <c r="J702" s="290"/>
      <c r="K702" s="290"/>
    </row>
    <row r="703" spans="1:11" ht="15" customHeight="1">
      <c r="A703" s="288">
        <v>32</v>
      </c>
      <c r="B703" s="286">
        <v>11914945</v>
      </c>
      <c r="C703" s="715" t="s">
        <v>5513</v>
      </c>
      <c r="D703" s="869" t="s">
        <v>5514</v>
      </c>
      <c r="E703" s="911" t="s">
        <v>3</v>
      </c>
      <c r="F703" s="290"/>
      <c r="G703" s="290"/>
      <c r="H703" s="290"/>
      <c r="I703" s="290"/>
      <c r="J703" s="290"/>
      <c r="K703" s="290"/>
    </row>
    <row r="704" spans="1:11" ht="15" customHeight="1">
      <c r="A704" s="285">
        <v>33</v>
      </c>
      <c r="B704" s="286">
        <v>11914946</v>
      </c>
      <c r="C704" s="715" t="s">
        <v>5515</v>
      </c>
      <c r="D704" s="869" t="s">
        <v>6089</v>
      </c>
      <c r="E704" s="911" t="s">
        <v>3</v>
      </c>
      <c r="F704" s="290"/>
      <c r="G704" s="290"/>
      <c r="H704" s="290"/>
      <c r="I704" s="290"/>
      <c r="J704" s="290"/>
      <c r="K704" s="290"/>
    </row>
    <row r="705" spans="1:11" ht="15" customHeight="1">
      <c r="A705" s="288">
        <v>34</v>
      </c>
      <c r="B705" s="286">
        <v>11914947</v>
      </c>
      <c r="C705" s="715" t="s">
        <v>5516</v>
      </c>
      <c r="D705" s="869" t="s">
        <v>5517</v>
      </c>
      <c r="E705" s="911" t="s">
        <v>3</v>
      </c>
      <c r="F705" s="290"/>
      <c r="G705" s="290"/>
      <c r="H705" s="290"/>
      <c r="I705" s="290"/>
      <c r="J705" s="290"/>
      <c r="K705" s="290"/>
    </row>
    <row r="706" spans="1:11" ht="15" customHeight="1">
      <c r="A706" s="285">
        <v>35</v>
      </c>
      <c r="B706" s="286">
        <v>11914948</v>
      </c>
      <c r="C706" s="715" t="s">
        <v>5518</v>
      </c>
      <c r="D706" s="869" t="s">
        <v>5519</v>
      </c>
      <c r="E706" s="911" t="s">
        <v>3</v>
      </c>
      <c r="F706" s="290"/>
      <c r="G706" s="290"/>
      <c r="H706" s="290"/>
      <c r="I706" s="290"/>
      <c r="J706" s="290"/>
      <c r="K706" s="290"/>
    </row>
    <row r="707" spans="1:11" ht="15" customHeight="1">
      <c r="A707" s="288">
        <v>36</v>
      </c>
      <c r="B707" s="286">
        <v>11914949</v>
      </c>
      <c r="C707" s="715" t="s">
        <v>5520</v>
      </c>
      <c r="D707" s="869" t="s">
        <v>5521</v>
      </c>
      <c r="E707" s="911" t="s">
        <v>3</v>
      </c>
      <c r="F707" s="290"/>
      <c r="G707" s="290"/>
      <c r="H707" s="290"/>
      <c r="I707" s="290"/>
      <c r="J707" s="290"/>
      <c r="K707" s="290"/>
    </row>
    <row r="708" spans="1:11">
      <c r="A708" s="284"/>
      <c r="E708" s="284"/>
      <c r="F708" s="284"/>
      <c r="G708" s="284"/>
      <c r="H708" s="284"/>
      <c r="I708" s="284"/>
      <c r="J708" s="284"/>
      <c r="K708" s="284"/>
    </row>
    <row r="709" spans="1:11">
      <c r="A709" s="284"/>
      <c r="B709" s="1026" t="s">
        <v>37</v>
      </c>
      <c r="C709" s="1026"/>
      <c r="E709" s="849"/>
      <c r="F709" s="284"/>
      <c r="G709" s="295" t="s">
        <v>1570</v>
      </c>
      <c r="H709" s="294"/>
      <c r="I709" s="294"/>
      <c r="J709" s="294"/>
      <c r="K709" s="294"/>
    </row>
    <row r="710" spans="1:11">
      <c r="A710" s="284"/>
      <c r="B710" s="306" t="s">
        <v>251</v>
      </c>
      <c r="C710" s="776">
        <f>COUNTIF(E673:E707,"L")</f>
        <v>2</v>
      </c>
      <c r="E710" s="849"/>
      <c r="F710" s="284"/>
      <c r="G710" s="295" t="s">
        <v>252</v>
      </c>
      <c r="H710" s="284"/>
      <c r="I710" s="284"/>
      <c r="J710" s="284"/>
      <c r="K710" s="284"/>
    </row>
    <row r="711" spans="1:11">
      <c r="A711" s="284"/>
      <c r="B711" s="306" t="s">
        <v>321</v>
      </c>
      <c r="C711" s="776">
        <f>COUNTIF(E673:E707,"P")</f>
        <v>33</v>
      </c>
      <c r="E711" s="849"/>
      <c r="F711" s="284"/>
      <c r="G711" s="284"/>
      <c r="H711" s="284"/>
      <c r="I711" s="284"/>
      <c r="J711" s="284"/>
      <c r="K711" s="284"/>
    </row>
    <row r="712" spans="1:11">
      <c r="A712" s="284"/>
      <c r="B712" s="306" t="s">
        <v>63</v>
      </c>
      <c r="C712" s="776">
        <f>SUM(C710:C711)</f>
        <v>35</v>
      </c>
      <c r="E712" s="849"/>
      <c r="F712" s="284"/>
      <c r="G712" s="284"/>
      <c r="H712" s="284"/>
      <c r="I712" s="284"/>
      <c r="J712" s="284"/>
      <c r="K712" s="284"/>
    </row>
    <row r="713" spans="1:11">
      <c r="A713" s="284"/>
      <c r="B713" s="284"/>
      <c r="E713" s="849"/>
      <c r="F713" s="284"/>
      <c r="G713" s="284"/>
      <c r="H713" s="284"/>
      <c r="I713" s="284"/>
      <c r="J713" s="284"/>
      <c r="K713" s="284"/>
    </row>
    <row r="714" spans="1:11">
      <c r="A714" s="284"/>
      <c r="B714" s="284"/>
      <c r="E714" s="849"/>
      <c r="F714" s="284"/>
      <c r="G714" s="851" t="s">
        <v>1569</v>
      </c>
      <c r="H714" s="297"/>
      <c r="I714" s="297"/>
      <c r="J714" s="297"/>
      <c r="K714" s="297"/>
    </row>
    <row r="715" spans="1:11">
      <c r="A715" s="284"/>
      <c r="B715" s="284"/>
      <c r="E715" s="849"/>
      <c r="F715" s="284"/>
      <c r="G715" s="850" t="s">
        <v>537</v>
      </c>
      <c r="H715" s="284"/>
      <c r="I715" s="284"/>
      <c r="J715" s="284"/>
      <c r="K715" s="284"/>
    </row>
    <row r="716" spans="1:11">
      <c r="A716" s="284"/>
      <c r="B716" s="284"/>
      <c r="E716" s="849"/>
      <c r="F716" s="284"/>
      <c r="G716" s="850"/>
      <c r="H716" s="284"/>
      <c r="I716" s="284"/>
      <c r="J716" s="284"/>
      <c r="K716" s="284"/>
    </row>
    <row r="717" spans="1:11">
      <c r="A717" s="284"/>
      <c r="B717" s="284"/>
      <c r="E717" s="849"/>
      <c r="F717" s="284"/>
      <c r="G717" s="850"/>
      <c r="H717" s="284"/>
      <c r="I717" s="284"/>
      <c r="J717" s="284"/>
      <c r="K717" s="284"/>
    </row>
    <row r="718" spans="1:11">
      <c r="A718" s="284"/>
      <c r="B718" s="284"/>
      <c r="C718" s="1019"/>
      <c r="E718" s="1017"/>
      <c r="F718" s="284"/>
      <c r="G718" s="1018"/>
      <c r="H718" s="284"/>
      <c r="I718" s="284"/>
      <c r="J718" s="284"/>
      <c r="K718" s="284"/>
    </row>
    <row r="719" spans="1:11">
      <c r="A719" s="284"/>
      <c r="B719" s="284"/>
      <c r="E719" s="849"/>
      <c r="F719" s="284"/>
      <c r="G719" s="850"/>
      <c r="H719" s="284"/>
      <c r="I719" s="284"/>
      <c r="J719" s="284"/>
      <c r="K719" s="284"/>
    </row>
    <row r="720" spans="1:11">
      <c r="A720" s="284"/>
      <c r="B720" s="284"/>
      <c r="E720" s="849"/>
      <c r="F720" s="284"/>
      <c r="G720" s="850"/>
      <c r="H720" s="284"/>
      <c r="I720" s="284"/>
      <c r="J720" s="284"/>
      <c r="K720" s="284"/>
    </row>
    <row r="721" spans="1:11">
      <c r="A721" s="284"/>
      <c r="B721" s="284"/>
      <c r="E721" s="849"/>
      <c r="F721" s="284"/>
      <c r="G721" s="284"/>
      <c r="H721" s="284"/>
      <c r="I721" s="284"/>
      <c r="J721" s="284"/>
      <c r="K721" s="284"/>
    </row>
    <row r="722" spans="1:11">
      <c r="A722" s="284"/>
      <c r="B722" s="284"/>
      <c r="E722" s="849"/>
      <c r="F722" s="284"/>
      <c r="G722" s="284"/>
      <c r="H722" s="284"/>
      <c r="I722" s="284"/>
      <c r="J722" s="284"/>
      <c r="K722" s="284"/>
    </row>
    <row r="723" spans="1:11">
      <c r="A723" s="284"/>
      <c r="B723" s="284"/>
      <c r="E723" s="849"/>
      <c r="F723" s="284"/>
      <c r="G723" s="284"/>
      <c r="H723" s="284"/>
      <c r="I723" s="284"/>
      <c r="J723" s="284"/>
      <c r="K723" s="284"/>
    </row>
    <row r="724" spans="1:11">
      <c r="A724" s="284"/>
      <c r="B724" s="284"/>
      <c r="E724" s="849"/>
      <c r="F724" s="284"/>
      <c r="G724" s="284"/>
      <c r="H724" s="284"/>
      <c r="I724" s="284"/>
      <c r="J724" s="284"/>
      <c r="K724" s="284"/>
    </row>
    <row r="725" spans="1:11">
      <c r="A725" s="284"/>
      <c r="B725" s="284"/>
      <c r="E725" s="849"/>
      <c r="F725" s="284"/>
      <c r="G725" s="284"/>
      <c r="H725" s="284"/>
      <c r="I725" s="284"/>
      <c r="J725" s="284"/>
      <c r="K725" s="284"/>
    </row>
    <row r="726" spans="1:11">
      <c r="A726" s="284"/>
      <c r="B726" s="284"/>
      <c r="E726" s="849"/>
      <c r="F726" s="284"/>
      <c r="G726" s="284"/>
      <c r="H726" s="284"/>
      <c r="I726" s="284"/>
      <c r="J726" s="284"/>
      <c r="K726" s="284"/>
    </row>
    <row r="727" spans="1:11">
      <c r="A727" s="284"/>
      <c r="B727" s="284"/>
      <c r="E727" s="849"/>
      <c r="F727" s="284"/>
      <c r="G727" s="284"/>
      <c r="H727" s="284"/>
      <c r="I727" s="284"/>
      <c r="J727" s="284"/>
      <c r="K727" s="284"/>
    </row>
    <row r="728" spans="1:11">
      <c r="A728" s="1022" t="s">
        <v>208</v>
      </c>
      <c r="B728" s="1022"/>
      <c r="C728" s="1022"/>
      <c r="D728" s="1022"/>
      <c r="E728" s="1022"/>
      <c r="F728" s="1022"/>
      <c r="G728" s="1022"/>
      <c r="H728" s="1022"/>
      <c r="I728" s="1022"/>
      <c r="J728" s="1022"/>
      <c r="K728" s="1022"/>
    </row>
    <row r="729" spans="1:11">
      <c r="A729" s="1023" t="s">
        <v>4653</v>
      </c>
      <c r="B729" s="1023"/>
      <c r="C729" s="1023"/>
      <c r="D729" s="1023"/>
      <c r="E729" s="1023"/>
      <c r="F729" s="1023"/>
      <c r="G729" s="1023"/>
      <c r="H729" s="1023"/>
      <c r="I729" s="1023"/>
      <c r="J729" s="1023"/>
      <c r="K729" s="1023"/>
    </row>
    <row r="730" spans="1:11">
      <c r="A730" s="1024" t="s">
        <v>209</v>
      </c>
      <c r="B730" s="1024"/>
      <c r="C730" s="1024"/>
      <c r="D730" s="915" t="s">
        <v>211</v>
      </c>
      <c r="E730" s="849"/>
      <c r="F730" s="1024" t="s">
        <v>35</v>
      </c>
      <c r="G730" s="1024"/>
      <c r="H730" s="1024" t="s">
        <v>6077</v>
      </c>
      <c r="I730" s="1024"/>
      <c r="J730" s="1024"/>
      <c r="K730" s="1024"/>
    </row>
    <row r="731" spans="1:11">
      <c r="A731" s="1025" t="s">
        <v>210</v>
      </c>
      <c r="B731" s="1025"/>
      <c r="C731" s="974"/>
      <c r="D731" s="916" t="s">
        <v>1748</v>
      </c>
      <c r="E731" s="855"/>
      <c r="F731" s="1025" t="s">
        <v>212</v>
      </c>
      <c r="G731" s="1025"/>
      <c r="H731" s="1025" t="s">
        <v>6110</v>
      </c>
      <c r="I731" s="1025"/>
      <c r="J731" s="1025"/>
      <c r="K731" s="1025"/>
    </row>
    <row r="732" spans="1:11" ht="15.75" thickBot="1">
      <c r="A732" s="856" t="s">
        <v>0</v>
      </c>
      <c r="B732" s="856" t="s">
        <v>213</v>
      </c>
      <c r="C732" s="713" t="s">
        <v>214</v>
      </c>
      <c r="D732" s="917" t="s">
        <v>1</v>
      </c>
      <c r="E732" s="856" t="s">
        <v>215</v>
      </c>
      <c r="F732" s="812"/>
      <c r="G732" s="812"/>
      <c r="H732" s="812"/>
      <c r="I732" s="812"/>
      <c r="J732" s="323"/>
      <c r="K732" s="323"/>
    </row>
    <row r="733" spans="1:11" ht="15.75" thickTop="1">
      <c r="A733" s="285">
        <v>1</v>
      </c>
      <c r="B733" s="286">
        <v>11914950</v>
      </c>
      <c r="C733" s="977" t="s">
        <v>5522</v>
      </c>
      <c r="D733" s="870" t="s">
        <v>5523</v>
      </c>
      <c r="E733" s="912" t="s">
        <v>3</v>
      </c>
      <c r="F733" s="287"/>
      <c r="G733" s="287"/>
      <c r="H733" s="287"/>
      <c r="I733" s="287"/>
      <c r="J733" s="287"/>
      <c r="K733" s="287"/>
    </row>
    <row r="734" spans="1:11">
      <c r="A734" s="288">
        <v>2</v>
      </c>
      <c r="B734" s="286">
        <v>11914951</v>
      </c>
      <c r="C734" s="715" t="s">
        <v>5524</v>
      </c>
      <c r="D734" s="869" t="s">
        <v>5525</v>
      </c>
      <c r="E734" s="911" t="s">
        <v>3</v>
      </c>
      <c r="F734" s="290"/>
      <c r="G734" s="290"/>
      <c r="H734" s="290"/>
      <c r="I734" s="290"/>
      <c r="J734" s="290"/>
      <c r="K734" s="290"/>
    </row>
    <row r="735" spans="1:11">
      <c r="A735" s="285">
        <v>3</v>
      </c>
      <c r="B735" s="286">
        <v>11914952</v>
      </c>
      <c r="C735" s="715" t="s">
        <v>5526</v>
      </c>
      <c r="D735" s="869" t="s">
        <v>5527</v>
      </c>
      <c r="E735" s="911" t="s">
        <v>3</v>
      </c>
      <c r="F735" s="290"/>
      <c r="G735" s="290"/>
      <c r="H735" s="290"/>
      <c r="I735" s="290"/>
      <c r="J735" s="290"/>
      <c r="K735" s="290"/>
    </row>
    <row r="736" spans="1:11">
      <c r="A736" s="288">
        <v>4</v>
      </c>
      <c r="B736" s="286">
        <v>11914953</v>
      </c>
      <c r="C736" s="715" t="s">
        <v>5528</v>
      </c>
      <c r="D736" s="869" t="s">
        <v>5529</v>
      </c>
      <c r="E736" s="911" t="s">
        <v>3</v>
      </c>
      <c r="F736" s="290"/>
      <c r="G736" s="290"/>
      <c r="H736" s="290"/>
      <c r="I736" s="290"/>
      <c r="J736" s="290"/>
      <c r="K736" s="290"/>
    </row>
    <row r="737" spans="1:11">
      <c r="A737" s="285">
        <v>5</v>
      </c>
      <c r="B737" s="286">
        <v>11914954</v>
      </c>
      <c r="C737" s="715" t="s">
        <v>5530</v>
      </c>
      <c r="D737" s="869" t="s">
        <v>5531</v>
      </c>
      <c r="E737" s="911" t="s">
        <v>3</v>
      </c>
      <c r="F737" s="290"/>
      <c r="G737" s="290"/>
      <c r="H737" s="290"/>
      <c r="I737" s="290"/>
      <c r="J737" s="290"/>
      <c r="K737" s="290"/>
    </row>
    <row r="738" spans="1:11">
      <c r="A738" s="288">
        <v>6</v>
      </c>
      <c r="B738" s="286">
        <v>11914955</v>
      </c>
      <c r="C738" s="715" t="s">
        <v>5532</v>
      </c>
      <c r="D738" s="869" t="s">
        <v>5533</v>
      </c>
      <c r="E738" s="911" t="s">
        <v>3</v>
      </c>
      <c r="F738" s="290"/>
      <c r="G738" s="290"/>
      <c r="H738" s="290"/>
      <c r="I738" s="290"/>
      <c r="J738" s="290"/>
      <c r="K738" s="290"/>
    </row>
    <row r="739" spans="1:11">
      <c r="A739" s="285">
        <v>7</v>
      </c>
      <c r="B739" s="286">
        <v>11914956</v>
      </c>
      <c r="C739" s="715" t="s">
        <v>5534</v>
      </c>
      <c r="D739" s="869" t="s">
        <v>5535</v>
      </c>
      <c r="E739" s="911" t="s">
        <v>3</v>
      </c>
      <c r="F739" s="290"/>
      <c r="G739" s="290"/>
      <c r="H739" s="290"/>
      <c r="I739" s="290"/>
      <c r="J739" s="290"/>
      <c r="K739" s="290"/>
    </row>
    <row r="740" spans="1:11">
      <c r="A740" s="288">
        <v>8</v>
      </c>
      <c r="B740" s="286">
        <v>11914957</v>
      </c>
      <c r="C740" s="715" t="s">
        <v>5536</v>
      </c>
      <c r="D740" s="869" t="s">
        <v>5537</v>
      </c>
      <c r="E740" s="911" t="s">
        <v>3</v>
      </c>
      <c r="F740" s="290"/>
      <c r="G740" s="290"/>
      <c r="H740" s="290"/>
      <c r="I740" s="290"/>
      <c r="J740" s="290"/>
      <c r="K740" s="290"/>
    </row>
    <row r="741" spans="1:11">
      <c r="A741" s="285">
        <v>9</v>
      </c>
      <c r="B741" s="286">
        <v>11914958</v>
      </c>
      <c r="C741" s="715" t="s">
        <v>5538</v>
      </c>
      <c r="D741" s="869" t="s">
        <v>5539</v>
      </c>
      <c r="E741" s="911" t="s">
        <v>3</v>
      </c>
      <c r="F741" s="290"/>
      <c r="G741" s="290"/>
      <c r="H741" s="290"/>
      <c r="I741" s="290"/>
      <c r="J741" s="290"/>
      <c r="K741" s="290"/>
    </row>
    <row r="742" spans="1:11">
      <c r="A742" s="288">
        <v>10</v>
      </c>
      <c r="B742" s="286">
        <v>11914959</v>
      </c>
      <c r="C742" s="715" t="s">
        <v>5540</v>
      </c>
      <c r="D742" s="869" t="s">
        <v>5541</v>
      </c>
      <c r="E742" s="911" t="s">
        <v>3</v>
      </c>
      <c r="F742" s="290"/>
      <c r="G742" s="290"/>
      <c r="H742" s="290"/>
      <c r="I742" s="290"/>
      <c r="J742" s="290"/>
      <c r="K742" s="290"/>
    </row>
    <row r="743" spans="1:11">
      <c r="A743" s="285">
        <v>11</v>
      </c>
      <c r="B743" s="286">
        <v>11914960</v>
      </c>
      <c r="C743" s="715" t="s">
        <v>5542</v>
      </c>
      <c r="D743" s="869" t="s">
        <v>5543</v>
      </c>
      <c r="E743" s="911" t="s">
        <v>3</v>
      </c>
      <c r="F743" s="290"/>
      <c r="G743" s="290"/>
      <c r="H743" s="290"/>
      <c r="I743" s="290"/>
      <c r="J743" s="290"/>
      <c r="K743" s="290"/>
    </row>
    <row r="744" spans="1:11">
      <c r="A744" s="288">
        <v>12</v>
      </c>
      <c r="B744" s="286">
        <v>11914961</v>
      </c>
      <c r="C744" s="715" t="s">
        <v>5544</v>
      </c>
      <c r="D744" s="869" t="s">
        <v>5545</v>
      </c>
      <c r="E744" s="911" t="s">
        <v>3</v>
      </c>
      <c r="F744" s="290"/>
      <c r="G744" s="290"/>
      <c r="H744" s="290"/>
      <c r="I744" s="290"/>
      <c r="J744" s="290"/>
      <c r="K744" s="290"/>
    </row>
    <row r="745" spans="1:11">
      <c r="A745" s="285">
        <v>13</v>
      </c>
      <c r="B745" s="286">
        <v>11914962</v>
      </c>
      <c r="C745" s="715" t="s">
        <v>5546</v>
      </c>
      <c r="D745" s="869" t="s">
        <v>5547</v>
      </c>
      <c r="E745" s="911" t="s">
        <v>3</v>
      </c>
      <c r="F745" s="290"/>
      <c r="G745" s="290"/>
      <c r="H745" s="290"/>
      <c r="I745" s="290"/>
      <c r="J745" s="290"/>
      <c r="K745" s="290"/>
    </row>
    <row r="746" spans="1:11">
      <c r="A746" s="288">
        <v>14</v>
      </c>
      <c r="B746" s="286">
        <v>11914963</v>
      </c>
      <c r="C746" s="715" t="s">
        <v>5548</v>
      </c>
      <c r="D746" s="869" t="s">
        <v>5549</v>
      </c>
      <c r="E746" s="911" t="s">
        <v>3</v>
      </c>
      <c r="F746" s="290"/>
      <c r="G746" s="290"/>
      <c r="H746" s="290"/>
      <c r="I746" s="290"/>
      <c r="J746" s="290"/>
      <c r="K746" s="290"/>
    </row>
    <row r="747" spans="1:11">
      <c r="A747" s="285">
        <v>15</v>
      </c>
      <c r="B747" s="286">
        <v>11914964</v>
      </c>
      <c r="C747" s="715" t="s">
        <v>5550</v>
      </c>
      <c r="D747" s="869" t="s">
        <v>5551</v>
      </c>
      <c r="E747" s="911" t="s">
        <v>3</v>
      </c>
      <c r="F747" s="290"/>
      <c r="G747" s="290"/>
      <c r="H747" s="290"/>
      <c r="I747" s="290"/>
      <c r="J747" s="290"/>
      <c r="K747" s="290"/>
    </row>
    <row r="748" spans="1:11">
      <c r="A748" s="288">
        <v>16</v>
      </c>
      <c r="B748" s="286">
        <v>11914965</v>
      </c>
      <c r="C748" s="715" t="s">
        <v>5552</v>
      </c>
      <c r="D748" s="869" t="s">
        <v>5553</v>
      </c>
      <c r="E748" s="911" t="s">
        <v>3</v>
      </c>
      <c r="F748" s="290"/>
      <c r="G748" s="290"/>
      <c r="H748" s="290"/>
      <c r="I748" s="290"/>
      <c r="J748" s="290"/>
      <c r="K748" s="290"/>
    </row>
    <row r="749" spans="1:11">
      <c r="A749" s="285">
        <v>17</v>
      </c>
      <c r="B749" s="286">
        <v>11914966</v>
      </c>
      <c r="C749" s="715" t="s">
        <v>5554</v>
      </c>
      <c r="D749" s="869" t="s">
        <v>5555</v>
      </c>
      <c r="E749" s="911" t="s">
        <v>3</v>
      </c>
      <c r="F749" s="290"/>
      <c r="G749" s="290"/>
      <c r="H749" s="290"/>
      <c r="I749" s="290"/>
      <c r="J749" s="290"/>
      <c r="K749" s="290"/>
    </row>
    <row r="750" spans="1:11">
      <c r="A750" s="288">
        <v>18</v>
      </c>
      <c r="B750" s="286">
        <v>11914967</v>
      </c>
      <c r="C750" s="715" t="s">
        <v>5556</v>
      </c>
      <c r="D750" s="869" t="s">
        <v>5557</v>
      </c>
      <c r="E750" s="911" t="s">
        <v>3</v>
      </c>
      <c r="F750" s="290"/>
      <c r="G750" s="290"/>
      <c r="H750" s="290"/>
      <c r="I750" s="290"/>
      <c r="J750" s="290"/>
      <c r="K750" s="290"/>
    </row>
    <row r="751" spans="1:11">
      <c r="A751" s="285">
        <v>19</v>
      </c>
      <c r="B751" s="286">
        <v>11914968</v>
      </c>
      <c r="C751" s="715" t="s">
        <v>5558</v>
      </c>
      <c r="D751" s="869" t="s">
        <v>5559</v>
      </c>
      <c r="E751" s="911" t="s">
        <v>3</v>
      </c>
      <c r="F751" s="290"/>
      <c r="G751" s="290"/>
      <c r="H751" s="290"/>
      <c r="I751" s="290"/>
      <c r="J751" s="290"/>
      <c r="K751" s="290"/>
    </row>
    <row r="752" spans="1:11">
      <c r="A752" s="288">
        <v>20</v>
      </c>
      <c r="B752" s="286">
        <v>11914969</v>
      </c>
      <c r="C752" s="715" t="s">
        <v>5560</v>
      </c>
      <c r="D752" s="869" t="s">
        <v>5561</v>
      </c>
      <c r="E752" s="911" t="s">
        <v>3</v>
      </c>
      <c r="F752" s="290"/>
      <c r="G752" s="290"/>
      <c r="H752" s="290"/>
      <c r="I752" s="290"/>
      <c r="J752" s="290"/>
      <c r="K752" s="290"/>
    </row>
    <row r="753" spans="1:11">
      <c r="A753" s="285">
        <v>21</v>
      </c>
      <c r="B753" s="286">
        <v>11914970</v>
      </c>
      <c r="C753" s="715" t="s">
        <v>5562</v>
      </c>
      <c r="D753" s="869" t="s">
        <v>5563</v>
      </c>
      <c r="E753" s="911" t="s">
        <v>3</v>
      </c>
      <c r="F753" s="290"/>
      <c r="G753" s="290"/>
      <c r="H753" s="290"/>
      <c r="I753" s="290"/>
      <c r="J753" s="290"/>
      <c r="K753" s="290"/>
    </row>
    <row r="754" spans="1:11">
      <c r="A754" s="288">
        <v>22</v>
      </c>
      <c r="B754" s="286">
        <v>11914971</v>
      </c>
      <c r="C754" s="715" t="s">
        <v>5564</v>
      </c>
      <c r="D754" s="869" t="s">
        <v>5565</v>
      </c>
      <c r="E754" s="911" t="s">
        <v>3</v>
      </c>
      <c r="F754" s="290"/>
      <c r="G754" s="290"/>
      <c r="H754" s="290"/>
      <c r="I754" s="290"/>
      <c r="J754" s="290"/>
      <c r="K754" s="290"/>
    </row>
    <row r="755" spans="1:11">
      <c r="A755" s="285">
        <v>23</v>
      </c>
      <c r="B755" s="286">
        <v>11914972</v>
      </c>
      <c r="C755" s="715" t="s">
        <v>5566</v>
      </c>
      <c r="D755" s="869" t="s">
        <v>5567</v>
      </c>
      <c r="E755" s="911" t="s">
        <v>3</v>
      </c>
      <c r="F755" s="290"/>
      <c r="G755" s="290"/>
      <c r="H755" s="290"/>
      <c r="I755" s="290"/>
      <c r="J755" s="290"/>
      <c r="K755" s="290"/>
    </row>
    <row r="756" spans="1:11">
      <c r="A756" s="288">
        <v>24</v>
      </c>
      <c r="B756" s="286">
        <v>11914973</v>
      </c>
      <c r="C756" s="715" t="s">
        <v>5568</v>
      </c>
      <c r="D756" s="869" t="s">
        <v>5569</v>
      </c>
      <c r="E756" s="911" t="s">
        <v>3</v>
      </c>
      <c r="F756" s="290"/>
      <c r="G756" s="290"/>
      <c r="H756" s="290"/>
      <c r="I756" s="290"/>
      <c r="J756" s="290"/>
      <c r="K756" s="290"/>
    </row>
    <row r="757" spans="1:11">
      <c r="A757" s="285">
        <v>25</v>
      </c>
      <c r="B757" s="286">
        <v>11914974</v>
      </c>
      <c r="C757" s="715" t="s">
        <v>5570</v>
      </c>
      <c r="D757" s="869" t="s">
        <v>5571</v>
      </c>
      <c r="E757" s="911" t="s">
        <v>3</v>
      </c>
      <c r="F757" s="290"/>
      <c r="G757" s="290"/>
      <c r="H757" s="290"/>
      <c r="I757" s="290"/>
      <c r="J757" s="290"/>
      <c r="K757" s="290"/>
    </row>
    <row r="758" spans="1:11">
      <c r="A758" s="288">
        <v>26</v>
      </c>
      <c r="B758" s="286">
        <v>11914975</v>
      </c>
      <c r="C758" s="715" t="s">
        <v>5572</v>
      </c>
      <c r="D758" s="869" t="s">
        <v>5573</v>
      </c>
      <c r="E758" s="911" t="s">
        <v>3</v>
      </c>
      <c r="F758" s="290"/>
      <c r="G758" s="290"/>
      <c r="H758" s="290"/>
      <c r="I758" s="290"/>
      <c r="J758" s="290"/>
      <c r="K758" s="290"/>
    </row>
    <row r="759" spans="1:11">
      <c r="A759" s="285">
        <v>27</v>
      </c>
      <c r="B759" s="286">
        <v>11914976</v>
      </c>
      <c r="C759" s="715" t="s">
        <v>5574</v>
      </c>
      <c r="D759" s="869" t="s">
        <v>5575</v>
      </c>
      <c r="E759" s="911" t="s">
        <v>3</v>
      </c>
      <c r="F759" s="290"/>
      <c r="G759" s="290"/>
      <c r="H759" s="290"/>
      <c r="I759" s="290"/>
      <c r="J759" s="290"/>
      <c r="K759" s="290"/>
    </row>
    <row r="760" spans="1:11">
      <c r="A760" s="288">
        <v>28</v>
      </c>
      <c r="B760" s="286">
        <v>11914977</v>
      </c>
      <c r="C760" s="715" t="s">
        <v>5578</v>
      </c>
      <c r="D760" s="869" t="s">
        <v>5579</v>
      </c>
      <c r="E760" s="911" t="s">
        <v>3</v>
      </c>
      <c r="F760" s="290"/>
      <c r="G760" s="290"/>
      <c r="H760" s="290"/>
      <c r="I760" s="290"/>
      <c r="J760" s="290"/>
      <c r="K760" s="290"/>
    </row>
    <row r="761" spans="1:11">
      <c r="A761" s="285">
        <v>29</v>
      </c>
      <c r="B761" s="286">
        <v>11914978</v>
      </c>
      <c r="C761" s="715" t="s">
        <v>5580</v>
      </c>
      <c r="D761" s="869" t="s">
        <v>5581</v>
      </c>
      <c r="E761" s="911" t="s">
        <v>3</v>
      </c>
      <c r="F761" s="290"/>
      <c r="G761" s="290"/>
      <c r="H761" s="290"/>
      <c r="I761" s="290"/>
      <c r="J761" s="290"/>
      <c r="K761" s="290"/>
    </row>
    <row r="762" spans="1:11">
      <c r="A762" s="288">
        <v>30</v>
      </c>
      <c r="B762" s="286">
        <v>11914979</v>
      </c>
      <c r="C762" s="715" t="s">
        <v>5582</v>
      </c>
      <c r="D762" s="869" t="s">
        <v>5583</v>
      </c>
      <c r="E762" s="911" t="s">
        <v>3</v>
      </c>
      <c r="F762" s="290"/>
      <c r="G762" s="290"/>
      <c r="H762" s="290"/>
      <c r="I762" s="290"/>
      <c r="J762" s="290"/>
      <c r="K762" s="290"/>
    </row>
    <row r="763" spans="1:11">
      <c r="A763" s="285">
        <v>31</v>
      </c>
      <c r="B763" s="286">
        <v>11914980</v>
      </c>
      <c r="C763" s="715" t="s">
        <v>5584</v>
      </c>
      <c r="D763" s="869" t="s">
        <v>5585</v>
      </c>
      <c r="E763" s="911" t="s">
        <v>3</v>
      </c>
      <c r="F763" s="290"/>
      <c r="G763" s="290"/>
      <c r="H763" s="290"/>
      <c r="I763" s="290"/>
      <c r="J763" s="290"/>
      <c r="K763" s="290"/>
    </row>
    <row r="764" spans="1:11">
      <c r="A764" s="288">
        <v>32</v>
      </c>
      <c r="B764" s="286">
        <v>11914981</v>
      </c>
      <c r="C764" s="715" t="s">
        <v>5586</v>
      </c>
      <c r="D764" s="869" t="s">
        <v>5587</v>
      </c>
      <c r="E764" s="911" t="s">
        <v>3</v>
      </c>
      <c r="F764" s="290"/>
      <c r="G764" s="290"/>
      <c r="H764" s="290"/>
      <c r="I764" s="290"/>
      <c r="J764" s="290"/>
      <c r="K764" s="290"/>
    </row>
    <row r="765" spans="1:11">
      <c r="A765" s="285">
        <v>33</v>
      </c>
      <c r="B765" s="286">
        <v>11914982</v>
      </c>
      <c r="C765" s="715" t="s">
        <v>5588</v>
      </c>
      <c r="D765" s="869" t="s">
        <v>5589</v>
      </c>
      <c r="E765" s="911" t="s">
        <v>3</v>
      </c>
      <c r="F765" s="290"/>
      <c r="G765" s="290"/>
      <c r="H765" s="290"/>
      <c r="I765" s="290"/>
      <c r="J765" s="290"/>
      <c r="K765" s="290"/>
    </row>
    <row r="766" spans="1:11">
      <c r="A766" s="288">
        <v>34</v>
      </c>
      <c r="B766" s="286">
        <v>11914983</v>
      </c>
      <c r="C766" s="715" t="s">
        <v>5590</v>
      </c>
      <c r="D766" s="869" t="s">
        <v>5591</v>
      </c>
      <c r="E766" s="911" t="s">
        <v>3</v>
      </c>
      <c r="F766" s="290"/>
      <c r="G766" s="290"/>
      <c r="H766" s="290"/>
      <c r="I766" s="290"/>
      <c r="J766" s="290"/>
      <c r="K766" s="290"/>
    </row>
    <row r="767" spans="1:11">
      <c r="A767" s="285">
        <v>35</v>
      </c>
      <c r="B767" s="286">
        <v>11914984</v>
      </c>
      <c r="C767" s="715" t="s">
        <v>5592</v>
      </c>
      <c r="D767" s="869" t="s">
        <v>5593</v>
      </c>
      <c r="E767" s="911" t="s">
        <v>3</v>
      </c>
      <c r="F767" s="290"/>
      <c r="G767" s="290"/>
      <c r="H767" s="290"/>
      <c r="I767" s="290"/>
      <c r="J767" s="290"/>
      <c r="K767" s="290"/>
    </row>
    <row r="768" spans="1:11">
      <c r="A768" s="288">
        <v>36</v>
      </c>
      <c r="B768" s="251"/>
      <c r="C768" s="776"/>
      <c r="D768" s="922"/>
      <c r="E768" s="251"/>
      <c r="F768" s="290"/>
      <c r="G768" s="290"/>
      <c r="H768" s="290"/>
      <c r="I768" s="290"/>
      <c r="J768" s="290"/>
      <c r="K768" s="290"/>
    </row>
    <row r="769" spans="1:11">
      <c r="A769" s="284"/>
      <c r="E769" s="849"/>
      <c r="F769" s="284"/>
      <c r="G769" s="547"/>
      <c r="H769" s="294"/>
      <c r="I769" s="294"/>
      <c r="J769" s="294"/>
      <c r="K769" s="294"/>
    </row>
    <row r="770" spans="1:11">
      <c r="A770" s="284"/>
      <c r="B770" s="1026" t="s">
        <v>37</v>
      </c>
      <c r="C770" s="1026"/>
      <c r="E770" s="849"/>
      <c r="F770" s="284"/>
      <c r="G770" s="295" t="s">
        <v>1570</v>
      </c>
      <c r="H770" s="284"/>
      <c r="I770" s="284"/>
      <c r="J770" s="284"/>
      <c r="K770" s="284"/>
    </row>
    <row r="771" spans="1:11">
      <c r="A771" s="284"/>
      <c r="B771" s="306" t="s">
        <v>251</v>
      </c>
      <c r="C771" s="776">
        <f>COUNTIF(E733:E767,"L")</f>
        <v>0</v>
      </c>
      <c r="E771" s="849"/>
      <c r="F771" s="284"/>
      <c r="G771" s="295" t="s">
        <v>252</v>
      </c>
      <c r="H771" s="284"/>
      <c r="I771" s="284"/>
      <c r="J771" s="284"/>
      <c r="K771" s="284"/>
    </row>
    <row r="772" spans="1:11">
      <c r="A772" s="284"/>
      <c r="B772" s="306" t="s">
        <v>321</v>
      </c>
      <c r="C772" s="776">
        <f>COUNTIF(E733:E767,"P")</f>
        <v>35</v>
      </c>
      <c r="E772" s="849"/>
      <c r="F772" s="284"/>
      <c r="G772" s="284"/>
      <c r="H772" s="284"/>
      <c r="I772" s="284"/>
      <c r="J772" s="284"/>
      <c r="K772" s="284"/>
    </row>
    <row r="773" spans="1:11">
      <c r="A773" s="284"/>
      <c r="B773" s="306" t="s">
        <v>63</v>
      </c>
      <c r="C773" s="776">
        <f>SUM(C771:C772)</f>
        <v>35</v>
      </c>
      <c r="E773" s="849"/>
      <c r="F773" s="284"/>
      <c r="G773" s="284"/>
      <c r="H773" s="284"/>
      <c r="I773" s="284"/>
      <c r="J773" s="284"/>
      <c r="K773" s="284"/>
    </row>
    <row r="774" spans="1:11">
      <c r="A774" s="284"/>
      <c r="B774" s="284"/>
      <c r="E774" s="849"/>
      <c r="F774" s="284"/>
      <c r="G774" s="284"/>
      <c r="H774" s="297"/>
      <c r="I774" s="297"/>
      <c r="J774" s="297"/>
      <c r="K774" s="297"/>
    </row>
    <row r="775" spans="1:11">
      <c r="A775" s="284"/>
      <c r="B775" s="284"/>
      <c r="E775" s="849"/>
      <c r="F775" s="284"/>
      <c r="G775" s="851" t="s">
        <v>1569</v>
      </c>
      <c r="H775" s="284"/>
      <c r="I775" s="284"/>
      <c r="J775" s="284"/>
      <c r="K775" s="284"/>
    </row>
    <row r="776" spans="1:11">
      <c r="A776" s="284"/>
      <c r="B776" s="284"/>
      <c r="E776" s="849"/>
      <c r="F776" s="284"/>
      <c r="G776" s="850" t="s">
        <v>537</v>
      </c>
      <c r="H776" s="284"/>
      <c r="I776" s="284"/>
      <c r="J776" s="284"/>
      <c r="K776" s="284"/>
    </row>
    <row r="777" spans="1:11">
      <c r="A777" s="284"/>
      <c r="B777" s="284"/>
      <c r="E777" s="849"/>
      <c r="F777" s="284"/>
      <c r="G777" s="850"/>
      <c r="H777" s="284"/>
      <c r="I777" s="284"/>
      <c r="J777" s="284"/>
      <c r="K777" s="284"/>
    </row>
    <row r="778" spans="1:11">
      <c r="A778" s="284"/>
      <c r="B778" s="284"/>
      <c r="E778" s="849"/>
      <c r="F778" s="284"/>
      <c r="G778" s="850"/>
      <c r="H778" s="284"/>
      <c r="I778" s="284"/>
      <c r="J778" s="284"/>
      <c r="K778" s="284"/>
    </row>
    <row r="779" spans="1:11">
      <c r="A779" s="284"/>
      <c r="B779" s="284"/>
      <c r="E779" s="849"/>
      <c r="F779" s="284"/>
      <c r="G779" s="850"/>
      <c r="H779" s="284"/>
      <c r="I779" s="284"/>
      <c r="J779" s="284"/>
      <c r="K779" s="284"/>
    </row>
    <row r="780" spans="1:11">
      <c r="A780" s="284"/>
      <c r="B780" s="284"/>
      <c r="E780" s="849"/>
      <c r="F780" s="284"/>
      <c r="G780" s="850"/>
      <c r="H780" s="284"/>
      <c r="I780" s="284"/>
      <c r="J780" s="284"/>
      <c r="K780" s="284"/>
    </row>
    <row r="781" spans="1:11">
      <c r="A781" s="284"/>
      <c r="B781" s="284"/>
      <c r="E781" s="849"/>
      <c r="F781" s="284"/>
      <c r="G781" s="284"/>
      <c r="H781" s="284"/>
      <c r="I781" s="284"/>
      <c r="J781" s="284"/>
      <c r="K781" s="284"/>
    </row>
    <row r="782" spans="1:11">
      <c r="A782" s="284"/>
      <c r="B782" s="284"/>
      <c r="E782" s="849"/>
      <c r="F782" s="284"/>
      <c r="G782" s="284"/>
      <c r="H782" s="284"/>
      <c r="I782" s="284"/>
      <c r="J782" s="284"/>
      <c r="K782" s="284"/>
    </row>
    <row r="783" spans="1:11">
      <c r="A783" s="284"/>
      <c r="B783" s="284"/>
      <c r="E783" s="849"/>
      <c r="F783" s="284"/>
      <c r="G783" s="284"/>
      <c r="H783" s="284"/>
      <c r="I783" s="284"/>
      <c r="J783" s="284"/>
      <c r="K783" s="284"/>
    </row>
    <row r="784" spans="1:11">
      <c r="A784" s="284"/>
      <c r="B784" s="284"/>
      <c r="E784" s="849"/>
      <c r="F784" s="284"/>
      <c r="G784" s="284"/>
      <c r="H784" s="284"/>
      <c r="I784" s="284"/>
      <c r="J784" s="284"/>
      <c r="K784" s="284"/>
    </row>
    <row r="785" spans="1:11">
      <c r="A785" s="284"/>
      <c r="B785" s="284"/>
      <c r="E785" s="849"/>
      <c r="F785" s="284"/>
      <c r="G785" s="284"/>
      <c r="H785" s="284"/>
      <c r="I785" s="284"/>
      <c r="J785" s="284"/>
      <c r="K785" s="284"/>
    </row>
    <row r="786" spans="1:11">
      <c r="A786" s="284"/>
      <c r="B786" s="284"/>
      <c r="E786" s="849"/>
      <c r="F786" s="284"/>
      <c r="G786" s="284"/>
      <c r="H786" s="284"/>
      <c r="I786" s="284"/>
      <c r="J786" s="284"/>
      <c r="K786" s="284"/>
    </row>
    <row r="787" spans="1:11">
      <c r="A787" s="284"/>
      <c r="B787" s="284"/>
      <c r="E787" s="849"/>
      <c r="F787" s="284"/>
      <c r="G787" s="284"/>
      <c r="H787" s="284"/>
      <c r="I787" s="284"/>
      <c r="J787" s="284"/>
      <c r="K787" s="284"/>
    </row>
    <row r="788" spans="1:11">
      <c r="A788" s="1022" t="s">
        <v>208</v>
      </c>
      <c r="B788" s="1022"/>
      <c r="C788" s="1022"/>
      <c r="D788" s="1022"/>
      <c r="E788" s="1022"/>
      <c r="F788" s="1022"/>
      <c r="G788" s="1022"/>
      <c r="H788" s="1022"/>
      <c r="I788" s="1022"/>
      <c r="J788" s="1022"/>
      <c r="K788" s="1022"/>
    </row>
    <row r="789" spans="1:11">
      <c r="A789" s="1023" t="s">
        <v>4653</v>
      </c>
      <c r="B789" s="1023"/>
      <c r="C789" s="1023"/>
      <c r="D789" s="1023"/>
      <c r="E789" s="1023"/>
      <c r="F789" s="1023"/>
      <c r="G789" s="1023"/>
      <c r="H789" s="1023"/>
      <c r="I789" s="1023"/>
      <c r="J789" s="1023"/>
      <c r="K789" s="1023"/>
    </row>
    <row r="790" spans="1:11">
      <c r="A790" s="1024" t="s">
        <v>209</v>
      </c>
      <c r="B790" s="1024"/>
      <c r="C790" s="1024"/>
      <c r="D790" s="915" t="s">
        <v>211</v>
      </c>
      <c r="E790" s="849"/>
      <c r="F790" s="1024" t="s">
        <v>35</v>
      </c>
      <c r="G790" s="1024"/>
      <c r="H790" s="1024" t="s">
        <v>6076</v>
      </c>
      <c r="I790" s="1024"/>
      <c r="J790" s="1024"/>
      <c r="K790" s="1024"/>
    </row>
    <row r="791" spans="1:11">
      <c r="A791" s="1025" t="s">
        <v>210</v>
      </c>
      <c r="B791" s="1025"/>
      <c r="C791" s="974"/>
      <c r="D791" s="916" t="s">
        <v>1748</v>
      </c>
      <c r="E791" s="855"/>
      <c r="F791" s="1025" t="s">
        <v>212</v>
      </c>
      <c r="G791" s="1025"/>
      <c r="H791" s="1028" t="s">
        <v>6111</v>
      </c>
      <c r="I791" s="1028"/>
      <c r="J791" s="1028"/>
      <c r="K791" s="1028"/>
    </row>
    <row r="792" spans="1:11" ht="15.75" thickBot="1">
      <c r="A792" s="856" t="s">
        <v>0</v>
      </c>
      <c r="B792" s="856" t="s">
        <v>213</v>
      </c>
      <c r="C792" s="713" t="s">
        <v>214</v>
      </c>
      <c r="D792" s="917" t="s">
        <v>1</v>
      </c>
      <c r="E792" s="856" t="s">
        <v>215</v>
      </c>
      <c r="F792" s="812"/>
      <c r="G792" s="812"/>
      <c r="H792" s="812"/>
      <c r="I792" s="812"/>
      <c r="J792" s="323"/>
      <c r="K792" s="323"/>
    </row>
    <row r="793" spans="1:11" ht="15" customHeight="1" thickTop="1">
      <c r="A793" s="285">
        <v>1</v>
      </c>
      <c r="B793" s="286">
        <v>11914985</v>
      </c>
      <c r="C793" s="715" t="s">
        <v>5594</v>
      </c>
      <c r="D793" s="869" t="s">
        <v>5595</v>
      </c>
      <c r="E793" s="911" t="s">
        <v>3</v>
      </c>
      <c r="F793" s="287"/>
      <c r="G793" s="287"/>
      <c r="H793" s="287"/>
      <c r="I793" s="287"/>
      <c r="J793" s="287"/>
      <c r="K793" s="287"/>
    </row>
    <row r="794" spans="1:11" ht="15" customHeight="1">
      <c r="A794" s="288">
        <v>2</v>
      </c>
      <c r="B794" s="286">
        <v>11914986</v>
      </c>
      <c r="C794" s="715" t="s">
        <v>5596</v>
      </c>
      <c r="D794" s="869" t="s">
        <v>5597</v>
      </c>
      <c r="E794" s="911" t="s">
        <v>3</v>
      </c>
      <c r="F794" s="290"/>
      <c r="G794" s="290"/>
      <c r="H794" s="290"/>
      <c r="I794" s="290"/>
      <c r="J794" s="290"/>
      <c r="K794" s="290"/>
    </row>
    <row r="795" spans="1:11" ht="15" customHeight="1">
      <c r="A795" s="285">
        <v>3</v>
      </c>
      <c r="B795" s="286">
        <v>11914987</v>
      </c>
      <c r="C795" s="863" t="s">
        <v>5598</v>
      </c>
      <c r="D795" s="873" t="s">
        <v>5599</v>
      </c>
      <c r="E795" s="911" t="s">
        <v>2</v>
      </c>
      <c r="F795" s="290"/>
      <c r="G795" s="290"/>
      <c r="H795" s="290"/>
      <c r="I795" s="290"/>
      <c r="J795" s="290"/>
      <c r="K795" s="290"/>
    </row>
    <row r="796" spans="1:11" ht="15" customHeight="1">
      <c r="A796" s="288">
        <v>4</v>
      </c>
      <c r="B796" s="286">
        <v>11914988</v>
      </c>
      <c r="C796" s="715" t="s">
        <v>5600</v>
      </c>
      <c r="D796" s="869" t="s">
        <v>5601</v>
      </c>
      <c r="E796" s="911" t="s">
        <v>3</v>
      </c>
      <c r="F796" s="290"/>
      <c r="G796" s="290"/>
      <c r="H796" s="290"/>
      <c r="I796" s="290"/>
      <c r="J796" s="290"/>
      <c r="K796" s="290"/>
    </row>
    <row r="797" spans="1:11" ht="15" customHeight="1">
      <c r="A797" s="285">
        <v>5</v>
      </c>
      <c r="B797" s="286">
        <v>11914989</v>
      </c>
      <c r="C797" s="715" t="s">
        <v>5602</v>
      </c>
      <c r="D797" s="869" t="s">
        <v>5603</v>
      </c>
      <c r="E797" s="911" t="s">
        <v>3</v>
      </c>
      <c r="F797" s="290"/>
      <c r="G797" s="290"/>
      <c r="H797" s="290"/>
      <c r="I797" s="290"/>
      <c r="J797" s="290"/>
      <c r="K797" s="290"/>
    </row>
    <row r="798" spans="1:11" ht="15" customHeight="1">
      <c r="A798" s="288">
        <v>6</v>
      </c>
      <c r="B798" s="286">
        <v>11914990</v>
      </c>
      <c r="C798" s="715" t="s">
        <v>5604</v>
      </c>
      <c r="D798" s="869" t="s">
        <v>5605</v>
      </c>
      <c r="E798" s="911" t="s">
        <v>3</v>
      </c>
      <c r="F798" s="304"/>
      <c r="G798" s="290"/>
      <c r="H798" s="290"/>
      <c r="I798" s="290"/>
      <c r="J798" s="290"/>
      <c r="K798" s="290"/>
    </row>
    <row r="799" spans="1:11" ht="15" customHeight="1">
      <c r="A799" s="285">
        <v>7</v>
      </c>
      <c r="B799" s="286">
        <v>11914991</v>
      </c>
      <c r="C799" s="715" t="s">
        <v>5606</v>
      </c>
      <c r="D799" s="869" t="s">
        <v>5607</v>
      </c>
      <c r="E799" s="911" t="s">
        <v>3</v>
      </c>
      <c r="F799" s="290"/>
      <c r="G799" s="290"/>
      <c r="H799" s="290"/>
      <c r="I799" s="290"/>
      <c r="J799" s="290"/>
      <c r="K799" s="290"/>
    </row>
    <row r="800" spans="1:11" ht="15" customHeight="1">
      <c r="A800" s="288">
        <v>8</v>
      </c>
      <c r="B800" s="286">
        <v>11914992</v>
      </c>
      <c r="C800" s="863" t="s">
        <v>5608</v>
      </c>
      <c r="D800" s="873" t="s">
        <v>5609</v>
      </c>
      <c r="E800" s="911" t="s">
        <v>3</v>
      </c>
      <c r="F800" s="290"/>
      <c r="G800" s="290"/>
      <c r="H800" s="290"/>
      <c r="I800" s="290"/>
      <c r="J800" s="290"/>
      <c r="K800" s="290"/>
    </row>
    <row r="801" spans="1:11" ht="15" customHeight="1">
      <c r="A801" s="285">
        <v>9</v>
      </c>
      <c r="B801" s="286">
        <v>11914993</v>
      </c>
      <c r="C801" s="715" t="s">
        <v>5610</v>
      </c>
      <c r="D801" s="869" t="s">
        <v>5611</v>
      </c>
      <c r="E801" s="911" t="s">
        <v>2</v>
      </c>
      <c r="F801" s="290"/>
      <c r="G801" s="290"/>
      <c r="H801" s="290"/>
      <c r="I801" s="290"/>
      <c r="J801" s="290"/>
      <c r="K801" s="290"/>
    </row>
    <row r="802" spans="1:11" ht="15" customHeight="1">
      <c r="A802" s="288">
        <v>10</v>
      </c>
      <c r="B802" s="286">
        <v>11914994</v>
      </c>
      <c r="C802" s="715" t="s">
        <v>5612</v>
      </c>
      <c r="D802" s="869" t="s">
        <v>5613</v>
      </c>
      <c r="E802" s="911" t="s">
        <v>3</v>
      </c>
      <c r="F802" s="290"/>
      <c r="G802" s="290"/>
      <c r="H802" s="290"/>
      <c r="I802" s="290"/>
      <c r="J802" s="290"/>
      <c r="K802" s="290"/>
    </row>
    <row r="803" spans="1:11" ht="15" customHeight="1">
      <c r="A803" s="285">
        <v>11</v>
      </c>
      <c r="B803" s="286">
        <v>11914995</v>
      </c>
      <c r="C803" s="715" t="s">
        <v>5614</v>
      </c>
      <c r="D803" s="869" t="s">
        <v>5615</v>
      </c>
      <c r="E803" s="911" t="s">
        <v>2</v>
      </c>
      <c r="F803" s="290"/>
      <c r="G803" s="290"/>
      <c r="H803" s="290"/>
      <c r="I803" s="290"/>
      <c r="J803" s="290"/>
      <c r="K803" s="290"/>
    </row>
    <row r="804" spans="1:11" ht="15" customHeight="1">
      <c r="A804" s="288">
        <v>12</v>
      </c>
      <c r="B804" s="286">
        <v>11914996</v>
      </c>
      <c r="C804" s="715" t="s">
        <v>5616</v>
      </c>
      <c r="D804" s="869" t="s">
        <v>5617</v>
      </c>
      <c r="E804" s="911" t="s">
        <v>3</v>
      </c>
      <c r="F804" s="290"/>
      <c r="G804" s="290"/>
      <c r="H804" s="290"/>
      <c r="I804" s="290"/>
      <c r="J804" s="290"/>
      <c r="K804" s="290"/>
    </row>
    <row r="805" spans="1:11" ht="15" customHeight="1">
      <c r="A805" s="285">
        <v>13</v>
      </c>
      <c r="B805" s="286">
        <v>11914997</v>
      </c>
      <c r="C805" s="715" t="s">
        <v>5618</v>
      </c>
      <c r="D805" s="869" t="s">
        <v>5619</v>
      </c>
      <c r="E805" s="911" t="s">
        <v>3</v>
      </c>
      <c r="F805" s="290"/>
      <c r="G805" s="290"/>
      <c r="H805" s="290"/>
      <c r="I805" s="290"/>
      <c r="J805" s="290"/>
      <c r="K805" s="290"/>
    </row>
    <row r="806" spans="1:11" ht="15" customHeight="1">
      <c r="A806" s="288">
        <v>14</v>
      </c>
      <c r="B806" s="286">
        <v>11914998</v>
      </c>
      <c r="C806" s="715" t="s">
        <v>5620</v>
      </c>
      <c r="D806" s="869" t="s">
        <v>5621</v>
      </c>
      <c r="E806" s="911" t="s">
        <v>3</v>
      </c>
      <c r="F806" s="290"/>
      <c r="G806" s="290"/>
      <c r="H806" s="290"/>
      <c r="I806" s="290"/>
      <c r="J806" s="290"/>
      <c r="K806" s="290"/>
    </row>
    <row r="807" spans="1:11" ht="15" customHeight="1">
      <c r="A807" s="285">
        <v>15</v>
      </c>
      <c r="B807" s="286">
        <v>11914999</v>
      </c>
      <c r="C807" s="715" t="s">
        <v>5622</v>
      </c>
      <c r="D807" s="929" t="s">
        <v>5623</v>
      </c>
      <c r="E807" s="911" t="s">
        <v>2</v>
      </c>
      <c r="F807" s="290"/>
      <c r="G807" s="290"/>
      <c r="H807" s="290"/>
      <c r="I807" s="290"/>
      <c r="J807" s="290"/>
      <c r="K807" s="290"/>
    </row>
    <row r="808" spans="1:11" ht="15" customHeight="1">
      <c r="A808" s="288">
        <v>16</v>
      </c>
      <c r="B808" s="286">
        <v>11915000</v>
      </c>
      <c r="C808" s="715" t="s">
        <v>5624</v>
      </c>
      <c r="D808" s="869" t="s">
        <v>5625</v>
      </c>
      <c r="E808" s="911" t="s">
        <v>3</v>
      </c>
      <c r="F808" s="290"/>
      <c r="G808" s="290"/>
      <c r="H808" s="290"/>
      <c r="I808" s="290"/>
      <c r="J808" s="290"/>
      <c r="K808" s="290"/>
    </row>
    <row r="809" spans="1:11" ht="15" customHeight="1">
      <c r="A809" s="285">
        <v>17</v>
      </c>
      <c r="B809" s="286">
        <v>11915001</v>
      </c>
      <c r="C809" s="485" t="s">
        <v>5626</v>
      </c>
      <c r="D809" s="874" t="s">
        <v>5627</v>
      </c>
      <c r="E809" s="913" t="s">
        <v>3</v>
      </c>
      <c r="F809" s="290"/>
      <c r="G809" s="290"/>
      <c r="H809" s="290"/>
      <c r="I809" s="290"/>
      <c r="J809" s="290"/>
      <c r="K809" s="290"/>
    </row>
    <row r="810" spans="1:11" ht="15" customHeight="1">
      <c r="A810" s="288">
        <v>18</v>
      </c>
      <c r="B810" s="286">
        <v>11915002</v>
      </c>
      <c r="C810" s="733" t="s">
        <v>5628</v>
      </c>
      <c r="D810" s="875" t="s">
        <v>5629</v>
      </c>
      <c r="E810" s="913" t="s">
        <v>3</v>
      </c>
      <c r="F810" s="290"/>
      <c r="G810" s="290"/>
      <c r="H810" s="290"/>
      <c r="I810" s="290"/>
      <c r="J810" s="290"/>
      <c r="K810" s="290"/>
    </row>
    <row r="811" spans="1:11" ht="15" customHeight="1">
      <c r="A811" s="285">
        <v>19</v>
      </c>
      <c r="B811" s="286">
        <v>11915003</v>
      </c>
      <c r="C811" s="733" t="s">
        <v>5630</v>
      </c>
      <c r="D811" s="875" t="s">
        <v>5631</v>
      </c>
      <c r="E811" s="913" t="s">
        <v>3</v>
      </c>
      <c r="F811" s="290"/>
      <c r="G811" s="290"/>
      <c r="H811" s="290"/>
      <c r="I811" s="290"/>
      <c r="J811" s="290"/>
      <c r="K811" s="290"/>
    </row>
    <row r="812" spans="1:11" ht="15" customHeight="1">
      <c r="A812" s="288">
        <v>20</v>
      </c>
      <c r="B812" s="286">
        <v>11915004</v>
      </c>
      <c r="C812" s="485" t="s">
        <v>5632</v>
      </c>
      <c r="D812" s="876" t="s">
        <v>5633</v>
      </c>
      <c r="E812" s="913" t="s">
        <v>3</v>
      </c>
      <c r="F812" s="290"/>
      <c r="G812" s="290"/>
      <c r="H812" s="290"/>
      <c r="I812" s="290"/>
      <c r="J812" s="290"/>
      <c r="K812" s="290"/>
    </row>
    <row r="813" spans="1:11" ht="15" customHeight="1">
      <c r="A813" s="285">
        <v>21</v>
      </c>
      <c r="B813" s="286">
        <v>11915005</v>
      </c>
      <c r="C813" s="715" t="s">
        <v>5634</v>
      </c>
      <c r="D813" s="869" t="s">
        <v>5635</v>
      </c>
      <c r="E813" s="911" t="s">
        <v>3</v>
      </c>
      <c r="F813" s="290"/>
      <c r="G813" s="290"/>
      <c r="H813" s="290"/>
      <c r="I813" s="290"/>
      <c r="J813" s="290"/>
      <c r="K813" s="290"/>
    </row>
    <row r="814" spans="1:11" ht="15" customHeight="1">
      <c r="A814" s="288">
        <v>22</v>
      </c>
      <c r="B814" s="286">
        <v>11915006</v>
      </c>
      <c r="C814" s="715" t="s">
        <v>5636</v>
      </c>
      <c r="D814" s="869" t="s">
        <v>5637</v>
      </c>
      <c r="E814" s="911" t="s">
        <v>3</v>
      </c>
      <c r="F814" s="290"/>
      <c r="G814" s="290"/>
      <c r="H814" s="290"/>
      <c r="I814" s="290"/>
      <c r="J814" s="290"/>
      <c r="K814" s="290"/>
    </row>
    <row r="815" spans="1:11" ht="15" customHeight="1">
      <c r="A815" s="285">
        <v>23</v>
      </c>
      <c r="B815" s="286">
        <v>11915007</v>
      </c>
      <c r="C815" s="715" t="s">
        <v>5576</v>
      </c>
      <c r="D815" s="869" t="s">
        <v>5577</v>
      </c>
      <c r="E815" s="911" t="s">
        <v>3</v>
      </c>
      <c r="F815" s="290"/>
      <c r="G815" s="290"/>
      <c r="H815" s="290"/>
      <c r="I815" s="290"/>
      <c r="J815" s="290"/>
      <c r="K815" s="290"/>
    </row>
    <row r="816" spans="1:11" ht="15" customHeight="1">
      <c r="A816" s="288">
        <v>24</v>
      </c>
      <c r="B816" s="286">
        <v>11915008</v>
      </c>
      <c r="C816" s="715" t="s">
        <v>5638</v>
      </c>
      <c r="D816" s="869" t="s">
        <v>5639</v>
      </c>
      <c r="E816" s="911" t="s">
        <v>3</v>
      </c>
      <c r="F816" s="290"/>
      <c r="G816" s="290"/>
      <c r="H816" s="290"/>
      <c r="I816" s="290"/>
      <c r="J816" s="290"/>
      <c r="K816" s="290"/>
    </row>
    <row r="817" spans="1:11" ht="15" customHeight="1">
      <c r="A817" s="285">
        <v>25</v>
      </c>
      <c r="B817" s="286">
        <v>11915009</v>
      </c>
      <c r="C817" s="715" t="s">
        <v>5640</v>
      </c>
      <c r="D817" s="869" t="s">
        <v>5641</v>
      </c>
      <c r="E817" s="911" t="s">
        <v>3</v>
      </c>
      <c r="F817" s="290"/>
      <c r="G817" s="290"/>
      <c r="H817" s="290"/>
      <c r="I817" s="290"/>
      <c r="J817" s="290"/>
      <c r="K817" s="290"/>
    </row>
    <row r="818" spans="1:11" ht="15" customHeight="1">
      <c r="A818" s="288">
        <v>26</v>
      </c>
      <c r="B818" s="286">
        <v>11915010</v>
      </c>
      <c r="C818" s="965" t="s">
        <v>5642</v>
      </c>
      <c r="D818" s="878" t="s">
        <v>5643</v>
      </c>
      <c r="E818" s="900" t="s">
        <v>3</v>
      </c>
      <c r="F818" s="290"/>
      <c r="G818" s="290"/>
      <c r="H818" s="290"/>
      <c r="I818" s="290"/>
      <c r="J818" s="290"/>
      <c r="K818" s="290"/>
    </row>
    <row r="819" spans="1:11" ht="15" customHeight="1">
      <c r="A819" s="285">
        <v>27</v>
      </c>
      <c r="B819" s="286">
        <v>11915011</v>
      </c>
      <c r="C819" s="715" t="s">
        <v>5644</v>
      </c>
      <c r="D819" s="869" t="s">
        <v>5645</v>
      </c>
      <c r="E819" s="911" t="s">
        <v>3</v>
      </c>
      <c r="F819" s="290"/>
      <c r="G819" s="290"/>
      <c r="H819" s="290"/>
      <c r="I819" s="290"/>
      <c r="J819" s="290"/>
      <c r="K819" s="290"/>
    </row>
    <row r="820" spans="1:11" ht="15" customHeight="1">
      <c r="A820" s="288">
        <v>28</v>
      </c>
      <c r="B820" s="286">
        <v>11915012</v>
      </c>
      <c r="C820" s="715" t="s">
        <v>5646</v>
      </c>
      <c r="D820" s="869" t="s">
        <v>5647</v>
      </c>
      <c r="E820" s="911" t="s">
        <v>3</v>
      </c>
      <c r="F820" s="290"/>
      <c r="G820" s="290"/>
      <c r="H820" s="290"/>
      <c r="I820" s="290"/>
      <c r="J820" s="290"/>
      <c r="K820" s="290"/>
    </row>
    <row r="821" spans="1:11" ht="15" customHeight="1">
      <c r="A821" s="285">
        <v>29</v>
      </c>
      <c r="B821" s="286">
        <v>11915013</v>
      </c>
      <c r="C821" s="715" t="s">
        <v>5648</v>
      </c>
      <c r="D821" s="869" t="s">
        <v>5649</v>
      </c>
      <c r="E821" s="911" t="s">
        <v>3</v>
      </c>
      <c r="F821" s="290"/>
      <c r="G821" s="290"/>
      <c r="H821" s="290"/>
      <c r="I821" s="290"/>
      <c r="J821" s="290"/>
      <c r="K821" s="290"/>
    </row>
    <row r="822" spans="1:11" ht="15" customHeight="1">
      <c r="A822" s="288">
        <v>30</v>
      </c>
      <c r="B822" s="286">
        <v>11915014</v>
      </c>
      <c r="C822" s="715" t="s">
        <v>5650</v>
      </c>
      <c r="D822" s="875" t="s">
        <v>5651</v>
      </c>
      <c r="E822" s="911" t="s">
        <v>3</v>
      </c>
      <c r="F822" s="290"/>
      <c r="G822" s="290"/>
      <c r="H822" s="290"/>
      <c r="I822" s="290"/>
      <c r="J822" s="290"/>
      <c r="K822" s="290"/>
    </row>
    <row r="823" spans="1:11" ht="15" customHeight="1">
      <c r="A823" s="285">
        <v>31</v>
      </c>
      <c r="B823" s="286">
        <v>11915015</v>
      </c>
      <c r="C823" s="485" t="s">
        <v>5652</v>
      </c>
      <c r="D823" s="873" t="s">
        <v>5653</v>
      </c>
      <c r="E823" s="913" t="s">
        <v>3</v>
      </c>
      <c r="F823" s="290"/>
      <c r="G823" s="290"/>
      <c r="H823" s="290"/>
      <c r="I823" s="290"/>
      <c r="J823" s="290"/>
      <c r="K823" s="290"/>
    </row>
    <row r="824" spans="1:11" ht="15" customHeight="1">
      <c r="A824" s="288">
        <v>32</v>
      </c>
      <c r="B824" s="286">
        <v>11915016</v>
      </c>
      <c r="C824" s="715" t="s">
        <v>5654</v>
      </c>
      <c r="D824" s="869" t="s">
        <v>5655</v>
      </c>
      <c r="E824" s="911" t="s">
        <v>3</v>
      </c>
      <c r="F824" s="290"/>
      <c r="G824" s="290"/>
      <c r="H824" s="290"/>
      <c r="I824" s="290"/>
      <c r="J824" s="290"/>
      <c r="K824" s="290"/>
    </row>
    <row r="825" spans="1:11" ht="15" customHeight="1">
      <c r="A825" s="285">
        <v>33</v>
      </c>
      <c r="B825" s="286">
        <v>11915017</v>
      </c>
      <c r="C825" s="715" t="s">
        <v>5656</v>
      </c>
      <c r="D825" s="877" t="s">
        <v>5657</v>
      </c>
      <c r="E825" s="911" t="s">
        <v>3</v>
      </c>
      <c r="F825" s="290"/>
      <c r="G825" s="290"/>
      <c r="H825" s="290"/>
      <c r="I825" s="290"/>
      <c r="J825" s="290"/>
      <c r="K825" s="290"/>
    </row>
    <row r="826" spans="1:11" ht="15" customHeight="1">
      <c r="A826" s="288">
        <v>34</v>
      </c>
      <c r="B826" s="286">
        <v>11915018</v>
      </c>
      <c r="C826" s="978" t="s">
        <v>5658</v>
      </c>
      <c r="D826" s="877" t="s">
        <v>5659</v>
      </c>
      <c r="E826" s="911" t="s">
        <v>3</v>
      </c>
      <c r="F826" s="290"/>
      <c r="G826" s="290"/>
      <c r="H826" s="290"/>
      <c r="I826" s="290"/>
      <c r="J826" s="290"/>
      <c r="K826" s="290"/>
    </row>
    <row r="827" spans="1:11">
      <c r="A827" s="285">
        <v>35</v>
      </c>
      <c r="B827" s="286">
        <v>11915019</v>
      </c>
      <c r="C827" s="715" t="s">
        <v>5660</v>
      </c>
      <c r="D827" s="869" t="s">
        <v>5661</v>
      </c>
      <c r="E827" s="911" t="s">
        <v>3</v>
      </c>
      <c r="F827" s="290"/>
      <c r="G827" s="290"/>
      <c r="H827" s="290"/>
      <c r="I827" s="290"/>
      <c r="J827" s="290"/>
      <c r="K827" s="290"/>
    </row>
    <row r="828" spans="1:11">
      <c r="A828" s="288">
        <v>36</v>
      </c>
      <c r="B828" s="251"/>
      <c r="C828" s="777"/>
      <c r="D828" s="775"/>
      <c r="E828" s="503"/>
      <c r="F828" s="290"/>
      <c r="G828" s="290"/>
      <c r="H828" s="290"/>
      <c r="I828" s="290"/>
      <c r="J828" s="290"/>
      <c r="K828" s="290"/>
    </row>
    <row r="829" spans="1:11">
      <c r="A829" s="284"/>
      <c r="E829" s="284"/>
      <c r="F829" s="284"/>
      <c r="G829" s="284"/>
      <c r="H829" s="284"/>
      <c r="I829" s="284"/>
      <c r="J829" s="284"/>
      <c r="K829" s="284"/>
    </row>
    <row r="830" spans="1:11">
      <c r="A830" s="284"/>
      <c r="B830" s="1026" t="s">
        <v>37</v>
      </c>
      <c r="C830" s="1026"/>
      <c r="E830" s="849"/>
      <c r="F830" s="284"/>
      <c r="G830" s="295" t="s">
        <v>1570</v>
      </c>
      <c r="H830" s="295"/>
      <c r="I830" s="295"/>
      <c r="J830" s="295"/>
      <c r="K830" s="284"/>
    </row>
    <row r="831" spans="1:11">
      <c r="A831" s="284"/>
      <c r="B831" s="306" t="s">
        <v>251</v>
      </c>
      <c r="C831" s="776">
        <f>COUNTIF(E793:E828,"L")</f>
        <v>4</v>
      </c>
      <c r="E831" s="849"/>
      <c r="F831" s="284"/>
      <c r="G831" s="295" t="s">
        <v>252</v>
      </c>
      <c r="H831" s="284"/>
      <c r="I831" s="284"/>
      <c r="J831" s="284"/>
      <c r="K831" s="284"/>
    </row>
    <row r="832" spans="1:11">
      <c r="A832" s="284"/>
      <c r="B832" s="306" t="s">
        <v>321</v>
      </c>
      <c r="C832" s="776">
        <f>COUNTIF(E793:E828,"P")</f>
        <v>31</v>
      </c>
      <c r="E832" s="849"/>
      <c r="F832" s="284"/>
      <c r="G832" s="284"/>
      <c r="H832" s="284"/>
      <c r="I832" s="284"/>
      <c r="J832" s="284"/>
      <c r="K832" s="284"/>
    </row>
    <row r="833" spans="1:11">
      <c r="A833" s="284"/>
      <c r="B833" s="306" t="s">
        <v>63</v>
      </c>
      <c r="C833" s="776">
        <f>SUM(C831:C832)</f>
        <v>35</v>
      </c>
      <c r="E833" s="849"/>
      <c r="F833" s="284"/>
      <c r="G833" s="284"/>
      <c r="H833" s="851"/>
      <c r="I833" s="851"/>
      <c r="J833" s="851"/>
      <c r="K833" s="851"/>
    </row>
    <row r="834" spans="1:11">
      <c r="A834" s="284"/>
      <c r="B834" s="284"/>
      <c r="E834" s="849"/>
      <c r="F834" s="284"/>
      <c r="G834" s="284"/>
      <c r="H834" s="850"/>
      <c r="I834" s="284"/>
      <c r="J834" s="284"/>
      <c r="K834" s="284"/>
    </row>
    <row r="835" spans="1:11">
      <c r="A835" s="284"/>
      <c r="B835" s="284"/>
      <c r="E835" s="849"/>
      <c r="F835" s="284"/>
      <c r="G835" s="851" t="s">
        <v>1569</v>
      </c>
      <c r="H835" s="850"/>
      <c r="I835" s="284"/>
      <c r="J835" s="284"/>
      <c r="K835" s="284"/>
    </row>
    <row r="836" spans="1:11">
      <c r="A836" s="284"/>
      <c r="B836" s="284"/>
      <c r="E836" s="849"/>
      <c r="F836" s="284"/>
      <c r="G836" s="850" t="s">
        <v>537</v>
      </c>
      <c r="H836" s="850"/>
      <c r="I836" s="284"/>
      <c r="J836" s="284"/>
      <c r="K836" s="284"/>
    </row>
    <row r="837" spans="1:11">
      <c r="A837" s="284"/>
      <c r="B837" s="284"/>
      <c r="E837" s="849"/>
      <c r="F837" s="284"/>
      <c r="G837" s="850"/>
      <c r="H837" s="850"/>
      <c r="I837" s="284"/>
      <c r="J837" s="284"/>
      <c r="K837" s="284"/>
    </row>
    <row r="838" spans="1:11">
      <c r="A838" s="284"/>
      <c r="B838" s="284"/>
      <c r="E838" s="849"/>
      <c r="F838" s="284"/>
      <c r="G838" s="850"/>
      <c r="H838" s="850"/>
      <c r="I838" s="284"/>
      <c r="J838" s="284"/>
      <c r="K838" s="284"/>
    </row>
    <row r="839" spans="1:11">
      <c r="A839" s="284"/>
      <c r="B839" s="284"/>
      <c r="E839" s="849"/>
      <c r="F839" s="284"/>
      <c r="G839" s="850"/>
      <c r="H839" s="850"/>
      <c r="I839" s="284"/>
      <c r="J839" s="284"/>
      <c r="K839" s="284"/>
    </row>
    <row r="840" spans="1:11">
      <c r="A840" s="284"/>
      <c r="B840" s="284"/>
      <c r="E840" s="849"/>
      <c r="F840" s="284"/>
      <c r="G840" s="850"/>
      <c r="H840" s="850"/>
      <c r="I840" s="284"/>
      <c r="J840" s="284"/>
      <c r="K840" s="284"/>
    </row>
    <row r="841" spans="1:11">
      <c r="A841" s="284"/>
      <c r="B841" s="284"/>
      <c r="E841" s="284"/>
      <c r="F841" s="284"/>
      <c r="G841" s="284"/>
      <c r="H841" s="284"/>
      <c r="I841" s="284"/>
      <c r="J841" s="284"/>
      <c r="K841" s="284"/>
    </row>
    <row r="842" spans="1:11">
      <c r="A842" s="284"/>
      <c r="B842" s="284"/>
      <c r="E842" s="849"/>
      <c r="F842" s="284"/>
      <c r="G842" s="284"/>
      <c r="H842" s="284"/>
      <c r="I842" s="284"/>
      <c r="J842" s="284"/>
      <c r="K842" s="284"/>
    </row>
    <row r="843" spans="1:11">
      <c r="A843" s="284"/>
      <c r="B843" s="284"/>
      <c r="E843" s="849"/>
      <c r="F843" s="284"/>
      <c r="G843" s="284"/>
      <c r="H843" s="284"/>
      <c r="I843" s="284"/>
      <c r="J843" s="284"/>
      <c r="K843" s="284"/>
    </row>
    <row r="844" spans="1:11">
      <c r="A844" s="284"/>
      <c r="B844" s="284"/>
      <c r="E844" s="849"/>
      <c r="F844" s="284"/>
      <c r="G844" s="284"/>
      <c r="H844" s="284"/>
      <c r="I844" s="284"/>
      <c r="J844" s="284"/>
      <c r="K844" s="284"/>
    </row>
    <row r="845" spans="1:11">
      <c r="A845" s="284"/>
      <c r="B845" s="284"/>
      <c r="E845" s="849"/>
      <c r="F845" s="284"/>
      <c r="G845" s="284"/>
      <c r="H845" s="284"/>
      <c r="I845" s="284"/>
      <c r="J845" s="284"/>
      <c r="K845" s="284"/>
    </row>
    <row r="846" spans="1:11">
      <c r="A846" s="284"/>
      <c r="B846" s="284"/>
      <c r="E846" s="849"/>
      <c r="F846" s="284"/>
      <c r="G846" s="284"/>
      <c r="H846" s="284"/>
      <c r="I846" s="284"/>
      <c r="J846" s="284"/>
      <c r="K846" s="284"/>
    </row>
    <row r="847" spans="1:11">
      <c r="A847" s="284"/>
      <c r="B847" s="284"/>
      <c r="E847" s="849"/>
      <c r="F847" s="284"/>
      <c r="G847" s="284"/>
      <c r="H847" s="284"/>
      <c r="I847" s="284"/>
      <c r="J847" s="284"/>
      <c r="K847" s="284"/>
    </row>
    <row r="848" spans="1:11">
      <c r="A848" s="1022" t="s">
        <v>208</v>
      </c>
      <c r="B848" s="1022"/>
      <c r="C848" s="1022"/>
      <c r="D848" s="1022"/>
      <c r="E848" s="1022"/>
      <c r="F848" s="1022"/>
      <c r="G848" s="1022"/>
      <c r="H848" s="1022"/>
      <c r="I848" s="1022"/>
      <c r="J848" s="1022"/>
      <c r="K848" s="1022"/>
    </row>
    <row r="849" spans="1:11">
      <c r="A849" s="1023" t="s">
        <v>4653</v>
      </c>
      <c r="B849" s="1023"/>
      <c r="C849" s="1023"/>
      <c r="D849" s="1023"/>
      <c r="E849" s="1023"/>
      <c r="F849" s="1023"/>
      <c r="G849" s="1023"/>
      <c r="H849" s="1023"/>
      <c r="I849" s="1023"/>
      <c r="J849" s="1023"/>
      <c r="K849" s="1023"/>
    </row>
    <row r="850" spans="1:11">
      <c r="A850" s="1024" t="s">
        <v>209</v>
      </c>
      <c r="B850" s="1024"/>
      <c r="C850" s="1024"/>
      <c r="D850" s="915" t="s">
        <v>211</v>
      </c>
      <c r="E850" s="849"/>
      <c r="F850" s="1024" t="s">
        <v>35</v>
      </c>
      <c r="G850" s="1024"/>
      <c r="H850" s="1024" t="s">
        <v>6209</v>
      </c>
      <c r="I850" s="1024"/>
      <c r="J850" s="1024"/>
      <c r="K850" s="1024"/>
    </row>
    <row r="851" spans="1:11">
      <c r="A851" s="1025" t="s">
        <v>210</v>
      </c>
      <c r="B851" s="1025"/>
      <c r="C851" s="974"/>
      <c r="D851" s="916" t="s">
        <v>1748</v>
      </c>
      <c r="E851" s="855"/>
      <c r="F851" s="1025" t="s">
        <v>212</v>
      </c>
      <c r="G851" s="1025"/>
      <c r="H851" s="1030" t="s">
        <v>6134</v>
      </c>
      <c r="I851" s="1030"/>
      <c r="J851" s="1030"/>
      <c r="K851" s="1030"/>
    </row>
    <row r="852" spans="1:11" ht="15.75" thickBot="1">
      <c r="A852" s="856" t="s">
        <v>0</v>
      </c>
      <c r="B852" s="856" t="s">
        <v>213</v>
      </c>
      <c r="C852" s="713" t="s">
        <v>214</v>
      </c>
      <c r="D852" s="917" t="s">
        <v>1</v>
      </c>
      <c r="E852" s="856" t="s">
        <v>215</v>
      </c>
      <c r="F852" s="812"/>
      <c r="G852" s="812"/>
      <c r="H852" s="812"/>
      <c r="I852" s="812"/>
      <c r="J852" s="323"/>
      <c r="K852" s="323"/>
    </row>
    <row r="853" spans="1:11" ht="15.75" thickTop="1">
      <c r="A853" s="285">
        <v>1</v>
      </c>
      <c r="B853" s="286">
        <v>11915020</v>
      </c>
      <c r="C853" s="776" t="s">
        <v>5664</v>
      </c>
      <c r="D853" s="878" t="s">
        <v>5665</v>
      </c>
      <c r="E853" s="900" t="s">
        <v>3</v>
      </c>
      <c r="F853" s="287"/>
      <c r="G853" s="287"/>
      <c r="H853" s="287"/>
      <c r="I853" s="287"/>
      <c r="J853" s="287"/>
      <c r="K853" s="287"/>
    </row>
    <row r="854" spans="1:11">
      <c r="A854" s="285">
        <v>2</v>
      </c>
      <c r="B854" s="286">
        <v>11915021</v>
      </c>
      <c r="C854" s="776" t="s">
        <v>5666</v>
      </c>
      <c r="D854" s="878" t="s">
        <v>5667</v>
      </c>
      <c r="E854" s="900" t="s">
        <v>3</v>
      </c>
      <c r="F854" s="290"/>
      <c r="G854" s="290"/>
      <c r="H854" s="290"/>
      <c r="I854" s="290"/>
      <c r="J854" s="290"/>
      <c r="K854" s="290"/>
    </row>
    <row r="855" spans="1:11">
      <c r="A855" s="285">
        <v>3</v>
      </c>
      <c r="B855" s="286">
        <v>11915022</v>
      </c>
      <c r="C855" s="776" t="s">
        <v>5668</v>
      </c>
      <c r="D855" s="878" t="s">
        <v>5669</v>
      </c>
      <c r="E855" s="900" t="s">
        <v>3</v>
      </c>
      <c r="F855" s="290"/>
      <c r="G855" s="290"/>
      <c r="H855" s="290"/>
      <c r="I855" s="290"/>
      <c r="J855" s="290"/>
      <c r="K855" s="290"/>
    </row>
    <row r="856" spans="1:11">
      <c r="A856" s="285">
        <v>4</v>
      </c>
      <c r="B856" s="286">
        <v>11915023</v>
      </c>
      <c r="C856" s="776" t="s">
        <v>5670</v>
      </c>
      <c r="D856" s="878" t="s">
        <v>5671</v>
      </c>
      <c r="E856" s="900" t="s">
        <v>3</v>
      </c>
      <c r="F856" s="290"/>
      <c r="G856" s="290"/>
      <c r="H856" s="290"/>
      <c r="I856" s="290"/>
      <c r="J856" s="290"/>
      <c r="K856" s="290"/>
    </row>
    <row r="857" spans="1:11">
      <c r="A857" s="285">
        <v>5</v>
      </c>
      <c r="B857" s="286">
        <v>11915024</v>
      </c>
      <c r="C857" s="776" t="s">
        <v>5674</v>
      </c>
      <c r="D857" s="878" t="s">
        <v>5675</v>
      </c>
      <c r="E857" s="900" t="s">
        <v>3</v>
      </c>
      <c r="F857" s="290"/>
      <c r="G857" s="290"/>
      <c r="H857" s="290"/>
      <c r="I857" s="290"/>
      <c r="J857" s="290"/>
      <c r="K857" s="290"/>
    </row>
    <row r="858" spans="1:11">
      <c r="A858" s="285">
        <v>6</v>
      </c>
      <c r="B858" s="286">
        <v>11915025</v>
      </c>
      <c r="C858" s="776" t="s">
        <v>5676</v>
      </c>
      <c r="D858" s="878" t="s">
        <v>5677</v>
      </c>
      <c r="E858" s="900" t="s">
        <v>3</v>
      </c>
      <c r="F858" s="290"/>
      <c r="G858" s="290"/>
      <c r="H858" s="290"/>
      <c r="I858" s="290"/>
      <c r="J858" s="290"/>
      <c r="K858" s="290"/>
    </row>
    <row r="859" spans="1:11">
      <c r="A859" s="285">
        <v>7</v>
      </c>
      <c r="B859" s="286">
        <v>11915026</v>
      </c>
      <c r="C859" s="776" t="s">
        <v>5678</v>
      </c>
      <c r="D859" s="878" t="s">
        <v>5679</v>
      </c>
      <c r="E859" s="900" t="s">
        <v>3</v>
      </c>
      <c r="F859" s="290"/>
      <c r="G859" s="290"/>
      <c r="H859" s="290"/>
      <c r="I859" s="290"/>
      <c r="J859" s="290"/>
      <c r="K859" s="290"/>
    </row>
    <row r="860" spans="1:11">
      <c r="A860" s="285">
        <v>8</v>
      </c>
      <c r="B860" s="286">
        <v>11915027</v>
      </c>
      <c r="C860" s="776" t="s">
        <v>5680</v>
      </c>
      <c r="D860" s="878" t="s">
        <v>5681</v>
      </c>
      <c r="E860" s="900" t="s">
        <v>3</v>
      </c>
      <c r="F860" s="290"/>
      <c r="G860" s="290"/>
      <c r="H860" s="290"/>
      <c r="I860" s="290"/>
      <c r="J860" s="290"/>
      <c r="K860" s="290"/>
    </row>
    <row r="861" spans="1:11">
      <c r="A861" s="285">
        <v>9</v>
      </c>
      <c r="B861" s="286">
        <v>11915028</v>
      </c>
      <c r="C861" s="776" t="s">
        <v>5682</v>
      </c>
      <c r="D861" s="878" t="s">
        <v>5683</v>
      </c>
      <c r="E861" s="900" t="s">
        <v>3</v>
      </c>
      <c r="F861" s="290"/>
      <c r="G861" s="290"/>
      <c r="H861" s="290"/>
      <c r="I861" s="290"/>
      <c r="J861" s="290"/>
      <c r="K861" s="290"/>
    </row>
    <row r="862" spans="1:11" ht="15" customHeight="1">
      <c r="A862" s="285">
        <v>10</v>
      </c>
      <c r="B862" s="286">
        <v>11915029</v>
      </c>
      <c r="C862" s="776" t="s">
        <v>5684</v>
      </c>
      <c r="D862" s="878" t="s">
        <v>5685</v>
      </c>
      <c r="E862" s="900" t="s">
        <v>3</v>
      </c>
      <c r="F862" s="290"/>
      <c r="G862" s="290"/>
      <c r="H862" s="290"/>
      <c r="I862" s="290"/>
      <c r="J862" s="290"/>
      <c r="K862" s="290"/>
    </row>
    <row r="863" spans="1:11">
      <c r="A863" s="285">
        <v>11</v>
      </c>
      <c r="B863" s="286">
        <v>11915030</v>
      </c>
      <c r="C863" s="776" t="s">
        <v>5686</v>
      </c>
      <c r="D863" s="878" t="s">
        <v>5687</v>
      </c>
      <c r="E863" s="900" t="s">
        <v>2</v>
      </c>
      <c r="F863" s="290"/>
      <c r="G863" s="290"/>
      <c r="H863" s="290"/>
      <c r="I863" s="290"/>
      <c r="J863" s="290"/>
      <c r="K863" s="290"/>
    </row>
    <row r="864" spans="1:11">
      <c r="A864" s="285">
        <v>12</v>
      </c>
      <c r="B864" s="286">
        <v>11915031</v>
      </c>
      <c r="C864" s="776" t="s">
        <v>5688</v>
      </c>
      <c r="D864" s="878" t="s">
        <v>5689</v>
      </c>
      <c r="E864" s="900" t="s">
        <v>3</v>
      </c>
      <c r="F864" s="290"/>
      <c r="G864" s="290"/>
      <c r="H864" s="290"/>
      <c r="I864" s="290"/>
      <c r="J864" s="290"/>
      <c r="K864" s="290"/>
    </row>
    <row r="865" spans="1:12">
      <c r="A865" s="285">
        <v>13</v>
      </c>
      <c r="B865" s="286">
        <v>11915032</v>
      </c>
      <c r="C865" s="776" t="s">
        <v>5690</v>
      </c>
      <c r="D865" s="878" t="s">
        <v>5691</v>
      </c>
      <c r="E865" s="900" t="s">
        <v>3</v>
      </c>
      <c r="F865" s="290"/>
      <c r="G865" s="290"/>
      <c r="H865" s="290"/>
      <c r="I865" s="290"/>
      <c r="J865" s="290"/>
      <c r="K865" s="290"/>
    </row>
    <row r="866" spans="1:12">
      <c r="A866" s="285">
        <v>14</v>
      </c>
      <c r="B866" s="286">
        <v>11915033</v>
      </c>
      <c r="C866" s="776" t="s">
        <v>5692</v>
      </c>
      <c r="D866" s="878" t="s">
        <v>5693</v>
      </c>
      <c r="E866" s="900" t="s">
        <v>3</v>
      </c>
      <c r="F866" s="290"/>
      <c r="G866" s="290"/>
      <c r="H866" s="290"/>
      <c r="I866" s="290"/>
      <c r="J866" s="290"/>
      <c r="K866" s="290"/>
    </row>
    <row r="867" spans="1:12">
      <c r="A867" s="285">
        <v>15</v>
      </c>
      <c r="B867" s="286">
        <v>11915034</v>
      </c>
      <c r="C867" s="776" t="s">
        <v>5694</v>
      </c>
      <c r="D867" s="878" t="s">
        <v>5695</v>
      </c>
      <c r="E867" s="900" t="s">
        <v>3</v>
      </c>
      <c r="F867" s="290"/>
      <c r="G867" s="290"/>
      <c r="H867" s="290"/>
      <c r="I867" s="290"/>
      <c r="J867" s="290"/>
      <c r="K867" s="290"/>
    </row>
    <row r="868" spans="1:12">
      <c r="A868" s="285">
        <v>16</v>
      </c>
      <c r="B868" s="286">
        <v>11915035</v>
      </c>
      <c r="C868" s="776" t="s">
        <v>5696</v>
      </c>
      <c r="D868" s="878" t="s">
        <v>5697</v>
      </c>
      <c r="E868" s="900" t="s">
        <v>3</v>
      </c>
      <c r="F868" s="290"/>
      <c r="G868" s="290"/>
      <c r="H868" s="290"/>
      <c r="I868" s="290"/>
      <c r="J868" s="290"/>
      <c r="K868" s="290"/>
    </row>
    <row r="869" spans="1:12">
      <c r="A869" s="285">
        <v>17</v>
      </c>
      <c r="B869" s="286">
        <v>11915036</v>
      </c>
      <c r="C869" s="776" t="s">
        <v>5698</v>
      </c>
      <c r="D869" s="878" t="s">
        <v>5699</v>
      </c>
      <c r="E869" s="900" t="s">
        <v>2</v>
      </c>
      <c r="F869" s="290"/>
      <c r="G869" s="290"/>
      <c r="H869" s="290"/>
      <c r="I869" s="290"/>
      <c r="J869" s="290"/>
      <c r="K869" s="290"/>
    </row>
    <row r="870" spans="1:12">
      <c r="A870" s="285">
        <v>18</v>
      </c>
      <c r="B870" s="803">
        <v>11814516</v>
      </c>
      <c r="C870" s="805" t="s">
        <v>2999</v>
      </c>
      <c r="D870" s="938" t="s">
        <v>3000</v>
      </c>
      <c r="E870" s="909" t="s">
        <v>2</v>
      </c>
      <c r="F870" s="625"/>
      <c r="G870" s="625"/>
      <c r="H870" s="625"/>
      <c r="I870" s="625"/>
      <c r="J870" s="625"/>
      <c r="K870" s="625"/>
      <c r="L870" s="984" t="s">
        <v>175</v>
      </c>
    </row>
    <row r="871" spans="1:12">
      <c r="A871" s="285">
        <v>19</v>
      </c>
      <c r="B871" s="286">
        <v>11915037</v>
      </c>
      <c r="C871" s="776" t="s">
        <v>5700</v>
      </c>
      <c r="D871" s="878" t="s">
        <v>5701</v>
      </c>
      <c r="E871" s="900" t="s">
        <v>3</v>
      </c>
      <c r="F871" s="251"/>
      <c r="G871" s="251"/>
      <c r="H871" s="251"/>
      <c r="I871" s="251"/>
      <c r="J871" s="251"/>
      <c r="K871" s="251"/>
    </row>
    <row r="872" spans="1:12">
      <c r="A872" s="285">
        <v>20</v>
      </c>
      <c r="B872" s="286">
        <v>11915038</v>
      </c>
      <c r="C872" s="776" t="s">
        <v>5702</v>
      </c>
      <c r="D872" s="878" t="s">
        <v>5703</v>
      </c>
      <c r="E872" s="900" t="s">
        <v>3</v>
      </c>
      <c r="F872" s="290"/>
      <c r="G872" s="290"/>
      <c r="H872" s="290"/>
      <c r="I872" s="290"/>
      <c r="J872" s="290"/>
      <c r="K872" s="290"/>
    </row>
    <row r="873" spans="1:12">
      <c r="A873" s="285">
        <v>21</v>
      </c>
      <c r="B873" s="286">
        <v>11915039</v>
      </c>
      <c r="C873" s="776" t="s">
        <v>5704</v>
      </c>
      <c r="D873" s="878" t="s">
        <v>5705</v>
      </c>
      <c r="E873" s="900" t="s">
        <v>3</v>
      </c>
      <c r="F873" s="290"/>
      <c r="G873" s="290"/>
      <c r="H873" s="290"/>
      <c r="I873" s="290"/>
      <c r="J873" s="290"/>
      <c r="K873" s="290"/>
    </row>
    <row r="874" spans="1:12">
      <c r="A874" s="285">
        <v>22</v>
      </c>
      <c r="B874" s="803">
        <v>11814373</v>
      </c>
      <c r="C874" s="805" t="s">
        <v>2860</v>
      </c>
      <c r="D874" s="804" t="s">
        <v>2861</v>
      </c>
      <c r="E874" s="805" t="s">
        <v>3</v>
      </c>
      <c r="F874" s="625"/>
      <c r="G874" s="625"/>
      <c r="H874" s="625"/>
      <c r="I874" s="625"/>
      <c r="J874" s="625"/>
      <c r="K874" s="625"/>
      <c r="L874" s="806" t="s">
        <v>6088</v>
      </c>
    </row>
    <row r="875" spans="1:12">
      <c r="A875" s="285">
        <v>23</v>
      </c>
      <c r="B875" s="286">
        <v>11915040</v>
      </c>
      <c r="C875" s="776" t="s">
        <v>5706</v>
      </c>
      <c r="D875" s="878" t="s">
        <v>5707</v>
      </c>
      <c r="E875" s="900" t="s">
        <v>3</v>
      </c>
      <c r="F875" s="251"/>
      <c r="G875" s="251"/>
      <c r="H875" s="251"/>
      <c r="I875" s="251"/>
      <c r="J875" s="251"/>
      <c r="K875" s="251"/>
    </row>
    <row r="876" spans="1:12">
      <c r="A876" s="285">
        <v>24</v>
      </c>
      <c r="B876" s="286">
        <v>11915041</v>
      </c>
      <c r="C876" s="514" t="s">
        <v>5708</v>
      </c>
      <c r="D876" s="874" t="s">
        <v>5709</v>
      </c>
      <c r="E876" s="514" t="s">
        <v>3</v>
      </c>
      <c r="F876" s="290"/>
      <c r="G876" s="290"/>
      <c r="H876" s="290"/>
      <c r="I876" s="290"/>
      <c r="J876" s="290"/>
      <c r="K876" s="290"/>
    </row>
    <row r="877" spans="1:12">
      <c r="A877" s="285">
        <v>25</v>
      </c>
      <c r="B877" s="286">
        <v>11915042</v>
      </c>
      <c r="C877" s="776" t="s">
        <v>5710</v>
      </c>
      <c r="D877" s="878" t="s">
        <v>5711</v>
      </c>
      <c r="E877" s="900" t="s">
        <v>3</v>
      </c>
      <c r="F877" s="290"/>
      <c r="G877" s="290"/>
      <c r="H877" s="290"/>
      <c r="I877" s="290"/>
      <c r="J877" s="290"/>
      <c r="K877" s="290"/>
    </row>
    <row r="878" spans="1:12">
      <c r="A878" s="285">
        <v>26</v>
      </c>
      <c r="B878" s="286">
        <v>11915043</v>
      </c>
      <c r="C878" s="776" t="s">
        <v>5712</v>
      </c>
      <c r="D878" s="878" t="s">
        <v>5713</v>
      </c>
      <c r="E878" s="900" t="s">
        <v>2</v>
      </c>
      <c r="F878" s="290"/>
      <c r="G878" s="290"/>
      <c r="H878" s="290"/>
      <c r="I878" s="290"/>
      <c r="J878" s="290"/>
      <c r="K878" s="290"/>
    </row>
    <row r="879" spans="1:12">
      <c r="A879" s="285">
        <v>27</v>
      </c>
      <c r="B879" s="286">
        <v>11915044</v>
      </c>
      <c r="C879" s="776" t="s">
        <v>5714</v>
      </c>
      <c r="D879" s="878" t="s">
        <v>5715</v>
      </c>
      <c r="E879" s="900" t="s">
        <v>3</v>
      </c>
      <c r="F879" s="290"/>
      <c r="G879" s="290"/>
      <c r="H879" s="290"/>
      <c r="I879" s="290"/>
      <c r="J879" s="290"/>
      <c r="K879" s="290"/>
    </row>
    <row r="880" spans="1:12">
      <c r="A880" s="285">
        <v>28</v>
      </c>
      <c r="B880" s="286">
        <v>11915045</v>
      </c>
      <c r="C880" s="776" t="s">
        <v>5716</v>
      </c>
      <c r="D880" s="878" t="s">
        <v>5717</v>
      </c>
      <c r="E880" s="900" t="s">
        <v>3</v>
      </c>
      <c r="F880" s="290"/>
      <c r="G880" s="290"/>
      <c r="H880" s="290"/>
      <c r="I880" s="290"/>
      <c r="J880" s="290"/>
      <c r="K880" s="290"/>
    </row>
    <row r="881" spans="1:11">
      <c r="A881" s="285">
        <v>29</v>
      </c>
      <c r="B881" s="286">
        <v>11915046</v>
      </c>
      <c r="C881" s="776" t="s">
        <v>5722</v>
      </c>
      <c r="D881" s="878" t="s">
        <v>5723</v>
      </c>
      <c r="E881" s="900" t="s">
        <v>3</v>
      </c>
      <c r="F881" s="290"/>
      <c r="G881" s="290"/>
      <c r="H881" s="290"/>
      <c r="I881" s="290"/>
      <c r="J881" s="290"/>
      <c r="K881" s="290"/>
    </row>
    <row r="882" spans="1:11">
      <c r="A882" s="285">
        <v>30</v>
      </c>
      <c r="B882" s="286">
        <v>11915047</v>
      </c>
      <c r="C882" s="776" t="s">
        <v>5724</v>
      </c>
      <c r="D882" s="878" t="s">
        <v>5725</v>
      </c>
      <c r="E882" s="900" t="s">
        <v>3</v>
      </c>
      <c r="F882" s="290"/>
      <c r="G882" s="290"/>
      <c r="H882" s="290"/>
      <c r="I882" s="290"/>
      <c r="J882" s="290"/>
      <c r="K882" s="290"/>
    </row>
    <row r="883" spans="1:11">
      <c r="A883" s="285">
        <v>31</v>
      </c>
      <c r="B883" s="286">
        <v>11915048</v>
      </c>
      <c r="C883" s="776" t="s">
        <v>5726</v>
      </c>
      <c r="D883" s="878" t="s">
        <v>5727</v>
      </c>
      <c r="E883" s="900" t="s">
        <v>3</v>
      </c>
      <c r="F883" s="290"/>
      <c r="G883" s="290"/>
      <c r="H883" s="290"/>
      <c r="I883" s="290"/>
      <c r="J883" s="290"/>
      <c r="K883" s="290"/>
    </row>
    <row r="884" spans="1:11">
      <c r="A884" s="285">
        <v>32</v>
      </c>
      <c r="B884" s="286">
        <v>11915049</v>
      </c>
      <c r="C884" s="776" t="s">
        <v>5790</v>
      </c>
      <c r="D884" s="878" t="s">
        <v>5791</v>
      </c>
      <c r="E884" s="900" t="s">
        <v>3</v>
      </c>
      <c r="F884" s="290"/>
      <c r="G884" s="290"/>
      <c r="H884" s="290"/>
      <c r="I884" s="290"/>
      <c r="J884" s="290"/>
      <c r="K884" s="290"/>
    </row>
    <row r="885" spans="1:11">
      <c r="A885" s="285">
        <v>33</v>
      </c>
      <c r="B885" s="286">
        <v>11915050</v>
      </c>
      <c r="C885" s="776" t="s">
        <v>5728</v>
      </c>
      <c r="D885" s="878" t="s">
        <v>5729</v>
      </c>
      <c r="E885" s="900" t="s">
        <v>3</v>
      </c>
      <c r="F885" s="290"/>
      <c r="G885" s="290"/>
      <c r="H885" s="290"/>
      <c r="I885" s="290"/>
      <c r="J885" s="290"/>
      <c r="K885" s="290"/>
    </row>
    <row r="886" spans="1:11">
      <c r="A886" s="285">
        <v>34</v>
      </c>
      <c r="B886" s="286">
        <v>11915051</v>
      </c>
      <c r="C886" s="776" t="s">
        <v>5732</v>
      </c>
      <c r="D886" s="878" t="s">
        <v>5733</v>
      </c>
      <c r="E886" s="900" t="s">
        <v>3</v>
      </c>
      <c r="F886" s="290"/>
      <c r="G886" s="290"/>
      <c r="H886" s="290"/>
      <c r="I886" s="290"/>
      <c r="J886" s="290"/>
      <c r="K886" s="290"/>
    </row>
    <row r="887" spans="1:11">
      <c r="A887" s="285">
        <v>35</v>
      </c>
      <c r="B887" s="251"/>
      <c r="C887" s="776"/>
      <c r="D887" s="922"/>
      <c r="E887" s="251"/>
      <c r="F887" s="290"/>
      <c r="G887" s="258"/>
      <c r="H887" s="504"/>
      <c r="I887" s="504"/>
      <c r="J887" s="504"/>
      <c r="K887" s="290"/>
    </row>
    <row r="888" spans="1:11">
      <c r="A888" s="285">
        <v>36</v>
      </c>
      <c r="B888" s="251"/>
      <c r="C888" s="776"/>
      <c r="D888" s="922"/>
      <c r="E888" s="251"/>
      <c r="F888" s="290"/>
      <c r="G888" s="258"/>
      <c r="H888" s="290"/>
      <c r="I888" s="290"/>
      <c r="J888" s="290"/>
      <c r="K888" s="290"/>
    </row>
    <row r="889" spans="1:11">
      <c r="A889" s="627"/>
      <c r="C889" s="975"/>
      <c r="D889" s="918"/>
      <c r="E889" s="865"/>
      <c r="F889" s="284"/>
      <c r="G889" s="547"/>
      <c r="H889" s="284"/>
      <c r="I889" s="284"/>
      <c r="J889" s="284"/>
      <c r="K889" s="284"/>
    </row>
    <row r="890" spans="1:11">
      <c r="A890" s="284"/>
      <c r="B890" s="1026" t="s">
        <v>37</v>
      </c>
      <c r="C890" s="1026"/>
      <c r="E890" s="849"/>
      <c r="F890" s="284"/>
      <c r="G890" s="295" t="s">
        <v>1570</v>
      </c>
      <c r="H890" s="284"/>
      <c r="I890" s="851"/>
      <c r="J890" s="851"/>
      <c r="K890" s="851"/>
    </row>
    <row r="891" spans="1:11">
      <c r="A891" s="284"/>
      <c r="B891" s="306" t="s">
        <v>251</v>
      </c>
      <c r="C891" s="776">
        <f>COUNTIF(E853:E886,"L")</f>
        <v>4</v>
      </c>
      <c r="E891" s="849"/>
      <c r="F891" s="284"/>
      <c r="G891" s="295" t="s">
        <v>252</v>
      </c>
      <c r="H891" s="284"/>
      <c r="I891" s="284"/>
      <c r="J891" s="284"/>
      <c r="K891" s="284"/>
    </row>
    <row r="892" spans="1:11">
      <c r="A892" s="284"/>
      <c r="B892" s="306" t="s">
        <v>321</v>
      </c>
      <c r="C892" s="776">
        <f>COUNTIF(E853:E886,"P")</f>
        <v>30</v>
      </c>
      <c r="E892" s="284"/>
      <c r="F892" s="284"/>
      <c r="G892" s="284"/>
      <c r="H892" s="851"/>
      <c r="I892" s="284"/>
      <c r="J892" s="284"/>
      <c r="K892" s="284"/>
    </row>
    <row r="893" spans="1:11">
      <c r="A893" s="284"/>
      <c r="B893" s="306" t="s">
        <v>63</v>
      </c>
      <c r="C893" s="776">
        <f>SUM(C891:C892)</f>
        <v>34</v>
      </c>
      <c r="E893" s="284"/>
      <c r="F893" s="284"/>
      <c r="G893" s="284"/>
      <c r="H893" s="850"/>
      <c r="I893" s="284"/>
      <c r="J893" s="284"/>
      <c r="K893" s="284"/>
    </row>
    <row r="894" spans="1:11">
      <c r="A894" s="284"/>
      <c r="B894" s="284"/>
      <c r="E894" s="284"/>
      <c r="F894" s="284"/>
      <c r="G894" s="284"/>
      <c r="H894" s="850"/>
      <c r="I894" s="284"/>
      <c r="J894" s="284"/>
      <c r="K894" s="284"/>
    </row>
    <row r="895" spans="1:11">
      <c r="A895" s="284"/>
      <c r="B895" s="284"/>
      <c r="E895" s="284"/>
      <c r="F895" s="284"/>
      <c r="G895" s="851" t="s">
        <v>1569</v>
      </c>
      <c r="H895" s="850"/>
      <c r="I895" s="284"/>
      <c r="J895" s="284"/>
      <c r="K895" s="284"/>
    </row>
    <row r="896" spans="1:11">
      <c r="A896" s="284"/>
      <c r="B896" s="284"/>
      <c r="E896" s="284"/>
      <c r="F896" s="284"/>
      <c r="G896" s="850" t="s">
        <v>537</v>
      </c>
      <c r="H896" s="850"/>
      <c r="I896" s="284"/>
      <c r="J896" s="284"/>
      <c r="K896" s="284"/>
    </row>
    <row r="897" spans="1:11">
      <c r="A897" s="284"/>
      <c r="B897" s="284"/>
      <c r="E897" s="284"/>
      <c r="F897" s="284"/>
      <c r="G897" s="850"/>
      <c r="H897" s="850"/>
      <c r="I897" s="284"/>
      <c r="J897" s="284"/>
      <c r="K897" s="284"/>
    </row>
    <row r="898" spans="1:11">
      <c r="A898" s="284"/>
      <c r="B898" s="284"/>
      <c r="E898" s="284"/>
      <c r="F898" s="284"/>
      <c r="G898" s="850"/>
      <c r="H898" s="850"/>
      <c r="I898" s="284"/>
      <c r="J898" s="284"/>
      <c r="K898" s="284"/>
    </row>
    <row r="899" spans="1:11">
      <c r="A899" s="284"/>
      <c r="B899" s="284"/>
      <c r="E899" s="284"/>
      <c r="F899" s="284"/>
      <c r="G899" s="850"/>
      <c r="H899" s="850"/>
      <c r="I899" s="284"/>
      <c r="J899" s="284"/>
      <c r="K899" s="284"/>
    </row>
    <row r="900" spans="1:11">
      <c r="A900" s="284"/>
      <c r="B900" s="284"/>
      <c r="E900" s="284"/>
      <c r="F900" s="284"/>
      <c r="G900" s="850"/>
      <c r="H900" s="850"/>
      <c r="I900" s="284"/>
      <c r="J900" s="284"/>
      <c r="K900" s="284"/>
    </row>
    <row r="901" spans="1:11">
      <c r="A901" s="284"/>
      <c r="B901" s="284"/>
      <c r="E901" s="284"/>
      <c r="F901" s="284"/>
      <c r="G901" s="284"/>
      <c r="H901" s="284"/>
      <c r="I901" s="284"/>
      <c r="J901" s="284"/>
      <c r="K901" s="284"/>
    </row>
    <row r="902" spans="1:11">
      <c r="A902" s="284"/>
      <c r="B902" s="284"/>
      <c r="E902" s="284"/>
      <c r="F902" s="284"/>
      <c r="G902" s="284"/>
      <c r="H902" s="284"/>
      <c r="I902" s="284"/>
      <c r="J902" s="284"/>
      <c r="K902" s="284"/>
    </row>
    <row r="903" spans="1:11">
      <c r="A903" s="284"/>
      <c r="B903" s="284"/>
      <c r="E903" s="284"/>
      <c r="F903" s="284"/>
      <c r="G903" s="284"/>
      <c r="H903" s="284"/>
      <c r="I903" s="284"/>
      <c r="J903" s="284"/>
      <c r="K903" s="284"/>
    </row>
    <row r="904" spans="1:11">
      <c r="A904" s="284"/>
      <c r="B904" s="284"/>
      <c r="E904" s="284"/>
      <c r="F904" s="284"/>
      <c r="G904" s="284"/>
      <c r="H904" s="284"/>
      <c r="I904" s="284"/>
      <c r="J904" s="284"/>
      <c r="K904" s="284"/>
    </row>
    <row r="905" spans="1:11">
      <c r="A905" s="284"/>
      <c r="B905" s="284"/>
      <c r="E905" s="284"/>
      <c r="F905" s="284"/>
      <c r="G905" s="284"/>
      <c r="H905" s="284"/>
      <c r="I905" s="284"/>
      <c r="J905" s="284"/>
      <c r="K905" s="284"/>
    </row>
    <row r="906" spans="1:11">
      <c r="A906" s="284"/>
      <c r="B906" s="284"/>
      <c r="E906" s="284"/>
      <c r="F906" s="284"/>
      <c r="G906" s="284"/>
      <c r="H906" s="284"/>
      <c r="I906" s="284"/>
      <c r="J906" s="284"/>
      <c r="K906" s="284"/>
    </row>
    <row r="907" spans="1:11">
      <c r="A907" s="284"/>
      <c r="B907" s="284"/>
      <c r="E907" s="284"/>
      <c r="F907" s="284"/>
      <c r="G907" s="284"/>
      <c r="H907" s="284"/>
      <c r="I907" s="284"/>
      <c r="J907" s="284"/>
      <c r="K907" s="284"/>
    </row>
    <row r="908" spans="1:11">
      <c r="A908" s="1022" t="s">
        <v>208</v>
      </c>
      <c r="B908" s="1022"/>
      <c r="C908" s="1022"/>
      <c r="D908" s="1022"/>
      <c r="E908" s="1022"/>
      <c r="F908" s="1022"/>
      <c r="G908" s="1022"/>
      <c r="H908" s="1022"/>
      <c r="I908" s="1022"/>
      <c r="J908" s="1022"/>
      <c r="K908" s="1022"/>
    </row>
    <row r="909" spans="1:11">
      <c r="A909" s="1023" t="s">
        <v>4653</v>
      </c>
      <c r="B909" s="1023"/>
      <c r="C909" s="1023"/>
      <c r="D909" s="1023"/>
      <c r="E909" s="1023"/>
      <c r="F909" s="1023"/>
      <c r="G909" s="1023"/>
      <c r="H909" s="1023"/>
      <c r="I909" s="1023"/>
      <c r="J909" s="1023"/>
      <c r="K909" s="1023"/>
    </row>
    <row r="910" spans="1:11">
      <c r="A910" s="1024" t="s">
        <v>209</v>
      </c>
      <c r="B910" s="1024"/>
      <c r="C910" s="1024"/>
      <c r="D910" s="915" t="s">
        <v>211</v>
      </c>
      <c r="E910" s="295"/>
      <c r="F910" s="1024" t="s">
        <v>35</v>
      </c>
      <c r="G910" s="1024"/>
      <c r="H910" s="1024" t="s">
        <v>6210</v>
      </c>
      <c r="I910" s="1024"/>
      <c r="J910" s="1024"/>
      <c r="K910" s="1024"/>
    </row>
    <row r="911" spans="1:11">
      <c r="A911" s="1025" t="s">
        <v>210</v>
      </c>
      <c r="B911" s="1025"/>
      <c r="C911" s="974"/>
      <c r="D911" s="916" t="s">
        <v>1748</v>
      </c>
      <c r="E911" s="855"/>
      <c r="F911" s="1025" t="s">
        <v>212</v>
      </c>
      <c r="G911" s="1025"/>
      <c r="H911" s="1030" t="s">
        <v>6135</v>
      </c>
      <c r="I911" s="1030"/>
      <c r="J911" s="1030"/>
      <c r="K911" s="1030"/>
    </row>
    <row r="912" spans="1:11" ht="15.75" thickBot="1">
      <c r="A912" s="856" t="s">
        <v>0</v>
      </c>
      <c r="B912" s="856" t="s">
        <v>213</v>
      </c>
      <c r="C912" s="713" t="s">
        <v>214</v>
      </c>
      <c r="D912" s="917" t="s">
        <v>1</v>
      </c>
      <c r="E912" s="856" t="s">
        <v>215</v>
      </c>
      <c r="F912" s="812"/>
      <c r="G912" s="812"/>
      <c r="H912" s="812"/>
      <c r="I912" s="812"/>
      <c r="J912" s="323"/>
      <c r="K912" s="323"/>
    </row>
    <row r="913" spans="1:11" ht="15" customHeight="1" thickTop="1">
      <c r="A913" s="285">
        <v>1</v>
      </c>
      <c r="B913" s="286">
        <v>11915052</v>
      </c>
      <c r="C913" s="776" t="s">
        <v>5662</v>
      </c>
      <c r="D913" s="878" t="s">
        <v>5663</v>
      </c>
      <c r="E913" s="900" t="s">
        <v>3</v>
      </c>
      <c r="F913" s="887"/>
      <c r="G913" s="887"/>
      <c r="H913" s="887"/>
      <c r="I913" s="887"/>
      <c r="J913" s="887"/>
      <c r="K913" s="887"/>
    </row>
    <row r="914" spans="1:11" ht="15" customHeight="1">
      <c r="A914" s="404">
        <v>2</v>
      </c>
      <c r="B914" s="286">
        <v>11915053</v>
      </c>
      <c r="C914" s="776" t="s">
        <v>5734</v>
      </c>
      <c r="D914" s="878" t="s">
        <v>5735</v>
      </c>
      <c r="E914" s="900" t="s">
        <v>3</v>
      </c>
      <c r="F914" s="304"/>
      <c r="G914" s="304"/>
      <c r="H914" s="304"/>
      <c r="I914" s="304"/>
      <c r="J914" s="304"/>
      <c r="K914" s="304"/>
    </row>
    <row r="915" spans="1:11" ht="15" customHeight="1">
      <c r="A915" s="285">
        <v>3</v>
      </c>
      <c r="B915" s="286">
        <v>11915054</v>
      </c>
      <c r="C915" s="776" t="s">
        <v>5736</v>
      </c>
      <c r="D915" s="878" t="s">
        <v>5737</v>
      </c>
      <c r="E915" s="900" t="s">
        <v>3</v>
      </c>
      <c r="F915" s="251"/>
      <c r="G915" s="251"/>
      <c r="H915" s="251"/>
      <c r="I915" s="251"/>
      <c r="J915" s="251"/>
      <c r="K915" s="251"/>
    </row>
    <row r="916" spans="1:11" s="560" customFormat="1">
      <c r="A916" s="404">
        <v>4</v>
      </c>
      <c r="B916" s="286">
        <v>11915055</v>
      </c>
      <c r="C916" s="776" t="s">
        <v>5738</v>
      </c>
      <c r="D916" s="878" t="s">
        <v>5739</v>
      </c>
      <c r="E916" s="900" t="s">
        <v>3</v>
      </c>
      <c r="F916" s="562"/>
      <c r="G916" s="562"/>
      <c r="H916" s="562"/>
      <c r="I916" s="562"/>
      <c r="J916" s="562"/>
      <c r="K916" s="562"/>
    </row>
    <row r="917" spans="1:11" ht="15" customHeight="1">
      <c r="A917" s="285">
        <v>5</v>
      </c>
      <c r="B917" s="286">
        <v>11915056</v>
      </c>
      <c r="C917" s="776" t="s">
        <v>5740</v>
      </c>
      <c r="D917" s="878" t="s">
        <v>5741</v>
      </c>
      <c r="E917" s="900" t="s">
        <v>2</v>
      </c>
      <c r="F917" s="304"/>
      <c r="G917" s="304"/>
      <c r="H917" s="304"/>
      <c r="I917" s="304"/>
      <c r="J917" s="304"/>
      <c r="K917" s="304"/>
    </row>
    <row r="918" spans="1:11" ht="15" customHeight="1">
      <c r="A918" s="404">
        <v>6</v>
      </c>
      <c r="B918" s="286">
        <v>11915057</v>
      </c>
      <c r="C918" s="776" t="s">
        <v>5742</v>
      </c>
      <c r="D918" s="878" t="s">
        <v>5743</v>
      </c>
      <c r="E918" s="900" t="s">
        <v>3</v>
      </c>
      <c r="F918" s="304"/>
      <c r="G918" s="304"/>
      <c r="H918" s="304"/>
      <c r="I918" s="304"/>
      <c r="J918" s="304"/>
      <c r="K918" s="304"/>
    </row>
    <row r="919" spans="1:11" ht="15" customHeight="1">
      <c r="A919" s="285">
        <v>7</v>
      </c>
      <c r="B919" s="286">
        <v>11915058</v>
      </c>
      <c r="C919" s="776" t="s">
        <v>5744</v>
      </c>
      <c r="D919" s="878" t="s">
        <v>5745</v>
      </c>
      <c r="E919" s="900" t="s">
        <v>3</v>
      </c>
      <c r="F919" s="304"/>
      <c r="G919" s="304"/>
      <c r="H919" s="304"/>
      <c r="I919" s="304"/>
      <c r="J919" s="304"/>
      <c r="K919" s="304"/>
    </row>
    <row r="920" spans="1:11" ht="15" customHeight="1">
      <c r="A920" s="404">
        <v>8</v>
      </c>
      <c r="B920" s="286">
        <v>11915059</v>
      </c>
      <c r="C920" s="776" t="s">
        <v>5746</v>
      </c>
      <c r="D920" s="878" t="s">
        <v>5747</v>
      </c>
      <c r="E920" s="900" t="s">
        <v>3</v>
      </c>
      <c r="F920" s="304"/>
      <c r="G920" s="304"/>
      <c r="H920" s="304"/>
      <c r="I920" s="304"/>
      <c r="J920" s="304"/>
      <c r="K920" s="304"/>
    </row>
    <row r="921" spans="1:11" ht="15" customHeight="1">
      <c r="A921" s="285">
        <v>9</v>
      </c>
      <c r="B921" s="286">
        <v>11915060</v>
      </c>
      <c r="C921" s="776" t="s">
        <v>5748</v>
      </c>
      <c r="D921" s="878" t="s">
        <v>5749</v>
      </c>
      <c r="E921" s="900" t="s">
        <v>3</v>
      </c>
      <c r="F921" s="304"/>
      <c r="G921" s="304"/>
      <c r="H921" s="304"/>
      <c r="I921" s="304"/>
      <c r="J921" s="304"/>
      <c r="K921" s="304"/>
    </row>
    <row r="922" spans="1:11" ht="15" customHeight="1">
      <c r="A922" s="404">
        <v>10</v>
      </c>
      <c r="B922" s="286">
        <v>11915061</v>
      </c>
      <c r="C922" s="776" t="s">
        <v>5750</v>
      </c>
      <c r="D922" s="878" t="s">
        <v>5751</v>
      </c>
      <c r="E922" s="900" t="s">
        <v>3</v>
      </c>
      <c r="F922" s="304"/>
      <c r="G922" s="304"/>
      <c r="H922" s="304"/>
      <c r="I922" s="304"/>
      <c r="J922" s="304"/>
      <c r="K922" s="304"/>
    </row>
    <row r="923" spans="1:11" ht="15" customHeight="1">
      <c r="A923" s="285">
        <v>11</v>
      </c>
      <c r="B923" s="286">
        <v>11915062</v>
      </c>
      <c r="C923" s="776" t="s">
        <v>5752</v>
      </c>
      <c r="D923" s="878" t="s">
        <v>5753</v>
      </c>
      <c r="E923" s="900" t="s">
        <v>3</v>
      </c>
      <c r="F923" s="304"/>
      <c r="G923" s="304"/>
      <c r="H923" s="304"/>
      <c r="I923" s="304"/>
      <c r="J923" s="304"/>
      <c r="K923" s="304"/>
    </row>
    <row r="924" spans="1:11" ht="15" customHeight="1">
      <c r="A924" s="404">
        <v>12</v>
      </c>
      <c r="B924" s="286">
        <v>11915063</v>
      </c>
      <c r="C924" s="776" t="s">
        <v>5754</v>
      </c>
      <c r="D924" s="878" t="s">
        <v>5755</v>
      </c>
      <c r="E924" s="900" t="s">
        <v>3</v>
      </c>
      <c r="F924" s="304"/>
      <c r="G924" s="304"/>
      <c r="H924" s="304"/>
      <c r="I924" s="304"/>
      <c r="J924" s="304"/>
      <c r="K924" s="304"/>
    </row>
    <row r="925" spans="1:11" ht="15" customHeight="1">
      <c r="A925" s="285">
        <v>13</v>
      </c>
      <c r="B925" s="286">
        <v>11915064</v>
      </c>
      <c r="C925" s="776" t="s">
        <v>5756</v>
      </c>
      <c r="D925" s="878" t="s">
        <v>5757</v>
      </c>
      <c r="E925" s="900" t="s">
        <v>3</v>
      </c>
      <c r="F925" s="304"/>
      <c r="G925" s="304"/>
      <c r="H925" s="304"/>
      <c r="I925" s="304"/>
      <c r="J925" s="304"/>
      <c r="K925" s="304"/>
    </row>
    <row r="926" spans="1:11" ht="15" customHeight="1">
      <c r="A926" s="404">
        <v>14</v>
      </c>
      <c r="B926" s="286">
        <v>11915065</v>
      </c>
      <c r="C926" s="776" t="s">
        <v>5758</v>
      </c>
      <c r="D926" s="878" t="s">
        <v>5759</v>
      </c>
      <c r="E926" s="900" t="s">
        <v>3</v>
      </c>
      <c r="F926" s="304"/>
      <c r="G926" s="304"/>
      <c r="H926" s="304"/>
      <c r="I926" s="304"/>
      <c r="J926" s="304"/>
      <c r="K926" s="304"/>
    </row>
    <row r="927" spans="1:11" ht="15" customHeight="1">
      <c r="A927" s="285">
        <v>15</v>
      </c>
      <c r="B927" s="286">
        <v>11915066</v>
      </c>
      <c r="C927" s="776" t="s">
        <v>5760</v>
      </c>
      <c r="D927" s="878" t="s">
        <v>5761</v>
      </c>
      <c r="E927" s="900" t="s">
        <v>3</v>
      </c>
      <c r="F927" s="304"/>
      <c r="G927" s="304"/>
      <c r="H927" s="304"/>
      <c r="I927" s="304"/>
      <c r="J927" s="304"/>
      <c r="K927" s="304"/>
    </row>
    <row r="928" spans="1:11" ht="15" customHeight="1">
      <c r="A928" s="404">
        <v>16</v>
      </c>
      <c r="B928" s="286">
        <v>11915067</v>
      </c>
      <c r="C928" s="776" t="s">
        <v>5762</v>
      </c>
      <c r="D928" s="878" t="s">
        <v>5763</v>
      </c>
      <c r="E928" s="900" t="s">
        <v>3</v>
      </c>
      <c r="F928" s="304"/>
      <c r="G928" s="304"/>
      <c r="H928" s="304"/>
      <c r="I928" s="304"/>
      <c r="J928" s="304"/>
      <c r="K928" s="304"/>
    </row>
    <row r="929" spans="1:11" ht="15" customHeight="1">
      <c r="A929" s="285">
        <v>17</v>
      </c>
      <c r="B929" s="286">
        <v>11915068</v>
      </c>
      <c r="C929" s="567" t="s">
        <v>5764</v>
      </c>
      <c r="D929" s="920" t="s">
        <v>5765</v>
      </c>
      <c r="E929" s="900" t="s">
        <v>3</v>
      </c>
      <c r="F929" s="304"/>
      <c r="G929" s="304"/>
      <c r="H929" s="304"/>
      <c r="I929" s="304"/>
      <c r="J929" s="304"/>
      <c r="K929" s="304"/>
    </row>
    <row r="930" spans="1:11" ht="15" customHeight="1">
      <c r="A930" s="404">
        <v>18</v>
      </c>
      <c r="B930" s="286">
        <v>11915069</v>
      </c>
      <c r="C930" s="776" t="s">
        <v>5766</v>
      </c>
      <c r="D930" s="878" t="s">
        <v>5767</v>
      </c>
      <c r="E930" s="900" t="s">
        <v>3</v>
      </c>
      <c r="F930" s="304"/>
      <c r="G930" s="304"/>
      <c r="H930" s="304"/>
      <c r="I930" s="304"/>
      <c r="J930" s="304"/>
      <c r="K930" s="304"/>
    </row>
    <row r="931" spans="1:11" ht="15" customHeight="1">
      <c r="A931" s="285">
        <v>19</v>
      </c>
      <c r="B931" s="286">
        <v>11915070</v>
      </c>
      <c r="C931" s="776" t="s">
        <v>5768</v>
      </c>
      <c r="D931" s="878" t="s">
        <v>5769</v>
      </c>
      <c r="E931" s="900" t="s">
        <v>3</v>
      </c>
      <c r="F931" s="304"/>
      <c r="G931" s="304"/>
      <c r="H931" s="304"/>
      <c r="I931" s="304"/>
      <c r="J931" s="304"/>
      <c r="K931" s="304"/>
    </row>
    <row r="932" spans="1:11" ht="15" customHeight="1">
      <c r="A932" s="404">
        <v>20</v>
      </c>
      <c r="B932" s="286">
        <v>11915071</v>
      </c>
      <c r="C932" s="776" t="s">
        <v>5770</v>
      </c>
      <c r="D932" s="878" t="s">
        <v>5771</v>
      </c>
      <c r="E932" s="900" t="s">
        <v>3</v>
      </c>
      <c r="F932" s="304"/>
      <c r="G932" s="304"/>
      <c r="H932" s="304"/>
      <c r="I932" s="304"/>
      <c r="J932" s="304"/>
      <c r="K932" s="304"/>
    </row>
    <row r="933" spans="1:11" ht="15" customHeight="1">
      <c r="A933" s="285">
        <v>21</v>
      </c>
      <c r="B933" s="286">
        <v>11915072</v>
      </c>
      <c r="C933" s="776" t="s">
        <v>5772</v>
      </c>
      <c r="D933" s="878" t="s">
        <v>5773</v>
      </c>
      <c r="E933" s="900" t="s">
        <v>3</v>
      </c>
      <c r="F933" s="304"/>
      <c r="G933" s="304"/>
      <c r="H933" s="304"/>
      <c r="I933" s="304"/>
      <c r="J933" s="304"/>
      <c r="K933" s="304"/>
    </row>
    <row r="934" spans="1:11" ht="15" customHeight="1">
      <c r="A934" s="404">
        <v>22</v>
      </c>
      <c r="B934" s="286">
        <v>11915073</v>
      </c>
      <c r="C934" s="776" t="s">
        <v>5774</v>
      </c>
      <c r="D934" s="878" t="s">
        <v>5775</v>
      </c>
      <c r="E934" s="900" t="s">
        <v>3</v>
      </c>
      <c r="F934" s="304"/>
      <c r="G934" s="304"/>
      <c r="H934" s="304"/>
      <c r="I934" s="304"/>
      <c r="J934" s="304"/>
      <c r="K934" s="304"/>
    </row>
    <row r="935" spans="1:11" ht="15" customHeight="1">
      <c r="A935" s="285">
        <v>23</v>
      </c>
      <c r="B935" s="286">
        <v>11915074</v>
      </c>
      <c r="C935" s="776" t="s">
        <v>5720</v>
      </c>
      <c r="D935" s="972" t="s">
        <v>5721</v>
      </c>
      <c r="E935" s="957" t="s">
        <v>2</v>
      </c>
      <c r="F935" s="304"/>
      <c r="G935" s="304"/>
      <c r="H935" s="304"/>
      <c r="I935" s="304"/>
      <c r="J935" s="304"/>
      <c r="K935" s="304"/>
    </row>
    <row r="936" spans="1:11" ht="15" customHeight="1">
      <c r="A936" s="404">
        <v>24</v>
      </c>
      <c r="B936" s="286">
        <v>11915075</v>
      </c>
      <c r="C936" s="776" t="s">
        <v>5776</v>
      </c>
      <c r="D936" s="878" t="s">
        <v>5777</v>
      </c>
      <c r="E936" s="900" t="s">
        <v>3</v>
      </c>
      <c r="F936" s="304"/>
      <c r="G936" s="304"/>
      <c r="H936" s="304"/>
      <c r="I936" s="304"/>
      <c r="J936" s="304"/>
      <c r="K936" s="304"/>
    </row>
    <row r="937" spans="1:11" ht="15" customHeight="1">
      <c r="A937" s="285">
        <v>25</v>
      </c>
      <c r="B937" s="286">
        <v>11915076</v>
      </c>
      <c r="C937" s="776" t="s">
        <v>5778</v>
      </c>
      <c r="D937" s="878" t="s">
        <v>5779</v>
      </c>
      <c r="E937" s="900" t="s">
        <v>3</v>
      </c>
      <c r="F937" s="304"/>
      <c r="G937" s="304"/>
      <c r="H937" s="304"/>
      <c r="I937" s="304"/>
      <c r="J937" s="304"/>
      <c r="K937" s="304"/>
    </row>
    <row r="938" spans="1:11" ht="15" customHeight="1">
      <c r="A938" s="404">
        <v>26</v>
      </c>
      <c r="B938" s="286">
        <v>11915077</v>
      </c>
      <c r="C938" s="776" t="s">
        <v>5780</v>
      </c>
      <c r="D938" s="878" t="s">
        <v>5781</v>
      </c>
      <c r="E938" s="900" t="s">
        <v>3</v>
      </c>
      <c r="F938" s="304"/>
      <c r="G938" s="304"/>
      <c r="H938" s="304"/>
      <c r="I938" s="304"/>
      <c r="J938" s="304"/>
      <c r="K938" s="304"/>
    </row>
    <row r="939" spans="1:11" ht="15" customHeight="1">
      <c r="A939" s="285">
        <v>27</v>
      </c>
      <c r="B939" s="286">
        <v>11915078</v>
      </c>
      <c r="C939" s="776" t="s">
        <v>5782</v>
      </c>
      <c r="D939" s="878" t="s">
        <v>5783</v>
      </c>
      <c r="E939" s="900" t="s">
        <v>3</v>
      </c>
      <c r="F939" s="304"/>
      <c r="G939" s="304"/>
      <c r="H939" s="304"/>
      <c r="I939" s="304"/>
      <c r="J939" s="304"/>
      <c r="K939" s="304"/>
    </row>
    <row r="940" spans="1:11" ht="15" customHeight="1">
      <c r="A940" s="404">
        <v>28</v>
      </c>
      <c r="B940" s="286">
        <v>11915079</v>
      </c>
      <c r="C940" s="776" t="s">
        <v>5784</v>
      </c>
      <c r="D940" s="878" t="s">
        <v>5785</v>
      </c>
      <c r="E940" s="900" t="s">
        <v>2</v>
      </c>
      <c r="F940" s="304"/>
      <c r="G940" s="304"/>
      <c r="H940" s="304"/>
      <c r="I940" s="304"/>
      <c r="J940" s="304"/>
      <c r="K940" s="304"/>
    </row>
    <row r="941" spans="1:11" ht="15" customHeight="1">
      <c r="A941" s="285">
        <v>29</v>
      </c>
      <c r="B941" s="286">
        <v>11915080</v>
      </c>
      <c r="C941" s="776" t="s">
        <v>5786</v>
      </c>
      <c r="D941" s="878" t="s">
        <v>5787</v>
      </c>
      <c r="E941" s="900" t="s">
        <v>3</v>
      </c>
      <c r="F941" s="304"/>
      <c r="G941" s="304"/>
      <c r="H941" s="304"/>
      <c r="I941" s="304"/>
      <c r="J941" s="304"/>
      <c r="K941" s="304"/>
    </row>
    <row r="942" spans="1:11" ht="15" customHeight="1">
      <c r="A942" s="404">
        <v>30</v>
      </c>
      <c r="B942" s="286">
        <v>11915081</v>
      </c>
      <c r="C942" s="776" t="s">
        <v>5788</v>
      </c>
      <c r="D942" s="878" t="s">
        <v>5789</v>
      </c>
      <c r="E942" s="900" t="s">
        <v>3</v>
      </c>
      <c r="F942" s="304"/>
      <c r="G942" s="304"/>
      <c r="H942" s="304"/>
      <c r="I942" s="304"/>
      <c r="J942" s="304"/>
      <c r="K942" s="304"/>
    </row>
    <row r="943" spans="1:11" ht="15" customHeight="1">
      <c r="A943" s="285">
        <v>31</v>
      </c>
      <c r="B943" s="286">
        <v>11915082</v>
      </c>
      <c r="C943" s="776" t="s">
        <v>5792</v>
      </c>
      <c r="D943" s="878" t="s">
        <v>5793</v>
      </c>
      <c r="E943" s="900" t="s">
        <v>3</v>
      </c>
      <c r="F943" s="304"/>
      <c r="G943" s="304"/>
      <c r="H943" s="304"/>
      <c r="I943" s="304"/>
      <c r="J943" s="304"/>
      <c r="K943" s="304"/>
    </row>
    <row r="944" spans="1:11" ht="15" customHeight="1">
      <c r="A944" s="404">
        <v>32</v>
      </c>
      <c r="B944" s="286">
        <v>11915083</v>
      </c>
      <c r="C944" s="776" t="s">
        <v>5794</v>
      </c>
      <c r="D944" s="878" t="s">
        <v>5795</v>
      </c>
      <c r="E944" s="900" t="s">
        <v>3</v>
      </c>
      <c r="F944" s="691"/>
      <c r="G944" s="304"/>
      <c r="H944" s="304"/>
      <c r="I944" s="304"/>
      <c r="J944" s="304"/>
      <c r="K944" s="304"/>
    </row>
    <row r="945" spans="1:12" ht="15" customHeight="1">
      <c r="A945" s="285">
        <v>33</v>
      </c>
      <c r="B945" s="286">
        <v>11915084</v>
      </c>
      <c r="C945" s="776" t="s">
        <v>5796</v>
      </c>
      <c r="D945" s="878" t="s">
        <v>5797</v>
      </c>
      <c r="E945" s="900" t="s">
        <v>3</v>
      </c>
      <c r="F945" s="304"/>
      <c r="G945" s="304"/>
      <c r="H945" s="304"/>
      <c r="I945" s="304"/>
      <c r="J945" s="304"/>
      <c r="K945" s="304"/>
    </row>
    <row r="946" spans="1:12" ht="15" customHeight="1">
      <c r="A946" s="404">
        <v>34</v>
      </c>
      <c r="B946" s="286">
        <v>11915085</v>
      </c>
      <c r="C946" s="750" t="s">
        <v>5798</v>
      </c>
      <c r="D946" s="921" t="s">
        <v>5799</v>
      </c>
      <c r="E946" s="886" t="s">
        <v>3</v>
      </c>
      <c r="F946" s="304"/>
      <c r="G946" s="304"/>
      <c r="H946" s="304"/>
      <c r="I946" s="304"/>
      <c r="J946" s="304"/>
      <c r="K946" s="304"/>
      <c r="L946" s="1012"/>
    </row>
    <row r="947" spans="1:12" ht="15" customHeight="1">
      <c r="A947" s="285">
        <v>35</v>
      </c>
      <c r="B947" s="562"/>
      <c r="C947" s="776"/>
      <c r="D947" s="922"/>
      <c r="E947" s="251"/>
      <c r="F947" s="304"/>
      <c r="G947" s="562"/>
      <c r="H947" s="692"/>
      <c r="I947" s="319"/>
      <c r="J947" s="319"/>
      <c r="K947" s="319"/>
    </row>
    <row r="948" spans="1:12">
      <c r="A948" s="404">
        <v>36</v>
      </c>
      <c r="B948" s="251"/>
      <c r="C948" s="776"/>
      <c r="D948" s="922"/>
      <c r="E948" s="293"/>
      <c r="F948" s="290"/>
      <c r="G948" s="258"/>
      <c r="H948" s="290"/>
      <c r="I948" s="290"/>
      <c r="J948" s="290"/>
      <c r="K948" s="290"/>
    </row>
    <row r="949" spans="1:12">
      <c r="A949" s="382"/>
      <c r="B949" s="227"/>
      <c r="E949" s="961"/>
      <c r="F949" s="284"/>
      <c r="G949" s="547"/>
      <c r="H949" s="284"/>
      <c r="I949" s="284"/>
      <c r="J949" s="284"/>
      <c r="K949" s="284"/>
    </row>
    <row r="950" spans="1:12">
      <c r="A950" s="284"/>
      <c r="B950" s="847" t="s">
        <v>37</v>
      </c>
      <c r="C950" s="469"/>
      <c r="E950" s="849"/>
      <c r="F950" s="284"/>
      <c r="G950" s="295" t="s">
        <v>1570</v>
      </c>
      <c r="H950" s="284"/>
      <c r="I950" s="284"/>
      <c r="J950" s="284"/>
      <c r="K950" s="284"/>
    </row>
    <row r="951" spans="1:12">
      <c r="A951" s="284"/>
      <c r="B951" s="306" t="s">
        <v>251</v>
      </c>
      <c r="C951" s="776">
        <f>COUNTIF(E913:E947,"L")</f>
        <v>3</v>
      </c>
      <c r="E951" s="849"/>
      <c r="F951" s="284"/>
      <c r="G951" s="295" t="s">
        <v>252</v>
      </c>
      <c r="H951" s="284"/>
      <c r="I951" s="297"/>
      <c r="J951" s="297"/>
      <c r="K951" s="297"/>
    </row>
    <row r="952" spans="1:12">
      <c r="A952" s="284"/>
      <c r="B952" s="306" t="s">
        <v>321</v>
      </c>
      <c r="C952" s="776">
        <f>COUNTIF(E913:E947,"P")</f>
        <v>31</v>
      </c>
      <c r="E952" s="849"/>
      <c r="F952" s="284"/>
      <c r="G952" s="284"/>
      <c r="H952" s="851"/>
      <c r="I952" s="284"/>
      <c r="J952" s="284"/>
      <c r="K952" s="284"/>
    </row>
    <row r="953" spans="1:12">
      <c r="A953" s="284"/>
      <c r="B953" s="306" t="s">
        <v>63</v>
      </c>
      <c r="C953" s="776">
        <f>SUM(C951:C952)</f>
        <v>34</v>
      </c>
      <c r="E953" s="284"/>
      <c r="F953" s="284"/>
      <c r="G953" s="284"/>
      <c r="H953" s="850"/>
      <c r="I953" s="284"/>
      <c r="J953" s="284"/>
      <c r="K953" s="284"/>
    </row>
    <row r="954" spans="1:12">
      <c r="A954" s="284"/>
      <c r="B954" s="547"/>
      <c r="E954" s="284"/>
      <c r="F954" s="284"/>
      <c r="G954" s="284"/>
      <c r="H954" s="850"/>
      <c r="I954" s="284"/>
      <c r="J954" s="284"/>
      <c r="K954" s="284"/>
    </row>
    <row r="955" spans="1:12">
      <c r="A955" s="284"/>
      <c r="B955" s="284"/>
      <c r="E955" s="284"/>
      <c r="F955" s="284"/>
      <c r="G955" s="851" t="s">
        <v>1569</v>
      </c>
      <c r="H955" s="850"/>
      <c r="I955" s="284"/>
      <c r="J955" s="284"/>
      <c r="K955" s="284"/>
    </row>
    <row r="956" spans="1:12">
      <c r="A956" s="284"/>
      <c r="B956" s="284"/>
      <c r="E956" s="284"/>
      <c r="F956" s="284"/>
      <c r="G956" s="850" t="s">
        <v>537</v>
      </c>
      <c r="H956" s="850"/>
      <c r="I956" s="284"/>
      <c r="J956" s="284"/>
      <c r="K956" s="284"/>
    </row>
    <row r="957" spans="1:12">
      <c r="A957" s="284"/>
      <c r="B957" s="284"/>
      <c r="E957" s="284"/>
      <c r="F957" s="284"/>
      <c r="G957" s="850"/>
      <c r="H957" s="850"/>
      <c r="I957" s="284"/>
      <c r="J957" s="284"/>
      <c r="K957" s="284"/>
    </row>
    <row r="958" spans="1:12">
      <c r="A958" s="284"/>
      <c r="B958" s="284"/>
      <c r="E958" s="284"/>
      <c r="F958" s="284"/>
      <c r="G958" s="898"/>
      <c r="H958" s="898"/>
      <c r="I958" s="284"/>
      <c r="J958" s="284"/>
      <c r="K958" s="284"/>
    </row>
    <row r="959" spans="1:12">
      <c r="A959" s="284"/>
      <c r="B959" s="284"/>
      <c r="E959" s="284"/>
      <c r="F959" s="284"/>
      <c r="G959" s="850"/>
      <c r="H959" s="850"/>
      <c r="I959" s="284"/>
      <c r="J959" s="284"/>
      <c r="K959" s="284"/>
    </row>
    <row r="960" spans="1:12">
      <c r="A960" s="284"/>
      <c r="B960" s="284"/>
      <c r="E960" s="284"/>
      <c r="F960" s="284"/>
      <c r="G960" s="850"/>
      <c r="H960" s="850"/>
      <c r="I960" s="284"/>
      <c r="J960" s="284"/>
      <c r="K960" s="284"/>
    </row>
    <row r="961" spans="1:11">
      <c r="A961" s="284"/>
      <c r="B961" s="284"/>
      <c r="E961" s="284"/>
      <c r="F961" s="284"/>
      <c r="G961" s="284"/>
      <c r="H961" s="284"/>
      <c r="I961" s="284"/>
      <c r="J961" s="284"/>
      <c r="K961" s="284"/>
    </row>
    <row r="962" spans="1:11">
      <c r="A962" s="284"/>
      <c r="B962" s="284"/>
      <c r="E962" s="284"/>
      <c r="F962" s="284"/>
      <c r="G962" s="284"/>
      <c r="H962" s="284"/>
      <c r="I962" s="284"/>
      <c r="J962" s="284"/>
      <c r="K962" s="284"/>
    </row>
    <row r="963" spans="1:11">
      <c r="A963" s="284"/>
      <c r="B963" s="284"/>
      <c r="E963" s="284"/>
      <c r="F963" s="284"/>
      <c r="G963" s="284"/>
      <c r="H963" s="284"/>
      <c r="I963" s="284"/>
      <c r="J963" s="284"/>
      <c r="K963" s="284"/>
    </row>
    <row r="964" spans="1:11">
      <c r="A964" s="284"/>
      <c r="B964" s="284"/>
      <c r="E964" s="284"/>
      <c r="F964" s="284"/>
      <c r="G964" s="284"/>
      <c r="H964" s="284"/>
      <c r="I964" s="284"/>
      <c r="J964" s="284"/>
      <c r="K964" s="284"/>
    </row>
    <row r="965" spans="1:11">
      <c r="A965" s="284"/>
      <c r="B965" s="284"/>
      <c r="E965" s="284"/>
      <c r="F965" s="284"/>
      <c r="G965" s="284"/>
      <c r="H965" s="284"/>
      <c r="I965" s="284"/>
      <c r="J965" s="284"/>
      <c r="K965" s="284"/>
    </row>
    <row r="966" spans="1:11">
      <c r="A966" s="284"/>
      <c r="B966" s="284"/>
      <c r="E966" s="284"/>
      <c r="F966" s="284"/>
      <c r="G966" s="284"/>
      <c r="H966" s="284"/>
      <c r="I966" s="284"/>
      <c r="J966" s="284"/>
      <c r="K966" s="284"/>
    </row>
    <row r="967" spans="1:11">
      <c r="A967" s="284"/>
      <c r="B967" s="284"/>
      <c r="E967" s="284"/>
      <c r="F967" s="284"/>
      <c r="G967" s="284"/>
      <c r="H967" s="284"/>
      <c r="I967" s="284"/>
      <c r="J967" s="284"/>
      <c r="K967" s="284"/>
    </row>
    <row r="968" spans="1:11">
      <c r="A968" s="1022" t="s">
        <v>208</v>
      </c>
      <c r="B968" s="1022"/>
      <c r="C968" s="1022"/>
      <c r="D968" s="1022"/>
      <c r="E968" s="1022"/>
      <c r="F968" s="1022"/>
      <c r="G968" s="1022"/>
      <c r="H968" s="1022"/>
      <c r="I968" s="1022"/>
      <c r="J968" s="1022"/>
      <c r="K968" s="1022"/>
    </row>
    <row r="969" spans="1:11">
      <c r="A969" s="1023" t="s">
        <v>4653</v>
      </c>
      <c r="B969" s="1023"/>
      <c r="C969" s="1023"/>
      <c r="D969" s="1023"/>
      <c r="E969" s="1023"/>
      <c r="F969" s="1023"/>
      <c r="G969" s="1023"/>
      <c r="H969" s="1023"/>
      <c r="I969" s="1023"/>
      <c r="J969" s="1023"/>
      <c r="K969" s="1023"/>
    </row>
    <row r="970" spans="1:11">
      <c r="A970" s="1024" t="s">
        <v>209</v>
      </c>
      <c r="B970" s="1024"/>
      <c r="C970" s="1024"/>
      <c r="D970" s="915" t="s">
        <v>211</v>
      </c>
      <c r="E970" s="295"/>
      <c r="F970" s="1024" t="s">
        <v>35</v>
      </c>
      <c r="G970" s="1024"/>
      <c r="H970" s="1024" t="s">
        <v>6211</v>
      </c>
      <c r="I970" s="1024"/>
      <c r="J970" s="1024"/>
      <c r="K970" s="1024"/>
    </row>
    <row r="971" spans="1:11">
      <c r="A971" s="1025" t="s">
        <v>210</v>
      </c>
      <c r="B971" s="1025"/>
      <c r="C971" s="974"/>
      <c r="D971" s="916" t="s">
        <v>1748</v>
      </c>
      <c r="E971" s="855"/>
      <c r="F971" s="1025" t="s">
        <v>212</v>
      </c>
      <c r="G971" s="1025"/>
      <c r="H971" s="299" t="s">
        <v>6136</v>
      </c>
      <c r="I971" s="299"/>
      <c r="J971" s="299"/>
      <c r="K971" s="299"/>
    </row>
    <row r="972" spans="1:11" ht="15.75" thickBot="1">
      <c r="A972" s="856" t="s">
        <v>0</v>
      </c>
      <c r="B972" s="856" t="s">
        <v>213</v>
      </c>
      <c r="C972" s="713" t="s">
        <v>214</v>
      </c>
      <c r="D972" s="917" t="s">
        <v>1</v>
      </c>
      <c r="E972" s="856" t="s">
        <v>215</v>
      </c>
      <c r="F972" s="812"/>
      <c r="G972" s="812"/>
      <c r="H972" s="812"/>
      <c r="I972" s="812"/>
      <c r="J972" s="323"/>
      <c r="K972" s="323"/>
    </row>
    <row r="973" spans="1:11" ht="15.75" thickTop="1">
      <c r="A973" s="285">
        <v>1</v>
      </c>
      <c r="B973" s="286">
        <v>11915086</v>
      </c>
      <c r="C973" s="776" t="s">
        <v>5800</v>
      </c>
      <c r="D973" s="878" t="s">
        <v>5801</v>
      </c>
      <c r="E973" s="900" t="s">
        <v>2</v>
      </c>
      <c r="F973" s="287"/>
      <c r="G973" s="287"/>
      <c r="H973" s="287"/>
      <c r="I973" s="287"/>
      <c r="J973" s="287"/>
      <c r="K973" s="287"/>
    </row>
    <row r="974" spans="1:11">
      <c r="A974" s="288">
        <v>2</v>
      </c>
      <c r="B974" s="286">
        <v>11915087</v>
      </c>
      <c r="C974" s="776" t="s">
        <v>5802</v>
      </c>
      <c r="D974" s="878" t="s">
        <v>5803</v>
      </c>
      <c r="E974" s="900" t="s">
        <v>3</v>
      </c>
      <c r="F974" s="290"/>
      <c r="G974" s="290"/>
      <c r="H974" s="290"/>
      <c r="I974" s="290"/>
      <c r="J974" s="290"/>
      <c r="K974" s="290"/>
    </row>
    <row r="975" spans="1:11">
      <c r="A975" s="285">
        <v>3</v>
      </c>
      <c r="B975" s="286">
        <v>11915088</v>
      </c>
      <c r="C975" s="776" t="s">
        <v>5804</v>
      </c>
      <c r="D975" s="878" t="s">
        <v>5805</v>
      </c>
      <c r="E975" s="900" t="s">
        <v>3</v>
      </c>
      <c r="F975" s="290"/>
      <c r="G975" s="290"/>
      <c r="H975" s="290"/>
      <c r="I975" s="290"/>
      <c r="J975" s="290"/>
      <c r="K975" s="290"/>
    </row>
    <row r="976" spans="1:11">
      <c r="A976" s="288">
        <v>4</v>
      </c>
      <c r="B976" s="286">
        <v>11915089</v>
      </c>
      <c r="C976" s="776" t="s">
        <v>5806</v>
      </c>
      <c r="D976" s="878" t="s">
        <v>5807</v>
      </c>
      <c r="E976" s="900" t="s">
        <v>3</v>
      </c>
      <c r="F976" s="290"/>
      <c r="G976" s="290"/>
      <c r="H976" s="290"/>
      <c r="I976" s="290"/>
      <c r="J976" s="290"/>
      <c r="K976" s="290"/>
    </row>
    <row r="977" spans="1:11">
      <c r="A977" s="285">
        <v>5</v>
      </c>
      <c r="B977" s="286">
        <v>11915090</v>
      </c>
      <c r="C977" s="776" t="s">
        <v>5808</v>
      </c>
      <c r="D977" s="878" t="s">
        <v>5809</v>
      </c>
      <c r="E977" s="900" t="s">
        <v>3</v>
      </c>
      <c r="F977" s="290"/>
      <c r="G977" s="290"/>
      <c r="H977" s="290"/>
      <c r="I977" s="290"/>
      <c r="J977" s="290"/>
      <c r="K977" s="290"/>
    </row>
    <row r="978" spans="1:11">
      <c r="A978" s="288">
        <v>6</v>
      </c>
      <c r="B978" s="286">
        <v>11915091</v>
      </c>
      <c r="C978" s="776" t="s">
        <v>5810</v>
      </c>
      <c r="D978" s="878" t="s">
        <v>5811</v>
      </c>
      <c r="E978" s="900" t="s">
        <v>3</v>
      </c>
      <c r="F978" s="290"/>
      <c r="G978" s="290"/>
      <c r="H978" s="290"/>
      <c r="I978" s="290"/>
      <c r="J978" s="290"/>
      <c r="K978" s="290"/>
    </row>
    <row r="979" spans="1:11">
      <c r="A979" s="285">
        <v>7</v>
      </c>
      <c r="B979" s="286">
        <v>11915092</v>
      </c>
      <c r="C979" s="776" t="s">
        <v>5812</v>
      </c>
      <c r="D979" s="878" t="s">
        <v>5813</v>
      </c>
      <c r="E979" s="900" t="s">
        <v>3</v>
      </c>
      <c r="F979" s="290"/>
      <c r="G979" s="290"/>
      <c r="H979" s="290"/>
      <c r="I979" s="290"/>
      <c r="J979" s="290"/>
      <c r="K979" s="290"/>
    </row>
    <row r="980" spans="1:11">
      <c r="A980" s="288">
        <v>8</v>
      </c>
      <c r="B980" s="286">
        <v>11915093</v>
      </c>
      <c r="C980" s="776" t="s">
        <v>5814</v>
      </c>
      <c r="D980" s="878" t="s">
        <v>5815</v>
      </c>
      <c r="E980" s="900" t="s">
        <v>3</v>
      </c>
      <c r="F980" s="290"/>
      <c r="G980" s="290"/>
      <c r="H980" s="290"/>
      <c r="I980" s="290"/>
      <c r="J980" s="290"/>
      <c r="K980" s="290"/>
    </row>
    <row r="981" spans="1:11">
      <c r="A981" s="285">
        <v>9</v>
      </c>
      <c r="B981" s="286">
        <v>11915094</v>
      </c>
      <c r="C981" s="776" t="s">
        <v>5816</v>
      </c>
      <c r="D981" s="878" t="s">
        <v>5817</v>
      </c>
      <c r="E981" s="900" t="s">
        <v>3</v>
      </c>
      <c r="F981" s="290"/>
      <c r="G981" s="290"/>
      <c r="H981" s="290"/>
      <c r="I981" s="290"/>
      <c r="J981" s="290"/>
      <c r="K981" s="290"/>
    </row>
    <row r="982" spans="1:11">
      <c r="A982" s="288">
        <v>10</v>
      </c>
      <c r="B982" s="286">
        <v>11915095</v>
      </c>
      <c r="C982" s="776" t="s">
        <v>5818</v>
      </c>
      <c r="D982" s="878" t="s">
        <v>5819</v>
      </c>
      <c r="E982" s="900" t="s">
        <v>3</v>
      </c>
      <c r="F982" s="290"/>
      <c r="G982" s="290"/>
      <c r="H982" s="290"/>
      <c r="I982" s="290"/>
      <c r="J982" s="290"/>
      <c r="K982" s="290"/>
    </row>
    <row r="983" spans="1:11">
      <c r="A983" s="285">
        <v>11</v>
      </c>
      <c r="B983" s="286">
        <v>11915096</v>
      </c>
      <c r="C983" s="776" t="s">
        <v>5820</v>
      </c>
      <c r="D983" s="878" t="s">
        <v>5821</v>
      </c>
      <c r="E983" s="900" t="s">
        <v>3</v>
      </c>
      <c r="F983" s="290"/>
      <c r="G983" s="290"/>
      <c r="H983" s="290"/>
      <c r="I983" s="290"/>
      <c r="J983" s="290"/>
      <c r="K983" s="290"/>
    </row>
    <row r="984" spans="1:11">
      <c r="A984" s="288">
        <v>12</v>
      </c>
      <c r="B984" s="286">
        <v>11915097</v>
      </c>
      <c r="C984" s="776" t="s">
        <v>5822</v>
      </c>
      <c r="D984" s="878" t="s">
        <v>5823</v>
      </c>
      <c r="E984" s="900" t="s">
        <v>3</v>
      </c>
      <c r="F984" s="290"/>
      <c r="G984" s="290"/>
      <c r="H984" s="290"/>
      <c r="I984" s="290"/>
      <c r="J984" s="290"/>
      <c r="K984" s="290"/>
    </row>
    <row r="985" spans="1:11">
      <c r="A985" s="285">
        <v>13</v>
      </c>
      <c r="B985" s="286">
        <v>11915098</v>
      </c>
      <c r="C985" s="776" t="s">
        <v>5824</v>
      </c>
      <c r="D985" s="878" t="s">
        <v>5825</v>
      </c>
      <c r="E985" s="900" t="s">
        <v>3</v>
      </c>
      <c r="F985" s="290"/>
      <c r="G985" s="290"/>
      <c r="H985" s="290"/>
      <c r="I985" s="290"/>
      <c r="J985" s="290"/>
      <c r="K985" s="290"/>
    </row>
    <row r="986" spans="1:11">
      <c r="A986" s="288">
        <v>14</v>
      </c>
      <c r="B986" s="286">
        <v>11915099</v>
      </c>
      <c r="C986" s="776" t="s">
        <v>5826</v>
      </c>
      <c r="D986" s="878" t="s">
        <v>5827</v>
      </c>
      <c r="E986" s="900" t="s">
        <v>3</v>
      </c>
      <c r="F986" s="290"/>
      <c r="G986" s="290"/>
      <c r="H986" s="290"/>
      <c r="I986" s="290"/>
      <c r="J986" s="290"/>
      <c r="K986" s="290"/>
    </row>
    <row r="987" spans="1:11">
      <c r="A987" s="285">
        <v>15</v>
      </c>
      <c r="B987" s="286">
        <v>11915100</v>
      </c>
      <c r="C987" s="776" t="s">
        <v>5828</v>
      </c>
      <c r="D987" s="878" t="s">
        <v>5829</v>
      </c>
      <c r="E987" s="900" t="s">
        <v>3</v>
      </c>
      <c r="F987" s="290"/>
      <c r="G987" s="290"/>
      <c r="H987" s="290"/>
      <c r="I987" s="290"/>
      <c r="J987" s="290"/>
      <c r="K987" s="290"/>
    </row>
    <row r="988" spans="1:11">
      <c r="A988" s="288">
        <v>16</v>
      </c>
      <c r="B988" s="286">
        <v>11915101</v>
      </c>
      <c r="C988" s="776" t="s">
        <v>5830</v>
      </c>
      <c r="D988" s="878" t="s">
        <v>5831</v>
      </c>
      <c r="E988" s="900" t="s">
        <v>3</v>
      </c>
      <c r="F988" s="290"/>
      <c r="G988" s="290"/>
      <c r="H988" s="290"/>
      <c r="I988" s="290"/>
      <c r="J988" s="290"/>
      <c r="K988" s="290"/>
    </row>
    <row r="989" spans="1:11">
      <c r="A989" s="285">
        <v>17</v>
      </c>
      <c r="B989" s="286">
        <v>11915102</v>
      </c>
      <c r="C989" s="567" t="s">
        <v>5832</v>
      </c>
      <c r="D989" s="920" t="s">
        <v>5833</v>
      </c>
      <c r="E989" s="555" t="s">
        <v>3</v>
      </c>
      <c r="F989" s="290"/>
      <c r="G989" s="290"/>
      <c r="H989" s="290"/>
      <c r="I989" s="290"/>
      <c r="J989" s="290"/>
      <c r="K989" s="290"/>
    </row>
    <row r="990" spans="1:11">
      <c r="A990" s="288">
        <v>18</v>
      </c>
      <c r="B990" s="286">
        <v>11915103</v>
      </c>
      <c r="C990" s="776" t="s">
        <v>5834</v>
      </c>
      <c r="D990" s="878" t="s">
        <v>5835</v>
      </c>
      <c r="E990" s="555" t="s">
        <v>3</v>
      </c>
      <c r="F990" s="290"/>
      <c r="G990" s="290"/>
      <c r="H990" s="290"/>
      <c r="I990" s="290"/>
      <c r="J990" s="290"/>
      <c r="K990" s="290"/>
    </row>
    <row r="991" spans="1:11">
      <c r="A991" s="285">
        <v>19</v>
      </c>
      <c r="B991" s="286">
        <v>11915104</v>
      </c>
      <c r="C991" s="776" t="s">
        <v>5836</v>
      </c>
      <c r="D991" s="878" t="s">
        <v>5837</v>
      </c>
      <c r="E991" s="555" t="s">
        <v>3</v>
      </c>
      <c r="F991" s="290"/>
      <c r="G991" s="290"/>
      <c r="H991" s="290"/>
      <c r="I991" s="290"/>
      <c r="J991" s="290"/>
      <c r="K991" s="290"/>
    </row>
    <row r="992" spans="1:11">
      <c r="A992" s="288">
        <v>20</v>
      </c>
      <c r="B992" s="286">
        <v>11915105</v>
      </c>
      <c r="C992" s="776" t="s">
        <v>5838</v>
      </c>
      <c r="D992" s="878" t="s">
        <v>5839</v>
      </c>
      <c r="E992" s="555" t="s">
        <v>2</v>
      </c>
      <c r="F992" s="290"/>
      <c r="G992" s="290"/>
      <c r="H992" s="290"/>
      <c r="I992" s="290"/>
      <c r="J992" s="290"/>
      <c r="K992" s="290"/>
    </row>
    <row r="993" spans="1:11">
      <c r="A993" s="285">
        <v>21</v>
      </c>
      <c r="B993" s="286">
        <v>11915106</v>
      </c>
      <c r="C993" s="776" t="s">
        <v>5840</v>
      </c>
      <c r="D993" s="878" t="s">
        <v>5841</v>
      </c>
      <c r="E993" s="555" t="s">
        <v>3</v>
      </c>
      <c r="F993" s="290"/>
      <c r="G993" s="290"/>
      <c r="H993" s="290"/>
      <c r="I993" s="290"/>
      <c r="J993" s="290"/>
      <c r="K993" s="290"/>
    </row>
    <row r="994" spans="1:11">
      <c r="A994" s="288">
        <v>22</v>
      </c>
      <c r="B994" s="286">
        <v>11915107</v>
      </c>
      <c r="C994" s="776" t="s">
        <v>5842</v>
      </c>
      <c r="D994" s="878" t="s">
        <v>5843</v>
      </c>
      <c r="E994" s="555" t="s">
        <v>3</v>
      </c>
      <c r="F994" s="290"/>
      <c r="G994" s="290"/>
      <c r="H994" s="290"/>
      <c r="I994" s="290"/>
      <c r="J994" s="290"/>
      <c r="K994" s="290"/>
    </row>
    <row r="995" spans="1:11">
      <c r="A995" s="285">
        <v>23</v>
      </c>
      <c r="B995" s="286">
        <v>11915108</v>
      </c>
      <c r="C995" s="776" t="s">
        <v>5844</v>
      </c>
      <c r="D995" s="878" t="s">
        <v>5845</v>
      </c>
      <c r="E995" s="555" t="s">
        <v>3</v>
      </c>
      <c r="F995" s="290"/>
      <c r="G995" s="290"/>
      <c r="H995" s="290"/>
      <c r="I995" s="290"/>
      <c r="J995" s="290"/>
      <c r="K995" s="290"/>
    </row>
    <row r="996" spans="1:11">
      <c r="A996" s="288">
        <v>24</v>
      </c>
      <c r="B996" s="286">
        <v>11915109</v>
      </c>
      <c r="C996" s="871" t="s">
        <v>5868</v>
      </c>
      <c r="D996" s="925" t="s">
        <v>5869</v>
      </c>
      <c r="E996" s="872" t="s">
        <v>3</v>
      </c>
      <c r="F996" s="251"/>
      <c r="G996" s="251"/>
      <c r="H996" s="251"/>
      <c r="I996" s="251"/>
      <c r="J996" s="251"/>
      <c r="K996" s="251"/>
    </row>
    <row r="997" spans="1:11">
      <c r="A997" s="285">
        <v>25</v>
      </c>
      <c r="B997" s="286">
        <v>11915110</v>
      </c>
      <c r="C997" s="776" t="s">
        <v>5846</v>
      </c>
      <c r="D997" s="878" t="s">
        <v>5847</v>
      </c>
      <c r="E997" s="957" t="s">
        <v>3</v>
      </c>
      <c r="F997" s="290"/>
      <c r="G997" s="290"/>
      <c r="H997" s="290"/>
      <c r="I997" s="290"/>
      <c r="J997" s="290"/>
      <c r="K997" s="290"/>
    </row>
    <row r="998" spans="1:11">
      <c r="A998" s="288">
        <v>26</v>
      </c>
      <c r="B998" s="286">
        <v>11915111</v>
      </c>
      <c r="C998" s="776" t="s">
        <v>5848</v>
      </c>
      <c r="D998" s="878" t="s">
        <v>5849</v>
      </c>
      <c r="E998" s="555" t="s">
        <v>3</v>
      </c>
      <c r="F998" s="290"/>
      <c r="G998" s="290"/>
      <c r="H998" s="290"/>
      <c r="I998" s="290"/>
      <c r="J998" s="290"/>
      <c r="K998" s="290"/>
    </row>
    <row r="999" spans="1:11">
      <c r="A999" s="285">
        <v>27</v>
      </c>
      <c r="B999" s="286">
        <v>11915112</v>
      </c>
      <c r="C999" s="776" t="s">
        <v>5850</v>
      </c>
      <c r="D999" s="878" t="s">
        <v>5851</v>
      </c>
      <c r="E999" s="555" t="s">
        <v>3</v>
      </c>
      <c r="F999" s="290"/>
      <c r="G999" s="290"/>
      <c r="H999" s="290"/>
      <c r="I999" s="290"/>
      <c r="J999" s="290"/>
      <c r="K999" s="290"/>
    </row>
    <row r="1000" spans="1:11">
      <c r="A1000" s="288">
        <v>28</v>
      </c>
      <c r="B1000" s="286">
        <v>11915113</v>
      </c>
      <c r="C1000" s="776" t="s">
        <v>5852</v>
      </c>
      <c r="D1000" s="878" t="s">
        <v>5853</v>
      </c>
      <c r="E1000" s="555" t="s">
        <v>3</v>
      </c>
      <c r="F1000" s="290"/>
      <c r="G1000" s="290"/>
      <c r="H1000" s="290"/>
      <c r="I1000" s="290"/>
      <c r="J1000" s="290"/>
      <c r="K1000" s="290"/>
    </row>
    <row r="1001" spans="1:11">
      <c r="A1001" s="285">
        <v>29</v>
      </c>
      <c r="B1001" s="286">
        <v>11915114</v>
      </c>
      <c r="C1001" s="776" t="s">
        <v>5854</v>
      </c>
      <c r="D1001" s="878" t="s">
        <v>5855</v>
      </c>
      <c r="E1001" s="555" t="s">
        <v>3</v>
      </c>
      <c r="F1001" s="290"/>
      <c r="G1001" s="290"/>
      <c r="H1001" s="290"/>
      <c r="I1001" s="290"/>
      <c r="J1001" s="290"/>
      <c r="K1001" s="290"/>
    </row>
    <row r="1002" spans="1:11">
      <c r="A1002" s="288">
        <v>30</v>
      </c>
      <c r="B1002" s="286">
        <v>11915115</v>
      </c>
      <c r="C1002" s="776" t="s">
        <v>5856</v>
      </c>
      <c r="D1002" s="878" t="s">
        <v>5857</v>
      </c>
      <c r="E1002" s="555" t="s">
        <v>3</v>
      </c>
      <c r="F1002" s="290"/>
      <c r="G1002" s="290"/>
      <c r="H1002" s="290"/>
      <c r="I1002" s="290"/>
      <c r="J1002" s="290"/>
      <c r="K1002" s="290"/>
    </row>
    <row r="1003" spans="1:11">
      <c r="A1003" s="285">
        <v>31</v>
      </c>
      <c r="B1003" s="286">
        <v>11915116</v>
      </c>
      <c r="C1003" s="776" t="s">
        <v>5858</v>
      </c>
      <c r="D1003" s="878" t="s">
        <v>5859</v>
      </c>
      <c r="E1003" s="555" t="s">
        <v>3</v>
      </c>
      <c r="F1003" s="290"/>
      <c r="G1003" s="290"/>
      <c r="H1003" s="290"/>
      <c r="I1003" s="290"/>
      <c r="J1003" s="290"/>
      <c r="K1003" s="290"/>
    </row>
    <row r="1004" spans="1:11">
      <c r="A1004" s="288">
        <v>32</v>
      </c>
      <c r="B1004" s="286">
        <v>11915117</v>
      </c>
      <c r="C1004" s="776" t="s">
        <v>5860</v>
      </c>
      <c r="D1004" s="878" t="s">
        <v>5861</v>
      </c>
      <c r="E1004" s="555" t="s">
        <v>3</v>
      </c>
      <c r="F1004" s="290"/>
      <c r="G1004" s="290"/>
      <c r="H1004" s="290"/>
      <c r="I1004" s="290"/>
      <c r="J1004" s="290"/>
      <c r="K1004" s="290"/>
    </row>
    <row r="1005" spans="1:11">
      <c r="A1005" s="285">
        <v>33</v>
      </c>
      <c r="B1005" s="286">
        <v>11915118</v>
      </c>
      <c r="C1005" s="776" t="s">
        <v>5862</v>
      </c>
      <c r="D1005" s="878" t="s">
        <v>5863</v>
      </c>
      <c r="E1005" s="900" t="s">
        <v>3</v>
      </c>
      <c r="F1005" s="290"/>
      <c r="G1005" s="290"/>
      <c r="H1005" s="290"/>
      <c r="I1005" s="290"/>
      <c r="J1005" s="290"/>
      <c r="K1005" s="290"/>
    </row>
    <row r="1006" spans="1:11">
      <c r="A1006" s="288">
        <v>34</v>
      </c>
      <c r="B1006" s="286">
        <v>11915119</v>
      </c>
      <c r="C1006" s="776" t="s">
        <v>5864</v>
      </c>
      <c r="D1006" s="878" t="s">
        <v>5865</v>
      </c>
      <c r="E1006" s="900" t="s">
        <v>3</v>
      </c>
      <c r="F1006" s="290"/>
      <c r="G1006" s="290"/>
      <c r="H1006" s="290"/>
      <c r="I1006" s="290"/>
      <c r="J1006" s="290"/>
      <c r="K1006" s="290"/>
    </row>
    <row r="1007" spans="1:11">
      <c r="A1007" s="285">
        <v>35</v>
      </c>
      <c r="B1007" s="286">
        <v>11915120</v>
      </c>
      <c r="C1007" s="750" t="s">
        <v>5866</v>
      </c>
      <c r="D1007" s="921" t="s">
        <v>5867</v>
      </c>
      <c r="E1007" s="886" t="s">
        <v>3</v>
      </c>
      <c r="F1007" s="290"/>
      <c r="G1007" s="290"/>
      <c r="H1007" s="290"/>
      <c r="I1007" s="290"/>
      <c r="J1007" s="290"/>
      <c r="K1007" s="290"/>
    </row>
    <row r="1008" spans="1:11">
      <c r="A1008" s="288">
        <v>36</v>
      </c>
      <c r="B1008" s="251"/>
      <c r="C1008" s="776"/>
      <c r="D1008" s="922"/>
      <c r="E1008" s="251"/>
      <c r="F1008" s="290"/>
      <c r="G1008" s="290"/>
      <c r="H1008" s="290"/>
      <c r="I1008" s="290"/>
      <c r="J1008" s="290"/>
      <c r="K1008" s="290"/>
    </row>
    <row r="1009" spans="1:11">
      <c r="A1009" s="284"/>
      <c r="E1009" s="849"/>
      <c r="F1009" s="284"/>
      <c r="G1009" s="547"/>
      <c r="H1009" s="295"/>
      <c r="I1009" s="295"/>
      <c r="J1009" s="295"/>
      <c r="K1009" s="284"/>
    </row>
    <row r="1010" spans="1:11">
      <c r="A1010" s="284"/>
      <c r="B1010" s="1026" t="s">
        <v>37</v>
      </c>
      <c r="C1010" s="1026"/>
      <c r="E1010" s="849"/>
      <c r="F1010" s="284"/>
      <c r="G1010" s="295" t="s">
        <v>1570</v>
      </c>
      <c r="H1010" s="284"/>
      <c r="I1010" s="284"/>
      <c r="J1010" s="284"/>
      <c r="K1010" s="284"/>
    </row>
    <row r="1011" spans="1:11">
      <c r="A1011" s="284"/>
      <c r="B1011" s="306" t="s">
        <v>251</v>
      </c>
      <c r="C1011" s="776">
        <f>COUNTIF(E973:E1007,"L")</f>
        <v>2</v>
      </c>
      <c r="E1011" s="849"/>
      <c r="F1011" s="284"/>
      <c r="G1011" s="295" t="s">
        <v>252</v>
      </c>
      <c r="H1011" s="284"/>
      <c r="I1011" s="284"/>
      <c r="J1011" s="284"/>
      <c r="K1011" s="284"/>
    </row>
    <row r="1012" spans="1:11">
      <c r="A1012" s="284"/>
      <c r="B1012" s="306" t="s">
        <v>321</v>
      </c>
      <c r="C1012" s="776">
        <f>COUNTIF(E973:E1007,"P")</f>
        <v>33</v>
      </c>
      <c r="E1012" s="849"/>
      <c r="F1012" s="284"/>
      <c r="G1012" s="284"/>
      <c r="H1012" s="284"/>
      <c r="I1012" s="284"/>
      <c r="J1012" s="284"/>
      <c r="K1012" s="284"/>
    </row>
    <row r="1013" spans="1:11">
      <c r="A1013" s="284"/>
      <c r="B1013" s="306" t="s">
        <v>63</v>
      </c>
      <c r="C1013" s="776">
        <f>SUM(C1011:C1012)</f>
        <v>35</v>
      </c>
      <c r="E1013" s="849"/>
      <c r="F1013" s="284"/>
      <c r="G1013" s="284"/>
      <c r="H1013" s="851"/>
      <c r="I1013" s="297"/>
      <c r="J1013" s="297"/>
      <c r="K1013" s="297"/>
    </row>
    <row r="1014" spans="1:11">
      <c r="A1014" s="284"/>
      <c r="B1014" s="284"/>
      <c r="E1014" s="849"/>
      <c r="F1014" s="284"/>
      <c r="G1014" s="284"/>
      <c r="H1014" s="850"/>
      <c r="I1014" s="284"/>
      <c r="J1014" s="284"/>
      <c r="K1014" s="284"/>
    </row>
    <row r="1015" spans="1:11">
      <c r="A1015" s="284"/>
      <c r="B1015" s="284"/>
      <c r="E1015" s="849"/>
      <c r="F1015" s="284"/>
      <c r="G1015" s="851" t="s">
        <v>1569</v>
      </c>
      <c r="H1015" s="850"/>
      <c r="I1015" s="284"/>
      <c r="J1015" s="284"/>
      <c r="K1015" s="284"/>
    </row>
    <row r="1016" spans="1:11">
      <c r="A1016" s="284"/>
      <c r="B1016" s="284"/>
      <c r="E1016" s="849"/>
      <c r="F1016" s="284"/>
      <c r="G1016" s="850" t="s">
        <v>537</v>
      </c>
      <c r="H1016" s="850"/>
      <c r="I1016" s="284"/>
      <c r="J1016" s="284"/>
      <c r="K1016" s="284"/>
    </row>
    <row r="1017" spans="1:11">
      <c r="A1017" s="284"/>
      <c r="B1017" s="284"/>
      <c r="E1017" s="849"/>
      <c r="F1017" s="284"/>
      <c r="G1017" s="850"/>
      <c r="H1017" s="850"/>
      <c r="I1017" s="284"/>
      <c r="J1017" s="284"/>
      <c r="K1017" s="284"/>
    </row>
    <row r="1018" spans="1:11">
      <c r="A1018" s="284"/>
      <c r="B1018" s="284"/>
      <c r="E1018" s="849"/>
      <c r="F1018" s="284"/>
      <c r="G1018" s="850"/>
      <c r="H1018" s="850"/>
      <c r="I1018" s="284"/>
      <c r="J1018" s="284"/>
      <c r="K1018" s="284"/>
    </row>
    <row r="1019" spans="1:11">
      <c r="A1019" s="284"/>
      <c r="B1019" s="284"/>
      <c r="E1019" s="849"/>
      <c r="F1019" s="284"/>
      <c r="G1019" s="850"/>
      <c r="H1019" s="850"/>
      <c r="I1019" s="284"/>
      <c r="J1019" s="284"/>
      <c r="K1019" s="284"/>
    </row>
    <row r="1020" spans="1:11">
      <c r="A1020" s="284"/>
      <c r="B1020" s="284"/>
      <c r="E1020" s="849"/>
      <c r="F1020" s="284"/>
      <c r="G1020" s="850"/>
      <c r="H1020" s="850"/>
      <c r="I1020" s="284"/>
      <c r="J1020" s="284"/>
      <c r="K1020" s="284"/>
    </row>
    <row r="1021" spans="1:11">
      <c r="A1021" s="284"/>
      <c r="B1021" s="284"/>
      <c r="E1021" s="284"/>
      <c r="F1021" s="284"/>
      <c r="G1021" s="284"/>
      <c r="H1021" s="284"/>
      <c r="I1021" s="284"/>
      <c r="J1021" s="284"/>
      <c r="K1021" s="284"/>
    </row>
    <row r="1022" spans="1:11">
      <c r="A1022" s="284"/>
      <c r="B1022" s="284"/>
      <c r="E1022" s="284"/>
      <c r="F1022" s="284"/>
      <c r="G1022" s="284"/>
      <c r="H1022" s="284"/>
      <c r="I1022" s="284"/>
      <c r="J1022" s="284"/>
      <c r="K1022" s="284"/>
    </row>
    <row r="1023" spans="1:11">
      <c r="A1023" s="284"/>
      <c r="B1023" s="284"/>
      <c r="E1023" s="849"/>
      <c r="F1023" s="284"/>
      <c r="G1023" s="284"/>
      <c r="H1023" s="284"/>
      <c r="I1023" s="284"/>
      <c r="J1023" s="284"/>
      <c r="K1023" s="284"/>
    </row>
    <row r="1024" spans="1:11">
      <c r="A1024" s="284"/>
      <c r="B1024" s="284"/>
      <c r="E1024" s="849"/>
      <c r="F1024" s="284"/>
      <c r="G1024" s="284"/>
      <c r="H1024" s="284"/>
      <c r="I1024" s="284"/>
      <c r="J1024" s="284"/>
      <c r="K1024" s="284"/>
    </row>
    <row r="1025" spans="1:11">
      <c r="A1025" s="284"/>
      <c r="B1025" s="284"/>
      <c r="E1025" s="849"/>
      <c r="F1025" s="284"/>
      <c r="G1025" s="284"/>
      <c r="H1025" s="284"/>
      <c r="I1025" s="284"/>
      <c r="J1025" s="284"/>
      <c r="K1025" s="284"/>
    </row>
    <row r="1026" spans="1:11">
      <c r="A1026" s="284"/>
      <c r="B1026" s="284"/>
      <c r="E1026" s="849"/>
      <c r="F1026" s="284"/>
      <c r="G1026" s="284"/>
      <c r="H1026" s="284"/>
      <c r="I1026" s="284"/>
      <c r="J1026" s="284"/>
      <c r="K1026" s="284"/>
    </row>
    <row r="1027" spans="1:11">
      <c r="A1027" s="284"/>
      <c r="B1027" s="284"/>
      <c r="E1027" s="849"/>
      <c r="F1027" s="284"/>
      <c r="G1027" s="284"/>
      <c r="H1027" s="284"/>
      <c r="I1027" s="284"/>
      <c r="J1027" s="284"/>
      <c r="K1027" s="284"/>
    </row>
    <row r="1028" spans="1:11">
      <c r="A1028" s="1022" t="s">
        <v>208</v>
      </c>
      <c r="B1028" s="1022"/>
      <c r="C1028" s="1022"/>
      <c r="D1028" s="1022"/>
      <c r="E1028" s="1022"/>
      <c r="F1028" s="1022"/>
      <c r="G1028" s="1022"/>
      <c r="H1028" s="1022"/>
      <c r="I1028" s="1022"/>
      <c r="J1028" s="1022"/>
      <c r="K1028" s="1022"/>
    </row>
    <row r="1029" spans="1:11">
      <c r="A1029" s="1023" t="s">
        <v>4653</v>
      </c>
      <c r="B1029" s="1023"/>
      <c r="C1029" s="1023"/>
      <c r="D1029" s="1023"/>
      <c r="E1029" s="1023"/>
      <c r="F1029" s="1023"/>
      <c r="G1029" s="1023"/>
      <c r="H1029" s="1023"/>
      <c r="I1029" s="1023"/>
      <c r="J1029" s="1023"/>
      <c r="K1029" s="1023"/>
    </row>
    <row r="1030" spans="1:11">
      <c r="A1030" s="1024" t="s">
        <v>209</v>
      </c>
      <c r="B1030" s="1024"/>
      <c r="C1030" s="1024"/>
      <c r="D1030" s="915" t="s">
        <v>211</v>
      </c>
      <c r="E1030" s="295"/>
      <c r="F1030" s="1024" t="s">
        <v>35</v>
      </c>
      <c r="G1030" s="1024"/>
      <c r="H1030" s="1024" t="s">
        <v>6212</v>
      </c>
      <c r="I1030" s="1024"/>
      <c r="J1030" s="1024"/>
      <c r="K1030" s="1024"/>
    </row>
    <row r="1031" spans="1:11">
      <c r="A1031" s="1025" t="s">
        <v>210</v>
      </c>
      <c r="B1031" s="1025"/>
      <c r="C1031" s="974"/>
      <c r="D1031" s="916" t="s">
        <v>1748</v>
      </c>
      <c r="E1031" s="855"/>
      <c r="F1031" s="1025" t="s">
        <v>212</v>
      </c>
      <c r="G1031" s="1025"/>
      <c r="H1031" s="299" t="s">
        <v>6137</v>
      </c>
      <c r="I1031" s="299"/>
      <c r="J1031" s="299"/>
      <c r="K1031" s="299"/>
    </row>
    <row r="1032" spans="1:11" ht="15.75" thickBot="1">
      <c r="A1032" s="856" t="s">
        <v>0</v>
      </c>
      <c r="B1032" s="856" t="s">
        <v>213</v>
      </c>
      <c r="C1032" s="713" t="s">
        <v>214</v>
      </c>
      <c r="D1032" s="917" t="s">
        <v>1</v>
      </c>
      <c r="E1032" s="856"/>
      <c r="F1032" s="812"/>
      <c r="G1032" s="812"/>
      <c r="H1032" s="812"/>
      <c r="I1032" s="812"/>
      <c r="J1032" s="323"/>
      <c r="K1032" s="323"/>
    </row>
    <row r="1033" spans="1:11" ht="15.75" thickTop="1">
      <c r="A1033" s="288">
        <v>1</v>
      </c>
      <c r="B1033" s="286">
        <v>11915121</v>
      </c>
      <c r="C1033" s="776" t="s">
        <v>5870</v>
      </c>
      <c r="D1033" s="878" t="s">
        <v>5871</v>
      </c>
      <c r="E1033" s="900" t="s">
        <v>3</v>
      </c>
      <c r="F1033" s="290"/>
      <c r="G1033" s="290"/>
      <c r="H1033" s="290"/>
      <c r="I1033" s="290"/>
      <c r="J1033" s="290"/>
      <c r="K1033" s="290"/>
    </row>
    <row r="1034" spans="1:11">
      <c r="A1034" s="285">
        <v>2</v>
      </c>
      <c r="B1034" s="286">
        <v>11915122</v>
      </c>
      <c r="C1034" s="776" t="s">
        <v>5872</v>
      </c>
      <c r="D1034" s="878" t="s">
        <v>5873</v>
      </c>
      <c r="E1034" s="900" t="s">
        <v>3</v>
      </c>
      <c r="F1034" s="290"/>
      <c r="G1034" s="290"/>
      <c r="H1034" s="290"/>
      <c r="I1034" s="290"/>
      <c r="J1034" s="290"/>
      <c r="K1034" s="290"/>
    </row>
    <row r="1035" spans="1:11">
      <c r="A1035" s="288">
        <v>3</v>
      </c>
      <c r="B1035" s="286">
        <v>11915123</v>
      </c>
      <c r="C1035" s="776" t="s">
        <v>5874</v>
      </c>
      <c r="D1035" s="878" t="s">
        <v>5875</v>
      </c>
      <c r="E1035" s="900" t="s">
        <v>3</v>
      </c>
      <c r="F1035" s="290"/>
      <c r="G1035" s="290"/>
      <c r="H1035" s="290"/>
      <c r="I1035" s="290"/>
      <c r="J1035" s="290"/>
      <c r="K1035" s="290"/>
    </row>
    <row r="1036" spans="1:11">
      <c r="A1036" s="285">
        <v>4</v>
      </c>
      <c r="B1036" s="286">
        <v>11915124</v>
      </c>
      <c r="C1036" s="776" t="s">
        <v>5876</v>
      </c>
      <c r="D1036" s="878" t="s">
        <v>5877</v>
      </c>
      <c r="E1036" s="900" t="s">
        <v>3</v>
      </c>
      <c r="F1036" s="290"/>
      <c r="G1036" s="290"/>
      <c r="H1036" s="290"/>
      <c r="I1036" s="290"/>
      <c r="J1036" s="290"/>
      <c r="K1036" s="290"/>
    </row>
    <row r="1037" spans="1:11">
      <c r="A1037" s="288">
        <v>5</v>
      </c>
      <c r="B1037" s="286">
        <v>11915125</v>
      </c>
      <c r="C1037" s="776" t="s">
        <v>5878</v>
      </c>
      <c r="D1037" s="878" t="s">
        <v>5879</v>
      </c>
      <c r="E1037" s="900" t="s">
        <v>3</v>
      </c>
      <c r="F1037" s="290"/>
      <c r="G1037" s="290"/>
      <c r="H1037" s="290"/>
      <c r="I1037" s="290"/>
      <c r="J1037" s="290"/>
      <c r="K1037" s="290"/>
    </row>
    <row r="1038" spans="1:11">
      <c r="A1038" s="285">
        <v>6</v>
      </c>
      <c r="B1038" s="286">
        <v>11915126</v>
      </c>
      <c r="C1038" s="776" t="s">
        <v>5880</v>
      </c>
      <c r="D1038" s="878" t="s">
        <v>5881</v>
      </c>
      <c r="E1038" s="900" t="s">
        <v>3</v>
      </c>
      <c r="F1038" s="290"/>
      <c r="G1038" s="290"/>
      <c r="H1038" s="290"/>
      <c r="I1038" s="290"/>
      <c r="J1038" s="290"/>
      <c r="K1038" s="290"/>
    </row>
    <row r="1039" spans="1:11">
      <c r="A1039" s="288">
        <v>7</v>
      </c>
      <c r="B1039" s="286">
        <v>11915127</v>
      </c>
      <c r="C1039" s="776" t="s">
        <v>5882</v>
      </c>
      <c r="D1039" s="878" t="s">
        <v>5883</v>
      </c>
      <c r="E1039" s="900" t="s">
        <v>3</v>
      </c>
      <c r="F1039" s="290"/>
      <c r="G1039" s="290"/>
      <c r="H1039" s="290"/>
      <c r="I1039" s="290"/>
      <c r="J1039" s="290"/>
      <c r="K1039" s="290"/>
    </row>
    <row r="1040" spans="1:11">
      <c r="A1040" s="285">
        <v>8</v>
      </c>
      <c r="B1040" s="286">
        <v>11915128</v>
      </c>
      <c r="C1040" s="776" t="s">
        <v>5672</v>
      </c>
      <c r="D1040" s="972" t="s">
        <v>5673</v>
      </c>
      <c r="E1040" s="957" t="s">
        <v>2</v>
      </c>
      <c r="F1040" s="290"/>
      <c r="G1040" s="290"/>
      <c r="H1040" s="290"/>
      <c r="I1040" s="290"/>
      <c r="J1040" s="290"/>
      <c r="K1040" s="290"/>
    </row>
    <row r="1041" spans="1:11">
      <c r="A1041" s="288">
        <v>9</v>
      </c>
      <c r="B1041" s="286">
        <v>11915129</v>
      </c>
      <c r="C1041" s="776" t="s">
        <v>5884</v>
      </c>
      <c r="D1041" s="878" t="s">
        <v>5885</v>
      </c>
      <c r="E1041" s="900" t="s">
        <v>3</v>
      </c>
      <c r="F1041" s="290"/>
      <c r="G1041" s="290"/>
      <c r="H1041" s="290"/>
      <c r="I1041" s="290"/>
      <c r="J1041" s="290"/>
      <c r="K1041" s="290"/>
    </row>
    <row r="1042" spans="1:11">
      <c r="A1042" s="285">
        <v>10</v>
      </c>
      <c r="B1042" s="286">
        <v>11915130</v>
      </c>
      <c r="C1042" s="776" t="s">
        <v>5886</v>
      </c>
      <c r="D1042" s="878" t="s">
        <v>5887</v>
      </c>
      <c r="E1042" s="900" t="s">
        <v>3</v>
      </c>
      <c r="F1042" s="290"/>
      <c r="G1042" s="290"/>
      <c r="H1042" s="290"/>
      <c r="I1042" s="290"/>
      <c r="J1042" s="290"/>
      <c r="K1042" s="290"/>
    </row>
    <row r="1043" spans="1:11">
      <c r="A1043" s="288">
        <v>11</v>
      </c>
      <c r="B1043" s="286">
        <v>11915131</v>
      </c>
      <c r="C1043" s="776" t="s">
        <v>5888</v>
      </c>
      <c r="D1043" s="878" t="s">
        <v>5889</v>
      </c>
      <c r="E1043" s="900" t="s">
        <v>3</v>
      </c>
      <c r="F1043" s="290"/>
      <c r="G1043" s="290"/>
      <c r="H1043" s="290"/>
      <c r="I1043" s="290"/>
      <c r="J1043" s="290"/>
      <c r="K1043" s="290"/>
    </row>
    <row r="1044" spans="1:11">
      <c r="A1044" s="285">
        <v>12</v>
      </c>
      <c r="B1044" s="286">
        <v>11915132</v>
      </c>
      <c r="C1044" s="776" t="s">
        <v>5890</v>
      </c>
      <c r="D1044" s="878" t="s">
        <v>5891</v>
      </c>
      <c r="E1044" s="900" t="s">
        <v>3</v>
      </c>
      <c r="F1044" s="290"/>
      <c r="G1044" s="290"/>
      <c r="H1044" s="290"/>
      <c r="I1044" s="290"/>
      <c r="J1044" s="290"/>
      <c r="K1044" s="290"/>
    </row>
    <row r="1045" spans="1:11">
      <c r="A1045" s="288">
        <v>13</v>
      </c>
      <c r="B1045" s="286">
        <v>11915133</v>
      </c>
      <c r="C1045" s="514" t="s">
        <v>5892</v>
      </c>
      <c r="D1045" s="874" t="s">
        <v>5893</v>
      </c>
      <c r="E1045" s="514" t="s">
        <v>3</v>
      </c>
      <c r="F1045" s="290"/>
      <c r="G1045" s="290"/>
      <c r="H1045" s="290"/>
      <c r="I1045" s="290"/>
      <c r="J1045" s="290"/>
      <c r="K1045" s="290"/>
    </row>
    <row r="1046" spans="1:11">
      <c r="A1046" s="285">
        <v>14</v>
      </c>
      <c r="B1046" s="286">
        <v>11915134</v>
      </c>
      <c r="C1046" s="776" t="s">
        <v>5894</v>
      </c>
      <c r="D1046" s="878" t="s">
        <v>5895</v>
      </c>
      <c r="E1046" s="900" t="s">
        <v>3</v>
      </c>
      <c r="F1046" s="290"/>
      <c r="G1046" s="290"/>
      <c r="H1046" s="290"/>
      <c r="I1046" s="290"/>
      <c r="J1046" s="290"/>
      <c r="K1046" s="290"/>
    </row>
    <row r="1047" spans="1:11">
      <c r="A1047" s="956">
        <v>10</v>
      </c>
      <c r="B1047" s="286">
        <v>11915135</v>
      </c>
      <c r="C1047" s="776" t="s">
        <v>5896</v>
      </c>
      <c r="D1047" s="878" t="s">
        <v>5897</v>
      </c>
      <c r="E1047" s="900" t="s">
        <v>3</v>
      </c>
      <c r="F1047" s="251"/>
      <c r="G1047" s="251"/>
      <c r="H1047" s="251"/>
      <c r="I1047" s="251"/>
      <c r="J1047" s="251"/>
      <c r="K1047" s="251"/>
    </row>
    <row r="1048" spans="1:11">
      <c r="A1048" s="285">
        <v>16</v>
      </c>
      <c r="B1048" s="286">
        <v>11915136</v>
      </c>
      <c r="C1048" s="776" t="s">
        <v>5898</v>
      </c>
      <c r="D1048" s="878" t="s">
        <v>5899</v>
      </c>
      <c r="E1048" s="900" t="s">
        <v>3</v>
      </c>
      <c r="F1048" s="251"/>
      <c r="G1048" s="251"/>
      <c r="H1048" s="251"/>
      <c r="I1048" s="251"/>
      <c r="J1048" s="251"/>
      <c r="K1048" s="251"/>
    </row>
    <row r="1049" spans="1:11">
      <c r="A1049" s="288">
        <v>17</v>
      </c>
      <c r="B1049" s="286">
        <v>11915137</v>
      </c>
      <c r="C1049" s="776" t="s">
        <v>5900</v>
      </c>
      <c r="D1049" s="878" t="s">
        <v>5901</v>
      </c>
      <c r="E1049" s="900" t="s">
        <v>2</v>
      </c>
      <c r="F1049" s="290"/>
      <c r="G1049" s="290"/>
      <c r="H1049" s="290"/>
      <c r="I1049" s="290"/>
      <c r="J1049" s="290"/>
      <c r="K1049" s="290"/>
    </row>
    <row r="1050" spans="1:11">
      <c r="A1050" s="285">
        <v>18</v>
      </c>
      <c r="B1050" s="286">
        <v>11915138</v>
      </c>
      <c r="C1050" s="514" t="s">
        <v>5902</v>
      </c>
      <c r="D1050" s="874" t="s">
        <v>5903</v>
      </c>
      <c r="E1050" s="514" t="s">
        <v>3</v>
      </c>
      <c r="F1050" s="290"/>
      <c r="G1050" s="290"/>
      <c r="H1050" s="290"/>
      <c r="I1050" s="290"/>
      <c r="J1050" s="290"/>
      <c r="K1050" s="290"/>
    </row>
    <row r="1051" spans="1:11">
      <c r="A1051" s="288">
        <v>19</v>
      </c>
      <c r="B1051" s="286">
        <v>11915139</v>
      </c>
      <c r="C1051" s="776" t="s">
        <v>5904</v>
      </c>
      <c r="D1051" s="878" t="s">
        <v>5905</v>
      </c>
      <c r="E1051" s="900" t="s">
        <v>3</v>
      </c>
      <c r="F1051" s="290"/>
      <c r="G1051" s="290"/>
      <c r="H1051" s="290"/>
      <c r="I1051" s="290"/>
      <c r="J1051" s="290"/>
      <c r="K1051" s="290"/>
    </row>
    <row r="1052" spans="1:11">
      <c r="A1052" s="285">
        <v>20</v>
      </c>
      <c r="B1052" s="286">
        <v>11915140</v>
      </c>
      <c r="C1052" s="776" t="s">
        <v>5906</v>
      </c>
      <c r="D1052" s="878" t="s">
        <v>5907</v>
      </c>
      <c r="E1052" s="900" t="s">
        <v>3</v>
      </c>
      <c r="F1052" s="290"/>
      <c r="G1052" s="290"/>
      <c r="H1052" s="290"/>
      <c r="I1052" s="290"/>
      <c r="J1052" s="290"/>
      <c r="K1052" s="290"/>
    </row>
    <row r="1053" spans="1:11">
      <c r="A1053" s="288">
        <v>21</v>
      </c>
      <c r="B1053" s="286">
        <v>11915141</v>
      </c>
      <c r="C1053" s="776" t="s">
        <v>5908</v>
      </c>
      <c r="D1053" s="878" t="s">
        <v>5909</v>
      </c>
      <c r="E1053" s="900" t="s">
        <v>3</v>
      </c>
      <c r="F1053" s="290"/>
      <c r="G1053" s="290"/>
      <c r="H1053" s="290"/>
      <c r="I1053" s="290"/>
      <c r="J1053" s="290"/>
      <c r="K1053" s="290"/>
    </row>
    <row r="1054" spans="1:11">
      <c r="A1054" s="285">
        <v>22</v>
      </c>
      <c r="B1054" s="286">
        <v>11915142</v>
      </c>
      <c r="C1054" s="776" t="s">
        <v>5910</v>
      </c>
      <c r="D1054" s="878" t="s">
        <v>5911</v>
      </c>
      <c r="E1054" s="900" t="s">
        <v>3</v>
      </c>
      <c r="F1054" s="290"/>
      <c r="G1054" s="290"/>
      <c r="H1054" s="290"/>
      <c r="I1054" s="290"/>
      <c r="J1054" s="290"/>
      <c r="K1054" s="290"/>
    </row>
    <row r="1055" spans="1:11">
      <c r="A1055" s="288">
        <v>23</v>
      </c>
      <c r="B1055" s="286">
        <v>11915143</v>
      </c>
      <c r="C1055" s="776" t="s">
        <v>5912</v>
      </c>
      <c r="D1055" s="878" t="s">
        <v>5913</v>
      </c>
      <c r="E1055" s="900" t="s">
        <v>3</v>
      </c>
      <c r="F1055" s="290"/>
      <c r="G1055" s="290"/>
      <c r="H1055" s="290"/>
      <c r="I1055" s="290"/>
      <c r="J1055" s="290"/>
      <c r="K1055" s="290"/>
    </row>
    <row r="1056" spans="1:11">
      <c r="A1056" s="285">
        <v>24</v>
      </c>
      <c r="B1056" s="286">
        <v>11915144</v>
      </c>
      <c r="C1056" s="776" t="s">
        <v>5914</v>
      </c>
      <c r="D1056" s="878" t="s">
        <v>5915</v>
      </c>
      <c r="E1056" s="900" t="s">
        <v>3</v>
      </c>
      <c r="F1056" s="290"/>
      <c r="G1056" s="290"/>
      <c r="H1056" s="290"/>
      <c r="I1056" s="290"/>
      <c r="J1056" s="290"/>
      <c r="K1056" s="290"/>
    </row>
    <row r="1057" spans="1:11">
      <c r="A1057" s="288">
        <v>25</v>
      </c>
      <c r="B1057" s="286">
        <v>11915145</v>
      </c>
      <c r="C1057" s="776" t="s">
        <v>5916</v>
      </c>
      <c r="D1057" s="878" t="s">
        <v>5917</v>
      </c>
      <c r="E1057" s="900" t="s">
        <v>3</v>
      </c>
      <c r="F1057" s="290"/>
      <c r="G1057" s="290"/>
      <c r="H1057" s="290"/>
      <c r="I1057" s="290"/>
      <c r="J1057" s="290"/>
      <c r="K1057" s="290"/>
    </row>
    <row r="1058" spans="1:11">
      <c r="A1058" s="285">
        <v>26</v>
      </c>
      <c r="B1058" s="286">
        <v>11915146</v>
      </c>
      <c r="C1058" s="776" t="s">
        <v>5918</v>
      </c>
      <c r="D1058" s="878" t="s">
        <v>5919</v>
      </c>
      <c r="E1058" s="900" t="s">
        <v>3</v>
      </c>
      <c r="F1058" s="290"/>
      <c r="G1058" s="290"/>
      <c r="H1058" s="290"/>
      <c r="I1058" s="290"/>
      <c r="J1058" s="290"/>
      <c r="K1058" s="290"/>
    </row>
    <row r="1059" spans="1:11">
      <c r="A1059" s="288">
        <v>27</v>
      </c>
      <c r="B1059" s="286">
        <v>11915147</v>
      </c>
      <c r="C1059" s="514" t="s">
        <v>5920</v>
      </c>
      <c r="D1059" s="874" t="s">
        <v>5921</v>
      </c>
      <c r="E1059" s="514" t="s">
        <v>3</v>
      </c>
      <c r="F1059" s="290"/>
      <c r="G1059" s="290"/>
      <c r="H1059" s="290"/>
      <c r="I1059" s="290"/>
      <c r="J1059" s="290"/>
      <c r="K1059" s="290"/>
    </row>
    <row r="1060" spans="1:11">
      <c r="A1060" s="285">
        <v>28</v>
      </c>
      <c r="B1060" s="286">
        <v>11915148</v>
      </c>
      <c r="C1060" s="514" t="s">
        <v>5922</v>
      </c>
      <c r="D1060" s="874" t="s">
        <v>5923</v>
      </c>
      <c r="E1060" s="514" t="s">
        <v>3</v>
      </c>
      <c r="F1060" s="290"/>
      <c r="G1060" s="290"/>
      <c r="H1060" s="290"/>
      <c r="I1060" s="290"/>
      <c r="J1060" s="290"/>
      <c r="K1060" s="290"/>
    </row>
    <row r="1061" spans="1:11">
      <c r="A1061" s="288">
        <v>29</v>
      </c>
      <c r="B1061" s="286">
        <v>11915149</v>
      </c>
      <c r="C1061" s="514" t="s">
        <v>5924</v>
      </c>
      <c r="D1061" s="874" t="s">
        <v>5925</v>
      </c>
      <c r="E1061" s="514" t="s">
        <v>2</v>
      </c>
      <c r="F1061" s="290"/>
      <c r="G1061" s="290"/>
      <c r="H1061" s="290"/>
      <c r="I1061" s="290"/>
      <c r="J1061" s="290"/>
      <c r="K1061" s="290"/>
    </row>
    <row r="1062" spans="1:11">
      <c r="A1062" s="285">
        <v>30</v>
      </c>
      <c r="B1062" s="286">
        <v>11915150</v>
      </c>
      <c r="C1062" s="776" t="s">
        <v>5926</v>
      </c>
      <c r="D1062" s="878" t="s">
        <v>5927</v>
      </c>
      <c r="E1062" s="900" t="s">
        <v>3</v>
      </c>
      <c r="F1062" s="290"/>
      <c r="G1062" s="290"/>
      <c r="H1062" s="290"/>
      <c r="I1062" s="290"/>
      <c r="J1062" s="290"/>
      <c r="K1062" s="290"/>
    </row>
    <row r="1063" spans="1:11">
      <c r="A1063" s="288">
        <v>31</v>
      </c>
      <c r="B1063" s="286">
        <v>11915151</v>
      </c>
      <c r="C1063" s="776" t="s">
        <v>5928</v>
      </c>
      <c r="D1063" s="878" t="s">
        <v>5929</v>
      </c>
      <c r="E1063" s="900" t="s">
        <v>3</v>
      </c>
      <c r="F1063" s="290"/>
      <c r="G1063" s="290"/>
      <c r="H1063" s="290"/>
      <c r="I1063" s="290"/>
      <c r="J1063" s="290"/>
      <c r="K1063" s="290"/>
    </row>
    <row r="1064" spans="1:11">
      <c r="A1064" s="285">
        <v>32</v>
      </c>
      <c r="B1064" s="286">
        <v>11915152</v>
      </c>
      <c r="C1064" s="514" t="s">
        <v>5930</v>
      </c>
      <c r="D1064" s="874" t="s">
        <v>5931</v>
      </c>
      <c r="E1064" s="514" t="s">
        <v>3</v>
      </c>
      <c r="F1064" s="290"/>
      <c r="G1064" s="290"/>
      <c r="H1064" s="290"/>
      <c r="I1064" s="290"/>
      <c r="J1064" s="290"/>
      <c r="K1064" s="290"/>
    </row>
    <row r="1065" spans="1:11">
      <c r="A1065" s="288">
        <v>33</v>
      </c>
      <c r="B1065" s="286">
        <v>11915153</v>
      </c>
      <c r="C1065" s="776" t="s">
        <v>5932</v>
      </c>
      <c r="D1065" s="878" t="s">
        <v>5933</v>
      </c>
      <c r="E1065" s="900" t="s">
        <v>3</v>
      </c>
      <c r="F1065" s="290"/>
      <c r="G1065" s="290"/>
      <c r="H1065" s="290"/>
      <c r="I1065" s="290"/>
      <c r="J1065" s="290"/>
      <c r="K1065" s="290"/>
    </row>
    <row r="1066" spans="1:11">
      <c r="A1066" s="285">
        <v>34</v>
      </c>
      <c r="B1066" s="286">
        <v>11915154</v>
      </c>
      <c r="C1066" s="776" t="s">
        <v>5934</v>
      </c>
      <c r="D1066" s="878" t="s">
        <v>5935</v>
      </c>
      <c r="E1066" s="900" t="s">
        <v>3</v>
      </c>
      <c r="F1066" s="290"/>
      <c r="G1066" s="290"/>
      <c r="H1066" s="290"/>
      <c r="I1066" s="290"/>
      <c r="J1066" s="290"/>
      <c r="K1066" s="290"/>
    </row>
    <row r="1067" spans="1:11">
      <c r="A1067" s="288">
        <v>35</v>
      </c>
      <c r="B1067" s="286">
        <v>11915155</v>
      </c>
      <c r="C1067" s="776" t="s">
        <v>5936</v>
      </c>
      <c r="D1067" s="878" t="s">
        <v>5937</v>
      </c>
      <c r="E1067" s="900" t="s">
        <v>3</v>
      </c>
      <c r="F1067" s="290"/>
      <c r="G1067" s="258"/>
      <c r="H1067" s="504"/>
      <c r="I1067" s="300"/>
      <c r="J1067" s="300"/>
      <c r="K1067" s="300"/>
    </row>
    <row r="1068" spans="1:11">
      <c r="A1068" s="288">
        <v>36</v>
      </c>
      <c r="B1068" s="251"/>
      <c r="C1068" s="776"/>
      <c r="D1068" s="922"/>
      <c r="E1068" s="251"/>
      <c r="F1068" s="290"/>
      <c r="G1068" s="258"/>
      <c r="H1068" s="504"/>
      <c r="I1068" s="300"/>
      <c r="J1068" s="300"/>
      <c r="K1068" s="300"/>
    </row>
    <row r="1069" spans="1:11">
      <c r="A1069" s="284"/>
      <c r="E1069" s="849"/>
      <c r="F1069" s="284"/>
      <c r="G1069" s="547"/>
      <c r="H1069" s="284"/>
      <c r="I1069" s="284"/>
      <c r="J1069" s="284"/>
      <c r="K1069" s="284"/>
    </row>
    <row r="1070" spans="1:11">
      <c r="A1070" s="284"/>
      <c r="B1070" s="1026" t="s">
        <v>37</v>
      </c>
      <c r="C1070" s="1026"/>
      <c r="E1070" s="849"/>
      <c r="F1070" s="284"/>
      <c r="G1070" s="295" t="s">
        <v>1570</v>
      </c>
      <c r="H1070" s="284"/>
      <c r="I1070" s="284"/>
      <c r="J1070" s="284"/>
      <c r="K1070" s="284"/>
    </row>
    <row r="1071" spans="1:11">
      <c r="A1071" s="284"/>
      <c r="B1071" s="306" t="s">
        <v>251</v>
      </c>
      <c r="C1071" s="776">
        <f>COUNTIF(E1033:E1067,"L")</f>
        <v>3</v>
      </c>
      <c r="E1071" s="849"/>
      <c r="F1071" s="284"/>
      <c r="G1071" s="295" t="s">
        <v>252</v>
      </c>
      <c r="H1071" s="284"/>
      <c r="I1071" s="297"/>
      <c r="J1071" s="297"/>
      <c r="K1071" s="297"/>
    </row>
    <row r="1072" spans="1:11">
      <c r="A1072" s="284"/>
      <c r="B1072" s="306" t="s">
        <v>321</v>
      </c>
      <c r="C1072" s="776">
        <f>COUNTIF(E1033:E1067,"P")</f>
        <v>32</v>
      </c>
      <c r="E1072" s="849"/>
      <c r="F1072" s="284"/>
      <c r="G1072" s="284"/>
      <c r="H1072" s="851"/>
      <c r="I1072" s="284"/>
      <c r="J1072" s="284"/>
      <c r="K1072" s="284"/>
    </row>
    <row r="1073" spans="1:11">
      <c r="A1073" s="284"/>
      <c r="B1073" s="306" t="s">
        <v>63</v>
      </c>
      <c r="C1073" s="776">
        <f>SUM(C1071:C1072)</f>
        <v>35</v>
      </c>
      <c r="E1073" s="284"/>
      <c r="F1073" s="284"/>
      <c r="G1073" s="284"/>
      <c r="H1073" s="850"/>
      <c r="I1073" s="284"/>
      <c r="J1073" s="284"/>
      <c r="K1073" s="284"/>
    </row>
    <row r="1074" spans="1:11">
      <c r="A1074" s="284"/>
      <c r="B1074" s="284"/>
      <c r="E1074" s="284"/>
      <c r="F1074" s="284"/>
      <c r="G1074" s="284"/>
      <c r="H1074" s="850"/>
      <c r="I1074" s="284"/>
      <c r="J1074" s="284"/>
      <c r="K1074" s="284"/>
    </row>
    <row r="1075" spans="1:11">
      <c r="A1075" s="284"/>
      <c r="B1075" s="284"/>
      <c r="E1075" s="284"/>
      <c r="F1075" s="284"/>
      <c r="G1075" s="851" t="s">
        <v>1569</v>
      </c>
      <c r="H1075" s="850"/>
      <c r="I1075" s="284"/>
      <c r="J1075" s="284"/>
      <c r="K1075" s="284"/>
    </row>
    <row r="1076" spans="1:11">
      <c r="A1076" s="284"/>
      <c r="B1076" s="284"/>
      <c r="E1076" s="284"/>
      <c r="F1076" s="284"/>
      <c r="G1076" s="850" t="s">
        <v>537</v>
      </c>
      <c r="H1076" s="850"/>
      <c r="I1076" s="284"/>
      <c r="J1076" s="284"/>
      <c r="K1076" s="284"/>
    </row>
    <row r="1077" spans="1:11">
      <c r="A1077" s="284"/>
      <c r="B1077" s="284"/>
      <c r="E1077" s="284"/>
      <c r="F1077" s="284"/>
      <c r="G1077" s="850"/>
      <c r="H1077" s="850"/>
      <c r="I1077" s="284"/>
      <c r="J1077" s="284"/>
      <c r="K1077" s="284"/>
    </row>
    <row r="1078" spans="1:11">
      <c r="A1078" s="284"/>
      <c r="B1078" s="284"/>
      <c r="E1078" s="284"/>
      <c r="F1078" s="284"/>
      <c r="G1078" s="850"/>
      <c r="H1078" s="850"/>
      <c r="I1078" s="284"/>
      <c r="J1078" s="284"/>
      <c r="K1078" s="284"/>
    </row>
    <row r="1079" spans="1:11">
      <c r="A1079" s="284"/>
      <c r="B1079" s="284"/>
      <c r="E1079" s="284"/>
      <c r="F1079" s="284"/>
      <c r="G1079" s="850"/>
      <c r="H1079" s="850"/>
      <c r="I1079" s="284"/>
      <c r="J1079" s="284"/>
      <c r="K1079" s="284"/>
    </row>
    <row r="1080" spans="1:11">
      <c r="A1080" s="284"/>
      <c r="B1080" s="284"/>
      <c r="E1080" s="284"/>
      <c r="F1080" s="284"/>
      <c r="G1080" s="850"/>
      <c r="H1080" s="850"/>
      <c r="I1080" s="284"/>
      <c r="J1080" s="284"/>
      <c r="K1080" s="284"/>
    </row>
    <row r="1081" spans="1:11">
      <c r="A1081" s="284"/>
      <c r="B1081" s="284"/>
      <c r="E1081" s="284"/>
      <c r="F1081" s="284"/>
      <c r="G1081" s="284"/>
      <c r="H1081" s="284"/>
      <c r="I1081" s="284"/>
      <c r="J1081" s="284"/>
      <c r="K1081" s="284"/>
    </row>
    <row r="1082" spans="1:11">
      <c r="A1082" s="284"/>
      <c r="B1082" s="284"/>
      <c r="E1082" s="849"/>
      <c r="F1082" s="284"/>
      <c r="G1082" s="284"/>
      <c r="H1082" s="284"/>
      <c r="I1082" s="284"/>
      <c r="J1082" s="284"/>
      <c r="K1082" s="284"/>
    </row>
    <row r="1083" spans="1:11">
      <c r="A1083" s="284"/>
      <c r="B1083" s="284"/>
      <c r="E1083" s="849"/>
      <c r="F1083" s="284"/>
      <c r="G1083" s="284"/>
      <c r="H1083" s="284"/>
      <c r="I1083" s="284"/>
      <c r="J1083" s="284"/>
      <c r="K1083" s="284"/>
    </row>
    <row r="1084" spans="1:11">
      <c r="A1084" s="284"/>
      <c r="B1084" s="284"/>
      <c r="E1084" s="849"/>
      <c r="F1084" s="284"/>
      <c r="G1084" s="284"/>
      <c r="H1084" s="284"/>
      <c r="I1084" s="284"/>
      <c r="J1084" s="284"/>
      <c r="K1084" s="284"/>
    </row>
    <row r="1085" spans="1:11">
      <c r="A1085" s="284"/>
      <c r="B1085" s="284"/>
      <c r="E1085" s="849"/>
      <c r="F1085" s="284"/>
      <c r="G1085" s="284"/>
      <c r="H1085" s="284"/>
      <c r="I1085" s="284"/>
      <c r="J1085" s="284"/>
      <c r="K1085" s="284"/>
    </row>
    <row r="1086" spans="1:11">
      <c r="A1086" s="284"/>
      <c r="B1086" s="284"/>
      <c r="E1086" s="849"/>
      <c r="F1086" s="284"/>
      <c r="G1086" s="284"/>
      <c r="H1086" s="284"/>
      <c r="I1086" s="284"/>
      <c r="J1086" s="284"/>
      <c r="K1086" s="284"/>
    </row>
    <row r="1087" spans="1:11">
      <c r="A1087" s="284"/>
      <c r="B1087" s="284"/>
      <c r="E1087" s="849"/>
      <c r="F1087" s="284"/>
      <c r="G1087" s="284"/>
      <c r="H1087" s="284"/>
      <c r="I1087" s="284"/>
      <c r="J1087" s="284"/>
      <c r="K1087" s="284"/>
    </row>
    <row r="1088" spans="1:11">
      <c r="A1088" s="1022" t="s">
        <v>208</v>
      </c>
      <c r="B1088" s="1022"/>
      <c r="C1088" s="1022"/>
      <c r="D1088" s="1022"/>
      <c r="E1088" s="1022"/>
      <c r="F1088" s="1022"/>
      <c r="G1088" s="1022"/>
      <c r="H1088" s="1022"/>
      <c r="I1088" s="1022"/>
      <c r="J1088" s="1022"/>
      <c r="K1088" s="1022"/>
    </row>
    <row r="1089" spans="1:12">
      <c r="A1089" s="1023" t="s">
        <v>4653</v>
      </c>
      <c r="B1089" s="1023"/>
      <c r="C1089" s="1023"/>
      <c r="D1089" s="1023"/>
      <c r="E1089" s="1023"/>
      <c r="F1089" s="1023"/>
      <c r="G1089" s="1023"/>
      <c r="H1089" s="1023"/>
      <c r="I1089" s="1023"/>
      <c r="J1089" s="1023"/>
      <c r="K1089" s="1023"/>
    </row>
    <row r="1090" spans="1:12">
      <c r="A1090" s="1024" t="s">
        <v>209</v>
      </c>
      <c r="B1090" s="1024"/>
      <c r="C1090" s="1024"/>
      <c r="D1090" s="915" t="s">
        <v>211</v>
      </c>
      <c r="E1090" s="295"/>
      <c r="F1090" s="1024" t="s">
        <v>35</v>
      </c>
      <c r="G1090" s="1024"/>
      <c r="H1090" s="1024" t="s">
        <v>6213</v>
      </c>
      <c r="I1090" s="1024"/>
      <c r="J1090" s="1024"/>
      <c r="K1090" s="1024"/>
    </row>
    <row r="1091" spans="1:12">
      <c r="A1091" s="1025" t="s">
        <v>210</v>
      </c>
      <c r="B1091" s="1025"/>
      <c r="C1091" s="974"/>
      <c r="D1091" s="916" t="s">
        <v>1748</v>
      </c>
      <c r="E1091" s="855"/>
      <c r="F1091" s="1025" t="s">
        <v>212</v>
      </c>
      <c r="G1091" s="1025"/>
      <c r="H1091" s="299" t="s">
        <v>6132</v>
      </c>
      <c r="I1091" s="299"/>
      <c r="J1091" s="299"/>
      <c r="K1091" s="299"/>
    </row>
    <row r="1092" spans="1:12" ht="15.75" thickBot="1">
      <c r="A1092" s="856" t="s">
        <v>0</v>
      </c>
      <c r="B1092" s="856" t="s">
        <v>213</v>
      </c>
      <c r="C1092" s="713" t="s">
        <v>214</v>
      </c>
      <c r="D1092" s="917" t="s">
        <v>1</v>
      </c>
      <c r="E1092" s="856" t="s">
        <v>215</v>
      </c>
      <c r="F1092" s="812"/>
      <c r="G1092" s="812"/>
      <c r="H1092" s="812"/>
      <c r="I1092" s="812"/>
      <c r="J1092" s="323"/>
      <c r="K1092" s="323"/>
    </row>
    <row r="1093" spans="1:12" ht="15.75" thickTop="1">
      <c r="A1093" s="285">
        <v>1</v>
      </c>
      <c r="B1093" s="286">
        <v>11915156</v>
      </c>
      <c r="C1093" s="776" t="s">
        <v>5938</v>
      </c>
      <c r="D1093" s="878" t="s">
        <v>5939</v>
      </c>
      <c r="E1093" s="900" t="s">
        <v>3</v>
      </c>
      <c r="F1093" s="287"/>
      <c r="G1093" s="287"/>
      <c r="H1093" s="287"/>
      <c r="I1093" s="287"/>
      <c r="J1093" s="287"/>
      <c r="K1093" s="287"/>
    </row>
    <row r="1094" spans="1:12">
      <c r="A1094" s="288">
        <v>2</v>
      </c>
      <c r="B1094" s="286">
        <v>11915157</v>
      </c>
      <c r="C1094" s="776" t="s">
        <v>5940</v>
      </c>
      <c r="D1094" s="878" t="s">
        <v>5941</v>
      </c>
      <c r="E1094" s="900" t="s">
        <v>3</v>
      </c>
      <c r="F1094" s="290"/>
      <c r="G1094" s="290"/>
      <c r="H1094" s="290"/>
      <c r="I1094" s="290"/>
      <c r="J1094" s="290"/>
      <c r="K1094" s="290"/>
    </row>
    <row r="1095" spans="1:12">
      <c r="A1095" s="285">
        <v>3</v>
      </c>
      <c r="B1095" s="286">
        <v>11915158</v>
      </c>
      <c r="C1095" s="893" t="s">
        <v>5942</v>
      </c>
      <c r="D1095" s="888" t="s">
        <v>5943</v>
      </c>
      <c r="E1095" s="531" t="s">
        <v>3</v>
      </c>
      <c r="F1095" s="290"/>
      <c r="G1095" s="290"/>
      <c r="H1095" s="290"/>
      <c r="I1095" s="290"/>
      <c r="J1095" s="290"/>
      <c r="K1095" s="290"/>
    </row>
    <row r="1096" spans="1:12">
      <c r="A1096" s="288">
        <v>4</v>
      </c>
      <c r="B1096" s="803">
        <v>11814458</v>
      </c>
      <c r="C1096" s="805" t="s">
        <v>2887</v>
      </c>
      <c r="D1096" s="930" t="s">
        <v>2888</v>
      </c>
      <c r="E1096" s="909" t="s">
        <v>3</v>
      </c>
      <c r="F1096" s="625"/>
      <c r="G1096" s="625"/>
      <c r="H1096" s="625"/>
      <c r="I1096" s="625"/>
      <c r="J1096" s="625"/>
      <c r="K1096" s="625"/>
      <c r="L1096" s="560" t="s">
        <v>6088</v>
      </c>
    </row>
    <row r="1097" spans="1:12">
      <c r="A1097" s="285">
        <v>5</v>
      </c>
      <c r="B1097" s="286">
        <v>11915159</v>
      </c>
      <c r="C1097" s="724" t="s">
        <v>5944</v>
      </c>
      <c r="D1097" s="931" t="s">
        <v>5945</v>
      </c>
      <c r="E1097" s="531" t="s">
        <v>3</v>
      </c>
      <c r="F1097" s="290"/>
      <c r="G1097" s="290"/>
      <c r="H1097" s="290"/>
      <c r="I1097" s="290"/>
      <c r="J1097" s="290"/>
      <c r="K1097" s="290"/>
    </row>
    <row r="1098" spans="1:12">
      <c r="A1098" s="288">
        <v>6</v>
      </c>
      <c r="B1098" s="286">
        <v>11915160</v>
      </c>
      <c r="C1098" s="724" t="s">
        <v>5946</v>
      </c>
      <c r="D1098" s="931" t="s">
        <v>5947</v>
      </c>
      <c r="E1098" s="531" t="s">
        <v>3</v>
      </c>
      <c r="F1098" s="290"/>
      <c r="G1098" s="290"/>
      <c r="H1098" s="290"/>
      <c r="I1098" s="290"/>
      <c r="J1098" s="290"/>
      <c r="K1098" s="290"/>
    </row>
    <row r="1099" spans="1:12">
      <c r="A1099" s="285">
        <v>7</v>
      </c>
      <c r="B1099" s="286">
        <v>11915161</v>
      </c>
      <c r="C1099" s="724" t="s">
        <v>5948</v>
      </c>
      <c r="D1099" s="931" t="s">
        <v>5949</v>
      </c>
      <c r="E1099" s="531" t="s">
        <v>3</v>
      </c>
      <c r="F1099" s="290"/>
      <c r="G1099" s="290"/>
      <c r="H1099" s="290"/>
      <c r="I1099" s="290"/>
      <c r="J1099" s="290"/>
      <c r="K1099" s="290"/>
    </row>
    <row r="1100" spans="1:12">
      <c r="A1100" s="288">
        <v>8</v>
      </c>
      <c r="B1100" s="286">
        <v>11915162</v>
      </c>
      <c r="C1100" s="724" t="s">
        <v>5950</v>
      </c>
      <c r="D1100" s="931" t="s">
        <v>5951</v>
      </c>
      <c r="E1100" s="531" t="s">
        <v>3</v>
      </c>
      <c r="F1100" s="290"/>
      <c r="G1100" s="290"/>
      <c r="H1100" s="290"/>
      <c r="I1100" s="290"/>
      <c r="J1100" s="290"/>
      <c r="K1100" s="290"/>
    </row>
    <row r="1101" spans="1:12">
      <c r="A1101" s="285">
        <v>9</v>
      </c>
      <c r="B1101" s="286">
        <v>11915163</v>
      </c>
      <c r="C1101" s="724" t="s">
        <v>5952</v>
      </c>
      <c r="D1101" s="931" t="s">
        <v>5953</v>
      </c>
      <c r="E1101" s="531" t="s">
        <v>3</v>
      </c>
      <c r="F1101" s="290"/>
      <c r="G1101" s="290"/>
      <c r="H1101" s="290"/>
      <c r="I1101" s="290"/>
      <c r="J1101" s="290"/>
      <c r="K1101" s="290"/>
    </row>
    <row r="1102" spans="1:12">
      <c r="A1102" s="288">
        <v>10</v>
      </c>
      <c r="B1102" s="286">
        <v>11915164</v>
      </c>
      <c r="C1102" s="893" t="s">
        <v>5954</v>
      </c>
      <c r="D1102" s="932" t="s">
        <v>5955</v>
      </c>
      <c r="E1102" s="889" t="s">
        <v>3</v>
      </c>
      <c r="F1102" s="290"/>
      <c r="G1102" s="290"/>
      <c r="H1102" s="290"/>
      <c r="I1102" s="290"/>
      <c r="J1102" s="290"/>
      <c r="K1102" s="290"/>
    </row>
    <row r="1103" spans="1:12">
      <c r="A1103" s="404">
        <v>11</v>
      </c>
      <c r="B1103" s="286">
        <v>11915165</v>
      </c>
      <c r="C1103" s="466" t="s">
        <v>5956</v>
      </c>
      <c r="D1103" s="933" t="s">
        <v>5957</v>
      </c>
      <c r="E1103" s="466" t="s">
        <v>3</v>
      </c>
      <c r="F1103" s="251"/>
      <c r="G1103" s="251"/>
      <c r="H1103" s="251"/>
      <c r="I1103" s="251"/>
      <c r="J1103" s="251"/>
      <c r="K1103" s="251"/>
    </row>
    <row r="1104" spans="1:12">
      <c r="A1104" s="288">
        <v>12</v>
      </c>
      <c r="B1104" s="286">
        <v>11915166</v>
      </c>
      <c r="C1104" s="724" t="s">
        <v>5958</v>
      </c>
      <c r="D1104" s="931" t="s">
        <v>5959</v>
      </c>
      <c r="E1104" s="531" t="s">
        <v>3</v>
      </c>
      <c r="F1104" s="290"/>
      <c r="G1104" s="290"/>
      <c r="H1104" s="290"/>
      <c r="I1104" s="290"/>
      <c r="J1104" s="290"/>
      <c r="K1104" s="290"/>
    </row>
    <row r="1105" spans="1:11">
      <c r="A1105" s="285">
        <v>13</v>
      </c>
      <c r="B1105" s="286">
        <v>11915167</v>
      </c>
      <c r="C1105" s="724" t="s">
        <v>5960</v>
      </c>
      <c r="D1105" s="931" t="s">
        <v>5961</v>
      </c>
      <c r="E1105" s="531" t="s">
        <v>3</v>
      </c>
      <c r="F1105" s="290"/>
      <c r="G1105" s="290"/>
      <c r="H1105" s="290"/>
      <c r="I1105" s="290"/>
      <c r="J1105" s="290"/>
      <c r="K1105" s="290"/>
    </row>
    <row r="1106" spans="1:11">
      <c r="A1106" s="288">
        <v>14</v>
      </c>
      <c r="B1106" s="286">
        <v>11915168</v>
      </c>
      <c r="C1106" s="724" t="s">
        <v>5962</v>
      </c>
      <c r="D1106" s="931" t="s">
        <v>5963</v>
      </c>
      <c r="E1106" s="531" t="s">
        <v>3</v>
      </c>
      <c r="F1106" s="290"/>
      <c r="G1106" s="290"/>
      <c r="H1106" s="290"/>
      <c r="I1106" s="290"/>
      <c r="J1106" s="290"/>
      <c r="K1106" s="290"/>
    </row>
    <row r="1107" spans="1:11">
      <c r="A1107" s="285">
        <v>15</v>
      </c>
      <c r="B1107" s="286">
        <v>11915169</v>
      </c>
      <c r="C1107" s="724" t="s">
        <v>5964</v>
      </c>
      <c r="D1107" s="931" t="s">
        <v>5965</v>
      </c>
      <c r="E1107" s="531" t="s">
        <v>3</v>
      </c>
      <c r="F1107" s="290"/>
      <c r="G1107" s="290"/>
      <c r="H1107" s="290"/>
      <c r="I1107" s="290"/>
      <c r="J1107" s="290"/>
      <c r="K1107" s="290"/>
    </row>
    <row r="1108" spans="1:11">
      <c r="A1108" s="288">
        <v>16</v>
      </c>
      <c r="B1108" s="286">
        <v>11915170</v>
      </c>
      <c r="C1108" s="893" t="s">
        <v>5966</v>
      </c>
      <c r="D1108" s="888" t="s">
        <v>5967</v>
      </c>
      <c r="E1108" s="531" t="s">
        <v>3</v>
      </c>
      <c r="F1108" s="251"/>
      <c r="G1108" s="251"/>
      <c r="H1108" s="251"/>
      <c r="I1108" s="251"/>
      <c r="J1108" s="251"/>
      <c r="K1108" s="251"/>
    </row>
    <row r="1109" spans="1:11">
      <c r="A1109" s="285">
        <v>17</v>
      </c>
      <c r="B1109" s="286">
        <v>11915171</v>
      </c>
      <c r="C1109" s="724" t="s">
        <v>5968</v>
      </c>
      <c r="D1109" s="931" t="s">
        <v>5969</v>
      </c>
      <c r="E1109" s="531" t="s">
        <v>3</v>
      </c>
      <c r="F1109" s="290"/>
      <c r="G1109" s="290"/>
      <c r="H1109" s="290"/>
      <c r="I1109" s="290"/>
      <c r="J1109" s="290"/>
      <c r="K1109" s="290"/>
    </row>
    <row r="1110" spans="1:11">
      <c r="A1110" s="288">
        <v>18</v>
      </c>
      <c r="B1110" s="286">
        <v>11915172</v>
      </c>
      <c r="C1110" s="863" t="s">
        <v>5970</v>
      </c>
      <c r="D1110" s="873" t="s">
        <v>5971</v>
      </c>
      <c r="E1110" s="733" t="s">
        <v>3</v>
      </c>
      <c r="F1110" s="290"/>
      <c r="G1110" s="290"/>
      <c r="H1110" s="290"/>
      <c r="I1110" s="290"/>
      <c r="J1110" s="290"/>
      <c r="K1110" s="290"/>
    </row>
    <row r="1111" spans="1:11">
      <c r="A1111" s="285">
        <v>19</v>
      </c>
      <c r="B1111" s="286">
        <v>11915173</v>
      </c>
      <c r="C1111" s="863" t="s">
        <v>5972</v>
      </c>
      <c r="D1111" s="873" t="s">
        <v>5973</v>
      </c>
      <c r="E1111" s="733" t="s">
        <v>3</v>
      </c>
      <c r="F1111" s="290"/>
      <c r="G1111" s="290"/>
      <c r="H1111" s="290"/>
      <c r="I1111" s="290"/>
      <c r="J1111" s="290"/>
      <c r="K1111" s="290"/>
    </row>
    <row r="1112" spans="1:11">
      <c r="A1112" s="288">
        <v>20</v>
      </c>
      <c r="B1112" s="286">
        <v>11915174</v>
      </c>
      <c r="C1112" s="776" t="s">
        <v>5974</v>
      </c>
      <c r="D1112" s="878" t="s">
        <v>5975</v>
      </c>
      <c r="E1112" s="900" t="s">
        <v>3</v>
      </c>
      <c r="F1112" s="290"/>
      <c r="G1112" s="290"/>
      <c r="H1112" s="290"/>
      <c r="I1112" s="290"/>
      <c r="J1112" s="290"/>
      <c r="K1112" s="290"/>
    </row>
    <row r="1113" spans="1:11">
      <c r="A1113" s="285">
        <v>21</v>
      </c>
      <c r="B1113" s="286">
        <v>11915175</v>
      </c>
      <c r="C1113" s="776" t="s">
        <v>5976</v>
      </c>
      <c r="D1113" s="878" t="s">
        <v>5977</v>
      </c>
      <c r="E1113" s="900" t="s">
        <v>3</v>
      </c>
      <c r="F1113" s="290"/>
      <c r="G1113" s="290"/>
      <c r="H1113" s="290"/>
      <c r="I1113" s="290"/>
      <c r="J1113" s="290"/>
      <c r="K1113" s="290"/>
    </row>
    <row r="1114" spans="1:11">
      <c r="A1114" s="288">
        <v>22</v>
      </c>
      <c r="B1114" s="286">
        <v>11915176</v>
      </c>
      <c r="C1114" s="776" t="s">
        <v>5718</v>
      </c>
      <c r="D1114" s="972" t="s">
        <v>5719</v>
      </c>
      <c r="E1114" s="957" t="s">
        <v>2</v>
      </c>
      <c r="F1114" s="290"/>
      <c r="G1114" s="290"/>
      <c r="H1114" s="290"/>
      <c r="I1114" s="290"/>
      <c r="J1114" s="290"/>
      <c r="K1114" s="290"/>
    </row>
    <row r="1115" spans="1:11">
      <c r="A1115" s="285">
        <v>23</v>
      </c>
      <c r="B1115" s="286">
        <v>11915177</v>
      </c>
      <c r="C1115" s="776" t="s">
        <v>5978</v>
      </c>
      <c r="D1115" s="878" t="s">
        <v>5979</v>
      </c>
      <c r="E1115" s="900" t="s">
        <v>3</v>
      </c>
      <c r="F1115" s="290"/>
      <c r="G1115" s="290"/>
      <c r="H1115" s="290"/>
      <c r="I1115" s="290"/>
      <c r="J1115" s="290"/>
      <c r="K1115" s="290"/>
    </row>
    <row r="1116" spans="1:11">
      <c r="A1116" s="288">
        <v>24</v>
      </c>
      <c r="B1116" s="286">
        <v>11915178</v>
      </c>
      <c r="C1116" s="776" t="s">
        <v>5980</v>
      </c>
      <c r="D1116" s="878" t="s">
        <v>1083</v>
      </c>
      <c r="E1116" s="900" t="s">
        <v>3</v>
      </c>
      <c r="F1116" s="290"/>
      <c r="G1116" s="290"/>
      <c r="H1116" s="290"/>
      <c r="I1116" s="290"/>
      <c r="J1116" s="290"/>
      <c r="K1116" s="290"/>
    </row>
    <row r="1117" spans="1:11">
      <c r="A1117" s="285">
        <v>25</v>
      </c>
      <c r="B1117" s="286">
        <v>11915179</v>
      </c>
      <c r="C1117" s="776" t="s">
        <v>5981</v>
      </c>
      <c r="D1117" s="878" t="s">
        <v>5982</v>
      </c>
      <c r="E1117" s="900" t="s">
        <v>3</v>
      </c>
      <c r="F1117" s="290"/>
      <c r="G1117" s="290"/>
      <c r="H1117" s="290"/>
      <c r="I1117" s="290"/>
      <c r="J1117" s="290"/>
      <c r="K1117" s="290"/>
    </row>
    <row r="1118" spans="1:11">
      <c r="A1118" s="288">
        <v>26</v>
      </c>
      <c r="B1118" s="286">
        <v>11915180</v>
      </c>
      <c r="C1118" s="776" t="s">
        <v>5983</v>
      </c>
      <c r="D1118" s="878" t="s">
        <v>5984</v>
      </c>
      <c r="E1118" s="900" t="s">
        <v>3</v>
      </c>
      <c r="F1118" s="290"/>
      <c r="G1118" s="290"/>
      <c r="H1118" s="290"/>
      <c r="I1118" s="290"/>
      <c r="J1118" s="290"/>
      <c r="K1118" s="290"/>
    </row>
    <row r="1119" spans="1:11">
      <c r="A1119" s="285">
        <v>27</v>
      </c>
      <c r="B1119" s="286">
        <v>11915181</v>
      </c>
      <c r="C1119" s="965" t="s">
        <v>5985</v>
      </c>
      <c r="D1119" s="878" t="s">
        <v>5986</v>
      </c>
      <c r="E1119" s="900" t="s">
        <v>3</v>
      </c>
      <c r="F1119" s="290"/>
      <c r="G1119" s="290"/>
      <c r="H1119" s="290"/>
      <c r="I1119" s="290"/>
      <c r="J1119" s="290"/>
      <c r="K1119" s="290"/>
    </row>
    <row r="1120" spans="1:11">
      <c r="A1120" s="288">
        <v>28</v>
      </c>
      <c r="B1120" s="286">
        <v>11915182</v>
      </c>
      <c r="C1120" s="776" t="s">
        <v>5730</v>
      </c>
      <c r="D1120" s="878" t="s">
        <v>5731</v>
      </c>
      <c r="E1120" s="900" t="s">
        <v>2</v>
      </c>
      <c r="F1120" s="290"/>
      <c r="G1120" s="290"/>
      <c r="H1120" s="290"/>
      <c r="I1120" s="290"/>
      <c r="J1120" s="290"/>
      <c r="K1120" s="290"/>
    </row>
    <row r="1121" spans="1:11">
      <c r="A1121" s="285">
        <v>29</v>
      </c>
      <c r="B1121" s="286">
        <v>11915183</v>
      </c>
      <c r="C1121" s="776" t="s">
        <v>5987</v>
      </c>
      <c r="D1121" s="878" t="s">
        <v>5988</v>
      </c>
      <c r="E1121" s="900" t="s">
        <v>3</v>
      </c>
      <c r="F1121" s="290"/>
      <c r="G1121" s="290"/>
      <c r="H1121" s="290"/>
      <c r="I1121" s="290"/>
      <c r="J1121" s="290"/>
      <c r="K1121" s="290"/>
    </row>
    <row r="1122" spans="1:11">
      <c r="A1122" s="288">
        <v>30</v>
      </c>
      <c r="B1122" s="286">
        <v>11915184</v>
      </c>
      <c r="C1122" s="776" t="s">
        <v>5989</v>
      </c>
      <c r="D1122" s="878" t="s">
        <v>5990</v>
      </c>
      <c r="E1122" s="900" t="s">
        <v>3</v>
      </c>
      <c r="F1122" s="290"/>
      <c r="G1122" s="258"/>
      <c r="H1122" s="504"/>
      <c r="I1122" s="300"/>
      <c r="J1122" s="300"/>
      <c r="K1122" s="300"/>
    </row>
    <row r="1123" spans="1:11">
      <c r="A1123" s="285">
        <v>31</v>
      </c>
      <c r="B1123" s="286">
        <v>11915185</v>
      </c>
      <c r="C1123" s="776" t="s">
        <v>5991</v>
      </c>
      <c r="D1123" s="878" t="s">
        <v>5992</v>
      </c>
      <c r="E1123" s="900" t="s">
        <v>3</v>
      </c>
      <c r="F1123" s="290"/>
      <c r="G1123" s="258"/>
      <c r="H1123" s="504"/>
      <c r="I1123" s="300"/>
      <c r="J1123" s="300"/>
      <c r="K1123" s="300"/>
    </row>
    <row r="1124" spans="1:11">
      <c r="A1124" s="288">
        <v>32</v>
      </c>
      <c r="B1124" s="286">
        <v>11915186</v>
      </c>
      <c r="C1124" s="750" t="s">
        <v>5993</v>
      </c>
      <c r="D1124" s="878" t="s">
        <v>5994</v>
      </c>
      <c r="E1124" s="900" t="s">
        <v>3</v>
      </c>
      <c r="F1124" s="290"/>
      <c r="G1124" s="258"/>
      <c r="H1124" s="504"/>
      <c r="I1124" s="300"/>
      <c r="J1124" s="300"/>
      <c r="K1124" s="300"/>
    </row>
    <row r="1125" spans="1:11">
      <c r="A1125" s="285">
        <v>33</v>
      </c>
      <c r="B1125" s="286">
        <v>11915187</v>
      </c>
      <c r="C1125" s="776" t="s">
        <v>5995</v>
      </c>
      <c r="D1125" s="878" t="s">
        <v>5996</v>
      </c>
      <c r="E1125" s="900" t="s">
        <v>3</v>
      </c>
      <c r="F1125" s="290"/>
      <c r="G1125" s="258"/>
      <c r="H1125" s="504"/>
      <c r="I1125" s="300"/>
      <c r="J1125" s="300"/>
      <c r="K1125" s="300"/>
    </row>
    <row r="1126" spans="1:11">
      <c r="A1126" s="288">
        <v>34</v>
      </c>
      <c r="B1126" s="286">
        <v>11915188</v>
      </c>
      <c r="C1126" s="776" t="s">
        <v>5997</v>
      </c>
      <c r="D1126" s="878" t="s">
        <v>5998</v>
      </c>
      <c r="E1126" s="900" t="s">
        <v>3</v>
      </c>
      <c r="F1126" s="290"/>
      <c r="G1126" s="258"/>
      <c r="H1126" s="290"/>
      <c r="I1126" s="290"/>
      <c r="J1126" s="290"/>
      <c r="K1126" s="290"/>
    </row>
    <row r="1127" spans="1:11">
      <c r="A1127" s="285">
        <v>35</v>
      </c>
      <c r="B1127" s="286">
        <v>11915189</v>
      </c>
      <c r="C1127" s="750" t="s">
        <v>5999</v>
      </c>
      <c r="D1127" s="921" t="s">
        <v>6000</v>
      </c>
      <c r="E1127" s="886" t="s">
        <v>3</v>
      </c>
      <c r="F1127" s="251"/>
      <c r="G1127" s="251"/>
      <c r="H1127" s="290"/>
      <c r="I1127" s="290"/>
      <c r="J1127" s="290"/>
      <c r="K1127" s="290"/>
    </row>
    <row r="1128" spans="1:11">
      <c r="A1128" s="288">
        <v>36</v>
      </c>
      <c r="B1128" s="286">
        <v>11915190</v>
      </c>
      <c r="C1128" s="776" t="s">
        <v>6001</v>
      </c>
      <c r="D1128" s="878" t="s">
        <v>6002</v>
      </c>
      <c r="E1128" s="900" t="s">
        <v>3</v>
      </c>
      <c r="F1128" s="251"/>
      <c r="G1128" s="251"/>
      <c r="H1128" s="290"/>
      <c r="I1128" s="968"/>
      <c r="J1128" s="968"/>
      <c r="K1128" s="969"/>
    </row>
    <row r="1129" spans="1:11">
      <c r="A1129" s="284"/>
      <c r="H1129" s="851"/>
      <c r="I1129" s="284"/>
      <c r="J1129" s="284"/>
      <c r="K1129" s="284"/>
    </row>
    <row r="1130" spans="1:11">
      <c r="A1130" s="284"/>
      <c r="B1130" s="1026" t="s">
        <v>37</v>
      </c>
      <c r="C1130" s="1026"/>
      <c r="E1130" s="849"/>
      <c r="F1130" s="284"/>
      <c r="G1130" s="295" t="s">
        <v>1570</v>
      </c>
      <c r="H1130" s="850"/>
      <c r="I1130" s="284"/>
      <c r="J1130" s="284"/>
      <c r="K1130" s="284"/>
    </row>
    <row r="1131" spans="1:11">
      <c r="A1131" s="284"/>
      <c r="B1131" s="306" t="s">
        <v>251</v>
      </c>
      <c r="C1131" s="776">
        <f>COUNTIF(E1093:E1128,"L")</f>
        <v>2</v>
      </c>
      <c r="E1131" s="849"/>
      <c r="F1131" s="284"/>
      <c r="G1131" s="295" t="s">
        <v>252</v>
      </c>
      <c r="H1131" s="850"/>
      <c r="I1131" s="284"/>
      <c r="J1131" s="284"/>
      <c r="K1131" s="284"/>
    </row>
    <row r="1132" spans="1:11">
      <c r="A1132" s="284"/>
      <c r="B1132" s="306" t="s">
        <v>321</v>
      </c>
      <c r="C1132" s="776">
        <f>COUNTIF(E1093:E1128,"P")</f>
        <v>34</v>
      </c>
      <c r="E1132" s="849"/>
      <c r="F1132" s="284"/>
      <c r="G1132" s="284"/>
      <c r="H1132" s="850"/>
      <c r="I1132" s="284"/>
      <c r="J1132" s="284"/>
      <c r="K1132" s="284"/>
    </row>
    <row r="1133" spans="1:11">
      <c r="A1133" s="284"/>
      <c r="B1133" s="306" t="s">
        <v>63</v>
      </c>
      <c r="C1133" s="776">
        <f>SUM(C1131:C1132)</f>
        <v>36</v>
      </c>
      <c r="E1133" s="848"/>
      <c r="F1133" s="284"/>
      <c r="G1133" s="284"/>
      <c r="H1133" s="850"/>
      <c r="I1133" s="284"/>
      <c r="J1133" s="284"/>
      <c r="K1133" s="284"/>
    </row>
    <row r="1134" spans="1:11">
      <c r="A1134" s="284"/>
      <c r="B1134" s="284"/>
      <c r="E1134" s="848"/>
      <c r="F1134" s="284"/>
      <c r="G1134" s="284"/>
      <c r="H1134" s="850"/>
      <c r="I1134" s="284"/>
      <c r="J1134" s="284"/>
      <c r="K1134" s="284"/>
    </row>
    <row r="1135" spans="1:11">
      <c r="A1135" s="284"/>
      <c r="B1135" s="284"/>
      <c r="E1135" s="848"/>
      <c r="F1135" s="284"/>
      <c r="G1135" s="851" t="s">
        <v>1569</v>
      </c>
      <c r="H1135" s="955"/>
      <c r="I1135" s="284"/>
      <c r="J1135" s="284"/>
      <c r="K1135" s="284"/>
    </row>
    <row r="1136" spans="1:11">
      <c r="A1136" s="284"/>
      <c r="B1136" s="284"/>
      <c r="E1136" s="848"/>
      <c r="F1136" s="284"/>
      <c r="G1136" s="850" t="s">
        <v>537</v>
      </c>
      <c r="H1136" s="955"/>
      <c r="I1136" s="284"/>
      <c r="J1136" s="284"/>
      <c r="K1136" s="284"/>
    </row>
    <row r="1137" spans="1:11">
      <c r="A1137" s="284"/>
      <c r="B1137" s="284"/>
      <c r="E1137" s="953"/>
      <c r="F1137" s="284"/>
      <c r="G1137" s="955"/>
      <c r="H1137" s="955"/>
      <c r="I1137" s="284"/>
      <c r="J1137" s="284"/>
      <c r="K1137" s="284"/>
    </row>
    <row r="1138" spans="1:11">
      <c r="A1138" s="284"/>
      <c r="B1138" s="284"/>
      <c r="E1138" s="848"/>
      <c r="F1138" s="284"/>
      <c r="G1138" s="850"/>
      <c r="H1138" s="850"/>
      <c r="I1138" s="284"/>
      <c r="J1138" s="284"/>
      <c r="K1138" s="284"/>
    </row>
    <row r="1139" spans="1:11">
      <c r="A1139" s="284"/>
      <c r="B1139" s="284"/>
      <c r="E1139" s="848"/>
      <c r="F1139" s="284"/>
      <c r="G1139" s="850"/>
      <c r="H1139" s="850"/>
      <c r="I1139" s="284"/>
      <c r="J1139" s="284"/>
      <c r="K1139" s="284"/>
    </row>
    <row r="1140" spans="1:11">
      <c r="A1140" s="284"/>
      <c r="B1140" s="284"/>
      <c r="E1140" s="848"/>
      <c r="F1140" s="284"/>
      <c r="G1140" s="850"/>
      <c r="H1140" s="850"/>
      <c r="I1140" s="284"/>
      <c r="J1140" s="284"/>
      <c r="K1140" s="284"/>
    </row>
    <row r="1141" spans="1:11">
      <c r="A1141" s="284"/>
      <c r="B1141" s="284"/>
      <c r="E1141" s="848"/>
      <c r="F1141" s="284"/>
      <c r="G1141" s="284"/>
      <c r="H1141" s="284"/>
      <c r="I1141" s="284"/>
      <c r="J1141" s="284"/>
      <c r="K1141" s="284"/>
    </row>
    <row r="1142" spans="1:11">
      <c r="A1142" s="284"/>
      <c r="B1142" s="284"/>
      <c r="E1142" s="848"/>
      <c r="F1142" s="284"/>
      <c r="G1142" s="284"/>
      <c r="H1142" s="284"/>
      <c r="I1142" s="284"/>
      <c r="J1142" s="284"/>
      <c r="K1142" s="284"/>
    </row>
    <row r="1143" spans="1:11">
      <c r="A1143" s="284"/>
      <c r="B1143" s="284"/>
      <c r="E1143" s="848"/>
      <c r="F1143" s="284"/>
      <c r="G1143" s="284"/>
      <c r="H1143" s="284"/>
      <c r="I1143" s="284"/>
      <c r="J1143" s="284"/>
      <c r="K1143" s="284"/>
    </row>
    <row r="1144" spans="1:11">
      <c r="A1144" s="284"/>
      <c r="B1144" s="284"/>
      <c r="E1144" s="848"/>
      <c r="F1144" s="284"/>
      <c r="G1144" s="284"/>
      <c r="H1144" s="284"/>
      <c r="I1144" s="284"/>
      <c r="J1144" s="284"/>
      <c r="K1144" s="284"/>
    </row>
    <row r="1145" spans="1:11">
      <c r="A1145" s="284"/>
      <c r="B1145" s="284"/>
      <c r="E1145" s="848"/>
      <c r="F1145" s="284"/>
      <c r="G1145" s="284"/>
      <c r="H1145" s="284"/>
      <c r="I1145" s="284"/>
      <c r="J1145" s="284"/>
      <c r="K1145" s="284"/>
    </row>
    <row r="1146" spans="1:11">
      <c r="A1146" s="284"/>
      <c r="B1146" s="284"/>
      <c r="E1146" s="848"/>
      <c r="F1146" s="284"/>
      <c r="G1146" s="284"/>
      <c r="H1146" s="284"/>
      <c r="I1146" s="284"/>
      <c r="J1146" s="284"/>
      <c r="K1146" s="284"/>
    </row>
    <row r="1147" spans="1:11">
      <c r="A1147" s="284"/>
      <c r="B1147" s="284"/>
      <c r="E1147" s="848"/>
      <c r="F1147" s="284"/>
      <c r="G1147" s="284"/>
      <c r="H1147" s="284"/>
      <c r="I1147" s="284"/>
      <c r="J1147" s="284"/>
      <c r="K1147" s="284"/>
    </row>
    <row r="1148" spans="1:11">
      <c r="A1148" s="1022" t="s">
        <v>208</v>
      </c>
      <c r="B1148" s="1022"/>
      <c r="C1148" s="1022"/>
      <c r="D1148" s="1022"/>
      <c r="E1148" s="1022"/>
      <c r="F1148" s="1022"/>
      <c r="G1148" s="1022"/>
      <c r="H1148" s="1022"/>
      <c r="I1148" s="1022"/>
      <c r="J1148" s="1022"/>
      <c r="K1148" s="1022"/>
    </row>
    <row r="1149" spans="1:11">
      <c r="A1149" s="1023" t="s">
        <v>4653</v>
      </c>
      <c r="B1149" s="1023"/>
      <c r="C1149" s="1023"/>
      <c r="D1149" s="1023"/>
      <c r="E1149" s="1023"/>
      <c r="F1149" s="1023"/>
      <c r="G1149" s="1023"/>
      <c r="H1149" s="1023"/>
      <c r="I1149" s="1023"/>
      <c r="J1149" s="1023"/>
      <c r="K1149" s="1023"/>
    </row>
    <row r="1150" spans="1:11">
      <c r="A1150" s="1024" t="s">
        <v>209</v>
      </c>
      <c r="B1150" s="1024"/>
      <c r="C1150" s="1024"/>
      <c r="D1150" s="915" t="s">
        <v>211</v>
      </c>
      <c r="E1150" s="295"/>
      <c r="F1150" s="1024" t="s">
        <v>35</v>
      </c>
      <c r="G1150" s="1024"/>
      <c r="H1150" s="1024" t="s">
        <v>6075</v>
      </c>
      <c r="I1150" s="1024"/>
      <c r="J1150" s="1024"/>
      <c r="K1150" s="1024"/>
    </row>
    <row r="1151" spans="1:11">
      <c r="A1151" s="1025" t="s">
        <v>210</v>
      </c>
      <c r="B1151" s="1025"/>
      <c r="C1151" s="974"/>
      <c r="D1151" s="916" t="s">
        <v>1748</v>
      </c>
      <c r="E1151" s="855"/>
      <c r="F1151" s="1025" t="s">
        <v>212</v>
      </c>
      <c r="G1151" s="1025"/>
      <c r="H1151" s="463" t="s">
        <v>6138</v>
      </c>
      <c r="I1151" s="299"/>
      <c r="J1151" s="299"/>
      <c r="K1151" s="299"/>
    </row>
    <row r="1152" spans="1:11" ht="15.75" thickBot="1">
      <c r="A1152" s="856" t="s">
        <v>0</v>
      </c>
      <c r="B1152" s="856" t="s">
        <v>213</v>
      </c>
      <c r="C1152" s="713" t="s">
        <v>214</v>
      </c>
      <c r="D1152" s="917" t="s">
        <v>1</v>
      </c>
      <c r="E1152" s="853" t="s">
        <v>215</v>
      </c>
      <c r="F1152" s="812"/>
      <c r="G1152" s="812"/>
      <c r="H1152" s="812"/>
      <c r="I1152" s="812"/>
      <c r="J1152" s="323"/>
      <c r="K1152" s="323"/>
    </row>
    <row r="1153" spans="1:11" ht="15" customHeight="1" thickTop="1">
      <c r="A1153" s="285">
        <v>1</v>
      </c>
      <c r="B1153" s="286">
        <v>11915191</v>
      </c>
      <c r="C1153" s="514" t="s">
        <v>6003</v>
      </c>
      <c r="D1153" s="874" t="s">
        <v>6004</v>
      </c>
      <c r="E1153" s="514" t="s">
        <v>3</v>
      </c>
      <c r="F1153" s="287"/>
      <c r="G1153" s="287"/>
      <c r="H1153" s="287"/>
      <c r="I1153" s="287"/>
      <c r="J1153" s="287"/>
      <c r="K1153" s="287"/>
    </row>
    <row r="1154" spans="1:11" ht="15" customHeight="1">
      <c r="A1154" s="288">
        <v>2</v>
      </c>
      <c r="B1154" s="286">
        <v>11915192</v>
      </c>
      <c r="C1154" s="514" t="s">
        <v>6005</v>
      </c>
      <c r="D1154" s="874" t="s">
        <v>6006</v>
      </c>
      <c r="E1154" s="514" t="s">
        <v>3</v>
      </c>
      <c r="F1154" s="290"/>
      <c r="G1154" s="290"/>
      <c r="H1154" s="290"/>
      <c r="I1154" s="290"/>
      <c r="J1154" s="290"/>
      <c r="K1154" s="290"/>
    </row>
    <row r="1155" spans="1:11" ht="15" customHeight="1">
      <c r="A1155" s="285">
        <v>3</v>
      </c>
      <c r="B1155" s="286">
        <v>11915193</v>
      </c>
      <c r="C1155" s="514" t="s">
        <v>6007</v>
      </c>
      <c r="D1155" s="874" t="s">
        <v>6008</v>
      </c>
      <c r="E1155" s="514" t="s">
        <v>3</v>
      </c>
      <c r="F1155" s="290"/>
      <c r="G1155" s="290"/>
      <c r="H1155" s="290"/>
      <c r="I1155" s="290"/>
      <c r="J1155" s="290"/>
      <c r="K1155" s="290"/>
    </row>
    <row r="1156" spans="1:11" ht="15" customHeight="1">
      <c r="A1156" s="288">
        <v>4</v>
      </c>
      <c r="B1156" s="286">
        <v>11915194</v>
      </c>
      <c r="C1156" s="514" t="s">
        <v>6009</v>
      </c>
      <c r="D1156" s="874" t="s">
        <v>6010</v>
      </c>
      <c r="E1156" s="514" t="s">
        <v>3</v>
      </c>
      <c r="F1156" s="290"/>
      <c r="G1156" s="290"/>
      <c r="H1156" s="290"/>
      <c r="I1156" s="290"/>
      <c r="J1156" s="290"/>
      <c r="K1156" s="290"/>
    </row>
    <row r="1157" spans="1:11" ht="15" customHeight="1">
      <c r="A1157" s="285">
        <v>5</v>
      </c>
      <c r="B1157" s="286">
        <v>11915195</v>
      </c>
      <c r="C1157" s="514" t="s">
        <v>6011</v>
      </c>
      <c r="D1157" s="874" t="s">
        <v>6012</v>
      </c>
      <c r="E1157" s="514" t="s">
        <v>3</v>
      </c>
      <c r="F1157" s="290"/>
      <c r="G1157" s="290"/>
      <c r="H1157" s="290"/>
      <c r="I1157" s="290"/>
      <c r="J1157" s="290"/>
      <c r="K1157" s="290"/>
    </row>
    <row r="1158" spans="1:11" ht="15" customHeight="1">
      <c r="A1158" s="288">
        <v>6</v>
      </c>
      <c r="B1158" s="286">
        <v>11915196</v>
      </c>
      <c r="C1158" s="514" t="s">
        <v>6013</v>
      </c>
      <c r="D1158" s="874" t="s">
        <v>6014</v>
      </c>
      <c r="E1158" s="514" t="s">
        <v>3</v>
      </c>
      <c r="F1158" s="290"/>
      <c r="G1158" s="290"/>
      <c r="H1158" s="290"/>
      <c r="I1158" s="290"/>
      <c r="J1158" s="290"/>
      <c r="K1158" s="290"/>
    </row>
    <row r="1159" spans="1:11" ht="15" customHeight="1">
      <c r="A1159" s="285">
        <v>7</v>
      </c>
      <c r="B1159" s="286">
        <v>11915197</v>
      </c>
      <c r="C1159" s="514" t="s">
        <v>6015</v>
      </c>
      <c r="D1159" s="874" t="s">
        <v>6016</v>
      </c>
      <c r="E1159" s="514" t="s">
        <v>3</v>
      </c>
      <c r="F1159" s="290"/>
      <c r="G1159" s="290"/>
      <c r="H1159" s="290"/>
      <c r="I1159" s="290"/>
      <c r="J1159" s="290"/>
      <c r="K1159" s="290"/>
    </row>
    <row r="1160" spans="1:11" ht="15" customHeight="1">
      <c r="A1160" s="288">
        <v>8</v>
      </c>
      <c r="B1160" s="286">
        <v>11915198</v>
      </c>
      <c r="C1160" s="514" t="s">
        <v>6017</v>
      </c>
      <c r="D1160" s="874" t="s">
        <v>6018</v>
      </c>
      <c r="E1160" s="514" t="s">
        <v>3</v>
      </c>
      <c r="F1160" s="290"/>
      <c r="G1160" s="290"/>
      <c r="H1160" s="290"/>
      <c r="I1160" s="290"/>
      <c r="J1160" s="290"/>
      <c r="K1160" s="290"/>
    </row>
    <row r="1161" spans="1:11" ht="15" customHeight="1">
      <c r="A1161" s="285">
        <v>9</v>
      </c>
      <c r="B1161" s="286">
        <v>11915199</v>
      </c>
      <c r="C1161" s="514" t="s">
        <v>6019</v>
      </c>
      <c r="D1161" s="874" t="s">
        <v>6020</v>
      </c>
      <c r="E1161" s="514" t="s">
        <v>2</v>
      </c>
      <c r="F1161" s="290"/>
      <c r="G1161" s="290"/>
      <c r="H1161" s="290"/>
      <c r="I1161" s="290"/>
      <c r="J1161" s="290"/>
      <c r="K1161" s="290"/>
    </row>
    <row r="1162" spans="1:11" ht="15" customHeight="1">
      <c r="A1162" s="288">
        <v>10</v>
      </c>
      <c r="B1162" s="286">
        <v>11915200</v>
      </c>
      <c r="C1162" s="514" t="s">
        <v>6021</v>
      </c>
      <c r="D1162" s="874" t="s">
        <v>6022</v>
      </c>
      <c r="E1162" s="514" t="s">
        <v>2</v>
      </c>
      <c r="F1162" s="290"/>
      <c r="G1162" s="290"/>
      <c r="H1162" s="290"/>
      <c r="I1162" s="290"/>
      <c r="J1162" s="290"/>
      <c r="K1162" s="290"/>
    </row>
    <row r="1163" spans="1:11" ht="15" customHeight="1">
      <c r="A1163" s="285">
        <v>11</v>
      </c>
      <c r="B1163" s="286">
        <v>11915201</v>
      </c>
      <c r="C1163" s="514" t="s">
        <v>6023</v>
      </c>
      <c r="D1163" s="874" t="s">
        <v>6024</v>
      </c>
      <c r="E1163" s="514" t="s">
        <v>3</v>
      </c>
      <c r="F1163" s="290"/>
      <c r="G1163" s="290"/>
      <c r="H1163" s="290"/>
      <c r="I1163" s="290"/>
      <c r="J1163" s="290"/>
      <c r="K1163" s="290"/>
    </row>
    <row r="1164" spans="1:11" ht="15" customHeight="1">
      <c r="A1164" s="288">
        <v>12</v>
      </c>
      <c r="B1164" s="286">
        <v>11915202</v>
      </c>
      <c r="C1164" s="514" t="s">
        <v>6025</v>
      </c>
      <c r="D1164" s="874" t="s">
        <v>6026</v>
      </c>
      <c r="E1164" s="514" t="s">
        <v>3</v>
      </c>
      <c r="F1164" s="290"/>
      <c r="G1164" s="290"/>
      <c r="H1164" s="290"/>
      <c r="I1164" s="290"/>
      <c r="J1164" s="290"/>
      <c r="K1164" s="290"/>
    </row>
    <row r="1165" spans="1:11" ht="15" customHeight="1">
      <c r="A1165" s="285">
        <v>13</v>
      </c>
      <c r="B1165" s="286">
        <v>11915203</v>
      </c>
      <c r="C1165" s="514" t="s">
        <v>6027</v>
      </c>
      <c r="D1165" s="874" t="s">
        <v>6028</v>
      </c>
      <c r="E1165" s="514" t="s">
        <v>3</v>
      </c>
      <c r="F1165" s="290"/>
      <c r="G1165" s="290"/>
      <c r="H1165" s="290"/>
      <c r="I1165" s="290"/>
      <c r="J1165" s="290"/>
      <c r="K1165" s="290"/>
    </row>
    <row r="1166" spans="1:11" ht="15" customHeight="1">
      <c r="A1166" s="288">
        <v>14</v>
      </c>
      <c r="B1166" s="286">
        <v>11915204</v>
      </c>
      <c r="C1166" s="514" t="s">
        <v>6029</v>
      </c>
      <c r="D1166" s="874" t="s">
        <v>6030</v>
      </c>
      <c r="E1166" s="514" t="s">
        <v>3</v>
      </c>
      <c r="F1166" s="290"/>
      <c r="G1166" s="290"/>
      <c r="H1166" s="290"/>
      <c r="I1166" s="290"/>
      <c r="J1166" s="290"/>
      <c r="K1166" s="290"/>
    </row>
    <row r="1167" spans="1:11" ht="15" customHeight="1">
      <c r="A1167" s="285">
        <v>15</v>
      </c>
      <c r="B1167" s="286">
        <v>11915205</v>
      </c>
      <c r="C1167" s="514" t="s">
        <v>6031</v>
      </c>
      <c r="D1167" s="874" t="s">
        <v>6032</v>
      </c>
      <c r="E1167" s="514" t="s">
        <v>3</v>
      </c>
      <c r="F1167" s="290"/>
      <c r="G1167" s="290"/>
      <c r="H1167" s="290"/>
      <c r="I1167" s="290"/>
      <c r="J1167" s="290"/>
      <c r="K1167" s="290"/>
    </row>
    <row r="1168" spans="1:11" ht="15" customHeight="1">
      <c r="A1168" s="288">
        <v>16</v>
      </c>
      <c r="B1168" s="286">
        <v>11915206</v>
      </c>
      <c r="C1168" s="514" t="s">
        <v>6033</v>
      </c>
      <c r="D1168" s="874" t="s">
        <v>6034</v>
      </c>
      <c r="E1168" s="514" t="s">
        <v>3</v>
      </c>
      <c r="F1168" s="290"/>
      <c r="G1168" s="290"/>
      <c r="H1168" s="290"/>
      <c r="I1168" s="290"/>
      <c r="J1168" s="290"/>
      <c r="K1168" s="290"/>
    </row>
    <row r="1169" spans="1:11" ht="15" customHeight="1">
      <c r="A1169" s="285">
        <v>17</v>
      </c>
      <c r="B1169" s="286">
        <v>11915207</v>
      </c>
      <c r="C1169" s="514" t="s">
        <v>6035</v>
      </c>
      <c r="D1169" s="874" t="s">
        <v>6036</v>
      </c>
      <c r="E1169" s="514" t="s">
        <v>3</v>
      </c>
      <c r="F1169" s="290"/>
      <c r="G1169" s="290"/>
      <c r="H1169" s="290"/>
      <c r="I1169" s="290"/>
      <c r="J1169" s="290"/>
      <c r="K1169" s="290"/>
    </row>
    <row r="1170" spans="1:11" ht="15" customHeight="1">
      <c r="A1170" s="288">
        <v>18</v>
      </c>
      <c r="B1170" s="286">
        <v>11915208</v>
      </c>
      <c r="C1170" s="514" t="s">
        <v>6037</v>
      </c>
      <c r="D1170" s="874" t="s">
        <v>6038</v>
      </c>
      <c r="E1170" s="514" t="s">
        <v>3</v>
      </c>
      <c r="F1170" s="290"/>
      <c r="G1170" s="290"/>
      <c r="H1170" s="290"/>
      <c r="I1170" s="290"/>
      <c r="J1170" s="290"/>
      <c r="K1170" s="290"/>
    </row>
    <row r="1171" spans="1:11" ht="15" customHeight="1">
      <c r="A1171" s="285">
        <v>19</v>
      </c>
      <c r="B1171" s="286">
        <v>11915209</v>
      </c>
      <c r="C1171" s="514" t="s">
        <v>6039</v>
      </c>
      <c r="D1171" s="874" t="s">
        <v>6040</v>
      </c>
      <c r="E1171" s="514" t="s">
        <v>2</v>
      </c>
      <c r="F1171" s="290"/>
      <c r="G1171" s="290"/>
      <c r="H1171" s="290"/>
      <c r="I1171" s="290"/>
      <c r="J1171" s="290"/>
      <c r="K1171" s="290"/>
    </row>
    <row r="1172" spans="1:11" ht="15" customHeight="1">
      <c r="A1172" s="288">
        <v>20</v>
      </c>
      <c r="B1172" s="286">
        <v>11915210</v>
      </c>
      <c r="C1172" s="514" t="s">
        <v>6041</v>
      </c>
      <c r="D1172" s="874" t="s">
        <v>6042</v>
      </c>
      <c r="E1172" s="514" t="s">
        <v>3</v>
      </c>
      <c r="F1172" s="290"/>
      <c r="G1172" s="290"/>
      <c r="H1172" s="290"/>
      <c r="I1172" s="290"/>
      <c r="J1172" s="290"/>
      <c r="K1172" s="290"/>
    </row>
    <row r="1173" spans="1:11" ht="15" customHeight="1">
      <c r="A1173" s="285">
        <v>21</v>
      </c>
      <c r="B1173" s="286">
        <v>11915211</v>
      </c>
      <c r="C1173" s="514" t="s">
        <v>6043</v>
      </c>
      <c r="D1173" s="874" t="s">
        <v>6044</v>
      </c>
      <c r="E1173" s="514" t="s">
        <v>3</v>
      </c>
      <c r="F1173" s="290"/>
      <c r="G1173" s="290"/>
      <c r="H1173" s="290"/>
      <c r="I1173" s="290"/>
      <c r="J1173" s="290"/>
      <c r="K1173" s="290"/>
    </row>
    <row r="1174" spans="1:11" ht="15" customHeight="1">
      <c r="A1174" s="288">
        <v>22</v>
      </c>
      <c r="B1174" s="286">
        <v>11915212</v>
      </c>
      <c r="C1174" s="514" t="s">
        <v>6045</v>
      </c>
      <c r="D1174" s="874" t="s">
        <v>6046</v>
      </c>
      <c r="E1174" s="514" t="s">
        <v>3</v>
      </c>
      <c r="F1174" s="290"/>
      <c r="G1174" s="290"/>
      <c r="H1174" s="290"/>
      <c r="I1174" s="290"/>
      <c r="J1174" s="290"/>
      <c r="K1174" s="290"/>
    </row>
    <row r="1175" spans="1:11" ht="15" customHeight="1">
      <c r="A1175" s="285">
        <v>23</v>
      </c>
      <c r="B1175" s="286">
        <v>11915213</v>
      </c>
      <c r="C1175" s="514" t="s">
        <v>6047</v>
      </c>
      <c r="D1175" s="874" t="s">
        <v>6048</v>
      </c>
      <c r="E1175" s="514" t="s">
        <v>3</v>
      </c>
      <c r="F1175" s="290"/>
      <c r="G1175" s="290"/>
      <c r="H1175" s="290"/>
      <c r="I1175" s="290"/>
      <c r="J1175" s="290"/>
      <c r="K1175" s="290"/>
    </row>
    <row r="1176" spans="1:11" ht="15" customHeight="1">
      <c r="A1176" s="288">
        <v>24</v>
      </c>
      <c r="B1176" s="286">
        <v>11915214</v>
      </c>
      <c r="C1176" s="514" t="s">
        <v>6049</v>
      </c>
      <c r="D1176" s="874" t="s">
        <v>6050</v>
      </c>
      <c r="E1176" s="514" t="s">
        <v>3</v>
      </c>
      <c r="F1176" s="290"/>
      <c r="G1176" s="290"/>
      <c r="H1176" s="290"/>
      <c r="I1176" s="290"/>
      <c r="J1176" s="290"/>
      <c r="K1176" s="290"/>
    </row>
    <row r="1177" spans="1:11" ht="15" customHeight="1">
      <c r="A1177" s="285">
        <v>25</v>
      </c>
      <c r="B1177" s="286">
        <v>11915215</v>
      </c>
      <c r="C1177" s="514" t="s">
        <v>6051</v>
      </c>
      <c r="D1177" s="874" t="s">
        <v>6052</v>
      </c>
      <c r="E1177" s="514" t="s">
        <v>2</v>
      </c>
      <c r="F1177" s="290"/>
      <c r="G1177" s="290"/>
      <c r="H1177" s="290"/>
      <c r="I1177" s="290"/>
      <c r="J1177" s="290"/>
      <c r="K1177" s="290"/>
    </row>
    <row r="1178" spans="1:11" ht="15" customHeight="1">
      <c r="A1178" s="288">
        <v>26</v>
      </c>
      <c r="B1178" s="286">
        <v>11915216</v>
      </c>
      <c r="C1178" s="514" t="s">
        <v>6053</v>
      </c>
      <c r="D1178" s="874" t="s">
        <v>6054</v>
      </c>
      <c r="E1178" s="514" t="s">
        <v>3</v>
      </c>
      <c r="F1178" s="290"/>
      <c r="G1178" s="290"/>
      <c r="H1178" s="290"/>
      <c r="I1178" s="290"/>
      <c r="J1178" s="290"/>
      <c r="K1178" s="290"/>
    </row>
    <row r="1179" spans="1:11" ht="15" customHeight="1">
      <c r="A1179" s="285">
        <v>27</v>
      </c>
      <c r="B1179" s="286">
        <v>11915217</v>
      </c>
      <c r="C1179" s="514" t="s">
        <v>6055</v>
      </c>
      <c r="D1179" s="874" t="s">
        <v>6056</v>
      </c>
      <c r="E1179" s="514" t="s">
        <v>3</v>
      </c>
      <c r="F1179" s="290"/>
      <c r="G1179" s="290"/>
      <c r="H1179" s="290"/>
      <c r="I1179" s="290"/>
      <c r="J1179" s="290"/>
      <c r="K1179" s="290"/>
    </row>
    <row r="1180" spans="1:11" ht="15" customHeight="1">
      <c r="A1180" s="288">
        <v>28</v>
      </c>
      <c r="B1180" s="286">
        <v>11915218</v>
      </c>
      <c r="C1180" s="485" t="s">
        <v>6057</v>
      </c>
      <c r="D1180" s="873" t="s">
        <v>6058</v>
      </c>
      <c r="E1180" s="733" t="s">
        <v>3</v>
      </c>
      <c r="F1180" s="290"/>
      <c r="G1180" s="290"/>
      <c r="H1180" s="290"/>
      <c r="I1180" s="290"/>
      <c r="J1180" s="290"/>
      <c r="K1180" s="290"/>
    </row>
    <row r="1181" spans="1:11" ht="15" customHeight="1">
      <c r="A1181" s="285">
        <v>29</v>
      </c>
      <c r="B1181" s="286">
        <v>11915219</v>
      </c>
      <c r="C1181" s="514" t="s">
        <v>6059</v>
      </c>
      <c r="D1181" s="874" t="s">
        <v>6060</v>
      </c>
      <c r="E1181" s="514" t="s">
        <v>2</v>
      </c>
      <c r="F1181" s="290"/>
      <c r="G1181" s="290"/>
      <c r="H1181" s="290"/>
      <c r="I1181" s="290"/>
      <c r="J1181" s="290"/>
      <c r="K1181" s="290"/>
    </row>
    <row r="1182" spans="1:11" ht="15" customHeight="1">
      <c r="A1182" s="288">
        <v>30</v>
      </c>
      <c r="B1182" s="286">
        <v>11915220</v>
      </c>
      <c r="C1182" s="514" t="s">
        <v>6061</v>
      </c>
      <c r="D1182" s="874" t="s">
        <v>6062</v>
      </c>
      <c r="E1182" s="514" t="s">
        <v>3</v>
      </c>
      <c r="F1182" s="290"/>
      <c r="G1182" s="290"/>
      <c r="H1182" s="290"/>
      <c r="I1182" s="290"/>
      <c r="J1182" s="290"/>
      <c r="K1182" s="290"/>
    </row>
    <row r="1183" spans="1:11" ht="15" customHeight="1">
      <c r="A1183" s="285">
        <v>31</v>
      </c>
      <c r="B1183" s="286">
        <v>11915221</v>
      </c>
      <c r="C1183" s="485" t="s">
        <v>6063</v>
      </c>
      <c r="D1183" s="873" t="s">
        <v>6064</v>
      </c>
      <c r="E1183" s="733" t="s">
        <v>3</v>
      </c>
      <c r="F1183" s="290"/>
      <c r="G1183" s="290"/>
      <c r="H1183" s="290"/>
      <c r="I1183" s="290"/>
      <c r="J1183" s="290"/>
      <c r="K1183" s="290"/>
    </row>
    <row r="1184" spans="1:11" ht="15" customHeight="1">
      <c r="A1184" s="288">
        <v>32</v>
      </c>
      <c r="B1184" s="286">
        <v>11915222</v>
      </c>
      <c r="C1184" s="514" t="s">
        <v>6065</v>
      </c>
      <c r="D1184" s="874" t="s">
        <v>6066</v>
      </c>
      <c r="E1184" s="514" t="s">
        <v>3</v>
      </c>
      <c r="F1184" s="290"/>
      <c r="G1184" s="290"/>
      <c r="H1184" s="290"/>
      <c r="I1184" s="290"/>
      <c r="J1184" s="290"/>
      <c r="K1184" s="290"/>
    </row>
    <row r="1185" spans="1:11" ht="15" customHeight="1">
      <c r="A1185" s="285">
        <v>33</v>
      </c>
      <c r="B1185" s="286">
        <v>11915223</v>
      </c>
      <c r="C1185" s="514" t="s">
        <v>6067</v>
      </c>
      <c r="D1185" s="874" t="s">
        <v>6068</v>
      </c>
      <c r="E1185" s="514" t="s">
        <v>3</v>
      </c>
      <c r="F1185" s="290"/>
      <c r="G1185" s="290"/>
      <c r="H1185" s="290"/>
      <c r="I1185" s="290"/>
      <c r="J1185" s="290"/>
      <c r="K1185" s="290"/>
    </row>
    <row r="1186" spans="1:11" ht="15" customHeight="1">
      <c r="A1186" s="288">
        <v>34</v>
      </c>
      <c r="B1186" s="286">
        <v>11915224</v>
      </c>
      <c r="C1186" s="514" t="s">
        <v>6069</v>
      </c>
      <c r="D1186" s="874" t="s">
        <v>6070</v>
      </c>
      <c r="E1186" s="514" t="s">
        <v>3</v>
      </c>
      <c r="F1186" s="290"/>
      <c r="G1186" s="290"/>
      <c r="H1186" s="290"/>
      <c r="I1186" s="290"/>
      <c r="J1186" s="290"/>
      <c r="K1186" s="290"/>
    </row>
    <row r="1187" spans="1:11" ht="15" customHeight="1">
      <c r="A1187" s="285">
        <v>35</v>
      </c>
      <c r="B1187" s="286">
        <v>11915225</v>
      </c>
      <c r="C1187" s="594" t="s">
        <v>6071</v>
      </c>
      <c r="D1187" s="874" t="s">
        <v>6072</v>
      </c>
      <c r="E1187" s="514" t="s">
        <v>3</v>
      </c>
      <c r="F1187" s="290"/>
      <c r="G1187" s="290"/>
      <c r="H1187" s="290"/>
      <c r="I1187" s="290"/>
      <c r="J1187" s="290"/>
      <c r="K1187" s="290"/>
    </row>
    <row r="1188" spans="1:11" ht="15" customHeight="1">
      <c r="A1188" s="288">
        <v>36</v>
      </c>
      <c r="B1188" s="286">
        <v>11915226</v>
      </c>
      <c r="C1188" s="514" t="s">
        <v>6073</v>
      </c>
      <c r="D1188" s="874" t="s">
        <v>6074</v>
      </c>
      <c r="E1188" s="514" t="s">
        <v>3</v>
      </c>
      <c r="F1188" s="290"/>
      <c r="G1188" s="258"/>
      <c r="H1188" s="504"/>
      <c r="I1188" s="300"/>
      <c r="J1188" s="300"/>
      <c r="K1188" s="300"/>
    </row>
    <row r="1189" spans="1:11" ht="15" customHeight="1">
      <c r="A1189" s="284"/>
      <c r="B1189" s="950"/>
      <c r="C1189" s="594"/>
      <c r="D1189" s="934"/>
      <c r="E1189" s="594"/>
      <c r="F1189" s="284"/>
      <c r="G1189" s="547"/>
      <c r="H1189" s="295"/>
      <c r="I1189" s="294"/>
      <c r="J1189" s="294"/>
      <c r="K1189" s="294"/>
    </row>
    <row r="1190" spans="1:11">
      <c r="A1190" s="284"/>
      <c r="B1190" s="1026" t="s">
        <v>37</v>
      </c>
      <c r="C1190" s="1026"/>
      <c r="E1190" s="849"/>
      <c r="F1190" s="284"/>
      <c r="G1190" s="295" t="s">
        <v>1570</v>
      </c>
      <c r="H1190" s="295"/>
      <c r="I1190" s="850"/>
      <c r="J1190" s="850"/>
      <c r="K1190" s="284"/>
    </row>
    <row r="1191" spans="1:11">
      <c r="A1191" s="284"/>
      <c r="B1191" s="306" t="s">
        <v>251</v>
      </c>
      <c r="C1191" s="776">
        <f>COUNTIF(E1153:E1188,"L")</f>
        <v>5</v>
      </c>
      <c r="E1191" s="849"/>
      <c r="F1191" s="284"/>
      <c r="G1191" s="295" t="s">
        <v>252</v>
      </c>
      <c r="H1191" s="284"/>
      <c r="I1191" s="284"/>
      <c r="J1191" s="284"/>
      <c r="K1191" s="284"/>
    </row>
    <row r="1192" spans="1:11">
      <c r="A1192" s="284"/>
      <c r="B1192" s="306" t="s">
        <v>321</v>
      </c>
      <c r="C1192" s="776">
        <f>COUNTIF(E1153:E1188,"P")</f>
        <v>31</v>
      </c>
      <c r="E1192" s="849"/>
      <c r="F1192" s="284"/>
      <c r="G1192" s="284"/>
      <c r="H1192" s="284"/>
      <c r="I1192" s="284"/>
      <c r="J1192" s="284"/>
      <c r="K1192" s="284"/>
    </row>
    <row r="1193" spans="1:11">
      <c r="A1193" s="284"/>
      <c r="B1193" s="306" t="s">
        <v>63</v>
      </c>
      <c r="C1193" s="776">
        <f>SUM(C1191:C1192)</f>
        <v>36</v>
      </c>
      <c r="E1193" s="849"/>
      <c r="F1193" s="284"/>
      <c r="G1193" s="284"/>
      <c r="H1193" s="284"/>
      <c r="I1193" s="296"/>
      <c r="J1193" s="296"/>
      <c r="K1193" s="297"/>
    </row>
    <row r="1194" spans="1:11">
      <c r="A1194" s="284"/>
      <c r="B1194" s="284"/>
      <c r="E1194" s="849"/>
      <c r="F1194" s="284"/>
      <c r="G1194" s="284"/>
      <c r="H1194" s="851"/>
      <c r="I1194" s="284"/>
      <c r="J1194" s="284"/>
      <c r="K1194" s="284"/>
    </row>
    <row r="1195" spans="1:11">
      <c r="A1195" s="284"/>
      <c r="B1195" s="284"/>
      <c r="E1195" s="849"/>
      <c r="F1195" s="284"/>
      <c r="G1195" s="851" t="s">
        <v>1569</v>
      </c>
      <c r="H1195" s="850"/>
      <c r="I1195" s="284"/>
      <c r="J1195" s="284"/>
      <c r="K1195" s="284"/>
    </row>
    <row r="1196" spans="1:11">
      <c r="A1196" s="284"/>
      <c r="B1196" s="284"/>
      <c r="E1196" s="849"/>
      <c r="F1196" s="284"/>
      <c r="G1196" s="850" t="s">
        <v>537</v>
      </c>
      <c r="H1196" s="850"/>
      <c r="I1196" s="284"/>
      <c r="J1196" s="284"/>
      <c r="K1196" s="284"/>
    </row>
    <row r="1197" spans="1:11">
      <c r="A1197" s="284"/>
      <c r="B1197" s="284"/>
      <c r="E1197" s="849"/>
      <c r="F1197" s="284"/>
      <c r="G1197" s="547"/>
      <c r="H1197" s="850"/>
      <c r="I1197" s="284"/>
      <c r="J1197" s="284"/>
      <c r="K1197" s="284"/>
    </row>
  </sheetData>
  <mergeCells count="162">
    <mergeCell ref="A1151:B1151"/>
    <mergeCell ref="F1151:G1151"/>
    <mergeCell ref="B1190:C1190"/>
    <mergeCell ref="B1130:C1130"/>
    <mergeCell ref="A1148:K1148"/>
    <mergeCell ref="A1149:K1149"/>
    <mergeCell ref="A1150:C1150"/>
    <mergeCell ref="F1150:G1150"/>
    <mergeCell ref="H1150:K1150"/>
    <mergeCell ref="A1090:C1090"/>
    <mergeCell ref="F1090:G1090"/>
    <mergeCell ref="H1090:K1090"/>
    <mergeCell ref="A1091:B1091"/>
    <mergeCell ref="F1091:G1091"/>
    <mergeCell ref="A1031:B1031"/>
    <mergeCell ref="F1031:G1031"/>
    <mergeCell ref="B1070:C1070"/>
    <mergeCell ref="A1088:K1088"/>
    <mergeCell ref="A1089:K1089"/>
    <mergeCell ref="B1010:C1010"/>
    <mergeCell ref="A1028:K1028"/>
    <mergeCell ref="A1029:K1029"/>
    <mergeCell ref="A1030:C1030"/>
    <mergeCell ref="F1030:G1030"/>
    <mergeCell ref="H1030:K1030"/>
    <mergeCell ref="A970:C970"/>
    <mergeCell ref="F970:G970"/>
    <mergeCell ref="H970:K970"/>
    <mergeCell ref="A971:B971"/>
    <mergeCell ref="F971:G971"/>
    <mergeCell ref="A911:B911"/>
    <mergeCell ref="F911:G911"/>
    <mergeCell ref="H911:K911"/>
    <mergeCell ref="A968:K968"/>
    <mergeCell ref="A969:K969"/>
    <mergeCell ref="B890:C890"/>
    <mergeCell ref="A908:K908"/>
    <mergeCell ref="A909:K909"/>
    <mergeCell ref="A910:C910"/>
    <mergeCell ref="F910:G910"/>
    <mergeCell ref="H910:K910"/>
    <mergeCell ref="A849:K849"/>
    <mergeCell ref="A850:C850"/>
    <mergeCell ref="F850:G850"/>
    <mergeCell ref="H850:K850"/>
    <mergeCell ref="A851:B851"/>
    <mergeCell ref="F851:G851"/>
    <mergeCell ref="H851:K851"/>
    <mergeCell ref="A791:B791"/>
    <mergeCell ref="F791:G791"/>
    <mergeCell ref="H791:K791"/>
    <mergeCell ref="B830:C830"/>
    <mergeCell ref="A848:K848"/>
    <mergeCell ref="B770:C770"/>
    <mergeCell ref="A788:K788"/>
    <mergeCell ref="A789:K789"/>
    <mergeCell ref="A790:C790"/>
    <mergeCell ref="F790:G790"/>
    <mergeCell ref="H790:K790"/>
    <mergeCell ref="A729:K729"/>
    <mergeCell ref="A730:C730"/>
    <mergeCell ref="F730:G730"/>
    <mergeCell ref="H730:K730"/>
    <mergeCell ref="A731:B731"/>
    <mergeCell ref="F731:G731"/>
    <mergeCell ref="H731:K731"/>
    <mergeCell ref="A671:B671"/>
    <mergeCell ref="F671:G671"/>
    <mergeCell ref="H671:K671"/>
    <mergeCell ref="B709:C709"/>
    <mergeCell ref="A728:K728"/>
    <mergeCell ref="A668:K668"/>
    <mergeCell ref="A669:K669"/>
    <mergeCell ref="A670:C670"/>
    <mergeCell ref="F670:G670"/>
    <mergeCell ref="H670:K670"/>
    <mergeCell ref="A609:K609"/>
    <mergeCell ref="A610:C610"/>
    <mergeCell ref="F610:G610"/>
    <mergeCell ref="H610:K610"/>
    <mergeCell ref="A611:B611"/>
    <mergeCell ref="F611:G611"/>
    <mergeCell ref="H611:K611"/>
    <mergeCell ref="A551:B551"/>
    <mergeCell ref="F551:G551"/>
    <mergeCell ref="H551:K551"/>
    <mergeCell ref="B590:C590"/>
    <mergeCell ref="A608:K608"/>
    <mergeCell ref="A548:K548"/>
    <mergeCell ref="A549:K549"/>
    <mergeCell ref="A550:C550"/>
    <mergeCell ref="F550:G550"/>
    <mergeCell ref="H550:K550"/>
    <mergeCell ref="A489:K489"/>
    <mergeCell ref="A490:C490"/>
    <mergeCell ref="F490:G490"/>
    <mergeCell ref="H490:K490"/>
    <mergeCell ref="A491:B491"/>
    <mergeCell ref="F491:G491"/>
    <mergeCell ref="H491:K491"/>
    <mergeCell ref="A432:B432"/>
    <mergeCell ref="F432:G432"/>
    <mergeCell ref="H432:K432"/>
    <mergeCell ref="B471:C471"/>
    <mergeCell ref="A488:K488"/>
    <mergeCell ref="B411:C411"/>
    <mergeCell ref="A429:K429"/>
    <mergeCell ref="A430:K430"/>
    <mergeCell ref="A431:C431"/>
    <mergeCell ref="F431:G431"/>
    <mergeCell ref="H431:K431"/>
    <mergeCell ref="A371:C371"/>
    <mergeCell ref="F371:G371"/>
    <mergeCell ref="H371:K371"/>
    <mergeCell ref="A372:B372"/>
    <mergeCell ref="F372:G372"/>
    <mergeCell ref="H372:K372"/>
    <mergeCell ref="A312:B312"/>
    <mergeCell ref="F312:G312"/>
    <mergeCell ref="B351:C351"/>
    <mergeCell ref="A369:K369"/>
    <mergeCell ref="A370:K370"/>
    <mergeCell ref="B291:C291"/>
    <mergeCell ref="A309:K309"/>
    <mergeCell ref="A310:K310"/>
    <mergeCell ref="A311:C311"/>
    <mergeCell ref="F311:G311"/>
    <mergeCell ref="H311:K311"/>
    <mergeCell ref="A251:C251"/>
    <mergeCell ref="F251:G251"/>
    <mergeCell ref="H251:K251"/>
    <mergeCell ref="A252:B252"/>
    <mergeCell ref="F252:G252"/>
    <mergeCell ref="B231:C231"/>
    <mergeCell ref="A249:K249"/>
    <mergeCell ref="A250:K250"/>
    <mergeCell ref="B170:C170"/>
    <mergeCell ref="H174:K174"/>
    <mergeCell ref="A189:K189"/>
    <mergeCell ref="A190:K190"/>
    <mergeCell ref="A191:C191"/>
    <mergeCell ref="F191:G191"/>
    <mergeCell ref="H191:K191"/>
    <mergeCell ref="A129:K129"/>
    <mergeCell ref="A130:C130"/>
    <mergeCell ref="A131:B131"/>
    <mergeCell ref="A68:K68"/>
    <mergeCell ref="A69:K69"/>
    <mergeCell ref="A70:C70"/>
    <mergeCell ref="A71:B71"/>
    <mergeCell ref="B110:C110"/>
    <mergeCell ref="A192:B192"/>
    <mergeCell ref="F192:G192"/>
    <mergeCell ref="A8:K8"/>
    <mergeCell ref="A9:K9"/>
    <mergeCell ref="A10:C10"/>
    <mergeCell ref="A11:B11"/>
    <mergeCell ref="G10:H10"/>
    <mergeCell ref="G11:H11"/>
    <mergeCell ref="B50:C50"/>
    <mergeCell ref="H114:K114"/>
    <mergeCell ref="A128:K128"/>
  </mergeCells>
  <conditionalFormatting sqref="D945">
    <cfRule type="duplicateValues" dxfId="25" priority="7"/>
  </conditionalFormatting>
  <conditionalFormatting sqref="D973:D974 D976:D1006">
    <cfRule type="duplicateValues" dxfId="24" priority="5"/>
  </conditionalFormatting>
  <conditionalFormatting sqref="D1153:D1187">
    <cfRule type="duplicateValues" dxfId="23" priority="8"/>
  </conditionalFormatting>
  <conditionalFormatting sqref="D1096">
    <cfRule type="duplicateValues" dxfId="22" priority="4"/>
  </conditionalFormatting>
  <conditionalFormatting sqref="D1033:D1039 D1041:D1067">
    <cfRule type="duplicateValues" dxfId="21" priority="51"/>
  </conditionalFormatting>
  <conditionalFormatting sqref="D870">
    <cfRule type="duplicateValues" dxfId="20" priority="2"/>
  </conditionalFormatting>
  <conditionalFormatting sqref="D884 D936:D944 D914:D934">
    <cfRule type="duplicateValues" dxfId="19" priority="55"/>
  </conditionalFormatting>
  <conditionalFormatting sqref="D874">
    <cfRule type="duplicateValues" dxfId="18" priority="1"/>
  </conditionalFormatting>
  <conditionalFormatting sqref="D1093:D1095 D1097:D1113 D1115:D1119 D1121:D1128">
    <cfRule type="duplicateValues" dxfId="17" priority="59"/>
  </conditionalFormatting>
  <printOptions horizontalCentered="1"/>
  <pageMargins left="0.19685039370078741" right="0.19685039370078741" top="0.74803149606299213" bottom="0.74803149606299213" header="0.31496062992125984" footer="0.31496062992125984"/>
  <pageSetup paperSize="768" scale="9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2" sqref="A2:N2"/>
    </sheetView>
  </sheetViews>
  <sheetFormatPr defaultRowHeight="15"/>
  <sheetData>
    <row r="1" spans="1:14" ht="15.75">
      <c r="A1" s="1207" t="s">
        <v>4617</v>
      </c>
      <c r="B1" s="1207"/>
      <c r="C1" s="1207"/>
      <c r="D1" s="1207"/>
      <c r="E1" s="1207"/>
      <c r="F1" s="1207"/>
      <c r="G1" s="1207"/>
      <c r="H1" s="1207"/>
      <c r="I1" s="1207"/>
      <c r="J1" s="1207"/>
      <c r="K1" s="1207"/>
      <c r="L1" s="1207"/>
      <c r="M1" s="1207"/>
      <c r="N1" s="1207"/>
    </row>
    <row r="2" spans="1:14" ht="26.25">
      <c r="A2" s="1202" t="s">
        <v>162</v>
      </c>
      <c r="B2" s="1202"/>
      <c r="C2" s="1202"/>
      <c r="D2" s="1202"/>
      <c r="E2" s="1202"/>
      <c r="F2" s="1202"/>
      <c r="G2" s="1202"/>
      <c r="H2" s="1202"/>
      <c r="I2" s="1202"/>
      <c r="J2" s="1202"/>
      <c r="K2" s="1202"/>
      <c r="L2" s="1202"/>
      <c r="M2" s="1202"/>
      <c r="N2" s="1202"/>
    </row>
    <row r="3" spans="1:14">
      <c r="A3" s="1203">
        <v>2017</v>
      </c>
      <c r="B3" s="1203"/>
      <c r="C3" s="1203"/>
      <c r="D3" s="1203"/>
      <c r="E3" s="1203"/>
      <c r="F3" s="1203"/>
      <c r="G3" s="1203">
        <v>2018</v>
      </c>
      <c r="H3" s="1203"/>
      <c r="I3" s="1203"/>
      <c r="J3" s="1203"/>
      <c r="K3" s="1203"/>
      <c r="L3" s="1203"/>
      <c r="M3" s="1204" t="s">
        <v>64</v>
      </c>
      <c r="N3" s="1204"/>
    </row>
    <row r="4" spans="1:14">
      <c r="A4" s="228" t="s">
        <v>163</v>
      </c>
      <c r="B4" s="228" t="s">
        <v>164</v>
      </c>
      <c r="C4" s="419" t="s">
        <v>165</v>
      </c>
      <c r="D4" s="419" t="s">
        <v>166</v>
      </c>
      <c r="E4" s="419" t="s">
        <v>167</v>
      </c>
      <c r="F4" s="419" t="s">
        <v>168</v>
      </c>
      <c r="G4" s="228" t="s">
        <v>169</v>
      </c>
      <c r="H4" s="420" t="s">
        <v>170</v>
      </c>
      <c r="I4" s="228" t="s">
        <v>171</v>
      </c>
      <c r="J4" s="228" t="s">
        <v>172</v>
      </c>
      <c r="K4" s="228" t="s">
        <v>173</v>
      </c>
      <c r="L4" s="228" t="s">
        <v>174</v>
      </c>
      <c r="M4" s="229" t="s">
        <v>156</v>
      </c>
      <c r="N4" s="229" t="s">
        <v>155</v>
      </c>
    </row>
    <row r="5" spans="1:14">
      <c r="A5" s="228">
        <f>+'Keadaan Siswa '!B72</f>
        <v>2038</v>
      </c>
      <c r="B5" s="228">
        <f>+'Keadaan Siswa '!C72</f>
        <v>0</v>
      </c>
      <c r="C5" s="155">
        <f>+'Keadaan Siswa '!D72</f>
        <v>0</v>
      </c>
      <c r="D5" s="228">
        <f>+'Keadaan Siswa '!E72</f>
        <v>0</v>
      </c>
      <c r="E5" s="228">
        <f>+'Keadaan Siswa '!F72</f>
        <v>0</v>
      </c>
      <c r="F5" s="228">
        <f>+'[2]Keadaan Siswa '!$G$72</f>
        <v>2137</v>
      </c>
      <c r="G5" s="228">
        <f>+'Keadaan Siswa '!H72</f>
        <v>0</v>
      </c>
      <c r="H5" s="228"/>
      <c r="I5" s="228"/>
      <c r="J5" s="228"/>
      <c r="K5" s="228"/>
      <c r="L5" s="228"/>
      <c r="M5" s="228">
        <f>+LBln!AN46</f>
        <v>0</v>
      </c>
      <c r="N5" s="228">
        <f>+LBln!AN45</f>
        <v>0</v>
      </c>
    </row>
    <row r="7" spans="1:14">
      <c r="A7" s="156">
        <v>1</v>
      </c>
      <c r="B7" s="156">
        <v>3</v>
      </c>
      <c r="C7" s="156">
        <v>3</v>
      </c>
      <c r="D7" s="156">
        <v>8</v>
      </c>
      <c r="E7" s="156">
        <v>4</v>
      </c>
      <c r="F7" s="156">
        <v>5</v>
      </c>
      <c r="G7" s="156">
        <v>4</v>
      </c>
      <c r="H7" s="156">
        <v>4</v>
      </c>
      <c r="I7" s="156">
        <v>3</v>
      </c>
      <c r="J7" s="156">
        <v>3</v>
      </c>
      <c r="K7" s="156">
        <v>5</v>
      </c>
      <c r="L7" s="156"/>
      <c r="M7" s="156">
        <f>SUM(A7:L7)</f>
        <v>43</v>
      </c>
      <c r="N7" s="157"/>
    </row>
  </sheetData>
  <mergeCells count="5">
    <mergeCell ref="A1:N1"/>
    <mergeCell ref="A2:N2"/>
    <mergeCell ref="A3:F3"/>
    <mergeCell ref="G3:L3"/>
    <mergeCell ref="M3:N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1"/>
  <sheetViews>
    <sheetView workbookViewId="0">
      <selection activeCell="D24" sqref="D24"/>
    </sheetView>
  </sheetViews>
  <sheetFormatPr defaultRowHeight="15"/>
  <cols>
    <col min="1" max="1" width="14.140625" customWidth="1"/>
  </cols>
  <sheetData>
    <row r="4" spans="1:10">
      <c r="A4" s="443"/>
      <c r="B4" s="259"/>
      <c r="C4" s="259"/>
      <c r="D4" s="259"/>
      <c r="E4" s="259"/>
      <c r="F4" s="259"/>
      <c r="G4" s="259"/>
      <c r="H4" s="259"/>
      <c r="I4" s="259"/>
      <c r="J4" s="259"/>
    </row>
    <row r="5" spans="1:10">
      <c r="A5" s="441"/>
      <c r="B5" s="441"/>
      <c r="C5" s="441"/>
      <c r="D5" s="441"/>
      <c r="E5" s="442"/>
      <c r="F5" s="442"/>
      <c r="G5" s="441"/>
      <c r="H5" s="441"/>
      <c r="I5" s="441"/>
      <c r="J5" s="441"/>
    </row>
    <row r="6" spans="1:10">
      <c r="A6" s="441"/>
      <c r="B6" s="441"/>
      <c r="C6" s="441"/>
      <c r="D6" s="441"/>
      <c r="E6" s="442"/>
      <c r="F6" s="442"/>
      <c r="G6" s="441"/>
      <c r="H6" s="441"/>
      <c r="I6" s="441"/>
      <c r="J6" s="441"/>
    </row>
    <row r="7" spans="1:10">
      <c r="A7" s="1214" t="s">
        <v>1722</v>
      </c>
      <c r="B7" s="1214"/>
      <c r="C7" s="1214"/>
      <c r="D7" s="1214"/>
      <c r="E7" s="1214"/>
      <c r="F7" s="1214"/>
      <c r="G7" s="1214"/>
      <c r="H7" s="1214"/>
      <c r="I7" s="1214"/>
      <c r="J7" s="1214"/>
    </row>
    <row r="8" spans="1:10">
      <c r="A8" s="1214" t="s">
        <v>162</v>
      </c>
      <c r="B8" s="1214"/>
      <c r="C8" s="1214"/>
      <c r="D8" s="1214"/>
      <c r="E8" s="1214"/>
      <c r="F8" s="1214"/>
      <c r="G8" s="1214"/>
      <c r="H8" s="1214"/>
      <c r="I8" s="1214"/>
      <c r="J8" s="1214"/>
    </row>
    <row r="9" spans="1:10">
      <c r="A9" s="1214" t="s">
        <v>4616</v>
      </c>
      <c r="B9" s="1214"/>
      <c r="C9" s="1214"/>
      <c r="D9" s="1214"/>
      <c r="E9" s="1214"/>
      <c r="F9" s="1214"/>
      <c r="G9" s="1214"/>
      <c r="H9" s="1214"/>
      <c r="I9" s="1214"/>
      <c r="J9" s="1214"/>
    </row>
    <row r="11" spans="1:10">
      <c r="A11" s="1215" t="s">
        <v>1715</v>
      </c>
      <c r="B11" s="1217" t="s">
        <v>1716</v>
      </c>
      <c r="C11" s="1218"/>
      <c r="D11" s="1219"/>
      <c r="E11" s="1217" t="s">
        <v>1717</v>
      </c>
      <c r="F11" s="1218"/>
      <c r="G11" s="1219"/>
      <c r="H11" s="1217" t="s">
        <v>1718</v>
      </c>
      <c r="I11" s="1218"/>
      <c r="J11" s="1219"/>
    </row>
    <row r="12" spans="1:10" ht="15.75" thickBot="1">
      <c r="A12" s="1216"/>
      <c r="B12" s="445" t="s">
        <v>2</v>
      </c>
      <c r="C12" s="445" t="s">
        <v>3</v>
      </c>
      <c r="D12" s="446" t="s">
        <v>63</v>
      </c>
      <c r="E12" s="445" t="s">
        <v>2</v>
      </c>
      <c r="F12" s="445" t="s">
        <v>3</v>
      </c>
      <c r="G12" s="447" t="s">
        <v>63</v>
      </c>
      <c r="H12" s="445" t="s">
        <v>2</v>
      </c>
      <c r="I12" s="445" t="s">
        <v>3</v>
      </c>
      <c r="J12" s="447" t="s">
        <v>63</v>
      </c>
    </row>
    <row r="13" spans="1:10" ht="15.75" thickTop="1">
      <c r="A13" s="437" t="s">
        <v>1719</v>
      </c>
      <c r="B13" s="437">
        <v>92</v>
      </c>
      <c r="C13" s="437">
        <v>615</v>
      </c>
      <c r="D13" s="680">
        <f>+B13+C13</f>
        <v>707</v>
      </c>
      <c r="E13" s="444">
        <v>80</v>
      </c>
      <c r="F13" s="444">
        <v>583</v>
      </c>
      <c r="G13" s="437">
        <f>+E13+F13</f>
        <v>663</v>
      </c>
      <c r="H13" s="437">
        <v>63</v>
      </c>
      <c r="I13" s="437">
        <v>634</v>
      </c>
      <c r="J13" s="437">
        <f>+H13+I13</f>
        <v>697</v>
      </c>
    </row>
    <row r="14" spans="1:10">
      <c r="A14" s="238" t="s">
        <v>193</v>
      </c>
      <c r="B14" s="238">
        <v>2</v>
      </c>
      <c r="C14" s="438">
        <v>4</v>
      </c>
      <c r="D14" s="678">
        <f>+B14+C14</f>
        <v>6</v>
      </c>
      <c r="E14" s="239"/>
      <c r="F14" s="439">
        <v>6</v>
      </c>
      <c r="G14" s="238">
        <f>+E14+F14</f>
        <v>6</v>
      </c>
      <c r="H14" s="238"/>
      <c r="I14" s="438">
        <v>6</v>
      </c>
      <c r="J14" s="238">
        <f>+H14+I14</f>
        <v>6</v>
      </c>
    </row>
    <row r="15" spans="1:10">
      <c r="A15" s="238" t="s">
        <v>194</v>
      </c>
      <c r="B15" s="238"/>
      <c r="C15" s="438"/>
      <c r="D15" s="678"/>
      <c r="E15" s="238"/>
      <c r="F15" s="438"/>
      <c r="G15" s="238"/>
      <c r="H15" s="238"/>
      <c r="I15" s="438"/>
      <c r="J15" s="238"/>
    </row>
    <row r="16" spans="1:10">
      <c r="A16" s="238" t="s">
        <v>1720</v>
      </c>
      <c r="B16" s="238"/>
      <c r="C16" s="438"/>
      <c r="D16" s="678"/>
      <c r="E16" s="238"/>
      <c r="F16" s="438"/>
      <c r="G16" s="238"/>
      <c r="H16" s="238"/>
      <c r="I16" s="438"/>
      <c r="J16" s="238"/>
    </row>
    <row r="17" spans="1:10">
      <c r="A17" s="440" t="s">
        <v>198</v>
      </c>
      <c r="B17" s="251"/>
      <c r="C17" s="251"/>
      <c r="D17" s="679"/>
      <c r="E17" s="251"/>
      <c r="F17" s="251"/>
      <c r="G17" s="251"/>
      <c r="H17" s="251"/>
      <c r="I17" s="251"/>
      <c r="J17" s="251"/>
    </row>
    <row r="18" spans="1:10">
      <c r="A18" s="440" t="s">
        <v>199</v>
      </c>
      <c r="B18" s="251"/>
      <c r="C18" s="251"/>
      <c r="D18" s="679"/>
      <c r="E18" s="251"/>
      <c r="F18" s="251"/>
      <c r="G18" s="251"/>
      <c r="H18" s="251"/>
      <c r="I18" s="251"/>
      <c r="J18" s="251"/>
    </row>
    <row r="19" spans="1:10">
      <c r="A19" s="440" t="s">
        <v>1721</v>
      </c>
      <c r="B19" s="251"/>
      <c r="C19" s="251"/>
      <c r="D19" s="679"/>
      <c r="E19" s="251"/>
      <c r="F19" s="251"/>
      <c r="G19" s="251"/>
      <c r="H19" s="251"/>
      <c r="I19" s="251"/>
      <c r="J19" s="251"/>
    </row>
    <row r="20" spans="1:10">
      <c r="A20" s="1208" t="s">
        <v>91</v>
      </c>
      <c r="B20" s="1209"/>
      <c r="C20" s="1210"/>
      <c r="D20" s="686">
        <f>+D13+D14</f>
        <v>713</v>
      </c>
      <c r="E20" s="687"/>
      <c r="F20" s="688"/>
      <c r="G20" s="689">
        <f>+G13+G14</f>
        <v>669</v>
      </c>
      <c r="H20" s="687"/>
      <c r="I20" s="690"/>
      <c r="J20" s="689">
        <f>+J13+J14</f>
        <v>703</v>
      </c>
    </row>
    <row r="21" spans="1:10">
      <c r="A21" s="1211" t="s">
        <v>6</v>
      </c>
      <c r="B21" s="1212"/>
      <c r="C21" s="1212"/>
      <c r="D21" s="1211">
        <f>+D20+G20+J20</f>
        <v>2085</v>
      </c>
      <c r="E21" s="1212"/>
      <c r="F21" s="1212"/>
      <c r="G21" s="1212"/>
      <c r="H21" s="1212"/>
      <c r="I21" s="1212"/>
      <c r="J21" s="1213"/>
    </row>
  </sheetData>
  <mergeCells count="10">
    <mergeCell ref="A20:C20"/>
    <mergeCell ref="A21:C21"/>
    <mergeCell ref="D21:J21"/>
    <mergeCell ref="A7:J7"/>
    <mergeCell ref="A9:J9"/>
    <mergeCell ref="A11:A12"/>
    <mergeCell ref="B11:D11"/>
    <mergeCell ref="E11:G11"/>
    <mergeCell ref="H11:J11"/>
    <mergeCell ref="A8:J8"/>
  </mergeCells>
  <printOptions horizontalCentered="1"/>
  <pageMargins left="0.19685039370078741" right="0.19685039370078741" top="0.74803149606299213" bottom="0.74803149606299213" header="0.31496062992125984" footer="0.31496062992125984"/>
  <pageSetup paperSize="768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47"/>
  <sheetViews>
    <sheetView workbookViewId="0">
      <selection activeCell="A15" sqref="A15"/>
    </sheetView>
  </sheetViews>
  <sheetFormatPr defaultRowHeight="15"/>
  <cols>
    <col min="1" max="1" width="4.140625" customWidth="1"/>
    <col min="2" max="2" width="7.85546875" customWidth="1"/>
    <col min="3" max="3" width="4.140625" customWidth="1"/>
    <col min="4" max="4" width="32.140625" customWidth="1"/>
    <col min="6" max="7" width="8.5703125" customWidth="1"/>
    <col min="8" max="8" width="9.140625" customWidth="1"/>
    <col min="9" max="9" width="14" customWidth="1"/>
  </cols>
  <sheetData>
    <row r="8" spans="1:17" ht="18.75">
      <c r="A8" s="1224" t="s">
        <v>4641</v>
      </c>
      <c r="B8" s="1224"/>
      <c r="C8" s="1224"/>
      <c r="D8" s="1224"/>
      <c r="E8" s="1224"/>
      <c r="F8" s="1224"/>
      <c r="G8" s="1224"/>
      <c r="H8" s="1224"/>
      <c r="I8" s="1224"/>
    </row>
    <row r="9" spans="1:17" s="196" customFormat="1" ht="18">
      <c r="A9" s="1225" t="str">
        <f>+LBln!A9</f>
        <v>BULAN JUNI 2019</v>
      </c>
      <c r="B9" s="1225"/>
      <c r="C9" s="1225"/>
      <c r="D9" s="1225"/>
      <c r="E9" s="1225"/>
      <c r="F9" s="1225"/>
      <c r="G9" s="1225"/>
      <c r="H9" s="1225"/>
      <c r="I9" s="1225"/>
      <c r="J9" s="357"/>
      <c r="K9" s="358"/>
      <c r="L9" s="357"/>
      <c r="M9" s="357"/>
      <c r="N9" s="357"/>
      <c r="O9" s="357"/>
      <c r="P9" s="357"/>
      <c r="Q9" s="357"/>
    </row>
    <row r="10" spans="1:17" ht="16.5">
      <c r="A10" s="359"/>
      <c r="B10" s="225"/>
      <c r="C10" s="226"/>
      <c r="D10" s="226"/>
      <c r="E10" s="363"/>
      <c r="F10" s="360"/>
      <c r="G10" s="360"/>
      <c r="H10" s="360"/>
      <c r="I10" s="360"/>
      <c r="J10" s="361"/>
      <c r="K10" s="362"/>
      <c r="L10" s="227"/>
      <c r="M10" s="227"/>
      <c r="N10" s="227"/>
      <c r="O10" s="227"/>
      <c r="P10" s="227"/>
      <c r="Q10" s="227"/>
    </row>
    <row r="11" spans="1:17">
      <c r="A11" s="837" t="s">
        <v>27</v>
      </c>
      <c r="B11" s="837"/>
      <c r="C11" s="227"/>
      <c r="D11" s="838" t="s">
        <v>1626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</row>
    <row r="12" spans="1:17">
      <c r="A12" s="837" t="s">
        <v>1625</v>
      </c>
      <c r="B12" s="837"/>
      <c r="C12" s="227"/>
      <c r="D12" s="838" t="s">
        <v>1627</v>
      </c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</row>
    <row r="13" spans="1:17">
      <c r="A13" s="836" t="s">
        <v>4649</v>
      </c>
      <c r="B13" s="836"/>
      <c r="D13" s="839" t="s">
        <v>1628</v>
      </c>
    </row>
    <row r="14" spans="1:17">
      <c r="A14" s="836" t="s">
        <v>4650</v>
      </c>
      <c r="B14" s="836"/>
      <c r="D14" s="839" t="s">
        <v>81</v>
      </c>
    </row>
    <row r="15" spans="1:17">
      <c r="A15" s="836" t="s">
        <v>1624</v>
      </c>
      <c r="B15" s="836"/>
      <c r="D15" s="839" t="s">
        <v>1629</v>
      </c>
    </row>
    <row r="17" spans="1:9" s="253" customFormat="1">
      <c r="A17" s="1226" t="s">
        <v>0</v>
      </c>
      <c r="B17" s="1226" t="s">
        <v>35</v>
      </c>
      <c r="C17" s="1226" t="s">
        <v>1620</v>
      </c>
      <c r="D17" s="1226"/>
      <c r="E17" s="373" t="s">
        <v>91</v>
      </c>
      <c r="F17" s="1226" t="s">
        <v>90</v>
      </c>
      <c r="G17" s="1226"/>
      <c r="H17" s="373" t="s">
        <v>91</v>
      </c>
      <c r="I17" s="1226" t="s">
        <v>1623</v>
      </c>
    </row>
    <row r="18" spans="1:9" s="253" customFormat="1" ht="15.75" thickBot="1">
      <c r="A18" s="1227"/>
      <c r="B18" s="1227"/>
      <c r="C18" s="1227"/>
      <c r="D18" s="1227"/>
      <c r="E18" s="374" t="s">
        <v>1621</v>
      </c>
      <c r="F18" s="374" t="s">
        <v>2</v>
      </c>
      <c r="G18" s="374" t="s">
        <v>3</v>
      </c>
      <c r="H18" s="374" t="s">
        <v>1622</v>
      </c>
      <c r="I18" s="1227"/>
    </row>
    <row r="19" spans="1:9" ht="15.75" thickTop="1">
      <c r="A19" s="1221">
        <v>1</v>
      </c>
      <c r="B19" s="1221" t="s">
        <v>195</v>
      </c>
      <c r="C19" s="364" t="s">
        <v>180</v>
      </c>
      <c r="D19" s="364"/>
      <c r="E19" s="365">
        <v>3</v>
      </c>
      <c r="F19" s="368">
        <f>+Reksis!B38</f>
        <v>53</v>
      </c>
      <c r="G19" s="368">
        <f>+Reksis!C38</f>
        <v>50</v>
      </c>
      <c r="H19" s="371">
        <f>SUM(F19:G19)</f>
        <v>103</v>
      </c>
      <c r="I19" s="365"/>
    </row>
    <row r="20" spans="1:9">
      <c r="A20" s="1222"/>
      <c r="B20" s="1222"/>
      <c r="C20" s="251" t="s">
        <v>1630</v>
      </c>
      <c r="D20" s="251"/>
      <c r="E20" s="250">
        <v>4</v>
      </c>
      <c r="F20" s="369">
        <f>+Reksis!B40</f>
        <v>10</v>
      </c>
      <c r="G20" s="369">
        <f>+Reksis!C40</f>
        <v>131</v>
      </c>
      <c r="H20" s="369">
        <f t="shared" ref="H20:H23" si="0">SUM(F20:G20)</f>
        <v>141</v>
      </c>
      <c r="I20" s="250"/>
    </row>
    <row r="21" spans="1:9">
      <c r="A21" s="1222"/>
      <c r="B21" s="1222"/>
      <c r="C21" s="251" t="s">
        <v>1631</v>
      </c>
      <c r="D21" s="251"/>
      <c r="E21" s="250">
        <v>5</v>
      </c>
      <c r="F21" s="369">
        <f>+Reksis!B41</f>
        <v>3</v>
      </c>
      <c r="G21" s="369">
        <f>+Reksis!C41</f>
        <v>137</v>
      </c>
      <c r="H21" s="369">
        <f t="shared" si="0"/>
        <v>140</v>
      </c>
      <c r="I21" s="250"/>
    </row>
    <row r="22" spans="1:9">
      <c r="A22" s="1222"/>
      <c r="B22" s="1222"/>
      <c r="C22" s="251" t="s">
        <v>1632</v>
      </c>
      <c r="D22" s="251"/>
      <c r="E22" s="250">
        <v>5</v>
      </c>
      <c r="F22" s="369">
        <f>+Reksis!B42</f>
        <v>14</v>
      </c>
      <c r="G22" s="369">
        <f>+Reksis!C42</f>
        <v>160</v>
      </c>
      <c r="H22" s="369">
        <f t="shared" si="0"/>
        <v>174</v>
      </c>
      <c r="I22" s="250"/>
    </row>
    <row r="23" spans="1:9">
      <c r="A23" s="1222"/>
      <c r="B23" s="1222"/>
      <c r="C23" s="251" t="s">
        <v>183</v>
      </c>
      <c r="D23" s="251"/>
      <c r="E23" s="250">
        <v>3</v>
      </c>
      <c r="F23" s="369">
        <f>+Reksis!B39</f>
        <v>14</v>
      </c>
      <c r="G23" s="369">
        <f>+Reksis!C39</f>
        <v>90</v>
      </c>
      <c r="H23" s="372">
        <f t="shared" si="0"/>
        <v>104</v>
      </c>
      <c r="I23" s="250"/>
    </row>
    <row r="24" spans="1:9" ht="15.75" thickBot="1">
      <c r="A24" s="1103"/>
      <c r="B24" s="1103" t="s">
        <v>91</v>
      </c>
      <c r="C24" s="1103"/>
      <c r="D24" s="1103"/>
      <c r="E24" s="370">
        <f t="shared" ref="E24:G24" si="1">SUM(E19:E23)</f>
        <v>20</v>
      </c>
      <c r="F24" s="370">
        <f t="shared" si="1"/>
        <v>94</v>
      </c>
      <c r="G24" s="370">
        <f t="shared" si="1"/>
        <v>568</v>
      </c>
      <c r="H24" s="370">
        <f>SUM(H19:H23)</f>
        <v>662</v>
      </c>
      <c r="I24" s="355"/>
    </row>
    <row r="25" spans="1:9" ht="15.75" thickTop="1">
      <c r="A25" s="1221">
        <v>2</v>
      </c>
      <c r="B25" s="1221" t="s">
        <v>196</v>
      </c>
      <c r="C25" s="364" t="s">
        <v>180</v>
      </c>
      <c r="D25" s="364"/>
      <c r="E25" s="366">
        <v>2</v>
      </c>
      <c r="F25" s="375">
        <f>+Reksis!H38</f>
        <v>53</v>
      </c>
      <c r="G25" s="375">
        <f>+Reksis!I38</f>
        <v>51</v>
      </c>
      <c r="H25" s="377">
        <f>SUM(F25:G25)</f>
        <v>104</v>
      </c>
      <c r="I25" s="366"/>
    </row>
    <row r="26" spans="1:9">
      <c r="A26" s="1222"/>
      <c r="B26" s="1222"/>
      <c r="C26" s="251" t="s">
        <v>1630</v>
      </c>
      <c r="D26" s="251"/>
      <c r="E26" s="356">
        <v>4</v>
      </c>
      <c r="F26" s="376">
        <f>+Reksis!H40</f>
        <v>1</v>
      </c>
      <c r="G26" s="376">
        <f>+Reksis!I40</f>
        <v>140</v>
      </c>
      <c r="H26" s="376">
        <f t="shared" ref="H26:H29" si="2">SUM(F26:G26)</f>
        <v>141</v>
      </c>
      <c r="I26" s="356"/>
    </row>
    <row r="27" spans="1:9">
      <c r="A27" s="1222"/>
      <c r="B27" s="1222"/>
      <c r="C27" s="251" t="s">
        <v>1631</v>
      </c>
      <c r="D27" s="251"/>
      <c r="E27" s="356">
        <v>6</v>
      </c>
      <c r="F27" s="376">
        <f>+Reksis!H41</f>
        <v>10</v>
      </c>
      <c r="G27" s="376">
        <f>+Reksis!I41</f>
        <v>166</v>
      </c>
      <c r="H27" s="376">
        <f t="shared" si="2"/>
        <v>176</v>
      </c>
      <c r="I27" s="356"/>
    </row>
    <row r="28" spans="1:9">
      <c r="A28" s="1222"/>
      <c r="B28" s="1222"/>
      <c r="C28" s="251" t="s">
        <v>1632</v>
      </c>
      <c r="D28" s="251"/>
      <c r="E28" s="356">
        <v>6</v>
      </c>
      <c r="F28" s="376">
        <f>+Reksis!H42</f>
        <v>8</v>
      </c>
      <c r="G28" s="376">
        <f>+Reksis!I42</f>
        <v>158</v>
      </c>
      <c r="H28" s="376">
        <f t="shared" si="2"/>
        <v>166</v>
      </c>
      <c r="I28" s="356"/>
    </row>
    <row r="29" spans="1:9">
      <c r="A29" s="1222"/>
      <c r="B29" s="1222"/>
      <c r="C29" s="251" t="s">
        <v>183</v>
      </c>
      <c r="D29" s="251"/>
      <c r="E29" s="356">
        <v>2</v>
      </c>
      <c r="F29" s="376">
        <f>+Reksis!H39</f>
        <v>20</v>
      </c>
      <c r="G29" s="376">
        <f>+Reksis!I39</f>
        <v>80</v>
      </c>
      <c r="H29" s="378">
        <f t="shared" si="2"/>
        <v>100</v>
      </c>
      <c r="I29" s="356"/>
    </row>
    <row r="30" spans="1:9" ht="15.75" thickBot="1">
      <c r="A30" s="1103"/>
      <c r="B30" s="1103" t="s">
        <v>91</v>
      </c>
      <c r="C30" s="1103"/>
      <c r="D30" s="1103"/>
      <c r="E30" s="367">
        <f>SUM(E25:E29)</f>
        <v>20</v>
      </c>
      <c r="F30" s="367">
        <f t="shared" ref="F30:H30" si="3">SUM(F25:F29)</f>
        <v>92</v>
      </c>
      <c r="G30" s="367">
        <f t="shared" si="3"/>
        <v>595</v>
      </c>
      <c r="H30" s="367">
        <f t="shared" si="3"/>
        <v>687</v>
      </c>
      <c r="I30" s="367"/>
    </row>
    <row r="31" spans="1:9" ht="15.75" thickTop="1">
      <c r="A31" s="1221">
        <v>3</v>
      </c>
      <c r="B31" s="1221" t="s">
        <v>197</v>
      </c>
      <c r="C31" s="364" t="s">
        <v>180</v>
      </c>
      <c r="D31" s="364"/>
      <c r="E31" s="366">
        <v>2</v>
      </c>
      <c r="F31" s="375">
        <f>+Reksis!N38</f>
        <v>27</v>
      </c>
      <c r="G31" s="375">
        <f>+Reksis!O38</f>
        <v>38</v>
      </c>
      <c r="H31" s="377">
        <f>SUM(F31:G31)</f>
        <v>65</v>
      </c>
      <c r="I31" s="366"/>
    </row>
    <row r="32" spans="1:9">
      <c r="A32" s="1222"/>
      <c r="B32" s="1222"/>
      <c r="C32" s="251" t="s">
        <v>1630</v>
      </c>
      <c r="D32" s="251"/>
      <c r="E32" s="356">
        <v>4</v>
      </c>
      <c r="F32" s="376">
        <f>+Reksis!N40</f>
        <v>17</v>
      </c>
      <c r="G32" s="376">
        <f>+Reksis!O40</f>
        <v>113</v>
      </c>
      <c r="H32" s="376">
        <f t="shared" ref="H32:H35" si="4">SUM(F32:G32)</f>
        <v>130</v>
      </c>
      <c r="I32" s="356"/>
    </row>
    <row r="33" spans="1:9">
      <c r="A33" s="1222"/>
      <c r="B33" s="1222"/>
      <c r="C33" s="251" t="s">
        <v>1631</v>
      </c>
      <c r="D33" s="251"/>
      <c r="E33" s="356">
        <v>6</v>
      </c>
      <c r="F33" s="376">
        <f>+Reksis!N41</f>
        <v>7</v>
      </c>
      <c r="G33" s="376">
        <f>+Reksis!O41</f>
        <v>195</v>
      </c>
      <c r="H33" s="376">
        <f t="shared" si="4"/>
        <v>202</v>
      </c>
      <c r="I33" s="356"/>
    </row>
    <row r="34" spans="1:9">
      <c r="A34" s="1222"/>
      <c r="B34" s="1222"/>
      <c r="C34" s="251" t="s">
        <v>1632</v>
      </c>
      <c r="D34" s="251"/>
      <c r="E34" s="356">
        <v>6</v>
      </c>
      <c r="F34" s="376">
        <f>+Reksis!N42</f>
        <v>11</v>
      </c>
      <c r="G34" s="376">
        <f>+Reksis!O42</f>
        <v>181</v>
      </c>
      <c r="H34" s="376">
        <f t="shared" si="4"/>
        <v>192</v>
      </c>
      <c r="I34" s="356"/>
    </row>
    <row r="35" spans="1:9">
      <c r="A35" s="1222"/>
      <c r="B35" s="1222"/>
      <c r="C35" s="251" t="s">
        <v>183</v>
      </c>
      <c r="D35" s="251"/>
      <c r="E35" s="356">
        <v>2</v>
      </c>
      <c r="F35" s="376">
        <f>+Reksis!N39</f>
        <v>18</v>
      </c>
      <c r="G35" s="376">
        <f>+Reksis!O39</f>
        <v>46</v>
      </c>
      <c r="H35" s="378">
        <f t="shared" si="4"/>
        <v>64</v>
      </c>
      <c r="I35" s="356"/>
    </row>
    <row r="36" spans="1:9" ht="15.75" thickBot="1">
      <c r="A36" s="1103"/>
      <c r="B36" s="1103" t="s">
        <v>91</v>
      </c>
      <c r="C36" s="1103"/>
      <c r="D36" s="1103"/>
      <c r="E36" s="367">
        <f>SUM(E31:E35)</f>
        <v>20</v>
      </c>
      <c r="F36" s="367">
        <f t="shared" ref="F36:H36" si="5">SUM(F31:F35)</f>
        <v>80</v>
      </c>
      <c r="G36" s="367">
        <f t="shared" si="5"/>
        <v>573</v>
      </c>
      <c r="H36" s="367">
        <f t="shared" si="5"/>
        <v>653</v>
      </c>
      <c r="I36" s="367"/>
    </row>
    <row r="37" spans="1:9" ht="15.75" thickTop="1">
      <c r="A37" s="1223" t="s">
        <v>1633</v>
      </c>
      <c r="B37" s="1223"/>
      <c r="C37" s="1223"/>
      <c r="D37" s="1223"/>
      <c r="E37" s="379">
        <f>SUM(E24+E30+E36)</f>
        <v>60</v>
      </c>
      <c r="F37" s="379">
        <f t="shared" ref="F37:H37" si="6">SUM(F24+F30+F36)</f>
        <v>266</v>
      </c>
      <c r="G37" s="379">
        <f t="shared" si="6"/>
        <v>1736</v>
      </c>
      <c r="H37" s="379">
        <f t="shared" si="6"/>
        <v>2002</v>
      </c>
      <c r="I37" s="380"/>
    </row>
    <row r="39" spans="1:9">
      <c r="G39" t="s">
        <v>135</v>
      </c>
      <c r="H39" s="1220">
        <f>+LBln!L50</f>
        <v>43311</v>
      </c>
      <c r="I39" s="1220"/>
    </row>
    <row r="40" spans="1:9">
      <c r="G40" t="s">
        <v>89</v>
      </c>
    </row>
    <row r="46" spans="1:9">
      <c r="G46" s="381" t="s">
        <v>1634</v>
      </c>
    </row>
    <row r="47" spans="1:9">
      <c r="G47" s="381" t="s">
        <v>1635</v>
      </c>
    </row>
  </sheetData>
  <mergeCells count="18">
    <mergeCell ref="A25:A30"/>
    <mergeCell ref="B25:B29"/>
    <mergeCell ref="B30:D30"/>
    <mergeCell ref="F17:G17"/>
    <mergeCell ref="I17:I18"/>
    <mergeCell ref="A17:A18"/>
    <mergeCell ref="B17:B18"/>
    <mergeCell ref="C17:D18"/>
    <mergeCell ref="A8:I8"/>
    <mergeCell ref="A9:I9"/>
    <mergeCell ref="B19:B23"/>
    <mergeCell ref="B24:D24"/>
    <mergeCell ref="A19:A24"/>
    <mergeCell ref="H39:I39"/>
    <mergeCell ref="A31:A36"/>
    <mergeCell ref="B31:B35"/>
    <mergeCell ref="B36:D36"/>
    <mergeCell ref="A37:D37"/>
  </mergeCells>
  <printOptions horizontalCentered="1"/>
  <pageMargins left="0.39370078740157483" right="0.39370078740157483" top="0.74803149606299213" bottom="0.74803149606299213" header="0.31496062992125984" footer="0.31496062992125984"/>
  <pageSetup paperSize="768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5"/>
  <sheetViews>
    <sheetView topLeftCell="A262" zoomScaleNormal="100" workbookViewId="0">
      <selection activeCell="A240" sqref="A240"/>
    </sheetView>
  </sheetViews>
  <sheetFormatPr defaultRowHeight="14.25"/>
  <cols>
    <col min="1" max="1" width="10.140625" style="382" customWidth="1"/>
    <col min="2" max="8" width="7.7109375" style="382" customWidth="1"/>
    <col min="9" max="9" width="9.140625" style="382" customWidth="1"/>
    <col min="10" max="12" width="7.7109375" style="382" customWidth="1"/>
    <col min="13" max="15" width="9.140625" style="382" customWidth="1"/>
    <col min="16" max="16384" width="9.140625" style="382"/>
  </cols>
  <sheetData>
    <row r="1" spans="1:16">
      <c r="O1" s="384"/>
      <c r="P1" s="384"/>
    </row>
    <row r="3" spans="1:16" ht="19.5">
      <c r="A3" s="392" t="s">
        <v>4651</v>
      </c>
      <c r="J3" s="400" t="s">
        <v>1660</v>
      </c>
    </row>
    <row r="5" spans="1:16" ht="42.75" customHeight="1">
      <c r="A5" s="1247" t="s">
        <v>1636</v>
      </c>
      <c r="B5" s="1246" t="s">
        <v>1637</v>
      </c>
      <c r="C5" s="1246"/>
      <c r="D5" s="1246"/>
      <c r="E5" s="1247" t="s">
        <v>156</v>
      </c>
      <c r="F5" s="1247"/>
      <c r="G5" s="1247" t="s">
        <v>155</v>
      </c>
      <c r="H5" s="1247"/>
      <c r="I5" s="1247" t="s">
        <v>63</v>
      </c>
      <c r="J5" s="1246" t="s">
        <v>1638</v>
      </c>
      <c r="K5" s="1246"/>
      <c r="L5" s="1246"/>
    </row>
    <row r="6" spans="1:16">
      <c r="A6" s="1247"/>
      <c r="B6" s="401" t="s">
        <v>2</v>
      </c>
      <c r="C6" s="401" t="s">
        <v>3</v>
      </c>
      <c r="D6" s="402" t="s">
        <v>63</v>
      </c>
      <c r="E6" s="401" t="s">
        <v>2</v>
      </c>
      <c r="F6" s="401" t="s">
        <v>3</v>
      </c>
      <c r="G6" s="401" t="s">
        <v>2</v>
      </c>
      <c r="H6" s="401" t="s">
        <v>3</v>
      </c>
      <c r="I6" s="1247"/>
      <c r="J6" s="401" t="s">
        <v>2</v>
      </c>
      <c r="K6" s="401" t="s">
        <v>3</v>
      </c>
      <c r="L6" s="401" t="s">
        <v>63</v>
      </c>
    </row>
    <row r="7" spans="1:16">
      <c r="A7" s="393" t="s">
        <v>181</v>
      </c>
      <c r="B7" s="393">
        <f>+Reksis!B16</f>
        <v>19</v>
      </c>
      <c r="C7" s="393">
        <f>+Reksis!C16</f>
        <v>17</v>
      </c>
      <c r="D7" s="394">
        <f>SUM(B7:C7)</f>
        <v>36</v>
      </c>
      <c r="E7" s="393"/>
      <c r="F7" s="393"/>
      <c r="G7" s="393"/>
      <c r="H7" s="393"/>
      <c r="I7" s="393">
        <f>SUM(E7:H7)</f>
        <v>0</v>
      </c>
      <c r="J7" s="393">
        <f>+B7</f>
        <v>19</v>
      </c>
      <c r="K7" s="393">
        <f>+C7</f>
        <v>17</v>
      </c>
      <c r="L7" s="394">
        <f>+D7</f>
        <v>36</v>
      </c>
    </row>
    <row r="8" spans="1:16">
      <c r="A8" s="393" t="s">
        <v>184</v>
      </c>
      <c r="B8" s="395">
        <f>+Reksis!B17</f>
        <v>18</v>
      </c>
      <c r="C8" s="396">
        <f>+Reksis!C17</f>
        <v>15</v>
      </c>
      <c r="D8" s="394">
        <f t="shared" ref="D8:D10" si="0">SUM(B8:C8)</f>
        <v>33</v>
      </c>
      <c r="E8" s="395"/>
      <c r="F8" s="395"/>
      <c r="G8" s="395"/>
      <c r="H8" s="395"/>
      <c r="I8" s="393">
        <f t="shared" ref="I8:I10" si="1">SUM(E8:H8)</f>
        <v>0</v>
      </c>
      <c r="J8" s="393">
        <f t="shared" ref="J8:J10" si="2">+B8</f>
        <v>18</v>
      </c>
      <c r="K8" s="393">
        <f t="shared" ref="K8:K10" si="3">+C8</f>
        <v>15</v>
      </c>
      <c r="L8" s="394">
        <f t="shared" ref="L8:L10" si="4">+D8</f>
        <v>33</v>
      </c>
    </row>
    <row r="9" spans="1:16">
      <c r="A9" s="393" t="s">
        <v>1639</v>
      </c>
      <c r="B9" s="393">
        <f>+Reksis!B18</f>
        <v>16</v>
      </c>
      <c r="C9" s="397">
        <f>+Reksis!C18</f>
        <v>18</v>
      </c>
      <c r="D9" s="394">
        <f>SUM(B9:C9)</f>
        <v>34</v>
      </c>
      <c r="E9" s="399"/>
      <c r="F9" s="397"/>
      <c r="G9" s="397"/>
      <c r="H9" s="397"/>
      <c r="I9" s="393">
        <f t="shared" si="1"/>
        <v>0</v>
      </c>
      <c r="J9" s="393">
        <f t="shared" si="2"/>
        <v>16</v>
      </c>
      <c r="K9" s="393">
        <f t="shared" si="3"/>
        <v>18</v>
      </c>
      <c r="L9" s="394">
        <f t="shared" si="4"/>
        <v>34</v>
      </c>
    </row>
    <row r="10" spans="1:16">
      <c r="A10" s="393" t="s">
        <v>91</v>
      </c>
      <c r="B10" s="393">
        <f>SUM(B7:B9)</f>
        <v>53</v>
      </c>
      <c r="C10" s="397">
        <f>SUM(C7:C9)</f>
        <v>50</v>
      </c>
      <c r="D10" s="394">
        <f t="shared" si="0"/>
        <v>103</v>
      </c>
      <c r="E10" s="397">
        <f>SUM(E7:E9)</f>
        <v>0</v>
      </c>
      <c r="F10" s="397">
        <f t="shared" ref="F10:H10" si="5">SUM(F7:F9)</f>
        <v>0</v>
      </c>
      <c r="G10" s="397">
        <f t="shared" si="5"/>
        <v>0</v>
      </c>
      <c r="H10" s="397">
        <f t="shared" si="5"/>
        <v>0</v>
      </c>
      <c r="I10" s="393">
        <f t="shared" si="1"/>
        <v>0</v>
      </c>
      <c r="J10" s="393">
        <f t="shared" si="2"/>
        <v>53</v>
      </c>
      <c r="K10" s="393">
        <f t="shared" si="3"/>
        <v>50</v>
      </c>
      <c r="L10" s="394">
        <f t="shared" si="4"/>
        <v>103</v>
      </c>
    </row>
    <row r="11" spans="1:16">
      <c r="A11" s="1249"/>
      <c r="B11" s="1250"/>
      <c r="C11" s="1250"/>
      <c r="D11" s="1250"/>
      <c r="E11" s="1250"/>
      <c r="F11" s="1250"/>
      <c r="G11" s="1250"/>
      <c r="H11" s="1250"/>
      <c r="I11" s="1250"/>
      <c r="J11" s="1250"/>
      <c r="K11" s="1250"/>
      <c r="L11" s="1251"/>
    </row>
    <row r="12" spans="1:16">
      <c r="A12" s="393" t="s">
        <v>1640</v>
      </c>
      <c r="B12" s="394">
        <f>+Reksis!B22</f>
        <v>0</v>
      </c>
      <c r="C12" s="397">
        <f>+Reksis!C22</f>
        <v>36</v>
      </c>
      <c r="D12" s="403">
        <f>SUM(B12:C12)</f>
        <v>36</v>
      </c>
      <c r="E12" s="397"/>
      <c r="F12" s="397"/>
      <c r="G12" s="397"/>
      <c r="H12" s="397"/>
      <c r="I12" s="397">
        <f>SUM(E12:H12)</f>
        <v>0</v>
      </c>
      <c r="J12" s="403">
        <f>+B12</f>
        <v>0</v>
      </c>
      <c r="K12" s="393">
        <f>+C12</f>
        <v>36</v>
      </c>
      <c r="L12" s="394">
        <f>+D12</f>
        <v>36</v>
      </c>
    </row>
    <row r="13" spans="1:16">
      <c r="A13" s="393" t="s">
        <v>1641</v>
      </c>
      <c r="B13" s="393">
        <f>+Reksis!B23</f>
        <v>3</v>
      </c>
      <c r="C13" s="397">
        <f>+Reksis!C23</f>
        <v>33</v>
      </c>
      <c r="D13" s="403">
        <f t="shared" ref="D13:D16" si="6">SUM(B13:C13)</f>
        <v>36</v>
      </c>
      <c r="E13" s="397"/>
      <c r="F13" s="397"/>
      <c r="G13" s="397"/>
      <c r="H13" s="397"/>
      <c r="I13" s="397">
        <f t="shared" ref="I13:I16" si="7">SUM(E13:H13)</f>
        <v>0</v>
      </c>
      <c r="J13" s="403">
        <f t="shared" ref="J13:J16" si="8">+B13</f>
        <v>3</v>
      </c>
      <c r="K13" s="393">
        <f t="shared" ref="K13:K16" si="9">+C13</f>
        <v>33</v>
      </c>
      <c r="L13" s="394">
        <f t="shared" ref="L13:L16" si="10">+D13</f>
        <v>36</v>
      </c>
    </row>
    <row r="14" spans="1:16">
      <c r="A14" s="393" t="s">
        <v>1642</v>
      </c>
      <c r="B14" s="393">
        <f>+Reksis!B24</f>
        <v>0</v>
      </c>
      <c r="C14" s="397">
        <f>+Reksis!C24</f>
        <v>34</v>
      </c>
      <c r="D14" s="403">
        <f t="shared" si="6"/>
        <v>34</v>
      </c>
      <c r="E14" s="399"/>
      <c r="F14" s="397"/>
      <c r="G14" s="397"/>
      <c r="H14" s="397"/>
      <c r="I14" s="397">
        <f t="shared" si="7"/>
        <v>0</v>
      </c>
      <c r="J14" s="403">
        <f t="shared" si="8"/>
        <v>0</v>
      </c>
      <c r="K14" s="393">
        <f t="shared" si="9"/>
        <v>34</v>
      </c>
      <c r="L14" s="394">
        <f t="shared" si="10"/>
        <v>34</v>
      </c>
    </row>
    <row r="15" spans="1:16">
      <c r="A15" s="393" t="s">
        <v>1643</v>
      </c>
      <c r="B15" s="393">
        <f>+Reksis!B25</f>
        <v>0</v>
      </c>
      <c r="C15" s="397">
        <f>+Reksis!C25</f>
        <v>34</v>
      </c>
      <c r="D15" s="403">
        <f t="shared" si="6"/>
        <v>34</v>
      </c>
      <c r="E15" s="397"/>
      <c r="F15" s="397"/>
      <c r="G15" s="397"/>
      <c r="H15" s="397"/>
      <c r="I15" s="397">
        <f t="shared" si="7"/>
        <v>0</v>
      </c>
      <c r="J15" s="403">
        <f t="shared" si="8"/>
        <v>0</v>
      </c>
      <c r="K15" s="393">
        <f t="shared" si="9"/>
        <v>34</v>
      </c>
      <c r="L15" s="394">
        <f t="shared" si="10"/>
        <v>34</v>
      </c>
    </row>
    <row r="16" spans="1:16">
      <c r="A16" s="393" t="s">
        <v>91</v>
      </c>
      <c r="B16" s="394">
        <f>SUM(B12:B15)</f>
        <v>3</v>
      </c>
      <c r="C16" s="394">
        <f>SUM(C12:C15)</f>
        <v>137</v>
      </c>
      <c r="D16" s="403">
        <f t="shared" si="6"/>
        <v>140</v>
      </c>
      <c r="E16" s="397">
        <f>SUM(E12:E15)</f>
        <v>0</v>
      </c>
      <c r="F16" s="397">
        <f t="shared" ref="F16:H16" si="11">SUM(F12:F15)</f>
        <v>0</v>
      </c>
      <c r="G16" s="397">
        <f t="shared" si="11"/>
        <v>0</v>
      </c>
      <c r="H16" s="397">
        <f t="shared" si="11"/>
        <v>0</v>
      </c>
      <c r="I16" s="397">
        <f t="shared" si="7"/>
        <v>0</v>
      </c>
      <c r="J16" s="403">
        <f t="shared" si="8"/>
        <v>3</v>
      </c>
      <c r="K16" s="393">
        <f t="shared" si="9"/>
        <v>137</v>
      </c>
      <c r="L16" s="394">
        <f t="shared" si="10"/>
        <v>140</v>
      </c>
    </row>
    <row r="17" spans="1:16">
      <c r="A17" s="1249"/>
      <c r="B17" s="1250"/>
      <c r="C17" s="1250"/>
      <c r="D17" s="1250"/>
      <c r="E17" s="1250"/>
      <c r="F17" s="1250"/>
      <c r="G17" s="1250"/>
      <c r="H17" s="1250"/>
      <c r="I17" s="1250"/>
      <c r="J17" s="1250"/>
      <c r="K17" s="1250"/>
      <c r="L17" s="1251"/>
    </row>
    <row r="18" spans="1:16">
      <c r="A18" s="393" t="s">
        <v>1644</v>
      </c>
      <c r="B18" s="393">
        <f>+Reksis!B26</f>
        <v>4</v>
      </c>
      <c r="C18" s="397">
        <f>+Reksis!C26</f>
        <v>32</v>
      </c>
      <c r="D18" s="398">
        <f>SUM(B18:C18)</f>
        <v>36</v>
      </c>
      <c r="E18" s="399"/>
      <c r="F18" s="397"/>
      <c r="G18" s="397"/>
      <c r="H18" s="397"/>
      <c r="I18" s="397">
        <f>SUM(E18:H18)</f>
        <v>0</v>
      </c>
      <c r="J18" s="397">
        <f>+B18</f>
        <v>4</v>
      </c>
      <c r="K18" s="393">
        <f>+C18</f>
        <v>32</v>
      </c>
      <c r="L18" s="393">
        <f>+D18</f>
        <v>36</v>
      </c>
    </row>
    <row r="19" spans="1:16">
      <c r="A19" s="393" t="s">
        <v>1645</v>
      </c>
      <c r="B19" s="393">
        <f>+Reksis!B27</f>
        <v>2</v>
      </c>
      <c r="C19" s="397">
        <f>+Reksis!C27</f>
        <v>33</v>
      </c>
      <c r="D19" s="398">
        <f t="shared" ref="D19:D23" si="12">SUM(B19:C19)</f>
        <v>35</v>
      </c>
      <c r="E19" s="397"/>
      <c r="F19" s="397"/>
      <c r="G19" s="397"/>
      <c r="H19" s="397"/>
      <c r="I19" s="397">
        <f t="shared" ref="I19:I23" si="13">SUM(E19:H19)</f>
        <v>0</v>
      </c>
      <c r="J19" s="397">
        <f t="shared" ref="J19:J23" si="14">+B19</f>
        <v>2</v>
      </c>
      <c r="K19" s="393">
        <f t="shared" ref="K19:K23" si="15">+C19</f>
        <v>33</v>
      </c>
      <c r="L19" s="393">
        <f t="shared" ref="L19:L23" si="16">+D19</f>
        <v>35</v>
      </c>
    </row>
    <row r="20" spans="1:16">
      <c r="A20" s="393" t="s">
        <v>189</v>
      </c>
      <c r="B20" s="393">
        <f>+Reksis!B28</f>
        <v>0</v>
      </c>
      <c r="C20" s="397">
        <f>+Reksis!C28</f>
        <v>35</v>
      </c>
      <c r="D20" s="398">
        <f t="shared" si="12"/>
        <v>35</v>
      </c>
      <c r="E20" s="397"/>
      <c r="F20" s="397"/>
      <c r="G20" s="397"/>
      <c r="H20" s="397"/>
      <c r="I20" s="397">
        <f t="shared" si="13"/>
        <v>0</v>
      </c>
      <c r="J20" s="397">
        <f t="shared" si="14"/>
        <v>0</v>
      </c>
      <c r="K20" s="393">
        <f t="shared" si="15"/>
        <v>35</v>
      </c>
      <c r="L20" s="393">
        <f t="shared" si="16"/>
        <v>35</v>
      </c>
    </row>
    <row r="21" spans="1:16">
      <c r="A21" s="393" t="s">
        <v>1646</v>
      </c>
      <c r="B21" s="393">
        <f>+Reksis!B29</f>
        <v>4</v>
      </c>
      <c r="C21" s="397">
        <f>+Reksis!C29</f>
        <v>31</v>
      </c>
      <c r="D21" s="398">
        <f t="shared" si="12"/>
        <v>35</v>
      </c>
      <c r="E21" s="397"/>
      <c r="F21" s="397"/>
      <c r="G21" s="397"/>
      <c r="H21" s="397"/>
      <c r="I21" s="397">
        <f t="shared" si="13"/>
        <v>0</v>
      </c>
      <c r="J21" s="397">
        <f t="shared" si="14"/>
        <v>4</v>
      </c>
      <c r="K21" s="393">
        <f t="shared" si="15"/>
        <v>31</v>
      </c>
      <c r="L21" s="393">
        <f t="shared" si="16"/>
        <v>35</v>
      </c>
    </row>
    <row r="22" spans="1:16">
      <c r="A22" s="393" t="s">
        <v>1647</v>
      </c>
      <c r="B22" s="393">
        <f>+Reksis!B30</f>
        <v>4</v>
      </c>
      <c r="C22" s="397">
        <f>+Reksis!C30</f>
        <v>30</v>
      </c>
      <c r="D22" s="398">
        <f t="shared" si="12"/>
        <v>34</v>
      </c>
      <c r="E22" s="393"/>
      <c r="F22" s="397"/>
      <c r="G22" s="397"/>
      <c r="H22" s="397"/>
      <c r="I22" s="397">
        <f t="shared" si="13"/>
        <v>0</v>
      </c>
      <c r="J22" s="397">
        <f t="shared" si="14"/>
        <v>4</v>
      </c>
      <c r="K22" s="393">
        <f t="shared" si="15"/>
        <v>30</v>
      </c>
      <c r="L22" s="393">
        <f t="shared" si="16"/>
        <v>34</v>
      </c>
    </row>
    <row r="23" spans="1:16">
      <c r="A23" s="393" t="s">
        <v>91</v>
      </c>
      <c r="B23" s="393">
        <f>SUM(B18:B22)</f>
        <v>14</v>
      </c>
      <c r="C23" s="393">
        <f>SUM(C18:C22)</f>
        <v>161</v>
      </c>
      <c r="D23" s="398">
        <f t="shared" si="12"/>
        <v>175</v>
      </c>
      <c r="E23" s="397">
        <f>SUM(E18:E22)</f>
        <v>0</v>
      </c>
      <c r="F23" s="397">
        <f t="shared" ref="F23:H23" si="17">SUM(F18:F22)</f>
        <v>0</v>
      </c>
      <c r="G23" s="397">
        <f t="shared" si="17"/>
        <v>0</v>
      </c>
      <c r="H23" s="397">
        <f t="shared" si="17"/>
        <v>0</v>
      </c>
      <c r="I23" s="397">
        <f t="shared" si="13"/>
        <v>0</v>
      </c>
      <c r="J23" s="397">
        <f t="shared" si="14"/>
        <v>14</v>
      </c>
      <c r="K23" s="393">
        <f t="shared" si="15"/>
        <v>161</v>
      </c>
      <c r="L23" s="393">
        <f t="shared" si="16"/>
        <v>175</v>
      </c>
    </row>
    <row r="24" spans="1:16">
      <c r="A24" s="1249"/>
      <c r="B24" s="1250"/>
      <c r="C24" s="1250"/>
      <c r="D24" s="1250"/>
      <c r="E24" s="1250"/>
      <c r="F24" s="1250"/>
      <c r="G24" s="1250"/>
      <c r="H24" s="1250"/>
      <c r="I24" s="1250"/>
      <c r="J24" s="1250"/>
      <c r="K24" s="1250"/>
      <c r="L24" s="1251"/>
    </row>
    <row r="25" spans="1:16">
      <c r="A25" s="393" t="s">
        <v>1648</v>
      </c>
      <c r="B25" s="393">
        <f>+Reksis!B31</f>
        <v>3</v>
      </c>
      <c r="C25" s="397">
        <f>+Reksis!C31</f>
        <v>31</v>
      </c>
      <c r="D25" s="398">
        <f>SUM(B25:C25)</f>
        <v>34</v>
      </c>
      <c r="E25" s="399"/>
      <c r="F25" s="397"/>
      <c r="G25" s="397"/>
      <c r="H25" s="397"/>
      <c r="I25" s="397">
        <f>SUM(E25:H25)</f>
        <v>0</v>
      </c>
      <c r="J25" s="397">
        <f>+B25</f>
        <v>3</v>
      </c>
      <c r="K25" s="393">
        <f>+C25</f>
        <v>31</v>
      </c>
      <c r="L25" s="393">
        <f>+D25</f>
        <v>34</v>
      </c>
    </row>
    <row r="26" spans="1:16">
      <c r="A26" s="393" t="s">
        <v>1649</v>
      </c>
      <c r="B26" s="393">
        <f>+Reksis!B32</f>
        <v>2</v>
      </c>
      <c r="C26" s="397">
        <f>+Reksis!C32</f>
        <v>33</v>
      </c>
      <c r="D26" s="398">
        <f t="shared" ref="D26:D30" si="18">SUM(B26:C26)</f>
        <v>35</v>
      </c>
      <c r="E26" s="397"/>
      <c r="F26" s="397">
        <v>1</v>
      </c>
      <c r="G26" s="397"/>
      <c r="H26" s="397"/>
      <c r="I26" s="397">
        <f t="shared" ref="I26:I30" si="19">SUM(E26:H26)</f>
        <v>1</v>
      </c>
      <c r="J26" s="397">
        <f t="shared" ref="J26:J30" si="20">+B26</f>
        <v>2</v>
      </c>
      <c r="K26" s="393">
        <f t="shared" ref="K26:K30" si="21">+C26</f>
        <v>33</v>
      </c>
      <c r="L26" s="393">
        <f t="shared" ref="L26:L30" si="22">+D26</f>
        <v>35</v>
      </c>
    </row>
    <row r="27" spans="1:16" s="387" customFormat="1">
      <c r="A27" s="393" t="s">
        <v>1650</v>
      </c>
      <c r="B27" s="393">
        <f>+Reksis!B33</f>
        <v>3</v>
      </c>
      <c r="C27" s="397">
        <f>+Reksis!C33</f>
        <v>32</v>
      </c>
      <c r="D27" s="398">
        <f t="shared" si="18"/>
        <v>35</v>
      </c>
      <c r="E27" s="399"/>
      <c r="F27" s="397"/>
      <c r="G27" s="397"/>
      <c r="H27" s="397"/>
      <c r="I27" s="397">
        <f t="shared" si="19"/>
        <v>0</v>
      </c>
      <c r="J27" s="397">
        <f t="shared" si="20"/>
        <v>3</v>
      </c>
      <c r="K27" s="393">
        <f t="shared" si="21"/>
        <v>32</v>
      </c>
      <c r="L27" s="393">
        <f t="shared" si="22"/>
        <v>35</v>
      </c>
      <c r="M27" s="382"/>
      <c r="N27" s="382"/>
      <c r="O27" s="382"/>
      <c r="P27" s="382"/>
    </row>
    <row r="28" spans="1:16" s="387" customFormat="1">
      <c r="A28" s="393" t="s">
        <v>1651</v>
      </c>
      <c r="B28" s="393">
        <f>+Reksis!B34</f>
        <v>2</v>
      </c>
      <c r="C28" s="397">
        <f>+Reksis!C34</f>
        <v>34</v>
      </c>
      <c r="D28" s="398">
        <f t="shared" si="18"/>
        <v>36</v>
      </c>
      <c r="E28" s="399"/>
      <c r="F28" s="397"/>
      <c r="G28" s="397"/>
      <c r="H28" s="397"/>
      <c r="I28" s="397">
        <f t="shared" si="19"/>
        <v>0</v>
      </c>
      <c r="J28" s="397">
        <f t="shared" si="20"/>
        <v>2</v>
      </c>
      <c r="K28" s="393">
        <f t="shared" si="21"/>
        <v>34</v>
      </c>
      <c r="L28" s="393">
        <f t="shared" si="22"/>
        <v>36</v>
      </c>
      <c r="M28" s="382"/>
      <c r="N28" s="382"/>
      <c r="O28" s="382"/>
      <c r="P28" s="382"/>
    </row>
    <row r="29" spans="1:16">
      <c r="A29" s="393" t="s">
        <v>1652</v>
      </c>
      <c r="B29" s="393">
        <f>+Reksis!B35</f>
        <v>5</v>
      </c>
      <c r="C29" s="397">
        <f>+Reksis!C35</f>
        <v>31</v>
      </c>
      <c r="D29" s="398">
        <f t="shared" si="18"/>
        <v>36</v>
      </c>
      <c r="E29" s="397"/>
      <c r="F29" s="397"/>
      <c r="G29" s="397"/>
      <c r="H29" s="397"/>
      <c r="I29" s="397">
        <f t="shared" si="19"/>
        <v>0</v>
      </c>
      <c r="J29" s="397">
        <f t="shared" si="20"/>
        <v>5</v>
      </c>
      <c r="K29" s="393">
        <f t="shared" si="21"/>
        <v>31</v>
      </c>
      <c r="L29" s="393">
        <f t="shared" si="22"/>
        <v>36</v>
      </c>
    </row>
    <row r="30" spans="1:16">
      <c r="A30" s="393" t="s">
        <v>91</v>
      </c>
      <c r="B30" s="393">
        <f>SUM(B25:B29)</f>
        <v>15</v>
      </c>
      <c r="C30" s="393">
        <f>SUM(C25:C29)</f>
        <v>161</v>
      </c>
      <c r="D30" s="398">
        <f t="shared" si="18"/>
        <v>176</v>
      </c>
      <c r="E30" s="393">
        <f>SUM(E25:E29)</f>
        <v>0</v>
      </c>
      <c r="F30" s="393">
        <f t="shared" ref="F30:H30" si="23">SUM(F25:F29)</f>
        <v>1</v>
      </c>
      <c r="G30" s="393">
        <f t="shared" si="23"/>
        <v>0</v>
      </c>
      <c r="H30" s="393">
        <f t="shared" si="23"/>
        <v>0</v>
      </c>
      <c r="I30" s="397">
        <f t="shared" si="19"/>
        <v>1</v>
      </c>
      <c r="J30" s="397">
        <f t="shared" si="20"/>
        <v>15</v>
      </c>
      <c r="K30" s="393">
        <f t="shared" si="21"/>
        <v>161</v>
      </c>
      <c r="L30" s="393">
        <f t="shared" si="22"/>
        <v>176</v>
      </c>
    </row>
    <row r="31" spans="1:16">
      <c r="A31" s="1249"/>
      <c r="B31" s="1250"/>
      <c r="C31" s="1250"/>
      <c r="D31" s="1250"/>
      <c r="E31" s="1250"/>
      <c r="F31" s="1250"/>
      <c r="G31" s="1250"/>
      <c r="H31" s="1250"/>
      <c r="I31" s="1250"/>
      <c r="J31" s="1250"/>
      <c r="K31" s="1250"/>
      <c r="L31" s="1251"/>
    </row>
    <row r="32" spans="1:16">
      <c r="A32" s="393" t="s">
        <v>1653</v>
      </c>
      <c r="B32" s="393">
        <f>+Reksis!B19</f>
        <v>4</v>
      </c>
      <c r="C32" s="397">
        <f>+Reksis!C19</f>
        <v>30</v>
      </c>
      <c r="D32" s="398">
        <f>SUM(B32:C32)</f>
        <v>34</v>
      </c>
      <c r="E32" s="393"/>
      <c r="F32" s="393"/>
      <c r="G32" s="393"/>
      <c r="H32" s="393"/>
      <c r="I32" s="393">
        <f>SUM(E32:H32)</f>
        <v>0</v>
      </c>
      <c r="J32" s="393">
        <f>+B32</f>
        <v>4</v>
      </c>
      <c r="K32" s="393">
        <f>+C32</f>
        <v>30</v>
      </c>
      <c r="L32" s="393">
        <f>+D32</f>
        <v>34</v>
      </c>
    </row>
    <row r="33" spans="1:12">
      <c r="A33" s="393" t="s">
        <v>1654</v>
      </c>
      <c r="B33" s="393">
        <f>+Reksis!B20</f>
        <v>5</v>
      </c>
      <c r="C33" s="397">
        <f>+Reksis!C20</f>
        <v>31</v>
      </c>
      <c r="D33" s="398">
        <f t="shared" ref="D33:D35" si="24">SUM(B33:C33)</f>
        <v>36</v>
      </c>
      <c r="E33" s="393"/>
      <c r="F33" s="397"/>
      <c r="G33" s="397"/>
      <c r="H33" s="397"/>
      <c r="I33" s="393">
        <f t="shared" ref="I33:I35" si="25">SUM(E33:H33)</f>
        <v>0</v>
      </c>
      <c r="J33" s="393">
        <f t="shared" ref="J33:J35" si="26">+B33</f>
        <v>5</v>
      </c>
      <c r="K33" s="393">
        <f t="shared" ref="K33:K35" si="27">+C33</f>
        <v>31</v>
      </c>
      <c r="L33" s="393">
        <f t="shared" ref="L33:L35" si="28">+D33</f>
        <v>36</v>
      </c>
    </row>
    <row r="34" spans="1:12">
      <c r="A34" s="393" t="s">
        <v>1655</v>
      </c>
      <c r="B34" s="393">
        <f>+Reksis!B21</f>
        <v>5</v>
      </c>
      <c r="C34" s="397">
        <f>+Reksis!C21</f>
        <v>29</v>
      </c>
      <c r="D34" s="398">
        <f t="shared" si="24"/>
        <v>34</v>
      </c>
      <c r="E34" s="399"/>
      <c r="F34" s="397"/>
      <c r="G34" s="397"/>
      <c r="H34" s="397"/>
      <c r="I34" s="393">
        <f t="shared" si="25"/>
        <v>0</v>
      </c>
      <c r="J34" s="393">
        <f t="shared" si="26"/>
        <v>5</v>
      </c>
      <c r="K34" s="393">
        <f t="shared" si="27"/>
        <v>29</v>
      </c>
      <c r="L34" s="393">
        <f t="shared" si="28"/>
        <v>34</v>
      </c>
    </row>
    <row r="35" spans="1:12">
      <c r="A35" s="393" t="s">
        <v>91</v>
      </c>
      <c r="B35" s="393">
        <f>SUM(B32:B34)</f>
        <v>14</v>
      </c>
      <c r="C35" s="393">
        <f>SUM(C32:C34)</f>
        <v>90</v>
      </c>
      <c r="D35" s="398">
        <f t="shared" si="24"/>
        <v>104</v>
      </c>
      <c r="E35" s="397">
        <f>SUM(E32:E34)</f>
        <v>0</v>
      </c>
      <c r="F35" s="397">
        <f t="shared" ref="F35:H35" si="29">SUM(F32:F34)</f>
        <v>0</v>
      </c>
      <c r="G35" s="397">
        <f t="shared" si="29"/>
        <v>0</v>
      </c>
      <c r="H35" s="397">
        <f t="shared" si="29"/>
        <v>0</v>
      </c>
      <c r="I35" s="393">
        <f t="shared" si="25"/>
        <v>0</v>
      </c>
      <c r="J35" s="393">
        <f t="shared" si="26"/>
        <v>14</v>
      </c>
      <c r="K35" s="393">
        <f t="shared" si="27"/>
        <v>90</v>
      </c>
      <c r="L35" s="393">
        <f t="shared" si="28"/>
        <v>104</v>
      </c>
    </row>
    <row r="36" spans="1:12">
      <c r="A36" s="1249"/>
      <c r="B36" s="1250"/>
      <c r="C36" s="1250"/>
      <c r="D36" s="1250"/>
      <c r="E36" s="1250"/>
      <c r="F36" s="1250"/>
      <c r="G36" s="1250"/>
      <c r="H36" s="1250"/>
      <c r="I36" s="1250"/>
      <c r="J36" s="1250"/>
      <c r="K36" s="1250"/>
      <c r="L36" s="1251"/>
    </row>
    <row r="37" spans="1:12">
      <c r="A37" s="1249"/>
      <c r="B37" s="1250"/>
      <c r="C37" s="1250"/>
      <c r="D37" s="1250"/>
      <c r="E37" s="1250"/>
      <c r="F37" s="1250"/>
      <c r="G37" s="1250"/>
      <c r="H37" s="1250"/>
      <c r="I37" s="1250"/>
      <c r="J37" s="1250"/>
      <c r="K37" s="1250"/>
      <c r="L37" s="1251"/>
    </row>
    <row r="38" spans="1:12">
      <c r="A38" s="393" t="s">
        <v>1656</v>
      </c>
      <c r="B38" s="394">
        <f>+Reksis!B38</f>
        <v>53</v>
      </c>
      <c r="C38" s="403">
        <f>+Reksis!C38</f>
        <v>50</v>
      </c>
      <c r="D38" s="403">
        <f>SUM(B38:C38)</f>
        <v>103</v>
      </c>
      <c r="E38" s="393"/>
      <c r="F38" s="393"/>
      <c r="G38" s="393"/>
      <c r="H38" s="393"/>
      <c r="I38" s="393">
        <f>SUM(E38:H38)</f>
        <v>0</v>
      </c>
      <c r="J38" s="394">
        <f>+B38</f>
        <v>53</v>
      </c>
      <c r="K38" s="394">
        <f>+C38</f>
        <v>50</v>
      </c>
      <c r="L38" s="394">
        <f>+D38</f>
        <v>103</v>
      </c>
    </row>
    <row r="39" spans="1:12">
      <c r="A39" s="393" t="s">
        <v>1657</v>
      </c>
      <c r="B39" s="394">
        <f>+Reksis!B40</f>
        <v>10</v>
      </c>
      <c r="C39" s="403">
        <f>+Reksis!C40</f>
        <v>131</v>
      </c>
      <c r="D39" s="403">
        <f t="shared" ref="D39:D42" si="30">SUM(B39:C39)</f>
        <v>141</v>
      </c>
      <c r="E39" s="399"/>
      <c r="F39" s="397"/>
      <c r="G39" s="397"/>
      <c r="H39" s="397"/>
      <c r="I39" s="393">
        <f t="shared" ref="I39:I42" si="31">SUM(E39:H39)</f>
        <v>0</v>
      </c>
      <c r="J39" s="394">
        <f t="shared" ref="J39:J42" si="32">+B39</f>
        <v>10</v>
      </c>
      <c r="K39" s="394">
        <f t="shared" ref="K39:K42" si="33">+C39</f>
        <v>131</v>
      </c>
      <c r="L39" s="394">
        <f t="shared" ref="L39:L42" si="34">+D39</f>
        <v>141</v>
      </c>
    </row>
    <row r="40" spans="1:12">
      <c r="A40" s="393" t="s">
        <v>1658</v>
      </c>
      <c r="B40" s="394">
        <f>+Reksis!B41</f>
        <v>3</v>
      </c>
      <c r="C40" s="403">
        <f>+Reksis!C41</f>
        <v>137</v>
      </c>
      <c r="D40" s="403">
        <f t="shared" si="30"/>
        <v>140</v>
      </c>
      <c r="E40" s="399"/>
      <c r="F40" s="397"/>
      <c r="G40" s="397"/>
      <c r="H40" s="397"/>
      <c r="I40" s="393">
        <f t="shared" si="31"/>
        <v>0</v>
      </c>
      <c r="J40" s="394">
        <f t="shared" si="32"/>
        <v>3</v>
      </c>
      <c r="K40" s="394">
        <f t="shared" si="33"/>
        <v>137</v>
      </c>
      <c r="L40" s="394">
        <f t="shared" si="34"/>
        <v>140</v>
      </c>
    </row>
    <row r="41" spans="1:12">
      <c r="A41" s="393" t="s">
        <v>1659</v>
      </c>
      <c r="B41" s="394">
        <f>+Reksis!B42</f>
        <v>14</v>
      </c>
      <c r="C41" s="403">
        <f>+Reksis!C42</f>
        <v>160</v>
      </c>
      <c r="D41" s="403">
        <f t="shared" si="30"/>
        <v>174</v>
      </c>
      <c r="E41" s="393"/>
      <c r="F41" s="393"/>
      <c r="G41" s="393"/>
      <c r="H41" s="393"/>
      <c r="I41" s="393">
        <f t="shared" si="31"/>
        <v>0</v>
      </c>
      <c r="J41" s="394">
        <f t="shared" si="32"/>
        <v>14</v>
      </c>
      <c r="K41" s="394">
        <f t="shared" si="33"/>
        <v>160</v>
      </c>
      <c r="L41" s="394">
        <f t="shared" si="34"/>
        <v>174</v>
      </c>
    </row>
    <row r="42" spans="1:12">
      <c r="A42" s="393" t="s">
        <v>186</v>
      </c>
      <c r="B42" s="394">
        <f>+Reksis!B39</f>
        <v>14</v>
      </c>
      <c r="C42" s="403">
        <f>+Reksis!C39</f>
        <v>90</v>
      </c>
      <c r="D42" s="403">
        <f t="shared" si="30"/>
        <v>104</v>
      </c>
      <c r="E42" s="397"/>
      <c r="F42" s="397"/>
      <c r="G42" s="397"/>
      <c r="H42" s="397"/>
      <c r="I42" s="393">
        <f t="shared" si="31"/>
        <v>0</v>
      </c>
      <c r="J42" s="394">
        <f t="shared" si="32"/>
        <v>14</v>
      </c>
      <c r="K42" s="394">
        <f t="shared" si="33"/>
        <v>90</v>
      </c>
      <c r="L42" s="394">
        <f t="shared" si="34"/>
        <v>104</v>
      </c>
    </row>
    <row r="43" spans="1:12">
      <c r="A43" s="1249"/>
      <c r="B43" s="1250"/>
      <c r="C43" s="1250"/>
      <c r="D43" s="1250"/>
      <c r="E43" s="1250"/>
      <c r="F43" s="1250"/>
      <c r="G43" s="1250"/>
      <c r="H43" s="1250"/>
      <c r="I43" s="1250"/>
      <c r="J43" s="1250"/>
      <c r="K43" s="1250"/>
      <c r="L43" s="1251"/>
    </row>
    <row r="44" spans="1:12">
      <c r="A44" s="393" t="s">
        <v>92</v>
      </c>
      <c r="B44" s="394">
        <f>SUM(B38:B42)</f>
        <v>94</v>
      </c>
      <c r="C44" s="394">
        <f t="shared" ref="C44:D44" si="35">SUM(C38:C42)</f>
        <v>568</v>
      </c>
      <c r="D44" s="394">
        <f t="shared" si="35"/>
        <v>662</v>
      </c>
      <c r="E44" s="397">
        <f>SUM(E38:E42)</f>
        <v>0</v>
      </c>
      <c r="F44" s="397">
        <f t="shared" ref="F44:H44" si="36">SUM(F38:F42)</f>
        <v>0</v>
      </c>
      <c r="G44" s="397">
        <f t="shared" si="36"/>
        <v>0</v>
      </c>
      <c r="H44" s="397">
        <f t="shared" si="36"/>
        <v>0</v>
      </c>
      <c r="I44" s="397">
        <f>SUM(I38:I42)</f>
        <v>0</v>
      </c>
      <c r="J44" s="397">
        <f t="shared" ref="J44:L44" si="37">SUM(J38:J42)</f>
        <v>94</v>
      </c>
      <c r="K44" s="397">
        <f t="shared" si="37"/>
        <v>568</v>
      </c>
      <c r="L44" s="397">
        <f t="shared" si="37"/>
        <v>662</v>
      </c>
    </row>
    <row r="45" spans="1:12">
      <c r="C45" s="383"/>
      <c r="D45" s="385"/>
      <c r="E45" s="383"/>
      <c r="F45" s="383"/>
      <c r="G45" s="383"/>
      <c r="H45" s="383"/>
      <c r="I45" s="383"/>
      <c r="J45" s="383"/>
    </row>
    <row r="46" spans="1:12">
      <c r="C46" s="383"/>
      <c r="D46" s="385"/>
      <c r="E46" s="383"/>
      <c r="F46" s="383"/>
      <c r="G46" s="383"/>
      <c r="H46" s="383"/>
      <c r="I46" s="383"/>
      <c r="J46" s="383"/>
    </row>
    <row r="47" spans="1:12">
      <c r="C47" s="383"/>
      <c r="D47" s="385"/>
    </row>
    <row r="48" spans="1:12">
      <c r="C48" s="383"/>
      <c r="D48" s="385"/>
      <c r="E48" s="383"/>
      <c r="F48" s="383"/>
      <c r="G48" s="383"/>
      <c r="H48" s="383"/>
      <c r="I48" s="383"/>
      <c r="J48" s="383"/>
    </row>
    <row r="49" spans="1:12">
      <c r="C49" s="383"/>
      <c r="D49" s="385"/>
      <c r="E49" s="386"/>
      <c r="F49" s="383"/>
      <c r="G49" s="383"/>
      <c r="H49" s="383"/>
      <c r="I49" s="383"/>
      <c r="J49" s="383"/>
    </row>
    <row r="50" spans="1:12">
      <c r="C50" s="383"/>
      <c r="D50" s="385"/>
      <c r="E50" s="383"/>
      <c r="F50" s="383"/>
      <c r="G50" s="383"/>
      <c r="H50" s="383"/>
      <c r="I50" s="383"/>
      <c r="J50" s="383"/>
    </row>
    <row r="51" spans="1:12">
      <c r="C51" s="383"/>
      <c r="D51" s="385"/>
      <c r="E51" s="383"/>
      <c r="F51" s="383"/>
      <c r="G51" s="383"/>
      <c r="H51" s="383"/>
      <c r="I51" s="383"/>
      <c r="J51" s="383"/>
    </row>
    <row r="52" spans="1:12">
      <c r="C52" s="383"/>
      <c r="D52" s="385"/>
      <c r="E52" s="386"/>
      <c r="F52" s="383"/>
      <c r="G52" s="383"/>
      <c r="H52" s="383"/>
      <c r="I52" s="383"/>
      <c r="J52" s="383"/>
    </row>
    <row r="53" spans="1:12">
      <c r="C53" s="383"/>
      <c r="D53" s="385"/>
      <c r="E53" s="383"/>
      <c r="F53" s="383"/>
      <c r="G53" s="383"/>
      <c r="H53" s="383"/>
      <c r="I53" s="383"/>
      <c r="J53" s="383"/>
    </row>
    <row r="54" spans="1:12">
      <c r="C54" s="383"/>
      <c r="D54" s="385"/>
      <c r="E54" s="383"/>
      <c r="F54" s="383"/>
      <c r="G54" s="383"/>
      <c r="H54" s="383"/>
      <c r="I54" s="383"/>
      <c r="J54" s="383"/>
    </row>
    <row r="55" spans="1:12">
      <c r="C55" s="383"/>
      <c r="D55" s="385"/>
      <c r="E55" s="386"/>
      <c r="F55" s="383"/>
      <c r="G55" s="383"/>
      <c r="H55" s="383"/>
      <c r="I55" s="383"/>
      <c r="J55" s="383"/>
    </row>
    <row r="56" spans="1:12">
      <c r="C56" s="383"/>
      <c r="D56" s="385"/>
      <c r="E56" s="386"/>
      <c r="F56" s="383"/>
      <c r="G56" s="383"/>
      <c r="H56" s="383"/>
      <c r="I56" s="383"/>
      <c r="J56" s="383"/>
    </row>
    <row r="57" spans="1:12">
      <c r="C57" s="383"/>
      <c r="D57" s="385"/>
      <c r="E57" s="386"/>
      <c r="F57" s="383"/>
      <c r="G57" s="383"/>
      <c r="H57" s="383"/>
      <c r="I57" s="383"/>
      <c r="J57" s="383"/>
    </row>
    <row r="58" spans="1:12">
      <c r="C58" s="383"/>
      <c r="D58" s="385"/>
      <c r="E58" s="383"/>
      <c r="F58" s="383"/>
      <c r="G58" s="383"/>
      <c r="H58" s="383"/>
      <c r="I58" s="383"/>
      <c r="J58" s="383"/>
    </row>
    <row r="59" spans="1:12">
      <c r="C59" s="383"/>
      <c r="D59" s="385"/>
      <c r="E59" s="386"/>
      <c r="F59" s="383"/>
      <c r="G59" s="383"/>
      <c r="H59" s="383"/>
      <c r="I59" s="383"/>
      <c r="J59" s="383"/>
    </row>
    <row r="60" spans="1:12" ht="19.5" customHeight="1">
      <c r="C60" s="383"/>
      <c r="D60" s="385"/>
      <c r="E60" s="383"/>
      <c r="F60" s="383"/>
      <c r="G60" s="383"/>
      <c r="H60" s="383"/>
      <c r="I60" s="383"/>
      <c r="J60" s="383"/>
    </row>
    <row r="61" spans="1:12">
      <c r="C61" s="383"/>
      <c r="D61" s="385"/>
      <c r="E61" s="383"/>
      <c r="F61" s="383"/>
      <c r="G61" s="383"/>
      <c r="H61" s="383"/>
      <c r="I61" s="383"/>
      <c r="J61" s="383"/>
    </row>
    <row r="62" spans="1:12">
      <c r="C62" s="383"/>
      <c r="D62" s="385"/>
      <c r="E62" s="383"/>
      <c r="F62" s="383"/>
      <c r="G62" s="383"/>
      <c r="H62" s="383"/>
      <c r="I62" s="383"/>
      <c r="J62" s="383"/>
    </row>
    <row r="63" spans="1:12">
      <c r="A63" s="1236" t="s">
        <v>34</v>
      </c>
      <c r="B63" s="1237"/>
      <c r="C63" s="1238" t="s">
        <v>1662</v>
      </c>
      <c r="D63" s="1239"/>
      <c r="E63" s="1239"/>
      <c r="F63" s="1240"/>
      <c r="G63" s="1238" t="s">
        <v>4</v>
      </c>
      <c r="H63" s="1240"/>
      <c r="I63" s="1238" t="s">
        <v>35</v>
      </c>
      <c r="J63" s="1238" t="s">
        <v>37</v>
      </c>
      <c r="K63" s="1239"/>
      <c r="L63" s="1240"/>
    </row>
    <row r="64" spans="1:12" ht="15" thickBot="1">
      <c r="A64" s="1244" t="s">
        <v>1661</v>
      </c>
      <c r="B64" s="1245"/>
      <c r="C64" s="1241" t="s">
        <v>1661</v>
      </c>
      <c r="D64" s="1243"/>
      <c r="E64" s="1243"/>
      <c r="F64" s="1242"/>
      <c r="G64" s="1241"/>
      <c r="H64" s="1242"/>
      <c r="I64" s="1241"/>
      <c r="J64" s="1241"/>
      <c r="K64" s="1243"/>
      <c r="L64" s="1242"/>
    </row>
    <row r="65" spans="1:12" ht="15" thickTop="1">
      <c r="A65" s="1230"/>
      <c r="B65" s="1231"/>
      <c r="C65" s="1232"/>
      <c r="D65" s="1232"/>
      <c r="E65" s="1232"/>
      <c r="F65" s="1232"/>
      <c r="G65" s="1233"/>
      <c r="H65" s="1234"/>
      <c r="I65" s="383"/>
      <c r="J65" s="1233"/>
      <c r="K65" s="1235"/>
      <c r="L65" s="1234"/>
    </row>
    <row r="66" spans="1:12">
      <c r="A66" s="1228"/>
      <c r="B66" s="1228"/>
      <c r="C66" s="1229"/>
      <c r="D66" s="1229"/>
      <c r="E66" s="1229"/>
      <c r="F66" s="1229"/>
      <c r="G66" s="1229"/>
      <c r="H66" s="1229"/>
      <c r="I66" s="397"/>
      <c r="J66" s="1229"/>
      <c r="K66" s="1229"/>
      <c r="L66" s="1229"/>
    </row>
    <row r="67" spans="1:12">
      <c r="A67" s="1228"/>
      <c r="B67" s="1228"/>
      <c r="C67" s="1229"/>
      <c r="D67" s="1229"/>
      <c r="E67" s="1229"/>
      <c r="F67" s="1229"/>
      <c r="G67" s="1229"/>
      <c r="H67" s="1229"/>
      <c r="I67" s="397"/>
      <c r="J67" s="1229"/>
      <c r="K67" s="1229"/>
      <c r="L67" s="1229"/>
    </row>
    <row r="68" spans="1:12">
      <c r="A68" s="1228"/>
      <c r="B68" s="1228"/>
      <c r="C68" s="1229"/>
      <c r="D68" s="1229"/>
      <c r="E68" s="1229"/>
      <c r="F68" s="1229"/>
      <c r="G68" s="1229"/>
      <c r="H68" s="1229"/>
      <c r="I68" s="397"/>
      <c r="J68" s="1229"/>
      <c r="K68" s="1229"/>
      <c r="L68" s="1229"/>
    </row>
    <row r="69" spans="1:12">
      <c r="A69" s="1228"/>
      <c r="B69" s="1228"/>
      <c r="C69" s="1229"/>
      <c r="D69" s="1229"/>
      <c r="E69" s="1229"/>
      <c r="F69" s="1229"/>
      <c r="G69" s="1229"/>
      <c r="H69" s="1229"/>
      <c r="I69" s="397"/>
      <c r="J69" s="1229"/>
      <c r="K69" s="1229"/>
      <c r="L69" s="1229"/>
    </row>
    <row r="70" spans="1:12">
      <c r="A70" s="1228"/>
      <c r="B70" s="1228"/>
      <c r="C70" s="1229"/>
      <c r="D70" s="1229"/>
      <c r="E70" s="1229"/>
      <c r="F70" s="1229"/>
      <c r="G70" s="1229"/>
      <c r="H70" s="1229"/>
      <c r="I70" s="397"/>
      <c r="J70" s="1229"/>
      <c r="K70" s="1229"/>
      <c r="L70" s="1229"/>
    </row>
    <row r="71" spans="1:12">
      <c r="A71" s="1228"/>
      <c r="B71" s="1228"/>
      <c r="C71" s="1229"/>
      <c r="D71" s="1229"/>
      <c r="E71" s="1229"/>
      <c r="F71" s="1229"/>
      <c r="G71" s="1229"/>
      <c r="H71" s="1229"/>
      <c r="I71" s="397"/>
      <c r="J71" s="1229"/>
      <c r="K71" s="1229"/>
      <c r="L71" s="1229"/>
    </row>
    <row r="72" spans="1:12">
      <c r="A72" s="1228"/>
      <c r="B72" s="1228"/>
      <c r="C72" s="1229"/>
      <c r="D72" s="1229"/>
      <c r="E72" s="1229"/>
      <c r="F72" s="1229"/>
      <c r="G72" s="1229"/>
      <c r="H72" s="1229"/>
      <c r="I72" s="397"/>
      <c r="J72" s="1229"/>
      <c r="K72" s="1229"/>
      <c r="L72" s="1229"/>
    </row>
    <row r="73" spans="1:12">
      <c r="A73" s="1228"/>
      <c r="B73" s="1228"/>
      <c r="C73" s="1229"/>
      <c r="D73" s="1229"/>
      <c r="E73" s="1229"/>
      <c r="F73" s="1229"/>
      <c r="G73" s="1229"/>
      <c r="H73" s="1229"/>
      <c r="I73" s="397"/>
      <c r="J73" s="1229"/>
      <c r="K73" s="1229"/>
      <c r="L73" s="1229"/>
    </row>
    <row r="74" spans="1:12">
      <c r="A74" s="1228"/>
      <c r="B74" s="1228"/>
      <c r="C74" s="1229"/>
      <c r="D74" s="1229"/>
      <c r="E74" s="1229"/>
      <c r="F74" s="1229"/>
      <c r="G74" s="1229"/>
      <c r="H74" s="1229"/>
      <c r="I74" s="397"/>
      <c r="J74" s="1229"/>
      <c r="K74" s="1229"/>
      <c r="L74" s="1229"/>
    </row>
    <row r="75" spans="1:12">
      <c r="A75" s="1228"/>
      <c r="B75" s="1228"/>
      <c r="C75" s="1229"/>
      <c r="D75" s="1229"/>
      <c r="E75" s="1229"/>
      <c r="F75" s="1229"/>
      <c r="G75" s="1229"/>
      <c r="H75" s="1229"/>
      <c r="I75" s="397"/>
      <c r="J75" s="1229"/>
      <c r="K75" s="1229"/>
      <c r="L75" s="1229"/>
    </row>
    <row r="76" spans="1:12">
      <c r="A76" s="1228"/>
      <c r="B76" s="1228"/>
      <c r="C76" s="1229"/>
      <c r="D76" s="1229"/>
      <c r="E76" s="1229"/>
      <c r="F76" s="1229"/>
      <c r="G76" s="1229"/>
      <c r="H76" s="1229"/>
      <c r="I76" s="397"/>
      <c r="J76" s="1229"/>
      <c r="K76" s="1229"/>
      <c r="L76" s="1229"/>
    </row>
    <row r="77" spans="1:12">
      <c r="A77" s="1228"/>
      <c r="B77" s="1228"/>
      <c r="C77" s="1229"/>
      <c r="D77" s="1229"/>
      <c r="E77" s="1229"/>
      <c r="F77" s="1229"/>
      <c r="G77" s="1229"/>
      <c r="H77" s="1229"/>
      <c r="I77" s="397"/>
      <c r="J77" s="1229"/>
      <c r="K77" s="1229"/>
      <c r="L77" s="1229"/>
    </row>
    <row r="78" spans="1:12">
      <c r="A78" s="1228"/>
      <c r="B78" s="1228"/>
      <c r="C78" s="1229"/>
      <c r="D78" s="1229"/>
      <c r="E78" s="1229"/>
      <c r="F78" s="1229"/>
      <c r="G78" s="1229"/>
      <c r="H78" s="1229"/>
      <c r="I78" s="397"/>
      <c r="J78" s="1229"/>
      <c r="K78" s="1229"/>
      <c r="L78" s="1229"/>
    </row>
    <row r="79" spans="1:12">
      <c r="A79" s="1228"/>
      <c r="B79" s="1228"/>
      <c r="C79" s="1229"/>
      <c r="D79" s="1229"/>
      <c r="E79" s="1229"/>
      <c r="F79" s="1229"/>
      <c r="G79" s="1229"/>
      <c r="H79" s="1229"/>
      <c r="I79" s="397"/>
      <c r="J79" s="1229"/>
      <c r="K79" s="1229"/>
      <c r="L79" s="1229"/>
    </row>
    <row r="80" spans="1:12">
      <c r="A80" s="1228"/>
      <c r="B80" s="1228"/>
      <c r="C80" s="1229"/>
      <c r="D80" s="1229"/>
      <c r="E80" s="1229"/>
      <c r="F80" s="1229"/>
      <c r="G80" s="1229"/>
      <c r="H80" s="1229"/>
      <c r="I80" s="397"/>
      <c r="J80" s="1229"/>
      <c r="K80" s="1229"/>
      <c r="L80" s="1229"/>
    </row>
    <row r="81" spans="1:12">
      <c r="A81" s="1228"/>
      <c r="B81" s="1228"/>
      <c r="C81" s="1229"/>
      <c r="D81" s="1229"/>
      <c r="E81" s="1229"/>
      <c r="F81" s="1229"/>
      <c r="G81" s="1229"/>
      <c r="H81" s="1229"/>
      <c r="I81" s="397"/>
      <c r="J81" s="1229"/>
      <c r="K81" s="1229"/>
      <c r="L81" s="1229"/>
    </row>
    <row r="82" spans="1:12">
      <c r="A82" s="1228"/>
      <c r="B82" s="1228"/>
      <c r="C82" s="1229"/>
      <c r="D82" s="1229"/>
      <c r="E82" s="1229"/>
      <c r="F82" s="1229"/>
      <c r="G82" s="1229"/>
      <c r="H82" s="1229"/>
      <c r="I82" s="397"/>
      <c r="J82" s="1229"/>
      <c r="K82" s="1229"/>
      <c r="L82" s="1229"/>
    </row>
    <row r="83" spans="1:12">
      <c r="A83" s="1228"/>
      <c r="B83" s="1228"/>
      <c r="C83" s="1229"/>
      <c r="D83" s="1229"/>
      <c r="E83" s="1229"/>
      <c r="F83" s="1229"/>
      <c r="G83" s="1229"/>
      <c r="H83" s="1229"/>
      <c r="I83" s="397"/>
      <c r="J83" s="1229"/>
      <c r="K83" s="1229"/>
      <c r="L83" s="1229"/>
    </row>
    <row r="84" spans="1:12">
      <c r="A84" s="1228"/>
      <c r="B84" s="1228"/>
      <c r="C84" s="1229"/>
      <c r="D84" s="1229"/>
      <c r="E84" s="1229"/>
      <c r="F84" s="1229"/>
      <c r="G84" s="1229"/>
      <c r="H84" s="1229"/>
      <c r="I84" s="397"/>
      <c r="J84" s="1229"/>
      <c r="K84" s="1229"/>
      <c r="L84" s="1229"/>
    </row>
    <row r="85" spans="1:12">
      <c r="A85" s="1228"/>
      <c r="B85" s="1228"/>
      <c r="C85" s="1229"/>
      <c r="D85" s="1229"/>
      <c r="E85" s="1229"/>
      <c r="F85" s="1229"/>
      <c r="G85" s="1229"/>
      <c r="H85" s="1229"/>
      <c r="I85" s="397"/>
      <c r="J85" s="1229"/>
      <c r="K85" s="1229"/>
      <c r="L85" s="1229"/>
    </row>
    <row r="86" spans="1:12">
      <c r="A86" s="1228"/>
      <c r="B86" s="1228"/>
      <c r="C86" s="1229"/>
      <c r="D86" s="1229"/>
      <c r="E86" s="1229"/>
      <c r="F86" s="1229"/>
      <c r="G86" s="1229"/>
      <c r="H86" s="1229"/>
      <c r="I86" s="397"/>
      <c r="J86" s="1229"/>
      <c r="K86" s="1229"/>
      <c r="L86" s="1229"/>
    </row>
    <row r="87" spans="1:12">
      <c r="A87" s="1228"/>
      <c r="B87" s="1228"/>
      <c r="C87" s="1229"/>
      <c r="D87" s="1229"/>
      <c r="E87" s="1229"/>
      <c r="F87" s="1229"/>
      <c r="G87" s="1229"/>
      <c r="H87" s="1229"/>
      <c r="I87" s="397"/>
      <c r="J87" s="1229"/>
      <c r="K87" s="1229"/>
      <c r="L87" s="1229"/>
    </row>
    <row r="88" spans="1:12">
      <c r="A88" s="1228"/>
      <c r="B88" s="1228"/>
      <c r="C88" s="1229"/>
      <c r="D88" s="1229"/>
      <c r="E88" s="1229"/>
      <c r="F88" s="1229"/>
      <c r="G88" s="1229"/>
      <c r="H88" s="1229"/>
      <c r="I88" s="397"/>
      <c r="J88" s="1229"/>
      <c r="K88" s="1229"/>
      <c r="L88" s="1229"/>
    </row>
    <row r="89" spans="1:12">
      <c r="A89" s="1228"/>
      <c r="B89" s="1228"/>
      <c r="C89" s="1229"/>
      <c r="D89" s="1229"/>
      <c r="E89" s="1229"/>
      <c r="F89" s="1229"/>
      <c r="G89" s="1229"/>
      <c r="H89" s="1229"/>
      <c r="I89" s="397"/>
      <c r="J89" s="1229"/>
      <c r="K89" s="1229"/>
      <c r="L89" s="1229"/>
    </row>
    <row r="90" spans="1:12">
      <c r="A90" s="1228"/>
      <c r="B90" s="1228"/>
      <c r="C90" s="1229"/>
      <c r="D90" s="1229"/>
      <c r="E90" s="1229"/>
      <c r="F90" s="1229"/>
      <c r="G90" s="1229"/>
      <c r="H90" s="1229"/>
      <c r="I90" s="397"/>
      <c r="J90" s="1229"/>
      <c r="K90" s="1229"/>
      <c r="L90" s="1229"/>
    </row>
    <row r="91" spans="1:12">
      <c r="A91" s="1228"/>
      <c r="B91" s="1228"/>
      <c r="C91" s="1229"/>
      <c r="D91" s="1229"/>
      <c r="E91" s="1229"/>
      <c r="F91" s="1229"/>
      <c r="G91" s="1229"/>
      <c r="H91" s="1229"/>
      <c r="I91" s="397"/>
      <c r="J91" s="1229"/>
      <c r="K91" s="1229"/>
      <c r="L91" s="1229"/>
    </row>
    <row r="92" spans="1:12">
      <c r="A92" s="1228"/>
      <c r="B92" s="1228"/>
      <c r="C92" s="1229"/>
      <c r="D92" s="1229"/>
      <c r="E92" s="1229"/>
      <c r="F92" s="1229"/>
      <c r="G92" s="1229"/>
      <c r="H92" s="1229"/>
      <c r="I92" s="397"/>
      <c r="J92" s="1229"/>
      <c r="K92" s="1229"/>
      <c r="L92" s="1229"/>
    </row>
    <row r="93" spans="1:12">
      <c r="A93" s="1228"/>
      <c r="B93" s="1228"/>
      <c r="C93" s="1229"/>
      <c r="D93" s="1229"/>
      <c r="E93" s="1229"/>
      <c r="F93" s="1229"/>
      <c r="G93" s="1229"/>
      <c r="H93" s="1229"/>
      <c r="I93" s="397"/>
      <c r="J93" s="1229"/>
      <c r="K93" s="1229"/>
      <c r="L93" s="1229"/>
    </row>
    <row r="94" spans="1:12">
      <c r="A94" s="1228"/>
      <c r="B94" s="1228"/>
      <c r="C94" s="1229"/>
      <c r="D94" s="1229"/>
      <c r="E94" s="1229"/>
      <c r="F94" s="1229"/>
      <c r="G94" s="1229"/>
      <c r="H94" s="1229"/>
      <c r="I94" s="397"/>
      <c r="J94" s="1229"/>
      <c r="K94" s="1229"/>
      <c r="L94" s="1229"/>
    </row>
    <row r="95" spans="1:12">
      <c r="A95" s="1228"/>
      <c r="B95" s="1228"/>
      <c r="C95" s="1229"/>
      <c r="D95" s="1229"/>
      <c r="E95" s="1229"/>
      <c r="F95" s="1229"/>
      <c r="G95" s="1229"/>
      <c r="H95" s="1229"/>
      <c r="I95" s="397"/>
      <c r="J95" s="1229"/>
      <c r="K95" s="1229"/>
      <c r="L95" s="1229"/>
    </row>
    <row r="96" spans="1:12">
      <c r="A96" s="1228"/>
      <c r="B96" s="1228"/>
      <c r="C96" s="1229"/>
      <c r="D96" s="1229"/>
      <c r="E96" s="1229"/>
      <c r="F96" s="1229"/>
      <c r="G96" s="1229"/>
      <c r="H96" s="1229"/>
      <c r="I96" s="397"/>
      <c r="J96" s="1229"/>
      <c r="K96" s="1229"/>
      <c r="L96" s="1229"/>
    </row>
    <row r="97" spans="1:12">
      <c r="A97" s="1228"/>
      <c r="B97" s="1228"/>
      <c r="C97" s="1229"/>
      <c r="D97" s="1229"/>
      <c r="E97" s="1229"/>
      <c r="F97" s="1229"/>
      <c r="G97" s="1229"/>
      <c r="H97" s="1229"/>
      <c r="I97" s="397"/>
      <c r="J97" s="1229"/>
      <c r="K97" s="1229"/>
      <c r="L97" s="1229"/>
    </row>
    <row r="98" spans="1:12">
      <c r="A98" s="1228"/>
      <c r="B98" s="1228"/>
      <c r="C98" s="1229"/>
      <c r="D98" s="1229"/>
      <c r="E98" s="1229"/>
      <c r="F98" s="1229"/>
      <c r="G98" s="1229"/>
      <c r="H98" s="1229"/>
      <c r="I98" s="397"/>
      <c r="J98" s="1229"/>
      <c r="K98" s="1229"/>
      <c r="L98" s="1229"/>
    </row>
    <row r="99" spans="1:12">
      <c r="A99" s="1228"/>
      <c r="B99" s="1228"/>
      <c r="C99" s="1229"/>
      <c r="D99" s="1229"/>
      <c r="E99" s="1229"/>
      <c r="F99" s="1229"/>
      <c r="G99" s="1229"/>
      <c r="H99" s="1229"/>
      <c r="I99" s="397"/>
      <c r="J99" s="1229"/>
      <c r="K99" s="1229"/>
      <c r="L99" s="1229"/>
    </row>
    <row r="100" spans="1:12">
      <c r="A100" s="1228"/>
      <c r="B100" s="1228"/>
      <c r="C100" s="1229"/>
      <c r="D100" s="1229"/>
      <c r="E100" s="1229"/>
      <c r="F100" s="1229"/>
      <c r="G100" s="1229"/>
      <c r="H100" s="1229"/>
      <c r="I100" s="397"/>
      <c r="J100" s="1229"/>
      <c r="K100" s="1229"/>
      <c r="L100" s="1229"/>
    </row>
    <row r="101" spans="1:12">
      <c r="A101" s="1228"/>
      <c r="B101" s="1228"/>
      <c r="C101" s="1229"/>
      <c r="D101" s="1229"/>
      <c r="E101" s="1229"/>
      <c r="F101" s="1229"/>
      <c r="G101" s="1229"/>
      <c r="H101" s="1229"/>
      <c r="I101" s="397"/>
      <c r="J101" s="1229"/>
      <c r="K101" s="1229"/>
      <c r="L101" s="1229"/>
    </row>
    <row r="102" spans="1:12">
      <c r="A102" s="1228"/>
      <c r="B102" s="1228"/>
      <c r="C102" s="1229"/>
      <c r="D102" s="1229"/>
      <c r="E102" s="1229"/>
      <c r="F102" s="1229"/>
      <c r="G102" s="1229"/>
      <c r="H102" s="1229"/>
      <c r="I102" s="397"/>
      <c r="J102" s="1229"/>
      <c r="K102" s="1229"/>
      <c r="L102" s="1229"/>
    </row>
    <row r="103" spans="1:12">
      <c r="C103" s="383"/>
      <c r="D103" s="385"/>
      <c r="E103" s="386"/>
      <c r="F103" s="383"/>
      <c r="G103" s="383"/>
      <c r="H103" s="383"/>
      <c r="I103" s="383"/>
      <c r="J103" s="383"/>
    </row>
    <row r="104" spans="1:12">
      <c r="C104" s="383"/>
      <c r="D104" s="385"/>
    </row>
    <row r="105" spans="1:12">
      <c r="C105" s="383"/>
      <c r="D105" s="385"/>
      <c r="E105" s="386"/>
      <c r="F105" s="383"/>
      <c r="G105" s="383"/>
      <c r="H105" s="383"/>
      <c r="I105" s="383"/>
      <c r="J105" s="383"/>
    </row>
    <row r="106" spans="1:12">
      <c r="C106" s="383"/>
      <c r="D106" s="385"/>
      <c r="E106" s="383"/>
      <c r="F106" s="383"/>
      <c r="G106" s="383"/>
      <c r="H106" s="383"/>
      <c r="I106" s="383"/>
      <c r="J106" s="383"/>
    </row>
    <row r="107" spans="1:12">
      <c r="C107" s="383"/>
      <c r="D107" s="385"/>
      <c r="E107" s="383"/>
      <c r="F107" s="383"/>
      <c r="G107" s="383"/>
      <c r="H107" s="383"/>
      <c r="I107" s="383"/>
      <c r="J107" s="383"/>
    </row>
    <row r="108" spans="1:12">
      <c r="C108" s="383"/>
      <c r="D108" s="385"/>
      <c r="E108" s="383"/>
      <c r="F108" s="383"/>
      <c r="G108" s="383"/>
      <c r="H108" s="383"/>
      <c r="I108" s="383"/>
      <c r="J108" s="383"/>
    </row>
    <row r="109" spans="1:12">
      <c r="C109" s="383"/>
      <c r="D109" s="385"/>
      <c r="E109" s="386"/>
      <c r="F109" s="383"/>
      <c r="G109" s="383"/>
      <c r="H109" s="383"/>
      <c r="I109" s="383"/>
      <c r="J109" s="383"/>
    </row>
    <row r="110" spans="1:12">
      <c r="C110" s="383"/>
      <c r="D110" s="385"/>
      <c r="E110" s="383"/>
      <c r="F110" s="383"/>
      <c r="G110" s="383"/>
      <c r="H110" s="383"/>
      <c r="I110" s="383"/>
      <c r="J110" s="383"/>
    </row>
    <row r="111" spans="1:12">
      <c r="C111" s="383"/>
      <c r="D111" s="385"/>
      <c r="E111" s="386"/>
      <c r="F111" s="383"/>
      <c r="G111" s="383"/>
      <c r="H111" s="383"/>
      <c r="I111" s="383"/>
      <c r="J111" s="383"/>
    </row>
    <row r="112" spans="1:12">
      <c r="C112" s="383"/>
      <c r="D112" s="385"/>
      <c r="E112" s="386"/>
      <c r="F112" s="383"/>
      <c r="G112" s="383"/>
      <c r="H112" s="383"/>
      <c r="I112" s="383"/>
      <c r="J112" s="383"/>
    </row>
    <row r="113" spans="1:12">
      <c r="C113" s="383"/>
      <c r="D113" s="385"/>
      <c r="E113" s="383"/>
      <c r="F113" s="383"/>
      <c r="G113" s="383"/>
      <c r="H113" s="383"/>
      <c r="I113" s="383"/>
      <c r="J113" s="383"/>
    </row>
    <row r="114" spans="1:12">
      <c r="C114" s="383"/>
      <c r="D114" s="385"/>
      <c r="E114" s="383"/>
      <c r="F114" s="383"/>
      <c r="G114" s="383"/>
      <c r="H114" s="383"/>
      <c r="I114" s="383"/>
      <c r="J114" s="383"/>
    </row>
    <row r="115" spans="1:12">
      <c r="C115" s="383"/>
      <c r="D115" s="385"/>
      <c r="E115" s="386"/>
      <c r="F115" s="383"/>
      <c r="G115" s="383"/>
      <c r="H115" s="383"/>
      <c r="I115" s="383"/>
      <c r="J115" s="383"/>
    </row>
    <row r="116" spans="1:12">
      <c r="C116" s="383"/>
      <c r="D116" s="385"/>
      <c r="E116" s="383"/>
      <c r="F116" s="383"/>
      <c r="G116" s="383"/>
      <c r="H116" s="383"/>
      <c r="I116" s="383"/>
      <c r="J116" s="383"/>
    </row>
    <row r="117" spans="1:12">
      <c r="C117" s="383"/>
      <c r="D117" s="385"/>
      <c r="E117" s="386"/>
      <c r="F117" s="383"/>
      <c r="G117" s="383"/>
      <c r="H117" s="383"/>
      <c r="I117" s="383"/>
      <c r="J117" s="383"/>
    </row>
    <row r="118" spans="1:12">
      <c r="C118" s="383"/>
      <c r="D118" s="385"/>
      <c r="E118" s="383"/>
      <c r="F118" s="383"/>
      <c r="G118" s="383"/>
      <c r="H118" s="383"/>
      <c r="I118" s="383"/>
      <c r="J118" s="383"/>
    </row>
    <row r="119" spans="1:12">
      <c r="C119" s="383"/>
      <c r="D119" s="385"/>
      <c r="E119" s="386"/>
      <c r="F119" s="383"/>
      <c r="G119" s="383"/>
      <c r="H119" s="383"/>
      <c r="I119" s="383"/>
      <c r="J119" s="383"/>
    </row>
    <row r="120" spans="1:12">
      <c r="C120" s="383"/>
      <c r="D120" s="385"/>
      <c r="E120" s="383"/>
      <c r="F120" s="383"/>
      <c r="G120" s="383"/>
      <c r="H120" s="383"/>
      <c r="I120" s="383"/>
      <c r="J120" s="383"/>
    </row>
    <row r="121" spans="1:12" ht="19.5">
      <c r="A121" s="392" t="s">
        <v>4651</v>
      </c>
      <c r="J121" s="400" t="s">
        <v>1684</v>
      </c>
    </row>
    <row r="122" spans="1:12">
      <c r="C122" s="383"/>
      <c r="D122" s="385"/>
      <c r="E122" s="386"/>
      <c r="F122" s="383"/>
      <c r="G122" s="383"/>
      <c r="H122" s="383"/>
      <c r="I122" s="383"/>
      <c r="J122" s="383"/>
    </row>
    <row r="123" spans="1:12" ht="42.75" customHeight="1">
      <c r="A123" s="1247" t="s">
        <v>1636</v>
      </c>
      <c r="B123" s="1246" t="s">
        <v>1637</v>
      </c>
      <c r="C123" s="1246"/>
      <c r="D123" s="1246"/>
      <c r="E123" s="1247" t="s">
        <v>156</v>
      </c>
      <c r="F123" s="1247"/>
      <c r="G123" s="1247" t="s">
        <v>155</v>
      </c>
      <c r="H123" s="1247"/>
      <c r="I123" s="1247" t="s">
        <v>63</v>
      </c>
      <c r="J123" s="1246" t="s">
        <v>1638</v>
      </c>
      <c r="K123" s="1246"/>
      <c r="L123" s="1246"/>
    </row>
    <row r="124" spans="1:12" ht="14.25" customHeight="1" thickBot="1">
      <c r="A124" s="1248"/>
      <c r="B124" s="408" t="s">
        <v>2</v>
      </c>
      <c r="C124" s="408" t="s">
        <v>3</v>
      </c>
      <c r="D124" s="409" t="s">
        <v>63</v>
      </c>
      <c r="E124" s="408" t="s">
        <v>2</v>
      </c>
      <c r="F124" s="408" t="s">
        <v>3</v>
      </c>
      <c r="G124" s="408" t="s">
        <v>2</v>
      </c>
      <c r="H124" s="408" t="s">
        <v>3</v>
      </c>
      <c r="I124" s="1248"/>
      <c r="J124" s="408" t="s">
        <v>2</v>
      </c>
      <c r="K124" s="408" t="s">
        <v>3</v>
      </c>
      <c r="L124" s="408" t="s">
        <v>63</v>
      </c>
    </row>
    <row r="125" spans="1:12" ht="15" thickTop="1">
      <c r="A125" s="404" t="s">
        <v>1663</v>
      </c>
      <c r="B125" s="405">
        <f>+Reksis!H16</f>
        <v>19</v>
      </c>
      <c r="C125" s="406">
        <f>+Reksis!I16</f>
        <v>16</v>
      </c>
      <c r="D125" s="406">
        <f>SUM(B125:C125)</f>
        <v>35</v>
      </c>
      <c r="E125" s="407"/>
      <c r="F125" s="407"/>
      <c r="G125" s="407"/>
      <c r="H125" s="407"/>
      <c r="I125" s="407">
        <f>SUM(E125:H125)</f>
        <v>0</v>
      </c>
      <c r="J125" s="406">
        <f>+B125</f>
        <v>19</v>
      </c>
      <c r="K125" s="405">
        <f>+C125</f>
        <v>16</v>
      </c>
      <c r="L125" s="405">
        <f>SUM(J125:K125)</f>
        <v>35</v>
      </c>
    </row>
    <row r="126" spans="1:12">
      <c r="A126" s="393" t="s">
        <v>182</v>
      </c>
      <c r="B126" s="394">
        <f>+Reksis!H17</f>
        <v>19</v>
      </c>
      <c r="C126" s="403">
        <f>+Reksis!I17</f>
        <v>16</v>
      </c>
      <c r="D126" s="403">
        <f t="shared" ref="D126:D127" si="38">SUM(B126:C126)</f>
        <v>35</v>
      </c>
      <c r="E126" s="397"/>
      <c r="F126" s="397"/>
      <c r="G126" s="397"/>
      <c r="H126" s="397"/>
      <c r="I126" s="397">
        <f t="shared" ref="I126:I127" si="39">SUM(E126:H126)</f>
        <v>0</v>
      </c>
      <c r="J126" s="406">
        <f>+B126</f>
        <v>19</v>
      </c>
      <c r="K126" s="405">
        <f>+C126</f>
        <v>16</v>
      </c>
      <c r="L126" s="405">
        <f t="shared" ref="L126:L127" si="40">SUM(J126:K126)</f>
        <v>35</v>
      </c>
    </row>
    <row r="127" spans="1:12">
      <c r="A127" s="393" t="s">
        <v>91</v>
      </c>
      <c r="B127" s="394">
        <f>SUM(B125:B126)</f>
        <v>38</v>
      </c>
      <c r="C127" s="394">
        <f>SUM(C125:C126)</f>
        <v>32</v>
      </c>
      <c r="D127" s="403">
        <f t="shared" si="38"/>
        <v>70</v>
      </c>
      <c r="E127" s="399">
        <f>SUM(E125:E126)</f>
        <v>0</v>
      </c>
      <c r="F127" s="399">
        <f t="shared" ref="F127:H127" si="41">SUM(F125:F126)</f>
        <v>0</v>
      </c>
      <c r="G127" s="399">
        <f t="shared" si="41"/>
        <v>0</v>
      </c>
      <c r="H127" s="399">
        <f t="shared" si="41"/>
        <v>0</v>
      </c>
      <c r="I127" s="397">
        <f t="shared" si="39"/>
        <v>0</v>
      </c>
      <c r="J127" s="403">
        <f>SUM(J125:J126)</f>
        <v>38</v>
      </c>
      <c r="K127" s="403">
        <f>SUM(K125:K126)</f>
        <v>32</v>
      </c>
      <c r="L127" s="405">
        <f t="shared" si="40"/>
        <v>70</v>
      </c>
    </row>
    <row r="128" spans="1:12">
      <c r="A128" s="1249"/>
      <c r="B128" s="1250"/>
      <c r="C128" s="1250"/>
      <c r="D128" s="1250"/>
      <c r="E128" s="1250"/>
      <c r="F128" s="1250"/>
      <c r="G128" s="1250"/>
      <c r="H128" s="1250"/>
      <c r="I128" s="1250"/>
      <c r="J128" s="1250"/>
      <c r="K128" s="1250"/>
      <c r="L128" s="1251"/>
    </row>
    <row r="129" spans="1:12">
      <c r="A129" s="393" t="s">
        <v>1664</v>
      </c>
      <c r="B129" s="394">
        <f>+Reksis!H20</f>
        <v>5</v>
      </c>
      <c r="C129" s="403">
        <f>+Reksis!I20</f>
        <v>28</v>
      </c>
      <c r="D129" s="403">
        <f>SUM(B129:C129)</f>
        <v>33</v>
      </c>
      <c r="E129" s="397"/>
      <c r="F129" s="393"/>
      <c r="G129" s="393"/>
      <c r="H129" s="393"/>
      <c r="I129" s="393">
        <f>SUM(E129:H129)</f>
        <v>0</v>
      </c>
      <c r="J129" s="403">
        <f>+B129</f>
        <v>5</v>
      </c>
      <c r="K129" s="394">
        <f>+C129</f>
        <v>28</v>
      </c>
      <c r="L129" s="394">
        <f>SUM(J129:K129)</f>
        <v>33</v>
      </c>
    </row>
    <row r="130" spans="1:12">
      <c r="A130" s="393" t="s">
        <v>1665</v>
      </c>
      <c r="B130" s="394">
        <f>+Reksis!H21</f>
        <v>8</v>
      </c>
      <c r="C130" s="403">
        <f>+Reksis!I21</f>
        <v>24</v>
      </c>
      <c r="D130" s="403">
        <f t="shared" ref="D130:D133" si="42">SUM(B130:C130)</f>
        <v>32</v>
      </c>
      <c r="E130" s="393"/>
      <c r="F130" s="397"/>
      <c r="G130" s="397"/>
      <c r="H130" s="397"/>
      <c r="I130" s="393">
        <f t="shared" ref="I130:I133" si="43">SUM(E130:H130)</f>
        <v>0</v>
      </c>
      <c r="J130" s="403">
        <f t="shared" ref="J130:J132" si="44">+B130</f>
        <v>8</v>
      </c>
      <c r="K130" s="394">
        <f t="shared" ref="K130:K132" si="45">+C130</f>
        <v>24</v>
      </c>
      <c r="L130" s="394">
        <f t="shared" ref="L130:L133" si="46">SUM(J130:K130)</f>
        <v>32</v>
      </c>
    </row>
    <row r="131" spans="1:12">
      <c r="A131" s="393" t="s">
        <v>187</v>
      </c>
      <c r="B131" s="394">
        <f>+Reksis!H22</f>
        <v>0</v>
      </c>
      <c r="C131" s="403">
        <f>+Reksis!I22</f>
        <v>36</v>
      </c>
      <c r="D131" s="403">
        <f t="shared" si="42"/>
        <v>36</v>
      </c>
      <c r="E131" s="397"/>
      <c r="F131" s="397"/>
      <c r="G131" s="397"/>
      <c r="H131" s="397"/>
      <c r="I131" s="393">
        <f t="shared" si="43"/>
        <v>0</v>
      </c>
      <c r="J131" s="403">
        <f t="shared" si="44"/>
        <v>0</v>
      </c>
      <c r="K131" s="394">
        <f t="shared" si="45"/>
        <v>36</v>
      </c>
      <c r="L131" s="394">
        <f t="shared" si="46"/>
        <v>36</v>
      </c>
    </row>
    <row r="132" spans="1:12" ht="14.25" customHeight="1">
      <c r="A132" s="393" t="s">
        <v>188</v>
      </c>
      <c r="B132" s="394">
        <f>+Reksis!H23</f>
        <v>0</v>
      </c>
      <c r="C132" s="403">
        <f>+Reksis!I23</f>
        <v>36</v>
      </c>
      <c r="D132" s="403">
        <f t="shared" si="42"/>
        <v>36</v>
      </c>
      <c r="E132" s="399"/>
      <c r="F132" s="397"/>
      <c r="G132" s="397"/>
      <c r="H132" s="397"/>
      <c r="I132" s="393">
        <f t="shared" si="43"/>
        <v>0</v>
      </c>
      <c r="J132" s="403">
        <f t="shared" si="44"/>
        <v>0</v>
      </c>
      <c r="K132" s="394">
        <f t="shared" si="45"/>
        <v>36</v>
      </c>
      <c r="L132" s="394">
        <f t="shared" si="46"/>
        <v>36</v>
      </c>
    </row>
    <row r="133" spans="1:12">
      <c r="A133" s="393" t="s">
        <v>91</v>
      </c>
      <c r="B133" s="394">
        <f>SUM(B129:B132)</f>
        <v>13</v>
      </c>
      <c r="C133" s="394">
        <f>SUM(C129:C132)</f>
        <v>124</v>
      </c>
      <c r="D133" s="403">
        <f t="shared" si="42"/>
        <v>137</v>
      </c>
      <c r="E133" s="399">
        <f>SUM(E129:E132)</f>
        <v>0</v>
      </c>
      <c r="F133" s="399">
        <f t="shared" ref="F133:H133" si="47">SUM(F129:F132)</f>
        <v>0</v>
      </c>
      <c r="G133" s="399">
        <f t="shared" si="47"/>
        <v>0</v>
      </c>
      <c r="H133" s="399">
        <f t="shared" si="47"/>
        <v>0</v>
      </c>
      <c r="I133" s="393">
        <f t="shared" si="43"/>
        <v>0</v>
      </c>
      <c r="J133" s="403">
        <f>SUM(J129:J132)</f>
        <v>13</v>
      </c>
      <c r="K133" s="394">
        <f>SUM(K129:K132)</f>
        <v>124</v>
      </c>
      <c r="L133" s="394">
        <f t="shared" si="46"/>
        <v>137</v>
      </c>
    </row>
    <row r="134" spans="1:12">
      <c r="A134" s="1249"/>
      <c r="B134" s="1250"/>
      <c r="C134" s="1250"/>
      <c r="D134" s="1250"/>
      <c r="E134" s="1250"/>
      <c r="F134" s="1250"/>
      <c r="G134" s="1250"/>
      <c r="H134" s="1250"/>
      <c r="I134" s="1250"/>
      <c r="J134" s="1250"/>
      <c r="K134" s="1250"/>
      <c r="L134" s="1251"/>
    </row>
    <row r="135" spans="1:12">
      <c r="A135" s="393" t="s">
        <v>1666</v>
      </c>
      <c r="B135" s="394">
        <f>+Reksis!H24</f>
        <v>1</v>
      </c>
      <c r="C135" s="403">
        <f>+Reksis!I24</f>
        <v>32</v>
      </c>
      <c r="D135" s="398">
        <f>SUM(B135:C135)</f>
        <v>33</v>
      </c>
      <c r="E135" s="397"/>
      <c r="F135" s="397"/>
      <c r="G135" s="397"/>
      <c r="H135" s="397"/>
      <c r="I135" s="397">
        <f>SUM(E135:H135)</f>
        <v>0</v>
      </c>
      <c r="J135" s="403">
        <f>+B135</f>
        <v>1</v>
      </c>
      <c r="K135" s="394">
        <f>+C135</f>
        <v>32</v>
      </c>
      <c r="L135" s="394">
        <f>SUM(J135:K135)</f>
        <v>33</v>
      </c>
    </row>
    <row r="136" spans="1:12">
      <c r="A136" s="393" t="s">
        <v>1667</v>
      </c>
      <c r="B136" s="394">
        <f>+Reksis!H25</f>
        <v>0</v>
      </c>
      <c r="C136" s="403">
        <f>+Reksis!I25</f>
        <v>36</v>
      </c>
      <c r="D136" s="398">
        <f t="shared" ref="D136:D140" si="48">SUM(B136:C136)</f>
        <v>36</v>
      </c>
      <c r="E136" s="397"/>
      <c r="F136" s="397"/>
      <c r="G136" s="397"/>
      <c r="H136" s="397"/>
      <c r="I136" s="397">
        <f t="shared" ref="I136:I141" si="49">SUM(E136:H136)</f>
        <v>0</v>
      </c>
      <c r="J136" s="403">
        <f t="shared" ref="J136:J140" si="50">+B136</f>
        <v>0</v>
      </c>
      <c r="K136" s="394">
        <f t="shared" ref="K136:K140" si="51">+C136</f>
        <v>36</v>
      </c>
      <c r="L136" s="394">
        <f t="shared" ref="L136:L141" si="52">SUM(J136:K136)</f>
        <v>36</v>
      </c>
    </row>
    <row r="137" spans="1:12">
      <c r="A137" s="393" t="s">
        <v>1668</v>
      </c>
      <c r="B137" s="394">
        <f>+Reksis!H26</f>
        <v>2</v>
      </c>
      <c r="C137" s="403">
        <f>+Reksis!I26</f>
        <v>30</v>
      </c>
      <c r="D137" s="398">
        <f t="shared" si="48"/>
        <v>32</v>
      </c>
      <c r="E137" s="397"/>
      <c r="F137" s="397"/>
      <c r="G137" s="397"/>
      <c r="H137" s="397"/>
      <c r="I137" s="397">
        <f t="shared" si="49"/>
        <v>0</v>
      </c>
      <c r="J137" s="403">
        <f t="shared" si="50"/>
        <v>2</v>
      </c>
      <c r="K137" s="394">
        <f t="shared" si="51"/>
        <v>30</v>
      </c>
      <c r="L137" s="394">
        <f t="shared" si="52"/>
        <v>32</v>
      </c>
    </row>
    <row r="138" spans="1:12">
      <c r="A138" s="393" t="s">
        <v>1669</v>
      </c>
      <c r="B138" s="394">
        <f>+Reksis!H27</f>
        <v>2</v>
      </c>
      <c r="C138" s="403">
        <f>+Reksis!I27</f>
        <v>34</v>
      </c>
      <c r="D138" s="398">
        <f t="shared" si="48"/>
        <v>36</v>
      </c>
      <c r="E138" s="393"/>
      <c r="F138" s="393"/>
      <c r="G138" s="393"/>
      <c r="H138" s="393"/>
      <c r="I138" s="397">
        <f t="shared" si="49"/>
        <v>0</v>
      </c>
      <c r="J138" s="403">
        <f t="shared" si="50"/>
        <v>2</v>
      </c>
      <c r="K138" s="394">
        <f t="shared" si="51"/>
        <v>34</v>
      </c>
      <c r="L138" s="394">
        <f t="shared" si="52"/>
        <v>36</v>
      </c>
    </row>
    <row r="139" spans="1:12">
      <c r="A139" s="393" t="s">
        <v>1670</v>
      </c>
      <c r="B139" s="394">
        <f>+Reksis!H28</f>
        <v>3</v>
      </c>
      <c r="C139" s="403">
        <f>+Reksis!I28</f>
        <v>33</v>
      </c>
      <c r="D139" s="398">
        <f t="shared" si="48"/>
        <v>36</v>
      </c>
      <c r="E139" s="393"/>
      <c r="F139" s="397"/>
      <c r="G139" s="397"/>
      <c r="H139" s="397"/>
      <c r="I139" s="397">
        <f t="shared" si="49"/>
        <v>0</v>
      </c>
      <c r="J139" s="403">
        <f t="shared" si="50"/>
        <v>3</v>
      </c>
      <c r="K139" s="394">
        <f t="shared" si="51"/>
        <v>33</v>
      </c>
      <c r="L139" s="394">
        <f t="shared" si="52"/>
        <v>36</v>
      </c>
    </row>
    <row r="140" spans="1:12">
      <c r="A140" s="393" t="s">
        <v>1671</v>
      </c>
      <c r="B140" s="394">
        <f>+Reksis!H29</f>
        <v>0</v>
      </c>
      <c r="C140" s="403">
        <f>+Reksis!I29</f>
        <v>36</v>
      </c>
      <c r="D140" s="398">
        <f t="shared" si="48"/>
        <v>36</v>
      </c>
      <c r="E140" s="397"/>
      <c r="F140" s="397"/>
      <c r="G140" s="397"/>
      <c r="H140" s="397"/>
      <c r="I140" s="397">
        <f t="shared" si="49"/>
        <v>0</v>
      </c>
      <c r="J140" s="403">
        <f t="shared" si="50"/>
        <v>0</v>
      </c>
      <c r="K140" s="394">
        <f t="shared" si="51"/>
        <v>36</v>
      </c>
      <c r="L140" s="394">
        <f t="shared" si="52"/>
        <v>36</v>
      </c>
    </row>
    <row r="141" spans="1:12">
      <c r="A141" s="393" t="s">
        <v>91</v>
      </c>
      <c r="B141" s="393">
        <f>SUM(B135:B140)</f>
        <v>8</v>
      </c>
      <c r="C141" s="393">
        <f>SUM(C135:C140)</f>
        <v>201</v>
      </c>
      <c r="D141" s="398">
        <f>SUM(B141:C141)</f>
        <v>209</v>
      </c>
      <c r="E141" s="397">
        <f>SUM(E135:E140)</f>
        <v>0</v>
      </c>
      <c r="F141" s="397">
        <f t="shared" ref="F141:H141" si="53">SUM(F135:F140)</f>
        <v>0</v>
      </c>
      <c r="G141" s="397">
        <f t="shared" si="53"/>
        <v>0</v>
      </c>
      <c r="H141" s="397">
        <f t="shared" si="53"/>
        <v>0</v>
      </c>
      <c r="I141" s="397">
        <f t="shared" si="49"/>
        <v>0</v>
      </c>
      <c r="J141" s="403">
        <f>SUM(J135:J140)</f>
        <v>8</v>
      </c>
      <c r="K141" s="394">
        <f>SUM(K135:K140)</f>
        <v>201</v>
      </c>
      <c r="L141" s="394">
        <f t="shared" si="52"/>
        <v>209</v>
      </c>
    </row>
    <row r="142" spans="1:12">
      <c r="A142" s="1249"/>
      <c r="B142" s="1250"/>
      <c r="C142" s="1250"/>
      <c r="D142" s="1250"/>
      <c r="E142" s="1250"/>
      <c r="F142" s="1250"/>
      <c r="G142" s="1250"/>
      <c r="H142" s="1250"/>
      <c r="I142" s="1250"/>
      <c r="J142" s="1250"/>
      <c r="K142" s="1250"/>
      <c r="L142" s="1251"/>
    </row>
    <row r="143" spans="1:12">
      <c r="A143" s="393" t="s">
        <v>1672</v>
      </c>
      <c r="B143" s="394">
        <f>+Reksis!H30</f>
        <v>3</v>
      </c>
      <c r="C143" s="403">
        <f>+Reksis!I30</f>
        <v>33</v>
      </c>
      <c r="D143" s="403">
        <f>SUM(B143:C143)</f>
        <v>36</v>
      </c>
      <c r="E143" s="397"/>
      <c r="F143" s="397"/>
      <c r="G143" s="397"/>
      <c r="H143" s="397"/>
      <c r="I143" s="397">
        <f>SUM(E143:H143)</f>
        <v>0</v>
      </c>
      <c r="J143" s="403">
        <f>+B143</f>
        <v>3</v>
      </c>
      <c r="K143" s="394">
        <f>+C143</f>
        <v>33</v>
      </c>
      <c r="L143" s="394">
        <f>SUM(J143:K143)</f>
        <v>36</v>
      </c>
    </row>
    <row r="144" spans="1:12">
      <c r="A144" s="393" t="s">
        <v>1673</v>
      </c>
      <c r="B144" s="394">
        <f>+Reksis!H31</f>
        <v>0</v>
      </c>
      <c r="C144" s="403">
        <f>+Reksis!I31</f>
        <v>32</v>
      </c>
      <c r="D144" s="403">
        <f t="shared" ref="D144:D149" si="54">SUM(B144:C144)</f>
        <v>32</v>
      </c>
      <c r="E144" s="397"/>
      <c r="F144" s="397"/>
      <c r="G144" s="397"/>
      <c r="H144" s="397"/>
      <c r="I144" s="397">
        <f t="shared" ref="I144:I149" si="55">SUM(E144:H144)</f>
        <v>0</v>
      </c>
      <c r="J144" s="403">
        <f t="shared" ref="J144:J148" si="56">+B144</f>
        <v>0</v>
      </c>
      <c r="K144" s="394">
        <f t="shared" ref="K144:K148" si="57">+C144</f>
        <v>32</v>
      </c>
      <c r="L144" s="394">
        <f t="shared" ref="L144:L149" si="58">SUM(J144:K144)</f>
        <v>32</v>
      </c>
    </row>
    <row r="145" spans="1:12">
      <c r="A145" s="393" t="s">
        <v>1674</v>
      </c>
      <c r="B145" s="394">
        <f>+Reksis!H32</f>
        <v>0</v>
      </c>
      <c r="C145" s="403">
        <f>+Reksis!I32</f>
        <v>34</v>
      </c>
      <c r="D145" s="403">
        <f t="shared" si="54"/>
        <v>34</v>
      </c>
      <c r="E145" s="393"/>
      <c r="F145" s="397"/>
      <c r="G145" s="397"/>
      <c r="H145" s="397"/>
      <c r="I145" s="397">
        <f t="shared" si="55"/>
        <v>0</v>
      </c>
      <c r="J145" s="403">
        <f t="shared" si="56"/>
        <v>0</v>
      </c>
      <c r="K145" s="394">
        <f t="shared" si="57"/>
        <v>34</v>
      </c>
      <c r="L145" s="394">
        <f t="shared" si="58"/>
        <v>34</v>
      </c>
    </row>
    <row r="146" spans="1:12">
      <c r="A146" s="393" t="s">
        <v>1675</v>
      </c>
      <c r="B146" s="394">
        <f>+Reksis!H33</f>
        <v>6</v>
      </c>
      <c r="C146" s="403">
        <f>+Reksis!I33</f>
        <v>28</v>
      </c>
      <c r="D146" s="403">
        <f t="shared" si="54"/>
        <v>34</v>
      </c>
      <c r="E146" s="399"/>
      <c r="F146" s="397"/>
      <c r="G146" s="397"/>
      <c r="H146" s="397"/>
      <c r="I146" s="397">
        <f t="shared" si="55"/>
        <v>0</v>
      </c>
      <c r="J146" s="403">
        <f t="shared" si="56"/>
        <v>6</v>
      </c>
      <c r="K146" s="394">
        <f t="shared" si="57"/>
        <v>28</v>
      </c>
      <c r="L146" s="394">
        <f t="shared" si="58"/>
        <v>34</v>
      </c>
    </row>
    <row r="147" spans="1:12">
      <c r="A147" s="393" t="s">
        <v>1676</v>
      </c>
      <c r="B147" s="394">
        <f>+Reksis!H34</f>
        <v>0</v>
      </c>
      <c r="C147" s="403">
        <f>+Reksis!I34</f>
        <v>31</v>
      </c>
      <c r="D147" s="403">
        <f t="shared" si="54"/>
        <v>31</v>
      </c>
      <c r="E147" s="393"/>
      <c r="F147" s="393"/>
      <c r="G147" s="393"/>
      <c r="H147" s="393"/>
      <c r="I147" s="397">
        <f t="shared" si="55"/>
        <v>0</v>
      </c>
      <c r="J147" s="403">
        <f t="shared" si="56"/>
        <v>0</v>
      </c>
      <c r="K147" s="394">
        <f t="shared" si="57"/>
        <v>31</v>
      </c>
      <c r="L147" s="394">
        <f t="shared" si="58"/>
        <v>31</v>
      </c>
    </row>
    <row r="148" spans="1:12">
      <c r="A148" s="393" t="s">
        <v>1677</v>
      </c>
      <c r="B148" s="394">
        <f>+Reksis!H35</f>
        <v>2</v>
      </c>
      <c r="C148" s="403">
        <f>+Reksis!I35</f>
        <v>33</v>
      </c>
      <c r="D148" s="403">
        <f t="shared" si="54"/>
        <v>35</v>
      </c>
      <c r="E148" s="399"/>
      <c r="F148" s="397">
        <v>1</v>
      </c>
      <c r="G148" s="397"/>
      <c r="H148" s="397"/>
      <c r="I148" s="397">
        <f t="shared" si="55"/>
        <v>1</v>
      </c>
      <c r="J148" s="403">
        <f t="shared" si="56"/>
        <v>2</v>
      </c>
      <c r="K148" s="394">
        <f t="shared" si="57"/>
        <v>33</v>
      </c>
      <c r="L148" s="394">
        <f t="shared" si="58"/>
        <v>35</v>
      </c>
    </row>
    <row r="149" spans="1:12">
      <c r="A149" s="393" t="s">
        <v>91</v>
      </c>
      <c r="B149" s="394">
        <f>SUM(B143:B148)</f>
        <v>11</v>
      </c>
      <c r="C149" s="394">
        <f>SUM(C143:C148)</f>
        <v>191</v>
      </c>
      <c r="D149" s="403">
        <f t="shared" si="54"/>
        <v>202</v>
      </c>
      <c r="E149" s="397">
        <f>SUM(E143:E148)</f>
        <v>0</v>
      </c>
      <c r="F149" s="397">
        <f t="shared" ref="F149:H149" si="59">SUM(F143:F148)</f>
        <v>1</v>
      </c>
      <c r="G149" s="397">
        <f t="shared" si="59"/>
        <v>0</v>
      </c>
      <c r="H149" s="397">
        <f t="shared" si="59"/>
        <v>0</v>
      </c>
      <c r="I149" s="397">
        <f t="shared" si="55"/>
        <v>1</v>
      </c>
      <c r="J149" s="403">
        <f>SUM(J143:J148)</f>
        <v>11</v>
      </c>
      <c r="K149" s="394">
        <f>SUM(K143:K148)</f>
        <v>191</v>
      </c>
      <c r="L149" s="394">
        <f t="shared" si="58"/>
        <v>202</v>
      </c>
    </row>
    <row r="150" spans="1:12">
      <c r="A150" s="1249"/>
      <c r="B150" s="1250"/>
      <c r="C150" s="1250"/>
      <c r="D150" s="1250"/>
      <c r="E150" s="1250"/>
      <c r="F150" s="1250"/>
      <c r="G150" s="1250"/>
      <c r="H150" s="1250"/>
      <c r="I150" s="1250"/>
      <c r="J150" s="1250"/>
      <c r="K150" s="1250"/>
      <c r="L150" s="1251"/>
    </row>
    <row r="151" spans="1:12">
      <c r="A151" s="393" t="s">
        <v>185</v>
      </c>
      <c r="B151" s="394">
        <f>+Reksis!H18</f>
        <v>15</v>
      </c>
      <c r="C151" s="403">
        <f>+Reksis!I18</f>
        <v>19</v>
      </c>
      <c r="D151" s="403">
        <f>SUM(B151:C151)</f>
        <v>34</v>
      </c>
      <c r="E151" s="397"/>
      <c r="F151" s="397"/>
      <c r="G151" s="397"/>
      <c r="H151" s="397"/>
      <c r="I151" s="397">
        <f>SUM(E151:H151)</f>
        <v>0</v>
      </c>
      <c r="J151" s="403">
        <f>+B151</f>
        <v>15</v>
      </c>
      <c r="K151" s="394">
        <f>+C151</f>
        <v>19</v>
      </c>
      <c r="L151" s="394">
        <f>SUM(J151:K151)</f>
        <v>34</v>
      </c>
    </row>
    <row r="152" spans="1:12">
      <c r="A152" s="393" t="s">
        <v>1678</v>
      </c>
      <c r="B152" s="394">
        <f>+Reksis!H19</f>
        <v>7</v>
      </c>
      <c r="C152" s="403">
        <f>+Reksis!I19</f>
        <v>28</v>
      </c>
      <c r="D152" s="403">
        <f>SUM(B152:C152)</f>
        <v>35</v>
      </c>
      <c r="E152" s="397"/>
      <c r="F152" s="397"/>
      <c r="G152" s="397"/>
      <c r="H152" s="397"/>
      <c r="I152" s="397">
        <f t="shared" ref="I152:I153" si="60">SUM(E152:H152)</f>
        <v>0</v>
      </c>
      <c r="J152" s="403">
        <f>+B152</f>
        <v>7</v>
      </c>
      <c r="K152" s="394">
        <f>+C152</f>
        <v>28</v>
      </c>
      <c r="L152" s="394">
        <f t="shared" ref="L152:L153" si="61">SUM(J152:K152)</f>
        <v>35</v>
      </c>
    </row>
    <row r="153" spans="1:12">
      <c r="A153" s="393" t="s">
        <v>91</v>
      </c>
      <c r="B153" s="394">
        <f>SUM(B151:B152)</f>
        <v>22</v>
      </c>
      <c r="C153" s="394">
        <f>SUM(C151:C152)</f>
        <v>47</v>
      </c>
      <c r="D153" s="403">
        <f>SUM(B153:C153)</f>
        <v>69</v>
      </c>
      <c r="E153" s="397">
        <f>SUM(E151:E152)</f>
        <v>0</v>
      </c>
      <c r="F153" s="397">
        <f t="shared" ref="F153:H153" si="62">SUM(F151:F152)</f>
        <v>0</v>
      </c>
      <c r="G153" s="397">
        <f t="shared" si="62"/>
        <v>0</v>
      </c>
      <c r="H153" s="397">
        <f t="shared" si="62"/>
        <v>0</v>
      </c>
      <c r="I153" s="397">
        <f t="shared" si="60"/>
        <v>0</v>
      </c>
      <c r="J153" s="403">
        <f>SUM(J151:J152)</f>
        <v>22</v>
      </c>
      <c r="K153" s="394">
        <f>SUM(K151:K152)</f>
        <v>47</v>
      </c>
      <c r="L153" s="394">
        <f t="shared" si="61"/>
        <v>69</v>
      </c>
    </row>
    <row r="154" spans="1:12">
      <c r="A154" s="1249"/>
      <c r="B154" s="1250"/>
      <c r="C154" s="1250"/>
      <c r="D154" s="1250"/>
      <c r="E154" s="1250"/>
      <c r="F154" s="1250"/>
      <c r="G154" s="1250"/>
      <c r="H154" s="1250"/>
      <c r="I154" s="1250"/>
      <c r="J154" s="1250"/>
      <c r="K154" s="1250"/>
      <c r="L154" s="1251"/>
    </row>
    <row r="155" spans="1:12">
      <c r="A155" s="1249"/>
      <c r="B155" s="1250"/>
      <c r="C155" s="1250"/>
      <c r="D155" s="1250"/>
      <c r="E155" s="1250"/>
      <c r="F155" s="1250"/>
      <c r="G155" s="1250"/>
      <c r="H155" s="1250"/>
      <c r="I155" s="1250"/>
      <c r="J155" s="1250"/>
      <c r="K155" s="1250"/>
      <c r="L155" s="1251"/>
    </row>
    <row r="156" spans="1:12">
      <c r="A156" s="393" t="s">
        <v>1679</v>
      </c>
      <c r="B156" s="394">
        <f>+Reksis!H38</f>
        <v>53</v>
      </c>
      <c r="C156" s="394">
        <f>+Reksis!I38</f>
        <v>51</v>
      </c>
      <c r="D156" s="403">
        <f>SUM(B156:C156)</f>
        <v>104</v>
      </c>
      <c r="E156" s="399"/>
      <c r="F156" s="397"/>
      <c r="G156" s="397"/>
      <c r="H156" s="397"/>
      <c r="I156" s="397">
        <f>SUM(E156:H156)</f>
        <v>0</v>
      </c>
      <c r="J156" s="403">
        <f>+B156</f>
        <v>53</v>
      </c>
      <c r="K156" s="403">
        <f>+C156</f>
        <v>51</v>
      </c>
      <c r="L156" s="394">
        <f>SUM(J156:K156)</f>
        <v>104</v>
      </c>
    </row>
    <row r="157" spans="1:12">
      <c r="A157" s="393" t="s">
        <v>1680</v>
      </c>
      <c r="B157" s="394">
        <f>+Reksis!H40</f>
        <v>1</v>
      </c>
      <c r="C157" s="394">
        <f>+Reksis!I40</f>
        <v>140</v>
      </c>
      <c r="D157" s="403">
        <f t="shared" ref="D157:D160" si="63">SUM(B157:C157)</f>
        <v>141</v>
      </c>
      <c r="E157" s="397"/>
      <c r="F157" s="397"/>
      <c r="G157" s="397"/>
      <c r="H157" s="397"/>
      <c r="I157" s="397">
        <f t="shared" ref="I157:I160" si="64">SUM(E157:H157)</f>
        <v>0</v>
      </c>
      <c r="J157" s="403">
        <f t="shared" ref="J157:J160" si="65">+B157</f>
        <v>1</v>
      </c>
      <c r="K157" s="403">
        <f t="shared" ref="K157:K160" si="66">+C157</f>
        <v>140</v>
      </c>
      <c r="L157" s="394">
        <f t="shared" ref="L157:L160" si="67">SUM(J157:K157)</f>
        <v>141</v>
      </c>
    </row>
    <row r="158" spans="1:12">
      <c r="A158" s="393" t="s">
        <v>1681</v>
      </c>
      <c r="B158" s="393">
        <f>+B141</f>
        <v>8</v>
      </c>
      <c r="C158" s="397">
        <f>+C141</f>
        <v>201</v>
      </c>
      <c r="D158" s="403">
        <f t="shared" si="63"/>
        <v>209</v>
      </c>
      <c r="E158" s="397"/>
      <c r="F158" s="397"/>
      <c r="G158" s="397"/>
      <c r="H158" s="397"/>
      <c r="I158" s="397">
        <f t="shared" si="64"/>
        <v>0</v>
      </c>
      <c r="J158" s="403">
        <f t="shared" si="65"/>
        <v>8</v>
      </c>
      <c r="K158" s="403">
        <f t="shared" si="66"/>
        <v>201</v>
      </c>
      <c r="L158" s="394">
        <f t="shared" si="67"/>
        <v>209</v>
      </c>
    </row>
    <row r="159" spans="1:12">
      <c r="A159" s="393" t="s">
        <v>1682</v>
      </c>
      <c r="B159" s="394">
        <f>+B149</f>
        <v>11</v>
      </c>
      <c r="C159" s="403">
        <f>+C149</f>
        <v>191</v>
      </c>
      <c r="D159" s="403">
        <f t="shared" si="63"/>
        <v>202</v>
      </c>
      <c r="E159" s="393"/>
      <c r="F159" s="393"/>
      <c r="G159" s="393"/>
      <c r="H159" s="393"/>
      <c r="I159" s="397">
        <f t="shared" si="64"/>
        <v>0</v>
      </c>
      <c r="J159" s="403">
        <f t="shared" si="65"/>
        <v>11</v>
      </c>
      <c r="K159" s="403">
        <f t="shared" si="66"/>
        <v>191</v>
      </c>
      <c r="L159" s="394">
        <f t="shared" si="67"/>
        <v>202</v>
      </c>
    </row>
    <row r="160" spans="1:12">
      <c r="A160" s="393" t="s">
        <v>1683</v>
      </c>
      <c r="B160" s="394">
        <f>+B153</f>
        <v>22</v>
      </c>
      <c r="C160" s="403">
        <f>+C153</f>
        <v>47</v>
      </c>
      <c r="D160" s="403">
        <f t="shared" si="63"/>
        <v>69</v>
      </c>
      <c r="E160" s="397"/>
      <c r="F160" s="397"/>
      <c r="G160" s="397"/>
      <c r="H160" s="397"/>
      <c r="I160" s="397">
        <f t="shared" si="64"/>
        <v>0</v>
      </c>
      <c r="J160" s="403">
        <f t="shared" si="65"/>
        <v>22</v>
      </c>
      <c r="K160" s="403">
        <f t="shared" si="66"/>
        <v>47</v>
      </c>
      <c r="L160" s="394">
        <f t="shared" si="67"/>
        <v>69</v>
      </c>
    </row>
    <row r="161" spans="1:12">
      <c r="A161" s="1249"/>
      <c r="B161" s="1250"/>
      <c r="C161" s="1250"/>
      <c r="D161" s="1250"/>
      <c r="E161" s="1250"/>
      <c r="F161" s="1250"/>
      <c r="G161" s="1250"/>
      <c r="H161" s="1250"/>
      <c r="I161" s="1250"/>
      <c r="J161" s="1250"/>
      <c r="K161" s="1250"/>
      <c r="L161" s="1251"/>
    </row>
    <row r="162" spans="1:12">
      <c r="A162" s="393" t="s">
        <v>92</v>
      </c>
      <c r="B162" s="394">
        <f>SUM(B156:B160)</f>
        <v>95</v>
      </c>
      <c r="C162" s="403">
        <f>SUM(C156:C160)</f>
        <v>630</v>
      </c>
      <c r="D162" s="403">
        <f>SUM(D156:D160)</f>
        <v>725</v>
      </c>
      <c r="E162" s="393">
        <f>SUM(E156:E160)</f>
        <v>0</v>
      </c>
      <c r="F162" s="393">
        <f t="shared" ref="F162:H162" si="68">SUM(F156:F160)</f>
        <v>0</v>
      </c>
      <c r="G162" s="393">
        <f t="shared" si="68"/>
        <v>0</v>
      </c>
      <c r="H162" s="393">
        <f t="shared" si="68"/>
        <v>0</v>
      </c>
      <c r="I162" s="393">
        <f>SUM(I156:I160)</f>
        <v>0</v>
      </c>
      <c r="J162" s="394">
        <f>SUM(J156:J160)</f>
        <v>95</v>
      </c>
      <c r="K162" s="394">
        <f>SUM(K156:K160)</f>
        <v>630</v>
      </c>
      <c r="L162" s="394">
        <f>SUM(L156:L160)</f>
        <v>725</v>
      </c>
    </row>
    <row r="163" spans="1:12">
      <c r="C163" s="383"/>
      <c r="D163" s="385"/>
      <c r="E163" s="383"/>
      <c r="F163" s="383"/>
      <c r="G163" s="383"/>
      <c r="H163" s="383"/>
      <c r="I163" s="383"/>
      <c r="J163" s="383"/>
    </row>
    <row r="164" spans="1:12">
      <c r="C164" s="383"/>
      <c r="D164" s="385"/>
      <c r="E164" s="383"/>
      <c r="F164" s="383"/>
      <c r="G164" s="383"/>
      <c r="H164" s="383"/>
      <c r="I164" s="383"/>
      <c r="J164" s="383"/>
    </row>
    <row r="165" spans="1:12">
      <c r="C165" s="383"/>
      <c r="D165" s="385"/>
      <c r="F165" s="383"/>
      <c r="G165" s="383"/>
      <c r="H165" s="383"/>
      <c r="I165" s="383"/>
      <c r="J165" s="383"/>
    </row>
    <row r="166" spans="1:12">
      <c r="C166" s="383"/>
      <c r="D166" s="385"/>
      <c r="E166" s="383"/>
      <c r="F166" s="383"/>
      <c r="G166" s="383"/>
      <c r="H166" s="383"/>
      <c r="I166" s="383"/>
      <c r="J166" s="383"/>
    </row>
    <row r="167" spans="1:12">
      <c r="C167" s="383"/>
      <c r="D167" s="385"/>
      <c r="E167" s="383"/>
      <c r="F167" s="383"/>
      <c r="G167" s="383"/>
      <c r="H167" s="383"/>
      <c r="I167" s="383"/>
      <c r="J167" s="383"/>
    </row>
    <row r="168" spans="1:12">
      <c r="C168" s="383"/>
      <c r="D168" s="385"/>
      <c r="F168" s="383"/>
      <c r="G168" s="383"/>
      <c r="H168" s="383"/>
      <c r="I168" s="383"/>
      <c r="J168" s="383"/>
    </row>
    <row r="169" spans="1:12">
      <c r="C169" s="383"/>
      <c r="D169" s="385"/>
      <c r="E169" s="383"/>
      <c r="F169" s="383"/>
      <c r="G169" s="383"/>
      <c r="H169" s="383"/>
      <c r="I169" s="383"/>
      <c r="J169" s="383"/>
    </row>
    <row r="170" spans="1:12">
      <c r="C170" s="383"/>
      <c r="D170" s="385"/>
    </row>
    <row r="171" spans="1:12">
      <c r="C171" s="383"/>
      <c r="D171" s="385"/>
      <c r="E171" s="386"/>
      <c r="F171" s="383"/>
      <c r="G171" s="383"/>
      <c r="H171" s="383"/>
      <c r="I171" s="383"/>
      <c r="J171" s="383"/>
    </row>
    <row r="172" spans="1:12">
      <c r="C172" s="383"/>
      <c r="D172" s="385"/>
      <c r="F172" s="383"/>
      <c r="G172" s="383"/>
      <c r="H172" s="383"/>
      <c r="I172" s="383"/>
      <c r="J172" s="383"/>
    </row>
    <row r="173" spans="1:12">
      <c r="C173" s="383"/>
      <c r="D173" s="385"/>
      <c r="E173" s="383"/>
      <c r="F173" s="383"/>
      <c r="G173" s="383"/>
      <c r="H173" s="383"/>
      <c r="I173" s="383"/>
      <c r="J173" s="383"/>
    </row>
    <row r="174" spans="1:12">
      <c r="C174" s="383"/>
      <c r="D174" s="385"/>
      <c r="E174" s="386"/>
      <c r="F174" s="383"/>
      <c r="G174" s="383"/>
      <c r="H174" s="383"/>
      <c r="I174" s="383"/>
      <c r="J174" s="383"/>
    </row>
    <row r="175" spans="1:12">
      <c r="C175" s="383"/>
      <c r="D175" s="385"/>
      <c r="E175" s="386"/>
      <c r="F175" s="383"/>
      <c r="G175" s="383"/>
      <c r="H175" s="383"/>
      <c r="I175" s="383"/>
      <c r="J175" s="383"/>
    </row>
    <row r="176" spans="1:12">
      <c r="C176" s="383"/>
      <c r="D176" s="385"/>
      <c r="E176" s="383"/>
      <c r="F176" s="383"/>
      <c r="G176" s="383"/>
      <c r="H176" s="383"/>
      <c r="I176" s="383"/>
      <c r="J176" s="383"/>
    </row>
    <row r="177" spans="1:12">
      <c r="C177" s="383"/>
      <c r="D177" s="385"/>
      <c r="E177" s="386"/>
      <c r="F177" s="383"/>
      <c r="G177" s="383"/>
      <c r="H177" s="383"/>
      <c r="I177" s="383"/>
      <c r="J177" s="383"/>
    </row>
    <row r="178" spans="1:12">
      <c r="C178" s="383"/>
      <c r="D178" s="385"/>
      <c r="E178" s="383"/>
      <c r="F178" s="383"/>
      <c r="G178" s="383"/>
      <c r="H178" s="383"/>
      <c r="I178" s="383"/>
      <c r="J178" s="383"/>
    </row>
    <row r="179" spans="1:12">
      <c r="C179" s="383"/>
      <c r="D179" s="385"/>
      <c r="E179" s="383"/>
      <c r="F179" s="383"/>
      <c r="G179" s="383"/>
      <c r="H179" s="383"/>
      <c r="I179" s="383"/>
      <c r="J179" s="383"/>
    </row>
    <row r="180" spans="1:12">
      <c r="C180" s="383"/>
      <c r="D180" s="385"/>
      <c r="E180" s="383"/>
      <c r="F180" s="383"/>
      <c r="G180" s="383"/>
      <c r="H180" s="383"/>
      <c r="I180" s="383"/>
      <c r="J180" s="383"/>
    </row>
    <row r="181" spans="1:12">
      <c r="A181" s="1236" t="s">
        <v>34</v>
      </c>
      <c r="B181" s="1237"/>
      <c r="C181" s="1238" t="s">
        <v>1662</v>
      </c>
      <c r="D181" s="1239"/>
      <c r="E181" s="1239"/>
      <c r="F181" s="1240"/>
      <c r="G181" s="1238" t="s">
        <v>4</v>
      </c>
      <c r="H181" s="1240"/>
      <c r="I181" s="1238" t="s">
        <v>35</v>
      </c>
      <c r="J181" s="1238" t="s">
        <v>37</v>
      </c>
      <c r="K181" s="1239"/>
      <c r="L181" s="1240"/>
    </row>
    <row r="182" spans="1:12" ht="15" thickBot="1">
      <c r="A182" s="1244" t="s">
        <v>1661</v>
      </c>
      <c r="B182" s="1245"/>
      <c r="C182" s="1241" t="s">
        <v>1661</v>
      </c>
      <c r="D182" s="1243"/>
      <c r="E182" s="1243"/>
      <c r="F182" s="1242"/>
      <c r="G182" s="1241"/>
      <c r="H182" s="1242"/>
      <c r="I182" s="1241"/>
      <c r="J182" s="1241"/>
      <c r="K182" s="1243"/>
      <c r="L182" s="1242"/>
    </row>
    <row r="183" spans="1:12" ht="15" thickTop="1">
      <c r="A183" s="1230"/>
      <c r="B183" s="1231"/>
      <c r="C183" s="1232"/>
      <c r="D183" s="1232"/>
      <c r="E183" s="1232"/>
      <c r="F183" s="1232"/>
      <c r="G183" s="1233"/>
      <c r="H183" s="1234"/>
      <c r="I183" s="383"/>
      <c r="J183" s="1233"/>
      <c r="K183" s="1235"/>
      <c r="L183" s="1234"/>
    </row>
    <row r="184" spans="1:12">
      <c r="A184" s="1228"/>
      <c r="B184" s="1228"/>
      <c r="C184" s="1229"/>
      <c r="D184" s="1229"/>
      <c r="E184" s="1229"/>
      <c r="F184" s="1229"/>
      <c r="G184" s="1229"/>
      <c r="H184" s="1229"/>
      <c r="I184" s="397"/>
      <c r="J184" s="1229"/>
      <c r="K184" s="1229"/>
      <c r="L184" s="1229"/>
    </row>
    <row r="185" spans="1:12">
      <c r="A185" s="1228"/>
      <c r="B185" s="1228"/>
      <c r="C185" s="1229"/>
      <c r="D185" s="1229"/>
      <c r="E185" s="1229"/>
      <c r="F185" s="1229"/>
      <c r="G185" s="1229"/>
      <c r="H185" s="1229"/>
      <c r="I185" s="397"/>
      <c r="J185" s="1229"/>
      <c r="K185" s="1229"/>
      <c r="L185" s="1229"/>
    </row>
    <row r="186" spans="1:12">
      <c r="A186" s="1228"/>
      <c r="B186" s="1228"/>
      <c r="C186" s="1229"/>
      <c r="D186" s="1229"/>
      <c r="E186" s="1229"/>
      <c r="F186" s="1229"/>
      <c r="G186" s="1229"/>
      <c r="H186" s="1229"/>
      <c r="I186" s="397"/>
      <c r="J186" s="1229"/>
      <c r="K186" s="1229"/>
      <c r="L186" s="1229"/>
    </row>
    <row r="187" spans="1:12">
      <c r="A187" s="1228"/>
      <c r="B187" s="1228"/>
      <c r="C187" s="1229"/>
      <c r="D187" s="1229"/>
      <c r="E187" s="1229"/>
      <c r="F187" s="1229"/>
      <c r="G187" s="1229"/>
      <c r="H187" s="1229"/>
      <c r="I187" s="397"/>
      <c r="J187" s="1229"/>
      <c r="K187" s="1229"/>
      <c r="L187" s="1229"/>
    </row>
    <row r="188" spans="1:12">
      <c r="A188" s="1228"/>
      <c r="B188" s="1228"/>
      <c r="C188" s="1229"/>
      <c r="D188" s="1229"/>
      <c r="E188" s="1229"/>
      <c r="F188" s="1229"/>
      <c r="G188" s="1229"/>
      <c r="H188" s="1229"/>
      <c r="I188" s="397"/>
      <c r="J188" s="1229"/>
      <c r="K188" s="1229"/>
      <c r="L188" s="1229"/>
    </row>
    <row r="189" spans="1:12">
      <c r="A189" s="1228"/>
      <c r="B189" s="1228"/>
      <c r="C189" s="1229"/>
      <c r="D189" s="1229"/>
      <c r="E189" s="1229"/>
      <c r="F189" s="1229"/>
      <c r="G189" s="1229"/>
      <c r="H189" s="1229"/>
      <c r="I189" s="397"/>
      <c r="J189" s="1229"/>
      <c r="K189" s="1229"/>
      <c r="L189" s="1229"/>
    </row>
    <row r="190" spans="1:12">
      <c r="A190" s="1228"/>
      <c r="B190" s="1228"/>
      <c r="C190" s="1229"/>
      <c r="D190" s="1229"/>
      <c r="E190" s="1229"/>
      <c r="F190" s="1229"/>
      <c r="G190" s="1229"/>
      <c r="H190" s="1229"/>
      <c r="I190" s="397"/>
      <c r="J190" s="1229"/>
      <c r="K190" s="1229"/>
      <c r="L190" s="1229"/>
    </row>
    <row r="191" spans="1:12">
      <c r="A191" s="1228"/>
      <c r="B191" s="1228"/>
      <c r="C191" s="1229"/>
      <c r="D191" s="1229"/>
      <c r="E191" s="1229"/>
      <c r="F191" s="1229"/>
      <c r="G191" s="1229"/>
      <c r="H191" s="1229"/>
      <c r="I191" s="397"/>
      <c r="J191" s="1229"/>
      <c r="K191" s="1229"/>
      <c r="L191" s="1229"/>
    </row>
    <row r="192" spans="1:12">
      <c r="A192" s="1228"/>
      <c r="B192" s="1228"/>
      <c r="C192" s="1229"/>
      <c r="D192" s="1229"/>
      <c r="E192" s="1229"/>
      <c r="F192" s="1229"/>
      <c r="G192" s="1229"/>
      <c r="H192" s="1229"/>
      <c r="I192" s="397"/>
      <c r="J192" s="1229"/>
      <c r="K192" s="1229"/>
      <c r="L192" s="1229"/>
    </row>
    <row r="193" spans="1:12">
      <c r="A193" s="1228"/>
      <c r="B193" s="1228"/>
      <c r="C193" s="1229"/>
      <c r="D193" s="1229"/>
      <c r="E193" s="1229"/>
      <c r="F193" s="1229"/>
      <c r="G193" s="1229"/>
      <c r="H193" s="1229"/>
      <c r="I193" s="397"/>
      <c r="J193" s="1229"/>
      <c r="K193" s="1229"/>
      <c r="L193" s="1229"/>
    </row>
    <row r="194" spans="1:12">
      <c r="A194" s="1228"/>
      <c r="B194" s="1228"/>
      <c r="C194" s="1229"/>
      <c r="D194" s="1229"/>
      <c r="E194" s="1229"/>
      <c r="F194" s="1229"/>
      <c r="G194" s="1229"/>
      <c r="H194" s="1229"/>
      <c r="I194" s="397"/>
      <c r="J194" s="1229"/>
      <c r="K194" s="1229"/>
      <c r="L194" s="1229"/>
    </row>
    <row r="195" spans="1:12">
      <c r="A195" s="1228"/>
      <c r="B195" s="1228"/>
      <c r="C195" s="1229"/>
      <c r="D195" s="1229"/>
      <c r="E195" s="1229"/>
      <c r="F195" s="1229"/>
      <c r="G195" s="1229"/>
      <c r="H195" s="1229"/>
      <c r="I195" s="397"/>
      <c r="J195" s="1229"/>
      <c r="K195" s="1229"/>
      <c r="L195" s="1229"/>
    </row>
    <row r="196" spans="1:12">
      <c r="A196" s="1228"/>
      <c r="B196" s="1228"/>
      <c r="C196" s="1229"/>
      <c r="D196" s="1229"/>
      <c r="E196" s="1229"/>
      <c r="F196" s="1229"/>
      <c r="G196" s="1229"/>
      <c r="H196" s="1229"/>
      <c r="I196" s="397"/>
      <c r="J196" s="1229"/>
      <c r="K196" s="1229"/>
      <c r="L196" s="1229"/>
    </row>
    <row r="197" spans="1:12">
      <c r="A197" s="1228"/>
      <c r="B197" s="1228"/>
      <c r="C197" s="1229"/>
      <c r="D197" s="1229"/>
      <c r="E197" s="1229"/>
      <c r="F197" s="1229"/>
      <c r="G197" s="1229"/>
      <c r="H197" s="1229"/>
      <c r="I197" s="397"/>
      <c r="J197" s="1229"/>
      <c r="K197" s="1229"/>
      <c r="L197" s="1229"/>
    </row>
    <row r="198" spans="1:12">
      <c r="A198" s="1228"/>
      <c r="B198" s="1228"/>
      <c r="C198" s="1229"/>
      <c r="D198" s="1229"/>
      <c r="E198" s="1229"/>
      <c r="F198" s="1229"/>
      <c r="G198" s="1229"/>
      <c r="H198" s="1229"/>
      <c r="I198" s="397"/>
      <c r="J198" s="1229"/>
      <c r="K198" s="1229"/>
      <c r="L198" s="1229"/>
    </row>
    <row r="199" spans="1:12">
      <c r="A199" s="1228"/>
      <c r="B199" s="1228"/>
      <c r="C199" s="1229"/>
      <c r="D199" s="1229"/>
      <c r="E199" s="1229"/>
      <c r="F199" s="1229"/>
      <c r="G199" s="1229"/>
      <c r="H199" s="1229"/>
      <c r="I199" s="397"/>
      <c r="J199" s="1229"/>
      <c r="K199" s="1229"/>
      <c r="L199" s="1229"/>
    </row>
    <row r="200" spans="1:12">
      <c r="A200" s="1228"/>
      <c r="B200" s="1228"/>
      <c r="C200" s="1229"/>
      <c r="D200" s="1229"/>
      <c r="E200" s="1229"/>
      <c r="F200" s="1229"/>
      <c r="G200" s="1229"/>
      <c r="H200" s="1229"/>
      <c r="I200" s="397"/>
      <c r="J200" s="1229"/>
      <c r="K200" s="1229"/>
      <c r="L200" s="1229"/>
    </row>
    <row r="201" spans="1:12">
      <c r="A201" s="1228"/>
      <c r="B201" s="1228"/>
      <c r="C201" s="1229"/>
      <c r="D201" s="1229"/>
      <c r="E201" s="1229"/>
      <c r="F201" s="1229"/>
      <c r="G201" s="1229"/>
      <c r="H201" s="1229"/>
      <c r="I201" s="397"/>
      <c r="J201" s="1229"/>
      <c r="K201" s="1229"/>
      <c r="L201" s="1229"/>
    </row>
    <row r="202" spans="1:12">
      <c r="A202" s="1228"/>
      <c r="B202" s="1228"/>
      <c r="C202" s="1229"/>
      <c r="D202" s="1229"/>
      <c r="E202" s="1229"/>
      <c r="F202" s="1229"/>
      <c r="G202" s="1229"/>
      <c r="H202" s="1229"/>
      <c r="I202" s="397"/>
      <c r="J202" s="1229"/>
      <c r="K202" s="1229"/>
      <c r="L202" s="1229"/>
    </row>
    <row r="203" spans="1:12">
      <c r="A203" s="1228"/>
      <c r="B203" s="1228"/>
      <c r="C203" s="1229"/>
      <c r="D203" s="1229"/>
      <c r="E203" s="1229"/>
      <c r="F203" s="1229"/>
      <c r="G203" s="1229"/>
      <c r="H203" s="1229"/>
      <c r="I203" s="397"/>
      <c r="J203" s="1229"/>
      <c r="K203" s="1229"/>
      <c r="L203" s="1229"/>
    </row>
    <row r="204" spans="1:12">
      <c r="A204" s="1228"/>
      <c r="B204" s="1228"/>
      <c r="C204" s="1229"/>
      <c r="D204" s="1229"/>
      <c r="E204" s="1229"/>
      <c r="F204" s="1229"/>
      <c r="G204" s="1229"/>
      <c r="H204" s="1229"/>
      <c r="I204" s="397"/>
      <c r="J204" s="1229"/>
      <c r="K204" s="1229"/>
      <c r="L204" s="1229"/>
    </row>
    <row r="205" spans="1:12">
      <c r="A205" s="1228"/>
      <c r="B205" s="1228"/>
      <c r="C205" s="1229"/>
      <c r="D205" s="1229"/>
      <c r="E205" s="1229"/>
      <c r="F205" s="1229"/>
      <c r="G205" s="1229"/>
      <c r="H205" s="1229"/>
      <c r="I205" s="397"/>
      <c r="J205" s="1229"/>
      <c r="K205" s="1229"/>
      <c r="L205" s="1229"/>
    </row>
    <row r="206" spans="1:12">
      <c r="A206" s="1228"/>
      <c r="B206" s="1228"/>
      <c r="C206" s="1229"/>
      <c r="D206" s="1229"/>
      <c r="E206" s="1229"/>
      <c r="F206" s="1229"/>
      <c r="G206" s="1229"/>
      <c r="H206" s="1229"/>
      <c r="I206" s="397"/>
      <c r="J206" s="1229"/>
      <c r="K206" s="1229"/>
      <c r="L206" s="1229"/>
    </row>
    <row r="207" spans="1:12">
      <c r="A207" s="1228"/>
      <c r="B207" s="1228"/>
      <c r="C207" s="1229"/>
      <c r="D207" s="1229"/>
      <c r="E207" s="1229"/>
      <c r="F207" s="1229"/>
      <c r="G207" s="1229"/>
      <c r="H207" s="1229"/>
      <c r="I207" s="397"/>
      <c r="J207" s="1229"/>
      <c r="K207" s="1229"/>
      <c r="L207" s="1229"/>
    </row>
    <row r="208" spans="1:12">
      <c r="A208" s="1228"/>
      <c r="B208" s="1228"/>
      <c r="C208" s="1229"/>
      <c r="D208" s="1229"/>
      <c r="E208" s="1229"/>
      <c r="F208" s="1229"/>
      <c r="G208" s="1229"/>
      <c r="H208" s="1229"/>
      <c r="I208" s="397"/>
      <c r="J208" s="1229"/>
      <c r="K208" s="1229"/>
      <c r="L208" s="1229"/>
    </row>
    <row r="209" spans="1:12">
      <c r="A209" s="1228"/>
      <c r="B209" s="1228"/>
      <c r="C209" s="1229"/>
      <c r="D209" s="1229"/>
      <c r="E209" s="1229"/>
      <c r="F209" s="1229"/>
      <c r="G209" s="1229"/>
      <c r="H209" s="1229"/>
      <c r="I209" s="397"/>
      <c r="J209" s="1229"/>
      <c r="K209" s="1229"/>
      <c r="L209" s="1229"/>
    </row>
    <row r="210" spans="1:12">
      <c r="A210" s="1228"/>
      <c r="B210" s="1228"/>
      <c r="C210" s="1229"/>
      <c r="D210" s="1229"/>
      <c r="E210" s="1229"/>
      <c r="F210" s="1229"/>
      <c r="G210" s="1229"/>
      <c r="H210" s="1229"/>
      <c r="I210" s="397"/>
      <c r="J210" s="1229"/>
      <c r="K210" s="1229"/>
      <c r="L210" s="1229"/>
    </row>
    <row r="211" spans="1:12">
      <c r="A211" s="1228"/>
      <c r="B211" s="1228"/>
      <c r="C211" s="1229"/>
      <c r="D211" s="1229"/>
      <c r="E211" s="1229"/>
      <c r="F211" s="1229"/>
      <c r="G211" s="1229"/>
      <c r="H211" s="1229"/>
      <c r="I211" s="397"/>
      <c r="J211" s="1229"/>
      <c r="K211" s="1229"/>
      <c r="L211" s="1229"/>
    </row>
    <row r="212" spans="1:12">
      <c r="A212" s="1228"/>
      <c r="B212" s="1228"/>
      <c r="C212" s="1229"/>
      <c r="D212" s="1229"/>
      <c r="E212" s="1229"/>
      <c r="F212" s="1229"/>
      <c r="G212" s="1229"/>
      <c r="H212" s="1229"/>
      <c r="I212" s="397"/>
      <c r="J212" s="1229"/>
      <c r="K212" s="1229"/>
      <c r="L212" s="1229"/>
    </row>
    <row r="213" spans="1:12">
      <c r="A213" s="1228"/>
      <c r="B213" s="1228"/>
      <c r="C213" s="1229"/>
      <c r="D213" s="1229"/>
      <c r="E213" s="1229"/>
      <c r="F213" s="1229"/>
      <c r="G213" s="1229"/>
      <c r="H213" s="1229"/>
      <c r="I213" s="397"/>
      <c r="J213" s="1229"/>
      <c r="K213" s="1229"/>
      <c r="L213" s="1229"/>
    </row>
    <row r="214" spans="1:12">
      <c r="A214" s="1228"/>
      <c r="B214" s="1228"/>
      <c r="C214" s="1229"/>
      <c r="D214" s="1229"/>
      <c r="E214" s="1229"/>
      <c r="F214" s="1229"/>
      <c r="G214" s="1229"/>
      <c r="H214" s="1229"/>
      <c r="I214" s="397"/>
      <c r="J214" s="1229"/>
      <c r="K214" s="1229"/>
      <c r="L214" s="1229"/>
    </row>
    <row r="215" spans="1:12">
      <c r="A215" s="1228"/>
      <c r="B215" s="1228"/>
      <c r="C215" s="1229"/>
      <c r="D215" s="1229"/>
      <c r="E215" s="1229"/>
      <c r="F215" s="1229"/>
      <c r="G215" s="1229"/>
      <c r="H215" s="1229"/>
      <c r="I215" s="397"/>
      <c r="J215" s="1229"/>
      <c r="K215" s="1229"/>
      <c r="L215" s="1229"/>
    </row>
    <row r="216" spans="1:12">
      <c r="A216" s="1228"/>
      <c r="B216" s="1228"/>
      <c r="C216" s="1229"/>
      <c r="D216" s="1229"/>
      <c r="E216" s="1229"/>
      <c r="F216" s="1229"/>
      <c r="G216" s="1229"/>
      <c r="H216" s="1229"/>
      <c r="I216" s="397"/>
      <c r="J216" s="1229"/>
      <c r="K216" s="1229"/>
      <c r="L216" s="1229"/>
    </row>
    <row r="217" spans="1:12">
      <c r="A217" s="1228"/>
      <c r="B217" s="1228"/>
      <c r="C217" s="1229"/>
      <c r="D217" s="1229"/>
      <c r="E217" s="1229"/>
      <c r="F217" s="1229"/>
      <c r="G217" s="1229"/>
      <c r="H217" s="1229"/>
      <c r="I217" s="397"/>
      <c r="J217" s="1229"/>
      <c r="K217" s="1229"/>
      <c r="L217" s="1229"/>
    </row>
    <row r="218" spans="1:12">
      <c r="A218" s="1228"/>
      <c r="B218" s="1228"/>
      <c r="C218" s="1229"/>
      <c r="D218" s="1229"/>
      <c r="E218" s="1229"/>
      <c r="F218" s="1229"/>
      <c r="G218" s="1229"/>
      <c r="H218" s="1229"/>
      <c r="I218" s="397"/>
      <c r="J218" s="1229"/>
      <c r="K218" s="1229"/>
      <c r="L218" s="1229"/>
    </row>
    <row r="219" spans="1:12">
      <c r="A219" s="1228"/>
      <c r="B219" s="1228"/>
      <c r="C219" s="1229"/>
      <c r="D219" s="1229"/>
      <c r="E219" s="1229"/>
      <c r="F219" s="1229"/>
      <c r="G219" s="1229"/>
      <c r="H219" s="1229"/>
      <c r="I219" s="397"/>
      <c r="J219" s="1229"/>
      <c r="K219" s="1229"/>
      <c r="L219" s="1229"/>
    </row>
    <row r="220" spans="1:12">
      <c r="A220" s="1228"/>
      <c r="B220" s="1228"/>
      <c r="C220" s="1229"/>
      <c r="D220" s="1229"/>
      <c r="E220" s="1229"/>
      <c r="F220" s="1229"/>
      <c r="G220" s="1229"/>
      <c r="H220" s="1229"/>
      <c r="I220" s="397"/>
      <c r="J220" s="1229"/>
      <c r="K220" s="1229"/>
      <c r="L220" s="1229"/>
    </row>
    <row r="221" spans="1:12">
      <c r="C221" s="383"/>
      <c r="D221" s="385"/>
      <c r="E221" s="386"/>
      <c r="F221" s="383"/>
      <c r="G221" s="383"/>
      <c r="H221" s="383"/>
      <c r="I221" s="383"/>
      <c r="J221" s="383"/>
    </row>
    <row r="222" spans="1:12">
      <c r="C222" s="383"/>
      <c r="D222" s="385"/>
      <c r="E222" s="383"/>
      <c r="F222" s="383"/>
      <c r="G222" s="383"/>
      <c r="H222" s="383"/>
      <c r="I222" s="383"/>
      <c r="J222" s="383"/>
    </row>
    <row r="223" spans="1:12">
      <c r="C223" s="383"/>
      <c r="D223" s="385"/>
      <c r="E223" s="386"/>
      <c r="F223" s="383"/>
      <c r="G223" s="383"/>
      <c r="H223" s="383"/>
      <c r="I223" s="383"/>
      <c r="J223" s="383"/>
    </row>
    <row r="224" spans="1:12">
      <c r="C224" s="383"/>
      <c r="D224" s="385"/>
      <c r="E224" s="383"/>
      <c r="F224" s="383"/>
      <c r="G224" s="383"/>
      <c r="H224" s="383"/>
      <c r="I224" s="383"/>
      <c r="J224" s="383"/>
    </row>
    <row r="225" spans="1:10">
      <c r="C225" s="383"/>
      <c r="D225" s="385"/>
      <c r="E225" s="383"/>
      <c r="F225" s="383"/>
      <c r="G225" s="383"/>
      <c r="H225" s="383"/>
      <c r="I225" s="383"/>
      <c r="J225" s="383"/>
    </row>
    <row r="226" spans="1:10">
      <c r="C226" s="383"/>
      <c r="D226" s="385"/>
      <c r="F226" s="383"/>
      <c r="G226" s="383"/>
      <c r="H226" s="383"/>
      <c r="I226" s="383"/>
      <c r="J226" s="383"/>
    </row>
    <row r="227" spans="1:10">
      <c r="C227" s="383"/>
      <c r="D227" s="385"/>
      <c r="E227" s="386"/>
      <c r="F227" s="383"/>
      <c r="G227" s="383"/>
      <c r="H227" s="383"/>
      <c r="I227" s="383"/>
      <c r="J227" s="383"/>
    </row>
    <row r="228" spans="1:10">
      <c r="C228" s="383"/>
      <c r="D228" s="385"/>
      <c r="E228" s="383"/>
      <c r="F228" s="383"/>
      <c r="G228" s="383"/>
      <c r="H228" s="383"/>
      <c r="I228" s="383"/>
      <c r="J228" s="383"/>
    </row>
    <row r="229" spans="1:10">
      <c r="C229" s="383"/>
      <c r="D229" s="385"/>
      <c r="E229" s="383"/>
      <c r="F229" s="383"/>
      <c r="G229" s="383"/>
      <c r="H229" s="383"/>
      <c r="I229" s="383"/>
      <c r="J229" s="383"/>
    </row>
    <row r="230" spans="1:10">
      <c r="C230" s="383"/>
      <c r="D230" s="385"/>
      <c r="E230" s="383"/>
      <c r="F230" s="383"/>
      <c r="G230" s="383"/>
      <c r="H230" s="383"/>
      <c r="I230" s="383"/>
      <c r="J230" s="383"/>
    </row>
    <row r="231" spans="1:10">
      <c r="C231" s="383"/>
      <c r="D231" s="385"/>
    </row>
    <row r="232" spans="1:10">
      <c r="C232" s="383"/>
      <c r="D232" s="385"/>
      <c r="E232" s="386"/>
      <c r="F232" s="383"/>
      <c r="G232" s="383"/>
      <c r="H232" s="383"/>
      <c r="I232" s="383"/>
      <c r="J232" s="383"/>
    </row>
    <row r="233" spans="1:10">
      <c r="C233" s="383"/>
      <c r="D233" s="385"/>
      <c r="E233" s="383"/>
      <c r="F233" s="383"/>
      <c r="G233" s="383"/>
      <c r="H233" s="383"/>
      <c r="I233" s="383"/>
      <c r="J233" s="383"/>
    </row>
    <row r="234" spans="1:10">
      <c r="C234" s="383"/>
      <c r="D234" s="385"/>
      <c r="E234" s="383"/>
      <c r="F234" s="383"/>
      <c r="G234" s="383"/>
      <c r="H234" s="383"/>
      <c r="I234" s="383"/>
      <c r="J234" s="383"/>
    </row>
    <row r="235" spans="1:10">
      <c r="C235" s="383"/>
      <c r="D235" s="385"/>
      <c r="F235" s="383"/>
      <c r="G235" s="383"/>
      <c r="H235" s="383"/>
      <c r="I235" s="383"/>
      <c r="J235" s="383"/>
    </row>
    <row r="236" spans="1:10">
      <c r="C236" s="383"/>
      <c r="D236" s="385"/>
      <c r="E236" s="383"/>
      <c r="F236" s="383"/>
      <c r="G236" s="383"/>
      <c r="H236" s="383"/>
      <c r="I236" s="383"/>
      <c r="J236" s="383"/>
    </row>
    <row r="237" spans="1:10">
      <c r="C237" s="383"/>
      <c r="D237" s="385"/>
      <c r="E237" s="383"/>
      <c r="F237" s="383"/>
      <c r="G237" s="383"/>
      <c r="H237" s="383"/>
      <c r="I237" s="383"/>
      <c r="J237" s="383"/>
    </row>
    <row r="238" spans="1:10">
      <c r="C238" s="383"/>
      <c r="D238" s="385"/>
      <c r="E238" s="383"/>
      <c r="F238" s="383"/>
      <c r="G238" s="383"/>
      <c r="H238" s="383"/>
      <c r="I238" s="383"/>
      <c r="J238" s="383"/>
    </row>
    <row r="239" spans="1:10" ht="19.5">
      <c r="A239" s="392" t="s">
        <v>4651</v>
      </c>
      <c r="J239" s="400" t="s">
        <v>1685</v>
      </c>
    </row>
    <row r="240" spans="1:10">
      <c r="C240" s="383"/>
      <c r="D240" s="385"/>
      <c r="E240" s="386"/>
      <c r="F240" s="383"/>
      <c r="G240" s="383"/>
      <c r="H240" s="383"/>
      <c r="I240" s="383"/>
      <c r="J240" s="383"/>
    </row>
    <row r="241" spans="1:12" ht="42.75" customHeight="1">
      <c r="A241" s="1247" t="s">
        <v>1636</v>
      </c>
      <c r="B241" s="1246" t="s">
        <v>1637</v>
      </c>
      <c r="C241" s="1246"/>
      <c r="D241" s="1246"/>
      <c r="E241" s="1247" t="s">
        <v>156</v>
      </c>
      <c r="F241" s="1247"/>
      <c r="G241" s="1247" t="s">
        <v>155</v>
      </c>
      <c r="H241" s="1247"/>
      <c r="I241" s="1247" t="s">
        <v>63</v>
      </c>
      <c r="J241" s="1246" t="s">
        <v>1638</v>
      </c>
      <c r="K241" s="1246"/>
      <c r="L241" s="1246"/>
    </row>
    <row r="242" spans="1:12" ht="15" thickBot="1">
      <c r="A242" s="1248"/>
      <c r="B242" s="408" t="s">
        <v>2</v>
      </c>
      <c r="C242" s="408" t="s">
        <v>3</v>
      </c>
      <c r="D242" s="409" t="s">
        <v>63</v>
      </c>
      <c r="E242" s="408" t="s">
        <v>2</v>
      </c>
      <c r="F242" s="408" t="s">
        <v>3</v>
      </c>
      <c r="G242" s="408" t="s">
        <v>2</v>
      </c>
      <c r="H242" s="408" t="s">
        <v>3</v>
      </c>
      <c r="I242" s="1248"/>
      <c r="J242" s="408" t="s">
        <v>2</v>
      </c>
      <c r="K242" s="408" t="s">
        <v>3</v>
      </c>
      <c r="L242" s="408" t="s">
        <v>63</v>
      </c>
    </row>
    <row r="243" spans="1:12" ht="15" thickTop="1">
      <c r="A243" s="404" t="s">
        <v>1686</v>
      </c>
      <c r="B243" s="404">
        <f>+Reksis!N16</f>
        <v>12</v>
      </c>
      <c r="C243" s="404">
        <f>+Reksis!O16</f>
        <v>19</v>
      </c>
      <c r="D243" s="410">
        <f>SUM(B243:C243)</f>
        <v>31</v>
      </c>
      <c r="E243" s="407"/>
      <c r="F243" s="407"/>
      <c r="G243" s="407"/>
      <c r="H243" s="407"/>
      <c r="I243" s="407">
        <f>SUM(E243:H243)</f>
        <v>0</v>
      </c>
      <c r="J243" s="407">
        <f>+B243</f>
        <v>12</v>
      </c>
      <c r="K243" s="407">
        <f>+C243</f>
        <v>19</v>
      </c>
      <c r="L243" s="404">
        <f>SUM(J243:K243)</f>
        <v>31</v>
      </c>
    </row>
    <row r="244" spans="1:12">
      <c r="A244" s="404" t="s">
        <v>1687</v>
      </c>
      <c r="B244" s="404">
        <f>+Reksis!N17</f>
        <v>15</v>
      </c>
      <c r="C244" s="404">
        <f>+Reksis!O17</f>
        <v>19</v>
      </c>
      <c r="D244" s="410">
        <f t="shared" ref="D244:D245" si="69">SUM(B244:C244)</f>
        <v>34</v>
      </c>
      <c r="E244" s="399"/>
      <c r="F244" s="397"/>
      <c r="G244" s="397"/>
      <c r="H244" s="397"/>
      <c r="I244" s="407">
        <f t="shared" ref="I244:I245" si="70">SUM(E244:H244)</f>
        <v>0</v>
      </c>
      <c r="J244" s="407">
        <f>+B244</f>
        <v>15</v>
      </c>
      <c r="K244" s="407">
        <f>+C244</f>
        <v>19</v>
      </c>
      <c r="L244" s="404">
        <f t="shared" ref="L244:L245" si="71">SUM(J244:K244)</f>
        <v>34</v>
      </c>
    </row>
    <row r="245" spans="1:12">
      <c r="A245" s="393" t="s">
        <v>91</v>
      </c>
      <c r="B245" s="393">
        <f>SUM(B243:B244)</f>
        <v>27</v>
      </c>
      <c r="C245" s="393">
        <f>SUM(C243:C244)</f>
        <v>38</v>
      </c>
      <c r="D245" s="410">
        <f t="shared" si="69"/>
        <v>65</v>
      </c>
      <c r="E245" s="397">
        <f>SUM(E243:E244)</f>
        <v>0</v>
      </c>
      <c r="F245" s="397">
        <f t="shared" ref="F245:H245" si="72">SUM(F243:F244)</f>
        <v>0</v>
      </c>
      <c r="G245" s="397">
        <f t="shared" si="72"/>
        <v>0</v>
      </c>
      <c r="H245" s="397">
        <f t="shared" si="72"/>
        <v>0</v>
      </c>
      <c r="I245" s="407">
        <f t="shared" si="70"/>
        <v>0</v>
      </c>
      <c r="J245" s="397">
        <f>SUM(J243:J244)</f>
        <v>27</v>
      </c>
      <c r="K245" s="397">
        <f>SUM(K243:K244)</f>
        <v>38</v>
      </c>
      <c r="L245" s="404">
        <f t="shared" si="71"/>
        <v>65</v>
      </c>
    </row>
    <row r="246" spans="1:12">
      <c r="A246" s="1228"/>
      <c r="B246" s="1228"/>
      <c r="C246" s="1228"/>
      <c r="D246" s="1228"/>
      <c r="E246" s="1228"/>
      <c r="F246" s="1228"/>
      <c r="G246" s="1228"/>
      <c r="H246" s="1228"/>
      <c r="I246" s="1228"/>
      <c r="J246" s="1228"/>
      <c r="K246" s="1228"/>
      <c r="L246" s="1228"/>
    </row>
    <row r="247" spans="1:12">
      <c r="A247" s="393" t="s">
        <v>1688</v>
      </c>
      <c r="B247" s="393">
        <f>+Reksis!N20</f>
        <v>4</v>
      </c>
      <c r="C247" s="393">
        <f>+Reksis!O20</f>
        <v>28</v>
      </c>
      <c r="D247" s="398">
        <f>SUM(B247:C247)</f>
        <v>32</v>
      </c>
      <c r="E247" s="399"/>
      <c r="F247" s="397"/>
      <c r="G247" s="397"/>
      <c r="H247" s="397"/>
      <c r="I247" s="397">
        <f>SUM(E247:H247)</f>
        <v>0</v>
      </c>
      <c r="J247" s="397">
        <f>+B247</f>
        <v>4</v>
      </c>
      <c r="K247" s="393">
        <f>+C247</f>
        <v>28</v>
      </c>
      <c r="L247" s="393">
        <f>SUM(J247:K247)</f>
        <v>32</v>
      </c>
    </row>
    <row r="248" spans="1:12">
      <c r="A248" s="393" t="s">
        <v>1689</v>
      </c>
      <c r="B248" s="393">
        <f>+Reksis!N21</f>
        <v>2</v>
      </c>
      <c r="C248" s="393">
        <f>+Reksis!O21</f>
        <v>25</v>
      </c>
      <c r="D248" s="398">
        <f t="shared" ref="D248:D251" si="73">SUM(B248:C248)</f>
        <v>27</v>
      </c>
      <c r="E248" s="399"/>
      <c r="F248" s="397"/>
      <c r="G248" s="397"/>
      <c r="H248" s="397"/>
      <c r="I248" s="397">
        <f t="shared" ref="I248:I251" si="74">SUM(E248:H248)</f>
        <v>0</v>
      </c>
      <c r="J248" s="397">
        <f t="shared" ref="J248:J250" si="75">+B248</f>
        <v>2</v>
      </c>
      <c r="K248" s="393">
        <f t="shared" ref="K248:K250" si="76">+C248</f>
        <v>25</v>
      </c>
      <c r="L248" s="393">
        <f t="shared" ref="L248:L251" si="77">SUM(J248:K248)</f>
        <v>27</v>
      </c>
    </row>
    <row r="249" spans="1:12">
      <c r="A249" s="393" t="s">
        <v>1690</v>
      </c>
      <c r="B249" s="393">
        <f>+Reksis!N22</f>
        <v>4</v>
      </c>
      <c r="C249" s="393">
        <f>+Reksis!O22</f>
        <v>32</v>
      </c>
      <c r="D249" s="398">
        <f t="shared" si="73"/>
        <v>36</v>
      </c>
      <c r="E249" s="397"/>
      <c r="F249" s="397"/>
      <c r="G249" s="397"/>
      <c r="H249" s="397"/>
      <c r="I249" s="397">
        <f t="shared" si="74"/>
        <v>0</v>
      </c>
      <c r="J249" s="397">
        <f t="shared" si="75"/>
        <v>4</v>
      </c>
      <c r="K249" s="393">
        <f t="shared" si="76"/>
        <v>32</v>
      </c>
      <c r="L249" s="393">
        <f t="shared" si="77"/>
        <v>36</v>
      </c>
    </row>
    <row r="250" spans="1:12">
      <c r="A250" s="393" t="s">
        <v>1691</v>
      </c>
      <c r="B250" s="393">
        <f>+Reksis!N23</f>
        <v>7</v>
      </c>
      <c r="C250" s="393">
        <f>+Reksis!O23</f>
        <v>28</v>
      </c>
      <c r="D250" s="398">
        <f t="shared" si="73"/>
        <v>35</v>
      </c>
      <c r="E250" s="393"/>
      <c r="F250" s="393"/>
      <c r="G250" s="393"/>
      <c r="H250" s="393"/>
      <c r="I250" s="397">
        <f t="shared" si="74"/>
        <v>0</v>
      </c>
      <c r="J250" s="397">
        <f t="shared" si="75"/>
        <v>7</v>
      </c>
      <c r="K250" s="393">
        <f t="shared" si="76"/>
        <v>28</v>
      </c>
      <c r="L250" s="393">
        <f t="shared" si="77"/>
        <v>35</v>
      </c>
    </row>
    <row r="251" spans="1:12">
      <c r="A251" s="393" t="s">
        <v>91</v>
      </c>
      <c r="B251" s="393">
        <f>SUM(B247:B250)</f>
        <v>17</v>
      </c>
      <c r="C251" s="393">
        <f>SUM(C247:C250)</f>
        <v>113</v>
      </c>
      <c r="D251" s="398">
        <f t="shared" si="73"/>
        <v>130</v>
      </c>
      <c r="E251" s="393">
        <f>SUM(E247:E250)</f>
        <v>0</v>
      </c>
      <c r="F251" s="393">
        <f t="shared" ref="F251:H251" si="78">SUM(F247:F250)</f>
        <v>0</v>
      </c>
      <c r="G251" s="393">
        <f t="shared" si="78"/>
        <v>0</v>
      </c>
      <c r="H251" s="393">
        <f t="shared" si="78"/>
        <v>0</v>
      </c>
      <c r="I251" s="397">
        <f t="shared" si="74"/>
        <v>0</v>
      </c>
      <c r="J251" s="393">
        <f>SUM(J247:J250)</f>
        <v>17</v>
      </c>
      <c r="K251" s="393">
        <f>SUM(K247:K250)</f>
        <v>113</v>
      </c>
      <c r="L251" s="393">
        <f t="shared" si="77"/>
        <v>130</v>
      </c>
    </row>
    <row r="252" spans="1:12">
      <c r="A252" s="1228"/>
      <c r="B252" s="1228"/>
      <c r="C252" s="1228"/>
      <c r="D252" s="1228"/>
      <c r="E252" s="1228"/>
      <c r="F252" s="1228"/>
      <c r="G252" s="1228"/>
      <c r="H252" s="1228"/>
      <c r="I252" s="1228"/>
      <c r="J252" s="1228"/>
      <c r="K252" s="1228"/>
      <c r="L252" s="1228"/>
    </row>
    <row r="253" spans="1:12">
      <c r="A253" s="393" t="s">
        <v>1692</v>
      </c>
      <c r="B253" s="393">
        <f>+Reksis!N24</f>
        <v>2</v>
      </c>
      <c r="C253" s="393">
        <f>+Reksis!O24</f>
        <v>30</v>
      </c>
      <c r="D253" s="398">
        <f>SUM(B253:C253)</f>
        <v>32</v>
      </c>
      <c r="E253" s="399"/>
      <c r="F253" s="397"/>
      <c r="G253" s="397"/>
      <c r="H253" s="397"/>
      <c r="I253" s="397">
        <f>SUM(E253:H253)</f>
        <v>0</v>
      </c>
      <c r="J253" s="397">
        <f>+B253</f>
        <v>2</v>
      </c>
      <c r="K253" s="393">
        <f>+C253</f>
        <v>30</v>
      </c>
      <c r="L253" s="393">
        <f>SUM(J253:K253)</f>
        <v>32</v>
      </c>
    </row>
    <row r="254" spans="1:12">
      <c r="A254" s="393" t="s">
        <v>1693</v>
      </c>
      <c r="B254" s="393">
        <f>+Reksis!N25</f>
        <v>2</v>
      </c>
      <c r="C254" s="393">
        <f>+Reksis!O25</f>
        <v>30</v>
      </c>
      <c r="D254" s="398">
        <f t="shared" ref="D254:D259" si="79">SUM(B254:C254)</f>
        <v>32</v>
      </c>
      <c r="E254" s="397"/>
      <c r="F254" s="397"/>
      <c r="G254" s="397"/>
      <c r="H254" s="397"/>
      <c r="I254" s="397">
        <f t="shared" ref="I254:I259" si="80">SUM(E254:H254)</f>
        <v>0</v>
      </c>
      <c r="J254" s="397">
        <f t="shared" ref="J254:J258" si="81">+B254</f>
        <v>2</v>
      </c>
      <c r="K254" s="393">
        <f t="shared" ref="K254:K258" si="82">+C254</f>
        <v>30</v>
      </c>
      <c r="L254" s="393">
        <f t="shared" ref="L254:L259" si="83">SUM(J254:K254)</f>
        <v>32</v>
      </c>
    </row>
    <row r="255" spans="1:12">
      <c r="A255" s="393" t="s">
        <v>1694</v>
      </c>
      <c r="B255" s="393">
        <f>+Reksis!N26</f>
        <v>1</v>
      </c>
      <c r="C255" s="393">
        <f>+Reksis!O26</f>
        <v>34</v>
      </c>
      <c r="D255" s="398">
        <f t="shared" si="79"/>
        <v>35</v>
      </c>
      <c r="E255" s="399"/>
      <c r="F255" s="397"/>
      <c r="G255" s="397"/>
      <c r="H255" s="397"/>
      <c r="I255" s="397">
        <f t="shared" si="80"/>
        <v>0</v>
      </c>
      <c r="J255" s="397">
        <f t="shared" si="81"/>
        <v>1</v>
      </c>
      <c r="K255" s="393">
        <f t="shared" si="82"/>
        <v>34</v>
      </c>
      <c r="L255" s="393">
        <f t="shared" si="83"/>
        <v>35</v>
      </c>
    </row>
    <row r="256" spans="1:12">
      <c r="A256" s="393" t="s">
        <v>1695</v>
      </c>
      <c r="B256" s="393">
        <f>+Reksis!N27</f>
        <v>1</v>
      </c>
      <c r="C256" s="393">
        <f>+Reksis!O27</f>
        <v>33</v>
      </c>
      <c r="D256" s="398">
        <f t="shared" si="79"/>
        <v>34</v>
      </c>
      <c r="E256" s="393"/>
      <c r="F256" s="393"/>
      <c r="G256" s="393"/>
      <c r="H256" s="393"/>
      <c r="I256" s="397">
        <f t="shared" si="80"/>
        <v>0</v>
      </c>
      <c r="J256" s="397">
        <f t="shared" si="81"/>
        <v>1</v>
      </c>
      <c r="K256" s="393">
        <f t="shared" si="82"/>
        <v>33</v>
      </c>
      <c r="L256" s="393">
        <f t="shared" si="83"/>
        <v>34</v>
      </c>
    </row>
    <row r="257" spans="1:12">
      <c r="A257" s="393" t="s">
        <v>1696</v>
      </c>
      <c r="B257" s="393">
        <f>+Reksis!N28</f>
        <v>1</v>
      </c>
      <c r="C257" s="393">
        <f>+Reksis!O28</f>
        <v>34</v>
      </c>
      <c r="D257" s="398">
        <f t="shared" si="79"/>
        <v>35</v>
      </c>
      <c r="E257" s="399"/>
      <c r="F257" s="397"/>
      <c r="G257" s="397"/>
      <c r="H257" s="397"/>
      <c r="I257" s="397">
        <f t="shared" si="80"/>
        <v>0</v>
      </c>
      <c r="J257" s="397">
        <f t="shared" si="81"/>
        <v>1</v>
      </c>
      <c r="K257" s="393">
        <f t="shared" si="82"/>
        <v>34</v>
      </c>
      <c r="L257" s="393">
        <f t="shared" si="83"/>
        <v>35</v>
      </c>
    </row>
    <row r="258" spans="1:12">
      <c r="A258" s="393" t="s">
        <v>1697</v>
      </c>
      <c r="B258" s="393">
        <f>+Reksis!N29</f>
        <v>0</v>
      </c>
      <c r="C258" s="393">
        <f>+Reksis!O29</f>
        <v>34</v>
      </c>
      <c r="D258" s="398">
        <f t="shared" si="79"/>
        <v>34</v>
      </c>
      <c r="E258" s="397"/>
      <c r="F258" s="397"/>
      <c r="G258" s="397"/>
      <c r="H258" s="397"/>
      <c r="I258" s="397">
        <f t="shared" si="80"/>
        <v>0</v>
      </c>
      <c r="J258" s="397">
        <f t="shared" si="81"/>
        <v>0</v>
      </c>
      <c r="K258" s="393">
        <f t="shared" si="82"/>
        <v>34</v>
      </c>
      <c r="L258" s="393">
        <f t="shared" si="83"/>
        <v>34</v>
      </c>
    </row>
    <row r="259" spans="1:12">
      <c r="A259" s="393" t="s">
        <v>91</v>
      </c>
      <c r="B259" s="393">
        <f>SUM(B253:B258)</f>
        <v>7</v>
      </c>
      <c r="C259" s="393">
        <f>SUM(C253:C258)</f>
        <v>195</v>
      </c>
      <c r="D259" s="398">
        <f t="shared" si="79"/>
        <v>202</v>
      </c>
      <c r="E259" s="397">
        <f>SUM(E253:E258)</f>
        <v>0</v>
      </c>
      <c r="F259" s="397">
        <f t="shared" ref="F259:H259" si="84">SUM(F253:F258)</f>
        <v>0</v>
      </c>
      <c r="G259" s="397">
        <f t="shared" si="84"/>
        <v>0</v>
      </c>
      <c r="H259" s="397">
        <f t="shared" si="84"/>
        <v>0</v>
      </c>
      <c r="I259" s="397">
        <f t="shared" si="80"/>
        <v>0</v>
      </c>
      <c r="J259" s="397">
        <f>SUM(J253:J258)</f>
        <v>7</v>
      </c>
      <c r="K259" s="393">
        <f>SUM(K253:K258)</f>
        <v>195</v>
      </c>
      <c r="L259" s="393">
        <f t="shared" si="83"/>
        <v>202</v>
      </c>
    </row>
    <row r="260" spans="1:12">
      <c r="A260" s="1228"/>
      <c r="B260" s="1228"/>
      <c r="C260" s="1228"/>
      <c r="D260" s="1228"/>
      <c r="E260" s="1228"/>
      <c r="F260" s="1228"/>
      <c r="G260" s="1228"/>
      <c r="H260" s="1228"/>
      <c r="I260" s="1228"/>
      <c r="J260" s="1228"/>
      <c r="K260" s="1228"/>
      <c r="L260" s="1228"/>
    </row>
    <row r="261" spans="1:12">
      <c r="A261" s="393" t="s">
        <v>1698</v>
      </c>
      <c r="B261" s="393">
        <f>+Reksis!N30</f>
        <v>1</v>
      </c>
      <c r="C261" s="393">
        <f>+Reksis!O30</f>
        <v>31</v>
      </c>
      <c r="D261" s="398">
        <f>SUM(B261:C261)</f>
        <v>32</v>
      </c>
      <c r="E261" s="399"/>
      <c r="F261" s="397"/>
      <c r="G261" s="397"/>
      <c r="H261" s="397"/>
      <c r="I261" s="397">
        <f>SUM(E261:H261)</f>
        <v>0</v>
      </c>
      <c r="J261" s="397">
        <f>+B261</f>
        <v>1</v>
      </c>
      <c r="K261" s="393">
        <f>+C261</f>
        <v>31</v>
      </c>
      <c r="L261" s="393">
        <f>SUM(J261:K261)</f>
        <v>32</v>
      </c>
    </row>
    <row r="262" spans="1:12">
      <c r="A262" s="393" t="s">
        <v>1699</v>
      </c>
      <c r="B262" s="393">
        <f>+Reksis!N31</f>
        <v>3</v>
      </c>
      <c r="C262" s="393">
        <f>+Reksis!O31</f>
        <v>29</v>
      </c>
      <c r="D262" s="398">
        <f t="shared" ref="D262:D267" si="85">SUM(B262:C262)</f>
        <v>32</v>
      </c>
      <c r="E262" s="397"/>
      <c r="F262" s="397"/>
      <c r="G262" s="397"/>
      <c r="H262" s="397"/>
      <c r="I262" s="397">
        <f t="shared" ref="I262:I267" si="86">SUM(E262:H262)</f>
        <v>0</v>
      </c>
      <c r="J262" s="397">
        <f t="shared" ref="J262:J266" si="87">+B262</f>
        <v>3</v>
      </c>
      <c r="K262" s="393">
        <f t="shared" ref="K262:K266" si="88">+C262</f>
        <v>29</v>
      </c>
      <c r="L262" s="393">
        <f t="shared" ref="L262:L267" si="89">SUM(J262:K262)</f>
        <v>32</v>
      </c>
    </row>
    <row r="263" spans="1:12">
      <c r="A263" s="393" t="s">
        <v>1700</v>
      </c>
      <c r="B263" s="393">
        <f>+Reksis!N32</f>
        <v>0</v>
      </c>
      <c r="C263" s="393">
        <f>+Reksis!O32</f>
        <v>33</v>
      </c>
      <c r="D263" s="398">
        <f t="shared" si="85"/>
        <v>33</v>
      </c>
      <c r="E263" s="399"/>
      <c r="F263" s="397"/>
      <c r="G263" s="397"/>
      <c r="H263" s="397"/>
      <c r="I263" s="397">
        <f t="shared" si="86"/>
        <v>0</v>
      </c>
      <c r="J263" s="397">
        <f t="shared" si="87"/>
        <v>0</v>
      </c>
      <c r="K263" s="393">
        <f t="shared" si="88"/>
        <v>33</v>
      </c>
      <c r="L263" s="393">
        <f t="shared" si="89"/>
        <v>33</v>
      </c>
    </row>
    <row r="264" spans="1:12">
      <c r="A264" s="393" t="s">
        <v>1701</v>
      </c>
      <c r="B264" s="393">
        <f>+Reksis!N33</f>
        <v>3</v>
      </c>
      <c r="C264" s="393">
        <f>+Reksis!O33</f>
        <v>29</v>
      </c>
      <c r="D264" s="398">
        <f t="shared" si="85"/>
        <v>32</v>
      </c>
      <c r="E264" s="399"/>
      <c r="F264" s="397"/>
      <c r="G264" s="397"/>
      <c r="H264" s="397"/>
      <c r="I264" s="397">
        <f t="shared" si="86"/>
        <v>0</v>
      </c>
      <c r="J264" s="397">
        <f t="shared" si="87"/>
        <v>3</v>
      </c>
      <c r="K264" s="393">
        <f t="shared" si="88"/>
        <v>29</v>
      </c>
      <c r="L264" s="393">
        <f t="shared" si="89"/>
        <v>32</v>
      </c>
    </row>
    <row r="265" spans="1:12">
      <c r="A265" s="393" t="s">
        <v>1702</v>
      </c>
      <c r="B265" s="393">
        <f>+Reksis!N34</f>
        <v>2</v>
      </c>
      <c r="C265" s="393">
        <f>+Reksis!O34</f>
        <v>29</v>
      </c>
      <c r="D265" s="398">
        <f t="shared" si="85"/>
        <v>31</v>
      </c>
      <c r="E265" s="393"/>
      <c r="F265" s="393">
        <v>1</v>
      </c>
      <c r="G265" s="393"/>
      <c r="H265" s="393"/>
      <c r="I265" s="397">
        <f t="shared" si="86"/>
        <v>1</v>
      </c>
      <c r="J265" s="397">
        <f t="shared" si="87"/>
        <v>2</v>
      </c>
      <c r="K265" s="393">
        <f t="shared" si="88"/>
        <v>29</v>
      </c>
      <c r="L265" s="393">
        <f t="shared" si="89"/>
        <v>31</v>
      </c>
    </row>
    <row r="266" spans="1:12">
      <c r="A266" s="393" t="s">
        <v>1703</v>
      </c>
      <c r="B266" s="393">
        <f>+Reksis!N35</f>
        <v>2</v>
      </c>
      <c r="C266" s="393">
        <f>+Reksis!O35</f>
        <v>30</v>
      </c>
      <c r="D266" s="398">
        <f t="shared" si="85"/>
        <v>32</v>
      </c>
      <c r="E266" s="397"/>
      <c r="F266" s="397"/>
      <c r="G266" s="397"/>
      <c r="H266" s="397"/>
      <c r="I266" s="397">
        <f t="shared" si="86"/>
        <v>0</v>
      </c>
      <c r="J266" s="397">
        <f t="shared" si="87"/>
        <v>2</v>
      </c>
      <c r="K266" s="393">
        <f t="shared" si="88"/>
        <v>30</v>
      </c>
      <c r="L266" s="393">
        <f t="shared" si="89"/>
        <v>32</v>
      </c>
    </row>
    <row r="267" spans="1:12">
      <c r="A267" s="393" t="s">
        <v>91</v>
      </c>
      <c r="B267" s="393">
        <f>SUM(B261:B266)</f>
        <v>11</v>
      </c>
      <c r="C267" s="393">
        <f>SUM(C261:C266)</f>
        <v>181</v>
      </c>
      <c r="D267" s="398">
        <f t="shared" si="85"/>
        <v>192</v>
      </c>
      <c r="E267" s="397">
        <f>SUM(E261:E266)</f>
        <v>0</v>
      </c>
      <c r="F267" s="397">
        <f t="shared" ref="F267:H267" si="90">SUM(F261:F266)</f>
        <v>1</v>
      </c>
      <c r="G267" s="397">
        <f t="shared" si="90"/>
        <v>0</v>
      </c>
      <c r="H267" s="397">
        <f t="shared" si="90"/>
        <v>0</v>
      </c>
      <c r="I267" s="397">
        <f t="shared" si="86"/>
        <v>1</v>
      </c>
      <c r="J267" s="397">
        <f>SUM(J261:J266)</f>
        <v>11</v>
      </c>
      <c r="K267" s="397">
        <f>SUM(K261:K266)</f>
        <v>181</v>
      </c>
      <c r="L267" s="393">
        <f t="shared" si="89"/>
        <v>192</v>
      </c>
    </row>
    <row r="268" spans="1:12">
      <c r="A268" s="1228"/>
      <c r="B268" s="1228"/>
      <c r="C268" s="1228"/>
      <c r="D268" s="1228"/>
      <c r="E268" s="1228"/>
      <c r="F268" s="1228"/>
      <c r="G268" s="1228"/>
      <c r="H268" s="1228"/>
      <c r="I268" s="1228"/>
      <c r="J268" s="1228"/>
      <c r="K268" s="1228"/>
      <c r="L268" s="1228"/>
    </row>
    <row r="269" spans="1:12">
      <c r="A269" s="393" t="s">
        <v>1704</v>
      </c>
      <c r="B269" s="393">
        <f>+Reksis!N18</f>
        <v>13</v>
      </c>
      <c r="C269" s="393">
        <f>+Reksis!O18</f>
        <v>19</v>
      </c>
      <c r="D269" s="398">
        <f>SUM(B269:C269)</f>
        <v>32</v>
      </c>
      <c r="E269" s="397"/>
      <c r="F269" s="397"/>
      <c r="G269" s="397"/>
      <c r="H269" s="397"/>
      <c r="I269" s="397">
        <f>SUM(E269:H269)</f>
        <v>0</v>
      </c>
      <c r="J269" s="397">
        <f>+B269</f>
        <v>13</v>
      </c>
      <c r="K269" s="393">
        <f>+C269</f>
        <v>19</v>
      </c>
      <c r="L269" s="393">
        <f>SUM(J269:K269)</f>
        <v>32</v>
      </c>
    </row>
    <row r="270" spans="1:12">
      <c r="A270" s="393" t="s">
        <v>1705</v>
      </c>
      <c r="B270" s="393">
        <f>+Reksis!N19</f>
        <v>5</v>
      </c>
      <c r="C270" s="393">
        <f>+Reksis!O19</f>
        <v>27</v>
      </c>
      <c r="D270" s="398">
        <f t="shared" ref="D270:D271" si="91">SUM(B270:C270)</f>
        <v>32</v>
      </c>
      <c r="E270" s="397"/>
      <c r="F270" s="397"/>
      <c r="G270" s="397"/>
      <c r="H270" s="397"/>
      <c r="I270" s="397">
        <f t="shared" ref="I270:I271" si="92">SUM(E270:H270)</f>
        <v>0</v>
      </c>
      <c r="J270" s="397">
        <f t="shared" ref="J270" si="93">+B270</f>
        <v>5</v>
      </c>
      <c r="K270" s="393">
        <f t="shared" ref="K270" si="94">+C270</f>
        <v>27</v>
      </c>
      <c r="L270" s="393">
        <f t="shared" ref="L270:L271" si="95">SUM(J270:K270)</f>
        <v>32</v>
      </c>
    </row>
    <row r="271" spans="1:12">
      <c r="A271" s="393" t="s">
        <v>91</v>
      </c>
      <c r="B271" s="393">
        <f>SUM(B269:B270)</f>
        <v>18</v>
      </c>
      <c r="C271" s="393">
        <f>SUM(C269:C270)</f>
        <v>46</v>
      </c>
      <c r="D271" s="398">
        <f t="shared" si="91"/>
        <v>64</v>
      </c>
      <c r="E271" s="393">
        <f>SUM(E269:E270)</f>
        <v>0</v>
      </c>
      <c r="F271" s="393">
        <f t="shared" ref="F271:H271" si="96">SUM(F269:F270)</f>
        <v>0</v>
      </c>
      <c r="G271" s="393">
        <f t="shared" si="96"/>
        <v>0</v>
      </c>
      <c r="H271" s="393">
        <f t="shared" si="96"/>
        <v>0</v>
      </c>
      <c r="I271" s="397">
        <f t="shared" si="92"/>
        <v>0</v>
      </c>
      <c r="J271" s="397">
        <f>SUM(J269:J270)</f>
        <v>18</v>
      </c>
      <c r="K271" s="393">
        <f>SUM(K269:K270)</f>
        <v>46</v>
      </c>
      <c r="L271" s="393">
        <f t="shared" si="95"/>
        <v>64</v>
      </c>
    </row>
    <row r="272" spans="1:12">
      <c r="A272" s="1228"/>
      <c r="B272" s="1228"/>
      <c r="C272" s="1228"/>
      <c r="D272" s="1228"/>
      <c r="E272" s="1228"/>
      <c r="F272" s="1228"/>
      <c r="G272" s="1228"/>
      <c r="H272" s="1228"/>
      <c r="I272" s="1228"/>
      <c r="J272" s="1228"/>
      <c r="K272" s="1228"/>
      <c r="L272" s="1228"/>
    </row>
    <row r="273" spans="1:12">
      <c r="A273" s="1228"/>
      <c r="B273" s="1228"/>
      <c r="C273" s="1228"/>
      <c r="D273" s="1228"/>
      <c r="E273" s="1228"/>
      <c r="F273" s="1228"/>
      <c r="G273" s="1228"/>
      <c r="H273" s="1228"/>
      <c r="I273" s="1228"/>
      <c r="J273" s="1228"/>
      <c r="K273" s="1228"/>
      <c r="L273" s="1228"/>
    </row>
    <row r="274" spans="1:12">
      <c r="A274" s="393" t="s">
        <v>1706</v>
      </c>
      <c r="B274" s="393">
        <f>+B245</f>
        <v>27</v>
      </c>
      <c r="C274" s="397">
        <f>+C245</f>
        <v>38</v>
      </c>
      <c r="D274" s="398">
        <f>SUM(B274:C274)</f>
        <v>65</v>
      </c>
      <c r="E274" s="397"/>
      <c r="F274" s="397"/>
      <c r="G274" s="397"/>
      <c r="H274" s="397"/>
      <c r="I274" s="397">
        <f>SUM(E274:H274)</f>
        <v>0</v>
      </c>
      <c r="J274" s="397">
        <f>+B274</f>
        <v>27</v>
      </c>
      <c r="K274" s="393">
        <f>+C274</f>
        <v>38</v>
      </c>
      <c r="L274" s="393">
        <f>SUM(J274:K274)</f>
        <v>65</v>
      </c>
    </row>
    <row r="275" spans="1:12">
      <c r="A275" s="393" t="s">
        <v>1707</v>
      </c>
      <c r="B275" s="393">
        <f>+B251</f>
        <v>17</v>
      </c>
      <c r="C275" s="397">
        <f>+C251</f>
        <v>113</v>
      </c>
      <c r="D275" s="398">
        <f t="shared" ref="D275:D278" si="97">SUM(B275:C275)</f>
        <v>130</v>
      </c>
      <c r="E275" s="397"/>
      <c r="F275" s="397"/>
      <c r="G275" s="397"/>
      <c r="H275" s="397"/>
      <c r="I275" s="397">
        <f t="shared" ref="I275:I278" si="98">SUM(E275:H275)</f>
        <v>0</v>
      </c>
      <c r="J275" s="397">
        <f t="shared" ref="J275:J278" si="99">+B275</f>
        <v>17</v>
      </c>
      <c r="K275" s="393">
        <f t="shared" ref="K275:K278" si="100">+C275</f>
        <v>113</v>
      </c>
      <c r="L275" s="393">
        <f t="shared" ref="L275:L278" si="101">SUM(J275:K275)</f>
        <v>130</v>
      </c>
    </row>
    <row r="276" spans="1:12">
      <c r="A276" s="393" t="s">
        <v>1708</v>
      </c>
      <c r="B276" s="393">
        <f>+B259</f>
        <v>7</v>
      </c>
      <c r="C276" s="393">
        <f>+C259</f>
        <v>195</v>
      </c>
      <c r="D276" s="398">
        <f t="shared" si="97"/>
        <v>202</v>
      </c>
      <c r="E276" s="393"/>
      <c r="F276" s="393"/>
      <c r="G276" s="393"/>
      <c r="H276" s="393"/>
      <c r="I276" s="397">
        <f t="shared" si="98"/>
        <v>0</v>
      </c>
      <c r="J276" s="397">
        <f t="shared" si="99"/>
        <v>7</v>
      </c>
      <c r="K276" s="393">
        <f t="shared" si="100"/>
        <v>195</v>
      </c>
      <c r="L276" s="393">
        <f t="shared" si="101"/>
        <v>202</v>
      </c>
    </row>
    <row r="277" spans="1:12">
      <c r="A277" s="393" t="s">
        <v>1709</v>
      </c>
      <c r="B277" s="393">
        <f>+B267</f>
        <v>11</v>
      </c>
      <c r="C277" s="393">
        <f>+C267</f>
        <v>181</v>
      </c>
      <c r="D277" s="398">
        <f t="shared" si="97"/>
        <v>192</v>
      </c>
      <c r="E277" s="393"/>
      <c r="F277" s="393"/>
      <c r="G277" s="393"/>
      <c r="H277" s="393"/>
      <c r="I277" s="397">
        <f t="shared" si="98"/>
        <v>0</v>
      </c>
      <c r="J277" s="397">
        <f t="shared" si="99"/>
        <v>11</v>
      </c>
      <c r="K277" s="393">
        <f t="shared" si="100"/>
        <v>181</v>
      </c>
      <c r="L277" s="393">
        <f t="shared" si="101"/>
        <v>192</v>
      </c>
    </row>
    <row r="278" spans="1:12">
      <c r="A278" s="393" t="s">
        <v>1710</v>
      </c>
      <c r="B278" s="393">
        <f>+B271</f>
        <v>18</v>
      </c>
      <c r="C278" s="393">
        <f>+C271</f>
        <v>46</v>
      </c>
      <c r="D278" s="398">
        <f t="shared" si="97"/>
        <v>64</v>
      </c>
      <c r="E278" s="397"/>
      <c r="F278" s="397"/>
      <c r="G278" s="397"/>
      <c r="H278" s="397"/>
      <c r="I278" s="397">
        <f t="shared" si="98"/>
        <v>0</v>
      </c>
      <c r="J278" s="397">
        <f t="shared" si="99"/>
        <v>18</v>
      </c>
      <c r="K278" s="393">
        <f t="shared" si="100"/>
        <v>46</v>
      </c>
      <c r="L278" s="393">
        <f t="shared" si="101"/>
        <v>64</v>
      </c>
    </row>
    <row r="279" spans="1:12">
      <c r="A279" s="1228"/>
      <c r="B279" s="1228"/>
      <c r="C279" s="1228"/>
      <c r="D279" s="1228"/>
      <c r="E279" s="1228"/>
      <c r="F279" s="1228"/>
      <c r="G279" s="1228"/>
      <c r="H279" s="1228"/>
      <c r="I279" s="1228"/>
      <c r="J279" s="1228"/>
      <c r="K279" s="1228"/>
      <c r="L279" s="1228"/>
    </row>
    <row r="280" spans="1:12">
      <c r="A280" s="393" t="s">
        <v>92</v>
      </c>
      <c r="B280" s="393">
        <f>SUM(B274:B278)</f>
        <v>80</v>
      </c>
      <c r="C280" s="393">
        <f t="shared" ref="C280:D280" si="102">SUM(C274:C278)</f>
        <v>573</v>
      </c>
      <c r="D280" s="393">
        <f t="shared" si="102"/>
        <v>653</v>
      </c>
      <c r="E280" s="397">
        <f>SUM(E274:E278)</f>
        <v>0</v>
      </c>
      <c r="F280" s="397">
        <f t="shared" ref="F280:I280" si="103">SUM(F274:F278)</f>
        <v>0</v>
      </c>
      <c r="G280" s="397">
        <f t="shared" si="103"/>
        <v>0</v>
      </c>
      <c r="H280" s="397">
        <f t="shared" si="103"/>
        <v>0</v>
      </c>
      <c r="I280" s="397">
        <f t="shared" si="103"/>
        <v>0</v>
      </c>
      <c r="J280" s="397">
        <f>SUM(J274:J278)</f>
        <v>80</v>
      </c>
      <c r="K280" s="393">
        <f>SUM(K274:K278)</f>
        <v>573</v>
      </c>
      <c r="L280" s="393">
        <f>SUM(L274:L278)</f>
        <v>653</v>
      </c>
    </row>
    <row r="281" spans="1:12">
      <c r="C281" s="383"/>
      <c r="D281" s="385"/>
      <c r="F281" s="383"/>
      <c r="G281" s="383"/>
      <c r="H281" s="383"/>
      <c r="I281" s="383"/>
      <c r="J281" s="383"/>
    </row>
    <row r="282" spans="1:12">
      <c r="C282" s="383"/>
      <c r="D282" s="385"/>
      <c r="E282" s="386"/>
      <c r="F282" s="383"/>
      <c r="G282" s="383"/>
      <c r="H282" s="383"/>
      <c r="I282" s="383"/>
      <c r="J282" s="383"/>
    </row>
    <row r="283" spans="1:12">
      <c r="C283" s="383"/>
      <c r="D283" s="385"/>
      <c r="E283" s="383"/>
      <c r="F283" s="383"/>
      <c r="G283" s="383"/>
      <c r="H283" s="383"/>
      <c r="I283" s="383"/>
      <c r="J283" s="383"/>
    </row>
    <row r="284" spans="1:12">
      <c r="C284" s="383"/>
      <c r="D284" s="385"/>
      <c r="F284" s="383"/>
      <c r="G284" s="383"/>
      <c r="H284" s="383"/>
      <c r="I284" s="383"/>
      <c r="J284" s="383"/>
    </row>
    <row r="285" spans="1:12">
      <c r="C285" s="383"/>
      <c r="D285" s="385"/>
      <c r="E285" s="386"/>
      <c r="F285" s="383"/>
      <c r="G285" s="383"/>
      <c r="H285" s="383"/>
      <c r="I285" s="383"/>
      <c r="J285" s="383"/>
    </row>
    <row r="286" spans="1:12">
      <c r="C286" s="383"/>
      <c r="D286" s="385"/>
      <c r="E286" s="383"/>
      <c r="F286" s="383"/>
      <c r="G286" s="383"/>
      <c r="H286" s="383"/>
      <c r="I286" s="383"/>
      <c r="J286" s="383"/>
    </row>
    <row r="287" spans="1:12">
      <c r="C287" s="383"/>
      <c r="D287" s="385"/>
      <c r="E287" s="383"/>
      <c r="F287" s="383"/>
      <c r="G287" s="383"/>
      <c r="H287" s="383"/>
      <c r="I287" s="383"/>
      <c r="J287" s="383"/>
    </row>
    <row r="288" spans="1:12">
      <c r="C288" s="383"/>
      <c r="D288" s="385"/>
    </row>
    <row r="289" spans="1:12">
      <c r="C289" s="383"/>
      <c r="D289" s="385"/>
      <c r="E289" s="383"/>
      <c r="F289" s="383"/>
      <c r="G289" s="383"/>
      <c r="H289" s="383"/>
      <c r="I289" s="383"/>
      <c r="J289" s="383"/>
    </row>
    <row r="290" spans="1:12">
      <c r="C290" s="383"/>
      <c r="D290" s="385"/>
      <c r="E290" s="383"/>
      <c r="F290" s="383"/>
      <c r="G290" s="383"/>
      <c r="H290" s="383"/>
      <c r="I290" s="383"/>
      <c r="J290" s="383"/>
    </row>
    <row r="291" spans="1:12">
      <c r="C291" s="383"/>
      <c r="D291" s="385"/>
      <c r="E291" s="383"/>
      <c r="F291" s="383"/>
      <c r="G291" s="383"/>
      <c r="H291" s="383"/>
      <c r="I291" s="383"/>
      <c r="J291" s="383"/>
    </row>
    <row r="292" spans="1:12">
      <c r="C292" s="383"/>
      <c r="D292" s="385"/>
      <c r="E292" s="383"/>
      <c r="F292" s="383"/>
      <c r="G292" s="383"/>
      <c r="H292" s="383"/>
      <c r="I292" s="383"/>
      <c r="J292" s="383"/>
    </row>
    <row r="293" spans="1:12">
      <c r="C293" s="383"/>
      <c r="D293" s="385"/>
      <c r="E293" s="383"/>
      <c r="F293" s="383"/>
      <c r="G293" s="383"/>
      <c r="H293" s="383"/>
      <c r="I293" s="383"/>
      <c r="J293" s="383"/>
    </row>
    <row r="294" spans="1:12">
      <c r="C294" s="383"/>
      <c r="D294" s="385"/>
      <c r="E294" s="386"/>
      <c r="F294" s="383"/>
      <c r="G294" s="383"/>
      <c r="H294" s="383"/>
      <c r="I294" s="383"/>
      <c r="J294" s="383"/>
    </row>
    <row r="295" spans="1:12">
      <c r="C295" s="383"/>
      <c r="D295" s="385"/>
      <c r="E295" s="383"/>
      <c r="F295" s="383"/>
      <c r="G295" s="383"/>
      <c r="H295" s="383"/>
      <c r="I295" s="383"/>
      <c r="J295" s="383"/>
    </row>
    <row r="296" spans="1:12">
      <c r="C296" s="383"/>
      <c r="D296" s="385"/>
    </row>
    <row r="297" spans="1:12">
      <c r="C297" s="383"/>
      <c r="D297" s="385"/>
      <c r="E297" s="383"/>
      <c r="F297" s="383"/>
      <c r="G297" s="383"/>
      <c r="H297" s="383"/>
      <c r="I297" s="383"/>
      <c r="J297" s="383"/>
    </row>
    <row r="298" spans="1:12">
      <c r="C298" s="383"/>
      <c r="D298" s="385"/>
      <c r="E298" s="383"/>
      <c r="F298" s="383"/>
      <c r="G298" s="383"/>
      <c r="H298" s="383"/>
      <c r="I298" s="383"/>
      <c r="J298" s="383"/>
    </row>
    <row r="299" spans="1:12">
      <c r="A299" s="1236" t="s">
        <v>34</v>
      </c>
      <c r="B299" s="1237"/>
      <c r="C299" s="1238" t="s">
        <v>1662</v>
      </c>
      <c r="D299" s="1239"/>
      <c r="E299" s="1239"/>
      <c r="F299" s="1240"/>
      <c r="G299" s="1238" t="s">
        <v>4</v>
      </c>
      <c r="H299" s="1240"/>
      <c r="I299" s="1238" t="s">
        <v>35</v>
      </c>
      <c r="J299" s="1238" t="s">
        <v>37</v>
      </c>
      <c r="K299" s="1239"/>
      <c r="L299" s="1240"/>
    </row>
    <row r="300" spans="1:12" ht="15" thickBot="1">
      <c r="A300" s="1244" t="s">
        <v>1661</v>
      </c>
      <c r="B300" s="1245"/>
      <c r="C300" s="1241" t="s">
        <v>1661</v>
      </c>
      <c r="D300" s="1243"/>
      <c r="E300" s="1243"/>
      <c r="F300" s="1242"/>
      <c r="G300" s="1241"/>
      <c r="H300" s="1242"/>
      <c r="I300" s="1241"/>
      <c r="J300" s="1241"/>
      <c r="K300" s="1243"/>
      <c r="L300" s="1242"/>
    </row>
    <row r="301" spans="1:12" ht="15" thickTop="1">
      <c r="A301" s="1230"/>
      <c r="B301" s="1231"/>
      <c r="C301" s="1232"/>
      <c r="D301" s="1232"/>
      <c r="E301" s="1232"/>
      <c r="F301" s="1232"/>
      <c r="G301" s="1233"/>
      <c r="H301" s="1234"/>
      <c r="I301" s="383"/>
      <c r="J301" s="1233"/>
      <c r="K301" s="1235"/>
      <c r="L301" s="1234"/>
    </row>
    <row r="302" spans="1:12">
      <c r="A302" s="1228"/>
      <c r="B302" s="1228"/>
      <c r="C302" s="1229"/>
      <c r="D302" s="1229"/>
      <c r="E302" s="1229"/>
      <c r="F302" s="1229"/>
      <c r="G302" s="1229"/>
      <c r="H302" s="1229"/>
      <c r="I302" s="397"/>
      <c r="J302" s="1229"/>
      <c r="K302" s="1229"/>
      <c r="L302" s="1229"/>
    </row>
    <row r="303" spans="1:12">
      <c r="A303" s="1228"/>
      <c r="B303" s="1228"/>
      <c r="C303" s="1229"/>
      <c r="D303" s="1229"/>
      <c r="E303" s="1229"/>
      <c r="F303" s="1229"/>
      <c r="G303" s="1229"/>
      <c r="H303" s="1229"/>
      <c r="I303" s="397"/>
      <c r="J303" s="1229"/>
      <c r="K303" s="1229"/>
      <c r="L303" s="1229"/>
    </row>
    <row r="304" spans="1:12">
      <c r="A304" s="1228"/>
      <c r="B304" s="1228"/>
      <c r="C304" s="1229"/>
      <c r="D304" s="1229"/>
      <c r="E304" s="1229"/>
      <c r="F304" s="1229"/>
      <c r="G304" s="1229"/>
      <c r="H304" s="1229"/>
      <c r="I304" s="397"/>
      <c r="J304" s="1229"/>
      <c r="K304" s="1229"/>
      <c r="L304" s="1229"/>
    </row>
    <row r="305" spans="1:12">
      <c r="A305" s="1228"/>
      <c r="B305" s="1228"/>
      <c r="C305" s="1229"/>
      <c r="D305" s="1229"/>
      <c r="E305" s="1229"/>
      <c r="F305" s="1229"/>
      <c r="G305" s="1229"/>
      <c r="H305" s="1229"/>
      <c r="I305" s="397"/>
      <c r="J305" s="1229"/>
      <c r="K305" s="1229"/>
      <c r="L305" s="1229"/>
    </row>
    <row r="306" spans="1:12">
      <c r="A306" s="1228"/>
      <c r="B306" s="1228"/>
      <c r="C306" s="1229"/>
      <c r="D306" s="1229"/>
      <c r="E306" s="1229"/>
      <c r="F306" s="1229"/>
      <c r="G306" s="1229"/>
      <c r="H306" s="1229"/>
      <c r="I306" s="397"/>
      <c r="J306" s="1229"/>
      <c r="K306" s="1229"/>
      <c r="L306" s="1229"/>
    </row>
    <row r="307" spans="1:12">
      <c r="A307" s="1228"/>
      <c r="B307" s="1228"/>
      <c r="C307" s="1229"/>
      <c r="D307" s="1229"/>
      <c r="E307" s="1229"/>
      <c r="F307" s="1229"/>
      <c r="G307" s="1229"/>
      <c r="H307" s="1229"/>
      <c r="I307" s="397"/>
      <c r="J307" s="1229"/>
      <c r="K307" s="1229"/>
      <c r="L307" s="1229"/>
    </row>
    <row r="308" spans="1:12">
      <c r="A308" s="1228"/>
      <c r="B308" s="1228"/>
      <c r="C308" s="1229"/>
      <c r="D308" s="1229"/>
      <c r="E308" s="1229"/>
      <c r="F308" s="1229"/>
      <c r="G308" s="1229"/>
      <c r="H308" s="1229"/>
      <c r="I308" s="397"/>
      <c r="J308" s="1229"/>
      <c r="K308" s="1229"/>
      <c r="L308" s="1229"/>
    </row>
    <row r="309" spans="1:12">
      <c r="A309" s="1228"/>
      <c r="B309" s="1228"/>
      <c r="C309" s="1229"/>
      <c r="D309" s="1229"/>
      <c r="E309" s="1229"/>
      <c r="F309" s="1229"/>
      <c r="G309" s="1229"/>
      <c r="H309" s="1229"/>
      <c r="I309" s="397"/>
      <c r="J309" s="1229"/>
      <c r="K309" s="1229"/>
      <c r="L309" s="1229"/>
    </row>
    <row r="310" spans="1:12">
      <c r="A310" s="1228"/>
      <c r="B310" s="1228"/>
      <c r="C310" s="1229"/>
      <c r="D310" s="1229"/>
      <c r="E310" s="1229"/>
      <c r="F310" s="1229"/>
      <c r="G310" s="1229"/>
      <c r="H310" s="1229"/>
      <c r="I310" s="397"/>
      <c r="J310" s="1229"/>
      <c r="K310" s="1229"/>
      <c r="L310" s="1229"/>
    </row>
    <row r="311" spans="1:12">
      <c r="A311" s="1228"/>
      <c r="B311" s="1228"/>
      <c r="C311" s="1229"/>
      <c r="D311" s="1229"/>
      <c r="E311" s="1229"/>
      <c r="F311" s="1229"/>
      <c r="G311" s="1229"/>
      <c r="H311" s="1229"/>
      <c r="I311" s="397"/>
      <c r="J311" s="1229"/>
      <c r="K311" s="1229"/>
      <c r="L311" s="1229"/>
    </row>
    <row r="312" spans="1:12">
      <c r="A312" s="1228"/>
      <c r="B312" s="1228"/>
      <c r="C312" s="1229"/>
      <c r="D312" s="1229"/>
      <c r="E312" s="1229"/>
      <c r="F312" s="1229"/>
      <c r="G312" s="1229"/>
      <c r="H312" s="1229"/>
      <c r="I312" s="397"/>
      <c r="J312" s="1229"/>
      <c r="K312" s="1229"/>
      <c r="L312" s="1229"/>
    </row>
    <row r="313" spans="1:12">
      <c r="A313" s="1228"/>
      <c r="B313" s="1228"/>
      <c r="C313" s="1229"/>
      <c r="D313" s="1229"/>
      <c r="E313" s="1229"/>
      <c r="F313" s="1229"/>
      <c r="G313" s="1229"/>
      <c r="H313" s="1229"/>
      <c r="I313" s="397"/>
      <c r="J313" s="1229"/>
      <c r="K313" s="1229"/>
      <c r="L313" s="1229"/>
    </row>
    <row r="314" spans="1:12">
      <c r="A314" s="1228"/>
      <c r="B314" s="1228"/>
      <c r="C314" s="1229"/>
      <c r="D314" s="1229"/>
      <c r="E314" s="1229"/>
      <c r="F314" s="1229"/>
      <c r="G314" s="1229"/>
      <c r="H314" s="1229"/>
      <c r="I314" s="397"/>
      <c r="J314" s="1229"/>
      <c r="K314" s="1229"/>
      <c r="L314" s="1229"/>
    </row>
    <row r="315" spans="1:12">
      <c r="A315" s="1228"/>
      <c r="B315" s="1228"/>
      <c r="C315" s="1229"/>
      <c r="D315" s="1229"/>
      <c r="E315" s="1229"/>
      <c r="F315" s="1229"/>
      <c r="G315" s="1229"/>
      <c r="H315" s="1229"/>
      <c r="I315" s="397"/>
      <c r="J315" s="1229"/>
      <c r="K315" s="1229"/>
      <c r="L315" s="1229"/>
    </row>
    <row r="316" spans="1:12">
      <c r="A316" s="1228"/>
      <c r="B316" s="1228"/>
      <c r="C316" s="1229"/>
      <c r="D316" s="1229"/>
      <c r="E316" s="1229"/>
      <c r="F316" s="1229"/>
      <c r="G316" s="1229"/>
      <c r="H316" s="1229"/>
      <c r="I316" s="397"/>
      <c r="J316" s="1229"/>
      <c r="K316" s="1229"/>
      <c r="L316" s="1229"/>
    </row>
    <row r="317" spans="1:12">
      <c r="A317" s="1228"/>
      <c r="B317" s="1228"/>
      <c r="C317" s="1229"/>
      <c r="D317" s="1229"/>
      <c r="E317" s="1229"/>
      <c r="F317" s="1229"/>
      <c r="G317" s="1229"/>
      <c r="H317" s="1229"/>
      <c r="I317" s="397"/>
      <c r="J317" s="1229"/>
      <c r="K317" s="1229"/>
      <c r="L317" s="1229"/>
    </row>
    <row r="318" spans="1:12">
      <c r="A318" s="1228"/>
      <c r="B318" s="1228"/>
      <c r="C318" s="1229"/>
      <c r="D318" s="1229"/>
      <c r="E318" s="1229"/>
      <c r="F318" s="1229"/>
      <c r="G318" s="1229"/>
      <c r="H318" s="1229"/>
      <c r="I318" s="397"/>
      <c r="J318" s="1229"/>
      <c r="K318" s="1229"/>
      <c r="L318" s="1229"/>
    </row>
    <row r="319" spans="1:12">
      <c r="A319" s="1228"/>
      <c r="B319" s="1228"/>
      <c r="C319" s="1229"/>
      <c r="D319" s="1229"/>
      <c r="E319" s="1229"/>
      <c r="F319" s="1229"/>
      <c r="G319" s="1229"/>
      <c r="H319" s="1229"/>
      <c r="I319" s="397"/>
      <c r="J319" s="1229"/>
      <c r="K319" s="1229"/>
      <c r="L319" s="1229"/>
    </row>
    <row r="320" spans="1:12">
      <c r="A320" s="1228"/>
      <c r="B320" s="1228"/>
      <c r="C320" s="1229"/>
      <c r="D320" s="1229"/>
      <c r="E320" s="1229"/>
      <c r="F320" s="1229"/>
      <c r="G320" s="1229"/>
      <c r="H320" s="1229"/>
      <c r="I320" s="397"/>
      <c r="J320" s="1229"/>
      <c r="K320" s="1229"/>
      <c r="L320" s="1229"/>
    </row>
    <row r="321" spans="1:16">
      <c r="A321" s="1228"/>
      <c r="B321" s="1228"/>
      <c r="C321" s="1229"/>
      <c r="D321" s="1229"/>
      <c r="E321" s="1229"/>
      <c r="F321" s="1229"/>
      <c r="G321" s="1229"/>
      <c r="H321" s="1229"/>
      <c r="I321" s="397"/>
      <c r="J321" s="1229"/>
      <c r="K321" s="1229"/>
      <c r="L321" s="1229"/>
    </row>
    <row r="322" spans="1:16">
      <c r="A322" s="1228"/>
      <c r="B322" s="1228"/>
      <c r="C322" s="1229"/>
      <c r="D322" s="1229"/>
      <c r="E322" s="1229"/>
      <c r="F322" s="1229"/>
      <c r="G322" s="1229"/>
      <c r="H322" s="1229"/>
      <c r="I322" s="397"/>
      <c r="J322" s="1229"/>
      <c r="K322" s="1229"/>
      <c r="L322" s="1229"/>
    </row>
    <row r="323" spans="1:16">
      <c r="A323" s="1228"/>
      <c r="B323" s="1228"/>
      <c r="C323" s="1229"/>
      <c r="D323" s="1229"/>
      <c r="E323" s="1229"/>
      <c r="F323" s="1229"/>
      <c r="G323" s="1229"/>
      <c r="H323" s="1229"/>
      <c r="I323" s="397"/>
      <c r="J323" s="1229"/>
      <c r="K323" s="1229"/>
      <c r="L323" s="1229"/>
    </row>
    <row r="324" spans="1:16">
      <c r="A324" s="1228"/>
      <c r="B324" s="1228"/>
      <c r="C324" s="1229"/>
      <c r="D324" s="1229"/>
      <c r="E324" s="1229"/>
      <c r="F324" s="1229"/>
      <c r="G324" s="1229"/>
      <c r="H324" s="1229"/>
      <c r="I324" s="397"/>
      <c r="J324" s="1229"/>
      <c r="K324" s="1229"/>
      <c r="L324" s="1229"/>
    </row>
    <row r="325" spans="1:16">
      <c r="A325" s="1228"/>
      <c r="B325" s="1228"/>
      <c r="C325" s="1229"/>
      <c r="D325" s="1229"/>
      <c r="E325" s="1229"/>
      <c r="F325" s="1229"/>
      <c r="G325" s="1229"/>
      <c r="H325" s="1229"/>
      <c r="I325" s="397"/>
      <c r="J325" s="1229"/>
      <c r="K325" s="1229"/>
      <c r="L325" s="1229"/>
    </row>
    <row r="326" spans="1:16">
      <c r="A326" s="1228"/>
      <c r="B326" s="1228"/>
      <c r="C326" s="1229"/>
      <c r="D326" s="1229"/>
      <c r="E326" s="1229"/>
      <c r="F326" s="1229"/>
      <c r="G326" s="1229"/>
      <c r="H326" s="1229"/>
      <c r="I326" s="397"/>
      <c r="J326" s="1229"/>
      <c r="K326" s="1229"/>
      <c r="L326" s="1229"/>
    </row>
    <row r="327" spans="1:16">
      <c r="A327" s="1228"/>
      <c r="B327" s="1228"/>
      <c r="C327" s="1229"/>
      <c r="D327" s="1229"/>
      <c r="E327" s="1229"/>
      <c r="F327" s="1229"/>
      <c r="G327" s="1229"/>
      <c r="H327" s="1229"/>
      <c r="I327" s="397"/>
      <c r="J327" s="1229"/>
      <c r="K327" s="1229"/>
      <c r="L327" s="1229"/>
    </row>
    <row r="328" spans="1:16">
      <c r="A328" s="1228"/>
      <c r="B328" s="1228"/>
      <c r="C328" s="1229"/>
      <c r="D328" s="1229"/>
      <c r="E328" s="1229"/>
      <c r="F328" s="1229"/>
      <c r="G328" s="1229"/>
      <c r="H328" s="1229"/>
      <c r="I328" s="397"/>
      <c r="J328" s="1229"/>
      <c r="K328" s="1229"/>
      <c r="L328" s="1229"/>
    </row>
    <row r="329" spans="1:16">
      <c r="A329" s="1228"/>
      <c r="B329" s="1228"/>
      <c r="C329" s="1229"/>
      <c r="D329" s="1229"/>
      <c r="E329" s="1229"/>
      <c r="F329" s="1229"/>
      <c r="G329" s="1229"/>
      <c r="H329" s="1229"/>
      <c r="I329" s="397"/>
      <c r="J329" s="1229"/>
      <c r="K329" s="1229"/>
      <c r="L329" s="1229"/>
    </row>
    <row r="330" spans="1:16">
      <c r="A330" s="1228"/>
      <c r="B330" s="1228"/>
      <c r="C330" s="1229"/>
      <c r="D330" s="1229"/>
      <c r="E330" s="1229"/>
      <c r="F330" s="1229"/>
      <c r="G330" s="1229"/>
      <c r="H330" s="1229"/>
      <c r="I330" s="397"/>
      <c r="J330" s="1229"/>
      <c r="K330" s="1229"/>
      <c r="L330" s="1229"/>
    </row>
    <row r="331" spans="1:16">
      <c r="A331" s="1228"/>
      <c r="B331" s="1228"/>
      <c r="C331" s="1229"/>
      <c r="D331" s="1229"/>
      <c r="E331" s="1229"/>
      <c r="F331" s="1229"/>
      <c r="G331" s="1229"/>
      <c r="H331" s="1229"/>
      <c r="I331" s="397"/>
      <c r="J331" s="1229"/>
      <c r="K331" s="1229"/>
      <c r="L331" s="1229"/>
    </row>
    <row r="332" spans="1:16">
      <c r="A332" s="1228"/>
      <c r="B332" s="1228"/>
      <c r="C332" s="1229"/>
      <c r="D332" s="1229"/>
      <c r="E332" s="1229"/>
      <c r="F332" s="1229"/>
      <c r="G332" s="1229"/>
      <c r="H332" s="1229"/>
      <c r="I332" s="397"/>
      <c r="J332" s="1229"/>
      <c r="K332" s="1229"/>
      <c r="L332" s="1229"/>
      <c r="M332" s="387"/>
      <c r="N332" s="387"/>
      <c r="O332" s="387"/>
      <c r="P332" s="387"/>
    </row>
    <row r="333" spans="1:16">
      <c r="A333" s="1228"/>
      <c r="B333" s="1228"/>
      <c r="C333" s="1229"/>
      <c r="D333" s="1229"/>
      <c r="E333" s="1229"/>
      <c r="F333" s="1229"/>
      <c r="G333" s="1229"/>
      <c r="H333" s="1229"/>
      <c r="I333" s="397"/>
      <c r="J333" s="1229"/>
      <c r="K333" s="1229"/>
      <c r="L333" s="1229"/>
    </row>
    <row r="334" spans="1:16">
      <c r="A334" s="1228"/>
      <c r="B334" s="1228"/>
      <c r="C334" s="1229"/>
      <c r="D334" s="1229"/>
      <c r="E334" s="1229"/>
      <c r="F334" s="1229"/>
      <c r="G334" s="1229"/>
      <c r="H334" s="1229"/>
      <c r="I334" s="397"/>
      <c r="J334" s="1229"/>
      <c r="K334" s="1229"/>
      <c r="L334" s="1229"/>
      <c r="M334" s="387"/>
      <c r="N334" s="387"/>
      <c r="O334" s="387"/>
      <c r="P334" s="387"/>
    </row>
    <row r="335" spans="1:16">
      <c r="A335" s="1228"/>
      <c r="B335" s="1228"/>
      <c r="C335" s="1229"/>
      <c r="D335" s="1229"/>
      <c r="E335" s="1229"/>
      <c r="F335" s="1229"/>
      <c r="G335" s="1229"/>
      <c r="H335" s="1229"/>
      <c r="I335" s="397"/>
      <c r="J335" s="1229"/>
      <c r="K335" s="1229"/>
      <c r="L335" s="1229"/>
    </row>
    <row r="336" spans="1:16">
      <c r="A336" s="1228"/>
      <c r="B336" s="1228"/>
      <c r="C336" s="1229"/>
      <c r="D336" s="1229"/>
      <c r="E336" s="1229"/>
      <c r="F336" s="1229"/>
      <c r="G336" s="1229"/>
      <c r="H336" s="1229"/>
      <c r="I336" s="397"/>
      <c r="J336" s="1229"/>
      <c r="K336" s="1229"/>
      <c r="L336" s="1229"/>
    </row>
    <row r="337" spans="1:12">
      <c r="A337" s="1228"/>
      <c r="B337" s="1228"/>
      <c r="C337" s="1229"/>
      <c r="D337" s="1229"/>
      <c r="E337" s="1229"/>
      <c r="F337" s="1229"/>
      <c r="G337" s="1229"/>
      <c r="H337" s="1229"/>
      <c r="I337" s="397"/>
      <c r="J337" s="1229"/>
      <c r="K337" s="1229"/>
      <c r="L337" s="1229"/>
    </row>
    <row r="338" spans="1:12">
      <c r="A338" s="1228"/>
      <c r="B338" s="1228"/>
      <c r="C338" s="1229"/>
      <c r="D338" s="1229"/>
      <c r="E338" s="1229"/>
      <c r="F338" s="1229"/>
      <c r="G338" s="1229"/>
      <c r="H338" s="1229"/>
      <c r="I338" s="397"/>
      <c r="J338" s="1229"/>
      <c r="K338" s="1229"/>
      <c r="L338" s="1229"/>
    </row>
    <row r="339" spans="1:12">
      <c r="C339" s="383"/>
      <c r="D339" s="385"/>
      <c r="E339" s="383"/>
      <c r="F339" s="383"/>
      <c r="G339" s="383"/>
      <c r="H339" s="383"/>
      <c r="I339" s="383"/>
      <c r="J339" s="383"/>
    </row>
    <row r="340" spans="1:12">
      <c r="C340" s="383"/>
      <c r="D340" s="385"/>
      <c r="E340" s="383"/>
      <c r="F340" s="383"/>
      <c r="G340" s="383"/>
      <c r="H340" s="383"/>
      <c r="I340" s="383"/>
      <c r="J340" s="383"/>
    </row>
    <row r="341" spans="1:12">
      <c r="C341" s="383"/>
      <c r="D341" s="385"/>
      <c r="E341" s="386"/>
      <c r="F341" s="383"/>
      <c r="G341" s="383"/>
      <c r="H341" s="383"/>
      <c r="I341" s="383"/>
      <c r="J341" s="383"/>
    </row>
    <row r="342" spans="1:12">
      <c r="C342" s="383"/>
      <c r="D342" s="385"/>
      <c r="E342" s="386"/>
      <c r="F342" s="383"/>
      <c r="G342" s="383"/>
      <c r="H342" s="383"/>
      <c r="I342" s="383"/>
      <c r="J342" s="383"/>
    </row>
    <row r="343" spans="1:12">
      <c r="C343" s="383"/>
      <c r="D343" s="385"/>
      <c r="E343" s="383"/>
      <c r="F343" s="383"/>
      <c r="G343" s="383"/>
      <c r="H343" s="383"/>
      <c r="I343" s="383"/>
      <c r="J343" s="383"/>
    </row>
    <row r="344" spans="1:12">
      <c r="C344" s="383"/>
      <c r="D344" s="385"/>
      <c r="E344" s="383"/>
      <c r="F344" s="383"/>
      <c r="G344" s="383"/>
      <c r="H344" s="383"/>
      <c r="I344" s="383"/>
      <c r="J344" s="383"/>
    </row>
    <row r="345" spans="1:12">
      <c r="C345" s="383"/>
      <c r="D345" s="385"/>
      <c r="E345" s="383"/>
      <c r="F345" s="383"/>
      <c r="G345" s="383"/>
      <c r="H345" s="383"/>
      <c r="I345" s="383"/>
      <c r="J345" s="383"/>
    </row>
    <row r="346" spans="1:12">
      <c r="C346" s="383"/>
      <c r="D346" s="385"/>
    </row>
    <row r="347" spans="1:12">
      <c r="C347" s="383"/>
      <c r="D347" s="385"/>
      <c r="F347" s="383"/>
      <c r="G347" s="383"/>
      <c r="H347" s="383"/>
      <c r="I347" s="383"/>
      <c r="J347" s="383"/>
    </row>
    <row r="348" spans="1:12">
      <c r="C348" s="383"/>
      <c r="D348" s="385"/>
      <c r="E348" s="386"/>
      <c r="F348" s="383"/>
      <c r="G348" s="383"/>
      <c r="H348" s="383"/>
      <c r="I348" s="383"/>
      <c r="J348" s="383"/>
    </row>
    <row r="349" spans="1:12">
      <c r="C349" s="383"/>
      <c r="D349" s="385"/>
      <c r="E349" s="383"/>
      <c r="F349" s="383"/>
      <c r="G349" s="383"/>
      <c r="H349" s="383"/>
      <c r="I349" s="383"/>
      <c r="J349" s="383"/>
    </row>
    <row r="350" spans="1:12">
      <c r="C350" s="383"/>
      <c r="D350" s="385"/>
      <c r="E350" s="383"/>
      <c r="F350" s="383"/>
      <c r="G350" s="383"/>
      <c r="H350" s="383"/>
      <c r="I350" s="383"/>
      <c r="J350" s="383"/>
    </row>
    <row r="351" spans="1:12">
      <c r="C351" s="383"/>
      <c r="D351" s="385"/>
      <c r="E351" s="383"/>
      <c r="F351" s="383"/>
      <c r="G351" s="383"/>
      <c r="H351" s="383"/>
      <c r="I351" s="383"/>
      <c r="J351" s="383"/>
    </row>
    <row r="352" spans="1:12">
      <c r="C352" s="383"/>
      <c r="D352" s="385"/>
      <c r="E352" s="383"/>
      <c r="F352" s="383"/>
      <c r="G352" s="383"/>
      <c r="H352" s="383"/>
      <c r="I352" s="383"/>
      <c r="J352" s="383"/>
    </row>
    <row r="353" spans="3:10">
      <c r="C353" s="383"/>
      <c r="D353" s="385"/>
    </row>
    <row r="354" spans="3:10">
      <c r="C354" s="383"/>
      <c r="D354" s="385"/>
      <c r="E354" s="386"/>
      <c r="F354" s="383"/>
      <c r="G354" s="383"/>
      <c r="H354" s="383"/>
      <c r="I354" s="383"/>
      <c r="J354" s="383"/>
    </row>
    <row r="355" spans="3:10">
      <c r="C355" s="383"/>
      <c r="D355" s="385"/>
      <c r="E355" s="383"/>
      <c r="F355" s="383"/>
      <c r="G355" s="383"/>
      <c r="H355" s="383"/>
      <c r="I355" s="383"/>
      <c r="J355" s="383"/>
    </row>
    <row r="356" spans="3:10">
      <c r="C356" s="383"/>
      <c r="D356" s="385"/>
      <c r="E356" s="383"/>
      <c r="F356" s="383"/>
      <c r="G356" s="383"/>
      <c r="H356" s="383"/>
      <c r="I356" s="383"/>
      <c r="J356" s="383"/>
    </row>
    <row r="357" spans="3:10">
      <c r="C357" s="383"/>
      <c r="D357" s="385"/>
      <c r="E357" s="383"/>
      <c r="F357" s="383"/>
      <c r="G357" s="383"/>
      <c r="H357" s="383"/>
      <c r="I357" s="383"/>
      <c r="J357" s="383"/>
    </row>
    <row r="358" spans="3:10">
      <c r="C358" s="383"/>
      <c r="D358" s="385"/>
      <c r="E358" s="383"/>
      <c r="F358" s="383"/>
      <c r="G358" s="383"/>
      <c r="H358" s="383"/>
      <c r="I358" s="383"/>
      <c r="J358" s="383"/>
    </row>
    <row r="359" spans="3:10">
      <c r="C359" s="383"/>
      <c r="D359" s="385"/>
      <c r="E359" s="386"/>
      <c r="F359" s="383"/>
      <c r="G359" s="383"/>
      <c r="H359" s="383"/>
      <c r="I359" s="383"/>
      <c r="J359" s="383"/>
    </row>
    <row r="360" spans="3:10">
      <c r="C360" s="383"/>
      <c r="D360" s="385"/>
      <c r="E360" s="383"/>
      <c r="F360" s="383"/>
      <c r="G360" s="383"/>
      <c r="H360" s="383"/>
      <c r="I360" s="383"/>
      <c r="J360" s="383"/>
    </row>
    <row r="361" spans="3:10">
      <c r="C361" s="383"/>
      <c r="D361" s="385"/>
      <c r="E361" s="383"/>
      <c r="F361" s="383"/>
      <c r="G361" s="383"/>
      <c r="H361" s="383"/>
      <c r="I361" s="383"/>
      <c r="J361" s="383"/>
    </row>
    <row r="362" spans="3:10">
      <c r="C362" s="383"/>
      <c r="D362" s="385"/>
      <c r="E362" s="383"/>
      <c r="F362" s="383"/>
      <c r="G362" s="383"/>
      <c r="H362" s="383"/>
      <c r="I362" s="383"/>
      <c r="J362" s="383"/>
    </row>
    <row r="363" spans="3:10">
      <c r="C363" s="383"/>
      <c r="D363" s="385"/>
      <c r="E363" s="383"/>
      <c r="F363" s="383"/>
      <c r="G363" s="383"/>
      <c r="H363" s="383"/>
      <c r="I363" s="383"/>
      <c r="J363" s="383"/>
    </row>
    <row r="364" spans="3:10">
      <c r="C364" s="383"/>
      <c r="D364" s="385"/>
      <c r="E364" s="386"/>
      <c r="F364" s="383"/>
      <c r="G364" s="383"/>
      <c r="H364" s="383"/>
      <c r="I364" s="383"/>
      <c r="J364" s="383"/>
    </row>
    <row r="365" spans="3:10">
      <c r="C365" s="383"/>
      <c r="D365" s="385"/>
      <c r="J365" s="383"/>
    </row>
    <row r="366" spans="3:10">
      <c r="C366" s="383"/>
      <c r="D366" s="385"/>
      <c r="E366" s="383"/>
      <c r="F366" s="383"/>
      <c r="G366" s="383"/>
      <c r="H366" s="383"/>
      <c r="I366" s="383"/>
      <c r="J366" s="383"/>
    </row>
    <row r="367" spans="3:10">
      <c r="C367" s="383"/>
      <c r="D367" s="385"/>
      <c r="E367" s="383"/>
      <c r="F367" s="383"/>
      <c r="G367" s="383"/>
      <c r="H367" s="383"/>
      <c r="I367" s="383"/>
      <c r="J367" s="383"/>
    </row>
    <row r="368" spans="3:10">
      <c r="C368" s="383"/>
      <c r="D368" s="385"/>
      <c r="E368" s="383"/>
      <c r="F368" s="383"/>
      <c r="G368" s="383"/>
      <c r="H368" s="383"/>
      <c r="I368" s="383"/>
      <c r="J368" s="383"/>
    </row>
    <row r="369" spans="3:10">
      <c r="C369" s="383"/>
      <c r="D369" s="385"/>
      <c r="E369" s="386"/>
      <c r="F369" s="383"/>
      <c r="G369" s="383"/>
      <c r="H369" s="383"/>
      <c r="I369" s="383"/>
      <c r="J369" s="383"/>
    </row>
    <row r="370" spans="3:10">
      <c r="C370" s="383"/>
      <c r="D370" s="385"/>
      <c r="E370" s="383"/>
      <c r="F370" s="383"/>
      <c r="G370" s="383"/>
      <c r="H370" s="383"/>
      <c r="I370" s="383"/>
      <c r="J370" s="383"/>
    </row>
    <row r="371" spans="3:10">
      <c r="C371" s="383"/>
      <c r="D371" s="385"/>
      <c r="E371" s="383"/>
      <c r="F371" s="383"/>
      <c r="G371" s="383"/>
      <c r="H371" s="383"/>
      <c r="I371" s="383"/>
      <c r="J371" s="383"/>
    </row>
    <row r="372" spans="3:10">
      <c r="C372" s="383"/>
      <c r="D372" s="385"/>
      <c r="E372" s="383"/>
      <c r="F372" s="383"/>
      <c r="G372" s="383"/>
      <c r="H372" s="383"/>
      <c r="I372" s="383"/>
      <c r="J372" s="383"/>
    </row>
    <row r="373" spans="3:10">
      <c r="C373" s="383"/>
      <c r="D373" s="385"/>
      <c r="F373" s="383"/>
      <c r="G373" s="383"/>
      <c r="H373" s="383"/>
      <c r="I373" s="383"/>
      <c r="J373" s="383"/>
    </row>
    <row r="374" spans="3:10">
      <c r="C374" s="383"/>
      <c r="D374" s="385"/>
      <c r="F374" s="383"/>
      <c r="G374" s="383"/>
      <c r="H374" s="383"/>
      <c r="I374" s="383"/>
      <c r="J374" s="383"/>
    </row>
    <row r="375" spans="3:10">
      <c r="C375" s="383"/>
      <c r="D375" s="385"/>
      <c r="E375" s="386"/>
      <c r="F375" s="383"/>
      <c r="G375" s="383"/>
      <c r="H375" s="383"/>
      <c r="I375" s="383"/>
      <c r="J375" s="383"/>
    </row>
    <row r="376" spans="3:10">
      <c r="C376" s="383"/>
      <c r="D376" s="385"/>
    </row>
    <row r="377" spans="3:10">
      <c r="C377" s="383"/>
      <c r="D377" s="385"/>
      <c r="E377" s="383"/>
      <c r="F377" s="383"/>
      <c r="G377" s="383"/>
      <c r="H377" s="383"/>
      <c r="I377" s="383"/>
      <c r="J377" s="383"/>
    </row>
    <row r="378" spans="3:10">
      <c r="C378" s="383"/>
      <c r="D378" s="385"/>
      <c r="E378" s="383"/>
      <c r="F378" s="383"/>
      <c r="G378" s="383"/>
      <c r="H378" s="383"/>
      <c r="I378" s="383"/>
      <c r="J378" s="383"/>
    </row>
    <row r="379" spans="3:10">
      <c r="C379" s="383"/>
      <c r="D379" s="385"/>
      <c r="E379" s="383"/>
      <c r="F379" s="383"/>
      <c r="G379" s="383"/>
      <c r="H379" s="383"/>
      <c r="I379" s="383"/>
      <c r="J379" s="383"/>
    </row>
    <row r="380" spans="3:10">
      <c r="C380" s="383"/>
      <c r="D380" s="385"/>
      <c r="E380" s="383"/>
      <c r="F380" s="383"/>
      <c r="G380" s="383"/>
      <c r="H380" s="383"/>
      <c r="I380" s="383"/>
      <c r="J380" s="383"/>
    </row>
    <row r="381" spans="3:10">
      <c r="C381" s="383"/>
      <c r="D381" s="385"/>
      <c r="E381" s="386"/>
      <c r="F381" s="383"/>
      <c r="G381" s="383"/>
      <c r="H381" s="383"/>
      <c r="I381" s="383"/>
      <c r="J381" s="383"/>
    </row>
    <row r="382" spans="3:10">
      <c r="C382" s="383"/>
      <c r="D382" s="385"/>
      <c r="E382" s="386"/>
      <c r="F382" s="383"/>
      <c r="G382" s="383"/>
      <c r="H382" s="383"/>
      <c r="I382" s="383"/>
      <c r="J382" s="383"/>
    </row>
    <row r="383" spans="3:10">
      <c r="C383" s="383"/>
      <c r="D383" s="385"/>
      <c r="E383" s="383"/>
      <c r="F383" s="383"/>
      <c r="G383" s="383"/>
      <c r="H383" s="383"/>
      <c r="I383" s="383"/>
      <c r="J383" s="383"/>
    </row>
    <row r="384" spans="3:10">
      <c r="C384" s="383"/>
      <c r="D384" s="385"/>
      <c r="E384" s="386"/>
      <c r="F384" s="383"/>
      <c r="G384" s="383"/>
      <c r="H384" s="383"/>
      <c r="I384" s="383"/>
      <c r="J384" s="383"/>
    </row>
    <row r="385" spans="3:10">
      <c r="C385" s="383"/>
      <c r="D385" s="385"/>
      <c r="E385" s="386"/>
      <c r="F385" s="383"/>
      <c r="G385" s="383"/>
      <c r="H385" s="383"/>
      <c r="I385" s="383"/>
      <c r="J385" s="383"/>
    </row>
    <row r="386" spans="3:10">
      <c r="C386" s="383"/>
      <c r="D386" s="385"/>
      <c r="E386" s="383"/>
      <c r="F386" s="383"/>
      <c r="G386" s="383"/>
      <c r="H386" s="383"/>
      <c r="I386" s="383"/>
      <c r="J386" s="383"/>
    </row>
    <row r="387" spans="3:10">
      <c r="C387" s="383"/>
      <c r="D387" s="385"/>
      <c r="E387" s="383"/>
      <c r="F387" s="383"/>
      <c r="G387" s="383"/>
      <c r="H387" s="383"/>
      <c r="I387" s="383"/>
      <c r="J387" s="383"/>
    </row>
    <row r="388" spans="3:10">
      <c r="C388" s="383"/>
      <c r="D388" s="385"/>
      <c r="E388" s="386"/>
      <c r="F388" s="383"/>
      <c r="G388" s="383"/>
      <c r="H388" s="383"/>
      <c r="I388" s="383"/>
      <c r="J388" s="383"/>
    </row>
    <row r="389" spans="3:10">
      <c r="C389" s="383"/>
      <c r="D389" s="385"/>
      <c r="E389" s="386"/>
      <c r="F389" s="383"/>
      <c r="G389" s="383"/>
      <c r="H389" s="383"/>
      <c r="I389" s="383"/>
      <c r="J389" s="383"/>
    </row>
    <row r="390" spans="3:10">
      <c r="C390" s="383"/>
      <c r="D390" s="385"/>
    </row>
    <row r="391" spans="3:10">
      <c r="C391" s="383"/>
      <c r="D391" s="385"/>
      <c r="E391" s="383"/>
      <c r="F391" s="383"/>
      <c r="G391" s="383"/>
      <c r="H391" s="383"/>
      <c r="I391" s="383"/>
      <c r="J391" s="383"/>
    </row>
    <row r="392" spans="3:10">
      <c r="C392" s="383"/>
      <c r="D392" s="385"/>
      <c r="E392" s="386"/>
      <c r="F392" s="383"/>
      <c r="G392" s="383"/>
      <c r="H392" s="383"/>
      <c r="I392" s="383"/>
      <c r="J392" s="383"/>
    </row>
    <row r="393" spans="3:10">
      <c r="C393" s="383"/>
      <c r="D393" s="385"/>
      <c r="E393" s="386"/>
      <c r="F393" s="383"/>
      <c r="G393" s="383"/>
      <c r="H393" s="383"/>
      <c r="I393" s="383"/>
      <c r="J393" s="383"/>
    </row>
    <row r="394" spans="3:10">
      <c r="C394" s="383"/>
      <c r="D394" s="385"/>
      <c r="E394" s="386"/>
      <c r="F394" s="383"/>
      <c r="G394" s="383"/>
      <c r="H394" s="383"/>
      <c r="I394" s="383"/>
      <c r="J394" s="383"/>
    </row>
    <row r="395" spans="3:10">
      <c r="C395" s="383"/>
      <c r="D395" s="385"/>
      <c r="E395" s="386"/>
      <c r="F395" s="383"/>
      <c r="G395" s="383"/>
      <c r="H395" s="383"/>
      <c r="I395" s="383"/>
      <c r="J395" s="383"/>
    </row>
    <row r="396" spans="3:10">
      <c r="C396" s="383"/>
      <c r="D396" s="385"/>
      <c r="F396" s="383"/>
      <c r="G396" s="383"/>
      <c r="H396" s="383"/>
      <c r="I396" s="383"/>
      <c r="J396" s="383"/>
    </row>
    <row r="397" spans="3:10">
      <c r="C397" s="383"/>
      <c r="D397" s="385"/>
      <c r="E397" s="383"/>
      <c r="F397" s="383"/>
      <c r="G397" s="383"/>
      <c r="H397" s="383"/>
      <c r="I397" s="383"/>
      <c r="J397" s="383"/>
    </row>
    <row r="398" spans="3:10">
      <c r="C398" s="383"/>
      <c r="D398" s="385"/>
      <c r="E398" s="386"/>
      <c r="F398" s="383"/>
      <c r="G398" s="383"/>
      <c r="H398" s="383"/>
      <c r="I398" s="383"/>
      <c r="J398" s="383"/>
    </row>
    <row r="399" spans="3:10">
      <c r="C399" s="383"/>
      <c r="D399" s="385"/>
      <c r="E399" s="386"/>
      <c r="F399" s="383"/>
      <c r="G399" s="383"/>
      <c r="H399" s="383"/>
      <c r="I399" s="383"/>
      <c r="J399" s="383"/>
    </row>
    <row r="400" spans="3:10">
      <c r="C400" s="383"/>
      <c r="D400" s="385"/>
      <c r="E400" s="386"/>
      <c r="F400" s="383"/>
      <c r="G400" s="383"/>
      <c r="H400" s="383"/>
      <c r="I400" s="383"/>
      <c r="J400" s="383"/>
    </row>
    <row r="401" spans="3:16">
      <c r="C401" s="383"/>
      <c r="D401" s="385"/>
      <c r="E401" s="386"/>
      <c r="F401" s="383"/>
      <c r="G401" s="383"/>
      <c r="H401" s="383"/>
      <c r="I401" s="383"/>
      <c r="J401" s="383"/>
    </row>
    <row r="402" spans="3:16">
      <c r="C402" s="383"/>
      <c r="D402" s="385"/>
    </row>
    <row r="403" spans="3:16">
      <c r="C403" s="383"/>
      <c r="D403" s="385"/>
      <c r="E403" s="386"/>
      <c r="F403" s="383"/>
      <c r="G403" s="383"/>
      <c r="H403" s="383"/>
      <c r="I403" s="383"/>
      <c r="J403" s="383"/>
    </row>
    <row r="404" spans="3:16">
      <c r="C404" s="383"/>
      <c r="D404" s="385"/>
      <c r="E404" s="386"/>
      <c r="F404" s="383"/>
      <c r="G404" s="383"/>
      <c r="H404" s="383"/>
      <c r="I404" s="383"/>
      <c r="J404" s="383"/>
    </row>
    <row r="405" spans="3:16">
      <c r="C405" s="383"/>
      <c r="D405" s="385"/>
      <c r="E405" s="383"/>
      <c r="F405" s="383"/>
      <c r="G405" s="383"/>
      <c r="H405" s="383"/>
      <c r="I405" s="383"/>
      <c r="J405" s="383"/>
    </row>
    <row r="406" spans="3:16">
      <c r="C406" s="383"/>
      <c r="D406" s="385"/>
    </row>
    <row r="407" spans="3:16">
      <c r="C407" s="383"/>
      <c r="D407" s="385"/>
    </row>
    <row r="408" spans="3:16">
      <c r="C408" s="383"/>
      <c r="D408" s="385"/>
    </row>
    <row r="409" spans="3:16">
      <c r="C409" s="383"/>
      <c r="D409" s="385"/>
    </row>
    <row r="410" spans="3:16">
      <c r="C410" s="388"/>
      <c r="D410" s="389"/>
      <c r="E410" s="388"/>
      <c r="F410" s="388"/>
      <c r="G410" s="388"/>
      <c r="H410" s="388"/>
      <c r="I410" s="388"/>
      <c r="J410" s="388"/>
      <c r="K410" s="388"/>
      <c r="L410" s="388"/>
      <c r="M410" s="388"/>
      <c r="N410" s="388"/>
      <c r="O410" s="388"/>
      <c r="P410" s="388"/>
    </row>
    <row r="411" spans="3:16">
      <c r="C411" s="383"/>
      <c r="D411" s="385"/>
      <c r="E411" s="386"/>
      <c r="F411" s="383"/>
      <c r="G411" s="383"/>
      <c r="H411" s="383"/>
      <c r="I411" s="383"/>
      <c r="J411" s="383"/>
    </row>
    <row r="412" spans="3:16">
      <c r="C412" s="383"/>
      <c r="D412" s="385"/>
      <c r="E412" s="383"/>
      <c r="F412" s="383"/>
      <c r="G412" s="383"/>
      <c r="H412" s="383"/>
      <c r="I412" s="383"/>
      <c r="J412" s="383"/>
    </row>
    <row r="413" spans="3:16">
      <c r="C413" s="383"/>
      <c r="D413" s="385"/>
      <c r="E413" s="383"/>
      <c r="F413" s="383"/>
      <c r="G413" s="383"/>
      <c r="H413" s="383"/>
      <c r="I413" s="383"/>
      <c r="J413" s="383"/>
    </row>
    <row r="414" spans="3:16">
      <c r="C414" s="383"/>
      <c r="D414" s="385"/>
      <c r="E414" s="390"/>
      <c r="F414" s="383"/>
      <c r="G414" s="383"/>
      <c r="H414" s="383"/>
      <c r="I414" s="383"/>
      <c r="J414" s="383"/>
    </row>
    <row r="415" spans="3:16">
      <c r="C415" s="383"/>
      <c r="D415" s="385"/>
      <c r="E415" s="383"/>
      <c r="F415" s="383"/>
      <c r="G415" s="383"/>
      <c r="H415" s="383"/>
      <c r="I415" s="383"/>
      <c r="J415" s="383"/>
    </row>
    <row r="416" spans="3:16">
      <c r="C416" s="383"/>
      <c r="D416" s="385"/>
      <c r="E416" s="383"/>
      <c r="F416" s="383"/>
      <c r="G416" s="383"/>
      <c r="H416" s="383"/>
      <c r="I416" s="383"/>
      <c r="J416" s="383"/>
    </row>
    <row r="417" spans="3:10">
      <c r="C417" s="383"/>
      <c r="D417" s="385"/>
      <c r="E417" s="386"/>
      <c r="F417" s="383"/>
      <c r="G417" s="383"/>
      <c r="H417" s="383"/>
      <c r="I417" s="383"/>
      <c r="J417" s="383"/>
    </row>
    <row r="418" spans="3:10">
      <c r="C418" s="383"/>
      <c r="D418" s="385"/>
      <c r="E418" s="386"/>
      <c r="F418" s="383"/>
      <c r="G418" s="383"/>
      <c r="H418" s="383"/>
      <c r="I418" s="383"/>
      <c r="J418" s="383"/>
    </row>
    <row r="419" spans="3:10">
      <c r="C419" s="383"/>
      <c r="D419" s="385"/>
      <c r="E419" s="383"/>
      <c r="F419" s="383"/>
      <c r="G419" s="383"/>
      <c r="H419" s="383"/>
      <c r="I419" s="383"/>
      <c r="J419" s="383"/>
    </row>
    <row r="420" spans="3:10">
      <c r="C420" s="383"/>
      <c r="D420" s="385"/>
      <c r="E420" s="386"/>
      <c r="F420" s="383"/>
      <c r="G420" s="383"/>
      <c r="H420" s="383"/>
      <c r="I420" s="383"/>
      <c r="J420" s="383"/>
    </row>
    <row r="421" spans="3:10">
      <c r="C421" s="383"/>
      <c r="D421" s="385"/>
      <c r="E421" s="383"/>
      <c r="F421" s="383"/>
      <c r="G421" s="383"/>
      <c r="H421" s="383"/>
      <c r="I421" s="383"/>
      <c r="J421" s="383"/>
    </row>
    <row r="422" spans="3:10">
      <c r="C422" s="383"/>
      <c r="D422" s="385"/>
      <c r="E422" s="386"/>
      <c r="F422" s="383"/>
      <c r="G422" s="383"/>
      <c r="H422" s="383"/>
      <c r="I422" s="383"/>
      <c r="J422" s="383"/>
    </row>
    <row r="423" spans="3:10">
      <c r="C423" s="383"/>
      <c r="D423" s="385"/>
      <c r="E423" s="383"/>
      <c r="F423" s="383"/>
      <c r="G423" s="383"/>
      <c r="H423" s="383"/>
      <c r="I423" s="383"/>
      <c r="J423" s="383"/>
    </row>
    <row r="424" spans="3:10">
      <c r="C424" s="383"/>
      <c r="D424" s="385"/>
      <c r="E424" s="386"/>
      <c r="F424" s="383"/>
      <c r="G424" s="383"/>
      <c r="H424" s="383"/>
      <c r="I424" s="383"/>
      <c r="J424" s="383"/>
    </row>
    <row r="425" spans="3:10">
      <c r="C425" s="383"/>
      <c r="D425" s="385"/>
      <c r="E425" s="383"/>
      <c r="F425" s="383"/>
      <c r="G425" s="383"/>
      <c r="H425" s="383"/>
      <c r="I425" s="383"/>
      <c r="J425" s="383"/>
    </row>
    <row r="426" spans="3:10">
      <c r="C426" s="383"/>
      <c r="D426" s="385"/>
      <c r="E426" s="383"/>
      <c r="F426" s="383"/>
      <c r="G426" s="383"/>
      <c r="H426" s="383"/>
      <c r="I426" s="383"/>
      <c r="J426" s="383"/>
    </row>
    <row r="427" spans="3:10">
      <c r="C427" s="383"/>
      <c r="D427" s="385"/>
      <c r="E427" s="386"/>
      <c r="F427" s="383"/>
      <c r="G427" s="383"/>
      <c r="H427" s="383"/>
      <c r="I427" s="383"/>
      <c r="J427" s="383"/>
    </row>
    <row r="428" spans="3:10">
      <c r="C428" s="383"/>
      <c r="D428" s="385"/>
      <c r="F428" s="383"/>
      <c r="G428" s="383"/>
      <c r="H428" s="383"/>
      <c r="I428" s="383"/>
      <c r="J428" s="383"/>
    </row>
    <row r="429" spans="3:10">
      <c r="C429" s="383"/>
      <c r="D429" s="385"/>
      <c r="E429" s="383"/>
      <c r="F429" s="383"/>
      <c r="G429" s="383"/>
      <c r="H429" s="383"/>
      <c r="I429" s="383"/>
      <c r="J429" s="383"/>
    </row>
    <row r="430" spans="3:10">
      <c r="C430" s="383"/>
      <c r="D430" s="385"/>
      <c r="E430" s="386"/>
      <c r="F430" s="383"/>
      <c r="G430" s="383"/>
      <c r="H430" s="383"/>
      <c r="I430" s="383"/>
      <c r="J430" s="383"/>
    </row>
    <row r="431" spans="3:10">
      <c r="C431" s="383"/>
      <c r="D431" s="385"/>
      <c r="E431" s="386"/>
      <c r="F431" s="383"/>
      <c r="G431" s="383"/>
      <c r="H431" s="383"/>
      <c r="I431" s="383"/>
      <c r="J431" s="383"/>
    </row>
    <row r="432" spans="3:10">
      <c r="C432" s="383"/>
      <c r="D432" s="385"/>
      <c r="E432" s="386"/>
      <c r="F432" s="383"/>
      <c r="G432" s="383"/>
      <c r="H432" s="383"/>
      <c r="I432" s="383"/>
      <c r="J432" s="383"/>
    </row>
    <row r="433" spans="3:10">
      <c r="C433" s="383"/>
      <c r="D433" s="385"/>
    </row>
    <row r="434" spans="3:10">
      <c r="C434" s="383"/>
      <c r="D434" s="385"/>
    </row>
    <row r="435" spans="3:10">
      <c r="C435" s="383"/>
      <c r="D435" s="385"/>
      <c r="E435" s="386"/>
      <c r="F435" s="383"/>
      <c r="G435" s="383"/>
      <c r="H435" s="383"/>
      <c r="I435" s="383"/>
      <c r="J435" s="383"/>
    </row>
    <row r="436" spans="3:10">
      <c r="C436" s="383"/>
      <c r="D436" s="385"/>
    </row>
    <row r="437" spans="3:10">
      <c r="C437" s="383"/>
      <c r="D437" s="385"/>
      <c r="E437" s="383"/>
      <c r="F437" s="383"/>
      <c r="G437" s="383"/>
      <c r="H437" s="383"/>
      <c r="I437" s="383"/>
      <c r="J437" s="383"/>
    </row>
    <row r="438" spans="3:10">
      <c r="C438" s="383"/>
      <c r="D438" s="385"/>
      <c r="E438" s="383"/>
      <c r="F438" s="383"/>
      <c r="G438" s="383"/>
      <c r="H438" s="383"/>
      <c r="I438" s="383"/>
      <c r="J438" s="383"/>
    </row>
    <row r="439" spans="3:10">
      <c r="C439" s="383"/>
      <c r="D439" s="385"/>
      <c r="E439" s="383"/>
      <c r="F439" s="383"/>
      <c r="G439" s="383"/>
      <c r="H439" s="383"/>
      <c r="I439" s="383"/>
      <c r="J439" s="383"/>
    </row>
    <row r="440" spans="3:10">
      <c r="C440" s="383"/>
      <c r="D440" s="385"/>
      <c r="E440" s="386"/>
      <c r="F440" s="383"/>
      <c r="G440" s="383"/>
      <c r="H440" s="383"/>
      <c r="I440" s="383"/>
      <c r="J440" s="383"/>
    </row>
    <row r="441" spans="3:10">
      <c r="C441" s="383"/>
      <c r="D441" s="385"/>
      <c r="E441" s="383"/>
      <c r="F441" s="383"/>
      <c r="G441" s="383"/>
      <c r="H441" s="383"/>
      <c r="I441" s="383"/>
      <c r="J441" s="383"/>
    </row>
    <row r="442" spans="3:10">
      <c r="C442" s="383"/>
      <c r="D442" s="385"/>
      <c r="E442" s="383"/>
      <c r="F442" s="383"/>
      <c r="G442" s="383"/>
      <c r="H442" s="383"/>
      <c r="I442" s="383"/>
      <c r="J442" s="383"/>
    </row>
    <row r="443" spans="3:10">
      <c r="C443" s="383"/>
      <c r="D443" s="385"/>
      <c r="F443" s="383"/>
      <c r="G443" s="383"/>
      <c r="H443" s="383"/>
      <c r="I443" s="383"/>
      <c r="J443" s="383"/>
    </row>
    <row r="444" spans="3:10">
      <c r="C444" s="383"/>
      <c r="D444" s="385"/>
      <c r="F444" s="383"/>
      <c r="G444" s="383"/>
      <c r="H444" s="383"/>
      <c r="I444" s="383"/>
      <c r="J444" s="383"/>
    </row>
    <row r="445" spans="3:10">
      <c r="C445" s="383"/>
      <c r="D445" s="385"/>
      <c r="E445" s="386"/>
      <c r="F445" s="383"/>
      <c r="G445" s="383"/>
      <c r="H445" s="383"/>
      <c r="I445" s="383"/>
      <c r="J445" s="383"/>
    </row>
    <row r="446" spans="3:10">
      <c r="C446" s="383"/>
      <c r="D446" s="385"/>
      <c r="E446" s="386"/>
      <c r="F446" s="383"/>
      <c r="G446" s="383"/>
      <c r="H446" s="383"/>
      <c r="I446" s="383"/>
      <c r="J446" s="383"/>
    </row>
    <row r="447" spans="3:10">
      <c r="C447" s="383"/>
      <c r="D447" s="385"/>
    </row>
    <row r="448" spans="3:10">
      <c r="C448" s="383"/>
      <c r="D448" s="385"/>
      <c r="E448" s="383"/>
      <c r="F448" s="383"/>
      <c r="G448" s="383"/>
      <c r="H448" s="383"/>
      <c r="I448" s="383"/>
      <c r="J448" s="383"/>
    </row>
    <row r="449" spans="3:10">
      <c r="C449" s="383"/>
      <c r="D449" s="385"/>
      <c r="E449" s="383"/>
      <c r="F449" s="383"/>
      <c r="G449" s="383"/>
      <c r="H449" s="383"/>
      <c r="I449" s="383"/>
      <c r="J449" s="383"/>
    </row>
    <row r="450" spans="3:10">
      <c r="C450" s="383"/>
      <c r="D450" s="385"/>
      <c r="E450" s="383"/>
      <c r="F450" s="383"/>
      <c r="G450" s="383"/>
      <c r="H450" s="383"/>
      <c r="I450" s="383"/>
      <c r="J450" s="383"/>
    </row>
    <row r="451" spans="3:10">
      <c r="C451" s="383"/>
      <c r="D451" s="385"/>
      <c r="E451" s="386"/>
      <c r="F451" s="383"/>
      <c r="G451" s="383"/>
      <c r="H451" s="383"/>
      <c r="I451" s="383"/>
      <c r="J451" s="383"/>
    </row>
    <row r="452" spans="3:10">
      <c r="C452" s="383"/>
      <c r="D452" s="385"/>
    </row>
    <row r="453" spans="3:10">
      <c r="C453" s="383"/>
      <c r="D453" s="385"/>
      <c r="E453" s="383"/>
      <c r="F453" s="383"/>
      <c r="G453" s="383"/>
      <c r="H453" s="383"/>
      <c r="I453" s="383"/>
      <c r="J453" s="383"/>
    </row>
    <row r="454" spans="3:10">
      <c r="C454" s="383"/>
      <c r="D454" s="385"/>
      <c r="E454" s="383"/>
      <c r="F454" s="383"/>
      <c r="G454" s="383"/>
      <c r="H454" s="383"/>
      <c r="I454" s="383"/>
      <c r="J454" s="383"/>
    </row>
    <row r="455" spans="3:10">
      <c r="C455" s="383"/>
      <c r="D455" s="385"/>
      <c r="E455" s="383"/>
      <c r="F455" s="383"/>
      <c r="G455" s="383"/>
      <c r="H455" s="383"/>
      <c r="I455" s="383"/>
      <c r="J455" s="383"/>
    </row>
    <row r="456" spans="3:10">
      <c r="C456" s="383"/>
      <c r="D456" s="385"/>
      <c r="E456" s="383"/>
      <c r="F456" s="383"/>
      <c r="G456" s="383"/>
      <c r="H456" s="383"/>
      <c r="I456" s="383"/>
      <c r="J456" s="383"/>
    </row>
    <row r="457" spans="3:10">
      <c r="C457" s="383"/>
      <c r="D457" s="385"/>
      <c r="E457" s="383"/>
      <c r="F457" s="383"/>
      <c r="G457" s="383"/>
      <c r="H457" s="383"/>
      <c r="I457" s="383"/>
      <c r="J457" s="383"/>
    </row>
    <row r="458" spans="3:10">
      <c r="C458" s="383"/>
      <c r="D458" s="385"/>
      <c r="E458" s="383"/>
      <c r="F458" s="383"/>
      <c r="G458" s="383"/>
      <c r="H458" s="383"/>
      <c r="I458" s="383"/>
      <c r="J458" s="383"/>
    </row>
    <row r="459" spans="3:10">
      <c r="C459" s="383"/>
      <c r="D459" s="385"/>
      <c r="E459" s="383"/>
      <c r="F459" s="383"/>
      <c r="G459" s="383"/>
      <c r="H459" s="383"/>
      <c r="I459" s="383"/>
      <c r="J459" s="383"/>
    </row>
    <row r="460" spans="3:10">
      <c r="C460" s="383"/>
      <c r="D460" s="385"/>
      <c r="E460" s="386"/>
      <c r="F460" s="383"/>
      <c r="G460" s="383"/>
      <c r="H460" s="383"/>
      <c r="I460" s="383"/>
      <c r="J460" s="383"/>
    </row>
    <row r="461" spans="3:10">
      <c r="C461" s="383"/>
      <c r="D461" s="385"/>
      <c r="E461" s="383"/>
      <c r="F461" s="383"/>
      <c r="G461" s="383"/>
      <c r="H461" s="383"/>
      <c r="I461" s="383"/>
      <c r="J461" s="383"/>
    </row>
    <row r="462" spans="3:10">
      <c r="C462" s="383"/>
      <c r="D462" s="385"/>
      <c r="E462" s="386"/>
      <c r="F462" s="383"/>
      <c r="G462" s="383"/>
      <c r="H462" s="383"/>
      <c r="I462" s="383"/>
      <c r="J462" s="383"/>
    </row>
    <row r="463" spans="3:10">
      <c r="C463" s="383"/>
      <c r="D463" s="385"/>
      <c r="E463" s="383"/>
      <c r="F463" s="383"/>
      <c r="G463" s="383"/>
      <c r="H463" s="383"/>
      <c r="I463" s="383"/>
      <c r="J463" s="383"/>
    </row>
    <row r="464" spans="3:10">
      <c r="C464" s="383"/>
      <c r="D464" s="385"/>
      <c r="E464" s="386"/>
      <c r="F464" s="383"/>
      <c r="G464" s="383"/>
      <c r="H464" s="383"/>
      <c r="I464" s="383"/>
      <c r="J464" s="383"/>
    </row>
    <row r="465" spans="3:10">
      <c r="C465" s="383"/>
      <c r="D465" s="385"/>
      <c r="E465" s="383"/>
      <c r="F465" s="383"/>
      <c r="G465" s="383"/>
      <c r="H465" s="383"/>
      <c r="I465" s="383"/>
      <c r="J465" s="383"/>
    </row>
    <row r="466" spans="3:10">
      <c r="C466" s="383"/>
      <c r="D466" s="385"/>
      <c r="E466" s="386"/>
      <c r="F466" s="383"/>
      <c r="G466" s="383"/>
      <c r="H466" s="383"/>
      <c r="I466" s="383"/>
      <c r="J466" s="383"/>
    </row>
    <row r="467" spans="3:10">
      <c r="C467" s="383"/>
      <c r="D467" s="385"/>
      <c r="E467" s="383"/>
      <c r="F467" s="383"/>
      <c r="G467" s="383"/>
      <c r="H467" s="383"/>
      <c r="I467" s="383"/>
      <c r="J467" s="383"/>
    </row>
    <row r="468" spans="3:10">
      <c r="C468" s="383"/>
      <c r="D468" s="385"/>
      <c r="F468" s="383"/>
      <c r="G468" s="383"/>
      <c r="H468" s="383"/>
      <c r="I468" s="383"/>
      <c r="J468" s="383"/>
    </row>
    <row r="469" spans="3:10">
      <c r="C469" s="383"/>
      <c r="D469" s="385"/>
    </row>
    <row r="470" spans="3:10">
      <c r="C470" s="383"/>
      <c r="D470" s="385"/>
      <c r="E470" s="383"/>
      <c r="F470" s="383"/>
      <c r="G470" s="383"/>
      <c r="H470" s="383"/>
      <c r="I470" s="383"/>
      <c r="J470" s="383"/>
    </row>
    <row r="471" spans="3:10">
      <c r="C471" s="383"/>
      <c r="D471" s="385"/>
      <c r="E471" s="383"/>
      <c r="F471" s="383"/>
      <c r="G471" s="383"/>
      <c r="H471" s="383"/>
      <c r="I471" s="383"/>
      <c r="J471" s="383"/>
    </row>
    <row r="472" spans="3:10">
      <c r="C472" s="383"/>
      <c r="D472" s="385"/>
      <c r="E472" s="386"/>
      <c r="F472" s="383"/>
      <c r="G472" s="383"/>
      <c r="H472" s="383"/>
      <c r="I472" s="383"/>
      <c r="J472" s="383"/>
    </row>
    <row r="473" spans="3:10">
      <c r="C473" s="383"/>
      <c r="D473" s="385"/>
      <c r="E473" s="386"/>
      <c r="F473" s="383"/>
      <c r="G473" s="383"/>
      <c r="H473" s="383"/>
      <c r="I473" s="383"/>
      <c r="J473" s="383"/>
    </row>
    <row r="474" spans="3:10">
      <c r="C474" s="383"/>
      <c r="D474" s="385"/>
    </row>
    <row r="475" spans="3:10">
      <c r="C475" s="383"/>
      <c r="D475" s="385"/>
      <c r="F475" s="383"/>
      <c r="G475" s="383"/>
      <c r="H475" s="383"/>
      <c r="I475" s="383"/>
      <c r="J475" s="383"/>
    </row>
    <row r="476" spans="3:10">
      <c r="C476" s="383"/>
      <c r="D476" s="385"/>
      <c r="E476" s="383"/>
      <c r="F476" s="383"/>
      <c r="G476" s="383"/>
      <c r="H476" s="383"/>
      <c r="I476" s="383"/>
      <c r="J476" s="383"/>
    </row>
    <row r="477" spans="3:10">
      <c r="C477" s="383"/>
      <c r="D477" s="385"/>
      <c r="E477" s="383"/>
      <c r="F477" s="383"/>
      <c r="G477" s="383"/>
      <c r="H477" s="383"/>
      <c r="I477" s="383"/>
      <c r="J477" s="383"/>
    </row>
    <row r="478" spans="3:10">
      <c r="C478" s="383"/>
      <c r="D478" s="385"/>
      <c r="E478" s="383"/>
      <c r="F478" s="383"/>
      <c r="G478" s="383"/>
      <c r="H478" s="383"/>
      <c r="I478" s="383"/>
      <c r="J478" s="383"/>
    </row>
    <row r="479" spans="3:10">
      <c r="C479" s="383"/>
      <c r="D479" s="385"/>
      <c r="E479" s="386"/>
      <c r="F479" s="383"/>
      <c r="G479" s="383"/>
      <c r="H479" s="383"/>
      <c r="I479" s="383"/>
      <c r="J479" s="383"/>
    </row>
    <row r="480" spans="3:10">
      <c r="C480" s="383"/>
      <c r="D480" s="385"/>
    </row>
    <row r="481" spans="3:10">
      <c r="C481" s="383"/>
      <c r="D481" s="385"/>
      <c r="E481" s="383"/>
      <c r="F481" s="383"/>
      <c r="G481" s="383"/>
      <c r="H481" s="383"/>
      <c r="I481" s="383"/>
      <c r="J481" s="383"/>
    </row>
    <row r="482" spans="3:10">
      <c r="C482" s="383"/>
      <c r="D482" s="385"/>
      <c r="E482" s="383"/>
      <c r="F482" s="383"/>
      <c r="G482" s="383"/>
      <c r="H482" s="383"/>
      <c r="I482" s="383"/>
      <c r="J482" s="383"/>
    </row>
    <row r="483" spans="3:10">
      <c r="C483" s="383"/>
      <c r="D483" s="385"/>
      <c r="E483" s="383"/>
      <c r="F483" s="383"/>
      <c r="G483" s="383"/>
      <c r="H483" s="383"/>
      <c r="I483" s="383"/>
      <c r="J483" s="383"/>
    </row>
    <row r="484" spans="3:10">
      <c r="C484" s="383"/>
      <c r="D484" s="385"/>
    </row>
    <row r="485" spans="3:10">
      <c r="C485" s="383"/>
      <c r="D485" s="385"/>
    </row>
    <row r="486" spans="3:10">
      <c r="C486" s="383"/>
      <c r="D486" s="385"/>
      <c r="E486" s="386"/>
      <c r="F486" s="383"/>
      <c r="G486" s="383"/>
      <c r="H486" s="383"/>
      <c r="I486" s="383"/>
      <c r="J486" s="383"/>
    </row>
    <row r="487" spans="3:10">
      <c r="C487" s="383"/>
      <c r="D487" s="385"/>
      <c r="E487" s="383"/>
      <c r="F487" s="383"/>
      <c r="G487" s="383"/>
      <c r="H487" s="383"/>
      <c r="I487" s="383"/>
      <c r="J487" s="383"/>
    </row>
    <row r="488" spans="3:10">
      <c r="C488" s="383"/>
      <c r="D488" s="385"/>
      <c r="E488" s="386"/>
      <c r="F488" s="383"/>
      <c r="G488" s="383"/>
      <c r="H488" s="383"/>
      <c r="I488" s="383"/>
      <c r="J488" s="383"/>
    </row>
    <row r="489" spans="3:10">
      <c r="C489" s="383"/>
      <c r="D489" s="385"/>
      <c r="E489" s="383"/>
      <c r="F489" s="383"/>
      <c r="G489" s="383"/>
      <c r="H489" s="383"/>
      <c r="I489" s="383"/>
      <c r="J489" s="383"/>
    </row>
    <row r="490" spans="3:10">
      <c r="C490" s="383"/>
      <c r="D490" s="385"/>
      <c r="E490" s="383"/>
      <c r="F490" s="383"/>
      <c r="G490" s="383"/>
      <c r="H490" s="383"/>
      <c r="I490" s="383"/>
      <c r="J490" s="383"/>
    </row>
    <row r="491" spans="3:10">
      <c r="C491" s="383"/>
      <c r="D491" s="385"/>
      <c r="E491" s="383"/>
      <c r="F491" s="383"/>
      <c r="G491" s="383"/>
      <c r="H491" s="383"/>
      <c r="I491" s="383"/>
      <c r="J491" s="383"/>
    </row>
    <row r="492" spans="3:10">
      <c r="C492" s="383"/>
      <c r="D492" s="385"/>
      <c r="E492" s="386"/>
      <c r="F492" s="383"/>
      <c r="G492" s="383"/>
      <c r="H492" s="383"/>
      <c r="I492" s="383"/>
      <c r="J492" s="383"/>
    </row>
    <row r="493" spans="3:10">
      <c r="C493" s="383"/>
      <c r="D493" s="385"/>
      <c r="E493" s="386"/>
      <c r="F493" s="383"/>
      <c r="G493" s="383"/>
      <c r="H493" s="383"/>
      <c r="I493" s="383"/>
      <c r="J493" s="383"/>
    </row>
    <row r="494" spans="3:10">
      <c r="C494" s="383"/>
      <c r="D494" s="385"/>
      <c r="E494" s="386"/>
      <c r="F494" s="383"/>
      <c r="G494" s="383"/>
      <c r="H494" s="383"/>
      <c r="I494" s="383"/>
      <c r="J494" s="383"/>
    </row>
    <row r="495" spans="3:10">
      <c r="C495" s="383"/>
      <c r="D495" s="385"/>
      <c r="E495" s="383"/>
      <c r="F495" s="383"/>
      <c r="G495" s="383"/>
      <c r="H495" s="383"/>
      <c r="I495" s="383"/>
      <c r="J495" s="383"/>
    </row>
    <row r="496" spans="3:10">
      <c r="C496" s="383"/>
      <c r="D496" s="385"/>
      <c r="E496" s="386"/>
      <c r="F496" s="383"/>
      <c r="G496" s="383"/>
      <c r="H496" s="383"/>
      <c r="I496" s="383"/>
      <c r="J496" s="383"/>
    </row>
    <row r="497" spans="3:10">
      <c r="C497" s="383"/>
      <c r="D497" s="385"/>
      <c r="E497" s="386"/>
      <c r="F497" s="383"/>
      <c r="G497" s="383"/>
      <c r="H497" s="383"/>
      <c r="I497" s="383"/>
      <c r="J497" s="383"/>
    </row>
    <row r="498" spans="3:10">
      <c r="C498" s="383"/>
      <c r="D498" s="385"/>
      <c r="E498" s="386"/>
      <c r="F498" s="383"/>
      <c r="G498" s="383"/>
      <c r="H498" s="383"/>
      <c r="I498" s="383"/>
      <c r="J498" s="383"/>
    </row>
    <row r="499" spans="3:10">
      <c r="C499" s="383"/>
      <c r="D499" s="385"/>
      <c r="E499" s="386"/>
      <c r="F499" s="383"/>
      <c r="G499" s="383"/>
      <c r="H499" s="383"/>
      <c r="I499" s="383"/>
      <c r="J499" s="383"/>
    </row>
    <row r="500" spans="3:10">
      <c r="C500" s="383"/>
      <c r="D500" s="385"/>
      <c r="E500" s="383"/>
      <c r="F500" s="383"/>
      <c r="G500" s="383"/>
      <c r="H500" s="383"/>
      <c r="I500" s="383"/>
      <c r="J500" s="383"/>
    </row>
    <row r="501" spans="3:10">
      <c r="C501" s="383"/>
      <c r="D501" s="385"/>
      <c r="E501" s="383"/>
      <c r="F501" s="383"/>
      <c r="G501" s="383"/>
      <c r="H501" s="383"/>
      <c r="I501" s="383"/>
      <c r="J501" s="383"/>
    </row>
    <row r="502" spans="3:10">
      <c r="C502" s="383"/>
      <c r="D502" s="385"/>
      <c r="E502" s="383"/>
      <c r="F502" s="383"/>
      <c r="G502" s="383"/>
      <c r="H502" s="383"/>
      <c r="I502" s="383"/>
      <c r="J502" s="383"/>
    </row>
    <row r="503" spans="3:10">
      <c r="C503" s="383"/>
      <c r="D503" s="385"/>
      <c r="E503" s="386"/>
      <c r="F503" s="383"/>
      <c r="G503" s="383"/>
      <c r="H503" s="383"/>
      <c r="I503" s="383"/>
      <c r="J503" s="383"/>
    </row>
    <row r="504" spans="3:10">
      <c r="C504" s="383"/>
      <c r="D504" s="385"/>
      <c r="F504" s="383"/>
      <c r="G504" s="383"/>
      <c r="H504" s="383"/>
      <c r="I504" s="383"/>
      <c r="J504" s="383"/>
    </row>
    <row r="505" spans="3:10">
      <c r="C505" s="383"/>
      <c r="D505" s="385"/>
      <c r="E505" s="386"/>
      <c r="F505" s="383"/>
      <c r="G505" s="383"/>
      <c r="H505" s="383"/>
      <c r="I505" s="383"/>
      <c r="J505" s="383"/>
    </row>
    <row r="506" spans="3:10">
      <c r="C506" s="383"/>
      <c r="D506" s="385"/>
      <c r="E506" s="386"/>
      <c r="F506" s="383"/>
      <c r="G506" s="383"/>
      <c r="H506" s="383"/>
      <c r="I506" s="383"/>
      <c r="J506" s="383"/>
    </row>
    <row r="507" spans="3:10">
      <c r="C507" s="383"/>
      <c r="D507" s="385"/>
      <c r="E507" s="386"/>
      <c r="F507" s="383"/>
      <c r="G507" s="383"/>
      <c r="H507" s="383"/>
      <c r="I507" s="383"/>
      <c r="J507" s="383"/>
    </row>
    <row r="508" spans="3:10">
      <c r="C508" s="383"/>
      <c r="D508" s="385"/>
      <c r="E508" s="383"/>
      <c r="F508" s="383"/>
      <c r="G508" s="383"/>
      <c r="H508" s="383"/>
      <c r="I508" s="383"/>
      <c r="J508" s="383"/>
    </row>
    <row r="509" spans="3:10">
      <c r="C509" s="383"/>
      <c r="D509" s="385"/>
      <c r="E509" s="383"/>
      <c r="F509" s="383"/>
      <c r="G509" s="383"/>
      <c r="H509" s="383"/>
      <c r="I509" s="383"/>
      <c r="J509" s="383"/>
    </row>
    <row r="510" spans="3:10">
      <c r="C510" s="383"/>
      <c r="D510" s="385"/>
      <c r="E510" s="383"/>
      <c r="F510" s="383"/>
      <c r="G510" s="383"/>
      <c r="H510" s="383"/>
      <c r="I510" s="383"/>
      <c r="J510" s="383"/>
    </row>
    <row r="511" spans="3:10">
      <c r="C511" s="383"/>
      <c r="D511" s="385"/>
    </row>
    <row r="512" spans="3:10">
      <c r="C512" s="383"/>
      <c r="D512" s="385"/>
      <c r="E512" s="383"/>
      <c r="F512" s="383"/>
      <c r="G512" s="383"/>
      <c r="H512" s="383"/>
      <c r="I512" s="383"/>
      <c r="J512" s="383"/>
    </row>
    <row r="513" spans="3:10">
      <c r="C513" s="383"/>
      <c r="D513" s="385"/>
      <c r="E513" s="383"/>
      <c r="F513" s="383"/>
      <c r="G513" s="383"/>
      <c r="H513" s="383"/>
      <c r="I513" s="383"/>
      <c r="J513" s="383"/>
    </row>
    <row r="514" spans="3:10">
      <c r="C514" s="383"/>
      <c r="D514" s="385"/>
      <c r="E514" s="383"/>
      <c r="F514" s="383"/>
      <c r="G514" s="383"/>
      <c r="H514" s="383"/>
      <c r="I514" s="383"/>
      <c r="J514" s="383"/>
    </row>
    <row r="515" spans="3:10">
      <c r="C515" s="383"/>
      <c r="D515" s="385"/>
      <c r="E515" s="386"/>
      <c r="F515" s="383"/>
      <c r="G515" s="383"/>
      <c r="H515" s="383"/>
      <c r="I515" s="383"/>
      <c r="J515" s="383"/>
    </row>
    <row r="516" spans="3:10">
      <c r="C516" s="383"/>
      <c r="D516" s="385"/>
      <c r="E516" s="386"/>
      <c r="F516" s="383"/>
      <c r="G516" s="383"/>
      <c r="H516" s="383"/>
      <c r="I516" s="383"/>
      <c r="J516" s="383"/>
    </row>
    <row r="517" spans="3:10">
      <c r="C517" s="383"/>
      <c r="D517" s="385"/>
      <c r="E517" s="383"/>
      <c r="F517" s="383"/>
      <c r="G517" s="383"/>
      <c r="H517" s="383"/>
      <c r="I517" s="383"/>
      <c r="J517" s="383"/>
    </row>
    <row r="518" spans="3:10">
      <c r="C518" s="383"/>
      <c r="D518" s="385"/>
      <c r="E518" s="383"/>
      <c r="F518" s="383"/>
      <c r="G518" s="383"/>
      <c r="H518" s="383"/>
      <c r="I518" s="383"/>
      <c r="J518" s="383"/>
    </row>
    <row r="519" spans="3:10">
      <c r="C519" s="383"/>
      <c r="D519" s="385"/>
      <c r="E519" s="383"/>
      <c r="F519" s="383"/>
      <c r="G519" s="383"/>
      <c r="H519" s="383"/>
      <c r="I519" s="383"/>
      <c r="J519" s="383"/>
    </row>
    <row r="520" spans="3:10">
      <c r="C520" s="383"/>
      <c r="D520" s="385"/>
      <c r="E520" s="383"/>
      <c r="F520" s="383"/>
      <c r="G520" s="383"/>
      <c r="H520" s="383"/>
      <c r="I520" s="383"/>
      <c r="J520" s="383"/>
    </row>
    <row r="521" spans="3:10">
      <c r="C521" s="383"/>
      <c r="D521" s="385"/>
      <c r="E521" s="383"/>
      <c r="F521" s="383"/>
      <c r="G521" s="383"/>
      <c r="H521" s="383"/>
      <c r="I521" s="383"/>
      <c r="J521" s="383"/>
    </row>
    <row r="522" spans="3:10">
      <c r="C522" s="383"/>
      <c r="D522" s="385"/>
      <c r="E522" s="383"/>
      <c r="F522" s="383"/>
      <c r="G522" s="383"/>
      <c r="H522" s="383"/>
      <c r="I522" s="383"/>
      <c r="J522" s="383"/>
    </row>
    <row r="523" spans="3:10">
      <c r="C523" s="383"/>
      <c r="D523" s="385"/>
      <c r="E523" s="386"/>
      <c r="F523" s="383"/>
      <c r="G523" s="383"/>
      <c r="H523" s="383"/>
      <c r="I523" s="383"/>
      <c r="J523" s="383"/>
    </row>
    <row r="524" spans="3:10">
      <c r="C524" s="383"/>
      <c r="D524" s="385"/>
      <c r="E524" s="383"/>
      <c r="F524" s="383"/>
      <c r="G524" s="383"/>
      <c r="H524" s="383"/>
      <c r="I524" s="383"/>
      <c r="J524" s="383"/>
    </row>
    <row r="525" spans="3:10">
      <c r="C525" s="383"/>
      <c r="D525" s="385"/>
      <c r="E525" s="386"/>
      <c r="F525" s="383"/>
      <c r="G525" s="383"/>
      <c r="H525" s="383"/>
      <c r="I525" s="383"/>
      <c r="J525" s="383"/>
    </row>
    <row r="526" spans="3:10">
      <c r="C526" s="383"/>
      <c r="D526" s="385"/>
      <c r="E526" s="386"/>
      <c r="F526" s="383"/>
      <c r="G526" s="383"/>
      <c r="H526" s="383"/>
      <c r="I526" s="383"/>
      <c r="J526" s="383"/>
    </row>
    <row r="527" spans="3:10">
      <c r="C527" s="383"/>
      <c r="D527" s="385"/>
      <c r="E527" s="386"/>
      <c r="F527" s="383"/>
      <c r="G527" s="391"/>
      <c r="H527" s="383"/>
      <c r="I527" s="383"/>
      <c r="J527" s="383"/>
    </row>
    <row r="528" spans="3:10">
      <c r="C528" s="383"/>
      <c r="D528" s="385"/>
      <c r="E528" s="383"/>
      <c r="F528" s="383"/>
      <c r="G528" s="383"/>
      <c r="H528" s="383"/>
      <c r="I528" s="383"/>
      <c r="J528" s="383"/>
    </row>
    <row r="529" spans="3:10">
      <c r="C529" s="383"/>
      <c r="D529" s="385"/>
      <c r="E529" s="383"/>
      <c r="F529" s="383"/>
      <c r="G529" s="383"/>
      <c r="H529" s="383"/>
      <c r="I529" s="383"/>
      <c r="J529" s="383"/>
    </row>
    <row r="530" spans="3:10">
      <c r="C530" s="383"/>
      <c r="D530" s="385"/>
      <c r="E530" s="383"/>
      <c r="F530" s="383"/>
      <c r="G530" s="383"/>
      <c r="H530" s="383"/>
      <c r="I530" s="383"/>
      <c r="J530" s="383"/>
    </row>
    <row r="531" spans="3:10">
      <c r="C531" s="383"/>
      <c r="D531" s="385"/>
    </row>
    <row r="532" spans="3:10">
      <c r="C532" s="383"/>
      <c r="D532" s="385"/>
      <c r="E532" s="383"/>
      <c r="F532" s="383"/>
      <c r="G532" s="383"/>
      <c r="H532" s="383"/>
      <c r="I532" s="383"/>
      <c r="J532" s="383"/>
    </row>
    <row r="533" spans="3:10">
      <c r="C533" s="383"/>
      <c r="D533" s="385"/>
      <c r="F533" s="383"/>
      <c r="G533" s="383"/>
      <c r="H533" s="383"/>
      <c r="I533" s="383"/>
      <c r="J533" s="383"/>
    </row>
    <row r="534" spans="3:10">
      <c r="C534" s="383"/>
      <c r="D534" s="385"/>
      <c r="F534" s="383"/>
      <c r="G534" s="383"/>
      <c r="H534" s="383"/>
      <c r="I534" s="383"/>
      <c r="J534" s="383"/>
    </row>
    <row r="535" spans="3:10">
      <c r="C535" s="383"/>
      <c r="D535" s="385"/>
      <c r="E535" s="386"/>
      <c r="F535" s="383"/>
      <c r="G535" s="383"/>
      <c r="H535" s="383"/>
      <c r="I535" s="383"/>
      <c r="J535" s="383"/>
    </row>
    <row r="536" spans="3:10">
      <c r="C536" s="383"/>
      <c r="D536" s="385"/>
      <c r="E536" s="386"/>
      <c r="F536" s="383"/>
      <c r="G536" s="383"/>
      <c r="H536" s="383"/>
      <c r="I536" s="383"/>
      <c r="J536" s="383"/>
    </row>
    <row r="537" spans="3:10">
      <c r="C537" s="383"/>
      <c r="D537" s="385"/>
      <c r="E537" s="383"/>
      <c r="F537" s="383"/>
      <c r="G537" s="383"/>
      <c r="H537" s="383"/>
      <c r="I537" s="383"/>
      <c r="J537" s="383"/>
    </row>
    <row r="538" spans="3:10">
      <c r="C538" s="383"/>
      <c r="D538" s="385"/>
      <c r="E538" s="386"/>
      <c r="F538" s="383"/>
      <c r="G538" s="383"/>
      <c r="H538" s="383"/>
      <c r="I538" s="383"/>
      <c r="J538" s="383"/>
    </row>
    <row r="539" spans="3:10">
      <c r="C539" s="383"/>
      <c r="D539" s="385"/>
      <c r="E539" s="383"/>
      <c r="F539" s="383"/>
      <c r="G539" s="383"/>
      <c r="H539" s="383"/>
      <c r="I539" s="383"/>
      <c r="J539" s="383"/>
    </row>
    <row r="540" spans="3:10">
      <c r="C540" s="383"/>
      <c r="D540" s="385"/>
      <c r="E540" s="383"/>
      <c r="F540" s="383"/>
      <c r="G540" s="383"/>
      <c r="H540" s="383"/>
      <c r="I540" s="383"/>
      <c r="J540" s="383"/>
    </row>
    <row r="541" spans="3:10">
      <c r="C541" s="383"/>
      <c r="D541" s="385"/>
      <c r="E541" s="383"/>
      <c r="F541" s="383"/>
      <c r="G541" s="383"/>
      <c r="H541" s="383"/>
      <c r="I541" s="383"/>
      <c r="J541" s="383"/>
    </row>
    <row r="542" spans="3:10">
      <c r="C542" s="383"/>
      <c r="D542" s="385"/>
      <c r="E542" s="386"/>
      <c r="F542" s="383"/>
      <c r="G542" s="383"/>
      <c r="H542" s="383"/>
      <c r="I542" s="383"/>
      <c r="J542" s="383"/>
    </row>
    <row r="543" spans="3:10">
      <c r="C543" s="383"/>
      <c r="D543" s="385"/>
    </row>
    <row r="544" spans="3:10">
      <c r="C544" s="383"/>
      <c r="D544" s="385"/>
      <c r="E544" s="383"/>
      <c r="F544" s="383"/>
      <c r="G544" s="383"/>
      <c r="H544" s="383"/>
      <c r="I544" s="383"/>
      <c r="J544" s="383"/>
    </row>
    <row r="545" spans="3:10">
      <c r="C545" s="383"/>
      <c r="D545" s="385"/>
      <c r="E545" s="386"/>
      <c r="F545" s="383"/>
      <c r="G545" s="383"/>
      <c r="H545" s="383"/>
      <c r="I545" s="383"/>
      <c r="J545" s="383"/>
    </row>
    <row r="546" spans="3:10">
      <c r="C546" s="383"/>
      <c r="D546" s="385"/>
      <c r="E546" s="383"/>
      <c r="F546" s="383"/>
      <c r="G546" s="383"/>
      <c r="H546" s="383"/>
      <c r="I546" s="383"/>
      <c r="J546" s="383"/>
    </row>
    <row r="547" spans="3:10">
      <c r="C547" s="383"/>
      <c r="D547" s="385"/>
    </row>
    <row r="548" spans="3:10">
      <c r="C548" s="383"/>
      <c r="D548" s="385"/>
    </row>
    <row r="549" spans="3:10">
      <c r="C549" s="383"/>
      <c r="D549" s="385"/>
      <c r="E549" s="383"/>
      <c r="F549" s="383"/>
      <c r="G549" s="383"/>
      <c r="H549" s="383"/>
      <c r="I549" s="383"/>
      <c r="J549" s="383"/>
    </row>
    <row r="550" spans="3:10">
      <c r="C550" s="383"/>
      <c r="D550" s="385"/>
      <c r="E550" s="383"/>
      <c r="F550" s="383"/>
      <c r="G550" s="383"/>
      <c r="H550" s="383"/>
      <c r="I550" s="383"/>
      <c r="J550" s="383"/>
    </row>
    <row r="551" spans="3:10">
      <c r="C551" s="383"/>
      <c r="D551" s="385"/>
      <c r="E551" s="383"/>
      <c r="F551" s="383"/>
      <c r="G551" s="383"/>
      <c r="H551" s="383"/>
      <c r="I551" s="383"/>
      <c r="J551" s="383"/>
    </row>
    <row r="552" spans="3:10">
      <c r="C552" s="383"/>
      <c r="D552" s="385"/>
      <c r="E552" s="386"/>
      <c r="F552" s="383"/>
      <c r="G552" s="383"/>
      <c r="H552" s="383"/>
      <c r="I552" s="383"/>
      <c r="J552" s="383"/>
    </row>
    <row r="553" spans="3:10">
      <c r="C553" s="383"/>
      <c r="D553" s="385"/>
      <c r="E553" s="386"/>
      <c r="F553" s="383"/>
      <c r="G553" s="383"/>
      <c r="H553" s="383"/>
      <c r="I553" s="383"/>
      <c r="J553" s="383"/>
    </row>
    <row r="554" spans="3:10">
      <c r="C554" s="383"/>
      <c r="D554" s="385"/>
      <c r="E554" s="386"/>
      <c r="F554" s="383"/>
      <c r="G554" s="383"/>
      <c r="H554" s="383"/>
      <c r="I554" s="383"/>
      <c r="J554" s="383"/>
    </row>
    <row r="555" spans="3:10">
      <c r="C555" s="383"/>
      <c r="D555" s="385"/>
    </row>
    <row r="556" spans="3:10">
      <c r="C556" s="383"/>
      <c r="D556" s="385"/>
      <c r="E556" s="383"/>
      <c r="F556" s="383"/>
      <c r="G556" s="383"/>
      <c r="H556" s="383"/>
      <c r="I556" s="383"/>
      <c r="J556" s="383"/>
    </row>
    <row r="557" spans="3:10">
      <c r="C557" s="383"/>
      <c r="D557" s="385"/>
      <c r="E557" s="383"/>
      <c r="F557" s="383"/>
      <c r="G557" s="383"/>
      <c r="H557" s="383"/>
      <c r="I557" s="383"/>
      <c r="J557" s="383"/>
    </row>
    <row r="558" spans="3:10">
      <c r="C558" s="383"/>
      <c r="D558" s="385"/>
      <c r="E558" s="386"/>
      <c r="F558" s="383"/>
      <c r="G558" s="383"/>
      <c r="H558" s="383"/>
      <c r="I558" s="383"/>
      <c r="J558" s="383"/>
    </row>
    <row r="559" spans="3:10">
      <c r="C559" s="383"/>
      <c r="D559" s="385"/>
      <c r="E559" s="386"/>
      <c r="F559" s="383"/>
      <c r="G559" s="383"/>
      <c r="H559" s="383"/>
      <c r="I559" s="383"/>
      <c r="J559" s="383"/>
    </row>
    <row r="560" spans="3:10">
      <c r="C560" s="383"/>
      <c r="D560" s="385"/>
    </row>
    <row r="561" spans="3:10">
      <c r="C561" s="383"/>
      <c r="D561" s="385"/>
      <c r="E561" s="383"/>
      <c r="F561" s="383"/>
      <c r="G561" s="383"/>
      <c r="H561" s="383"/>
      <c r="I561" s="383"/>
      <c r="J561" s="383"/>
    </row>
    <row r="562" spans="3:10">
      <c r="C562" s="383"/>
      <c r="D562" s="385"/>
      <c r="E562" s="386"/>
      <c r="F562" s="383"/>
      <c r="G562" s="383"/>
      <c r="H562" s="383"/>
      <c r="I562" s="383"/>
      <c r="J562" s="383"/>
    </row>
    <row r="563" spans="3:10">
      <c r="C563" s="383"/>
      <c r="D563" s="385"/>
      <c r="E563" s="383"/>
      <c r="F563" s="383"/>
      <c r="G563" s="383"/>
      <c r="H563" s="383"/>
      <c r="I563" s="383"/>
      <c r="J563" s="383"/>
    </row>
    <row r="564" spans="3:10">
      <c r="C564" s="383"/>
      <c r="D564" s="385"/>
      <c r="E564" s="386"/>
      <c r="F564" s="383"/>
      <c r="G564" s="383"/>
      <c r="H564" s="383"/>
      <c r="I564" s="383"/>
      <c r="J564" s="383"/>
    </row>
    <row r="565" spans="3:10">
      <c r="C565" s="383"/>
      <c r="D565" s="385"/>
      <c r="E565" s="383"/>
      <c r="F565" s="383"/>
      <c r="G565" s="383"/>
      <c r="H565" s="383"/>
      <c r="I565" s="383"/>
      <c r="J565" s="383"/>
    </row>
    <row r="566" spans="3:10">
      <c r="C566" s="383"/>
      <c r="D566" s="385"/>
      <c r="E566" s="383"/>
      <c r="F566" s="383"/>
      <c r="G566" s="383"/>
      <c r="H566" s="383"/>
      <c r="I566" s="383"/>
      <c r="J566" s="383"/>
    </row>
    <row r="567" spans="3:10">
      <c r="C567" s="383"/>
      <c r="D567" s="385"/>
      <c r="E567" s="386"/>
      <c r="F567" s="383"/>
      <c r="G567" s="383"/>
      <c r="H567" s="383"/>
      <c r="I567" s="383"/>
      <c r="J567" s="383"/>
    </row>
    <row r="568" spans="3:10">
      <c r="C568" s="383"/>
      <c r="D568" s="385"/>
      <c r="E568" s="386"/>
      <c r="F568" s="383"/>
      <c r="G568" s="383"/>
      <c r="H568" s="383"/>
      <c r="I568" s="383"/>
      <c r="J568" s="383"/>
    </row>
    <row r="569" spans="3:10">
      <c r="C569" s="383"/>
      <c r="D569" s="385"/>
      <c r="E569" s="383"/>
      <c r="F569" s="383"/>
      <c r="G569" s="383"/>
      <c r="H569" s="383"/>
      <c r="I569" s="383"/>
      <c r="J569" s="383"/>
    </row>
    <row r="570" spans="3:10">
      <c r="C570" s="383"/>
      <c r="D570" s="385"/>
      <c r="E570" s="383"/>
      <c r="F570" s="383"/>
      <c r="G570" s="383"/>
      <c r="H570" s="383"/>
      <c r="I570" s="383"/>
      <c r="J570" s="383"/>
    </row>
    <row r="571" spans="3:10">
      <c r="C571" s="383"/>
      <c r="D571" s="385"/>
      <c r="E571" s="383"/>
      <c r="F571" s="383"/>
      <c r="G571" s="383"/>
      <c r="H571" s="383"/>
      <c r="I571" s="383"/>
      <c r="J571" s="383"/>
    </row>
    <row r="572" spans="3:10">
      <c r="C572" s="383"/>
      <c r="D572" s="385"/>
      <c r="E572" s="386"/>
      <c r="F572" s="383"/>
      <c r="G572" s="383"/>
      <c r="H572" s="383"/>
      <c r="I572" s="383"/>
      <c r="J572" s="383"/>
    </row>
    <row r="573" spans="3:10">
      <c r="C573" s="383"/>
      <c r="D573" s="385"/>
      <c r="E573" s="386"/>
      <c r="F573" s="383"/>
      <c r="G573" s="383"/>
      <c r="H573" s="383"/>
      <c r="I573" s="383"/>
      <c r="J573" s="383"/>
    </row>
    <row r="574" spans="3:10">
      <c r="C574" s="383"/>
      <c r="D574" s="385"/>
      <c r="E574" s="383"/>
      <c r="F574" s="383"/>
      <c r="G574" s="383"/>
      <c r="H574" s="383"/>
      <c r="I574" s="383"/>
      <c r="J574" s="383"/>
    </row>
    <row r="575" spans="3:10">
      <c r="C575" s="383"/>
      <c r="D575" s="385"/>
      <c r="E575" s="383"/>
      <c r="F575" s="383"/>
      <c r="G575" s="383"/>
      <c r="H575" s="383"/>
      <c r="I575" s="383"/>
      <c r="J575" s="383"/>
    </row>
    <row r="576" spans="3:10">
      <c r="C576" s="383"/>
      <c r="D576" s="385"/>
      <c r="E576" s="383"/>
      <c r="F576" s="383"/>
      <c r="G576" s="383"/>
      <c r="H576" s="383"/>
      <c r="I576" s="383"/>
      <c r="J576" s="383"/>
    </row>
    <row r="577" spans="3:10">
      <c r="C577" s="383"/>
      <c r="D577" s="385"/>
    </row>
    <row r="578" spans="3:10">
      <c r="C578" s="383"/>
      <c r="D578" s="385"/>
      <c r="E578" s="386"/>
      <c r="F578" s="383"/>
      <c r="G578" s="383"/>
      <c r="H578" s="383"/>
      <c r="I578" s="383"/>
      <c r="J578" s="383"/>
    </row>
    <row r="579" spans="3:10">
      <c r="C579" s="383"/>
      <c r="D579" s="385"/>
      <c r="E579" s="383"/>
      <c r="F579" s="383"/>
      <c r="G579" s="383"/>
      <c r="H579" s="383"/>
      <c r="I579" s="383"/>
      <c r="J579" s="383"/>
    </row>
    <row r="580" spans="3:10">
      <c r="C580" s="383"/>
      <c r="D580" s="385"/>
      <c r="E580" s="383"/>
      <c r="F580" s="383"/>
      <c r="G580" s="383"/>
      <c r="H580" s="383"/>
      <c r="I580" s="383"/>
      <c r="J580" s="383"/>
    </row>
    <row r="581" spans="3:10">
      <c r="C581" s="383"/>
      <c r="D581" s="385"/>
      <c r="E581" s="386"/>
      <c r="F581" s="383"/>
      <c r="G581" s="383"/>
      <c r="H581" s="383"/>
      <c r="I581" s="383"/>
      <c r="J581" s="383"/>
    </row>
    <row r="582" spans="3:10">
      <c r="C582" s="383"/>
      <c r="D582" s="385"/>
      <c r="E582" s="386"/>
      <c r="F582" s="383"/>
      <c r="G582" s="383"/>
      <c r="H582" s="383"/>
      <c r="I582" s="383"/>
      <c r="J582" s="383"/>
    </row>
    <row r="583" spans="3:10">
      <c r="C583" s="383"/>
      <c r="D583" s="385"/>
      <c r="E583" s="386"/>
      <c r="F583" s="383"/>
      <c r="G583" s="383"/>
      <c r="H583" s="383"/>
      <c r="I583" s="383"/>
      <c r="J583" s="383"/>
    </row>
    <row r="584" spans="3:10">
      <c r="C584" s="383"/>
      <c r="D584" s="385"/>
      <c r="E584" s="383"/>
      <c r="F584" s="383"/>
      <c r="G584" s="383"/>
      <c r="H584" s="383"/>
      <c r="I584" s="383"/>
      <c r="J584" s="383"/>
    </row>
    <row r="585" spans="3:10">
      <c r="C585" s="383"/>
      <c r="D585" s="385"/>
    </row>
    <row r="586" spans="3:10">
      <c r="C586" s="383"/>
      <c r="D586" s="385"/>
      <c r="E586" s="386"/>
      <c r="F586" s="383"/>
      <c r="G586" s="383"/>
      <c r="H586" s="383"/>
      <c r="I586" s="383"/>
      <c r="J586" s="383"/>
    </row>
    <row r="587" spans="3:10">
      <c r="C587" s="383"/>
      <c r="D587" s="385"/>
      <c r="E587" s="383"/>
      <c r="F587" s="383"/>
      <c r="G587" s="383"/>
      <c r="H587" s="383"/>
      <c r="I587" s="383"/>
      <c r="J587" s="383"/>
    </row>
    <row r="588" spans="3:10">
      <c r="C588" s="383"/>
      <c r="D588" s="385"/>
      <c r="E588" s="383"/>
      <c r="F588" s="383"/>
      <c r="G588" s="383"/>
      <c r="H588" s="383"/>
      <c r="I588" s="383"/>
      <c r="J588" s="383"/>
    </row>
    <row r="589" spans="3:10">
      <c r="C589" s="383"/>
      <c r="D589" s="385"/>
      <c r="E589" s="383"/>
      <c r="F589" s="383"/>
      <c r="G589" s="383"/>
      <c r="H589" s="383"/>
      <c r="I589" s="383"/>
      <c r="J589" s="383"/>
    </row>
    <row r="590" spans="3:10">
      <c r="C590" s="383"/>
      <c r="D590" s="385"/>
      <c r="E590" s="383"/>
      <c r="F590" s="383"/>
      <c r="G590" s="383"/>
      <c r="H590" s="383"/>
      <c r="I590" s="383"/>
      <c r="J590" s="383"/>
    </row>
    <row r="591" spans="3:10">
      <c r="C591" s="383"/>
      <c r="D591" s="385"/>
      <c r="E591" s="386"/>
      <c r="F591" s="383"/>
      <c r="G591" s="383"/>
      <c r="H591" s="383"/>
      <c r="I591" s="383"/>
      <c r="J591" s="383"/>
    </row>
    <row r="592" spans="3:10">
      <c r="C592" s="383"/>
      <c r="D592" s="385"/>
    </row>
    <row r="593" spans="3:10">
      <c r="C593" s="383"/>
      <c r="D593" s="385"/>
      <c r="E593" s="383"/>
      <c r="F593" s="383"/>
      <c r="G593" s="383"/>
      <c r="H593" s="383"/>
      <c r="I593" s="383"/>
      <c r="J593" s="383"/>
    </row>
    <row r="594" spans="3:10">
      <c r="C594" s="383"/>
      <c r="D594" s="385"/>
      <c r="E594" s="386"/>
      <c r="F594" s="383"/>
      <c r="G594" s="383"/>
      <c r="H594" s="383"/>
      <c r="I594" s="383"/>
      <c r="J594" s="383"/>
    </row>
    <row r="595" spans="3:10">
      <c r="C595" s="383"/>
      <c r="D595" s="385"/>
      <c r="E595" s="386"/>
      <c r="F595" s="383"/>
      <c r="G595" s="383"/>
      <c r="H595" s="383"/>
      <c r="I595" s="383"/>
      <c r="J595" s="383"/>
    </row>
    <row r="596" spans="3:10">
      <c r="C596" s="383"/>
      <c r="D596" s="385"/>
      <c r="E596" s="383"/>
      <c r="F596" s="383"/>
      <c r="G596" s="383"/>
      <c r="H596" s="383"/>
      <c r="I596" s="383"/>
      <c r="J596" s="383"/>
    </row>
    <row r="597" spans="3:10">
      <c r="C597" s="383"/>
      <c r="D597" s="385"/>
      <c r="E597" s="386"/>
      <c r="F597" s="383"/>
      <c r="G597" s="383"/>
      <c r="H597" s="383"/>
      <c r="I597" s="383"/>
      <c r="J597" s="383"/>
    </row>
    <row r="598" spans="3:10">
      <c r="C598" s="383"/>
      <c r="D598" s="385"/>
      <c r="E598" s="383"/>
      <c r="F598" s="383"/>
      <c r="G598" s="383"/>
      <c r="H598" s="383"/>
      <c r="I598" s="383"/>
      <c r="J598" s="383"/>
    </row>
    <row r="599" spans="3:10">
      <c r="C599" s="383"/>
      <c r="D599" s="385"/>
      <c r="E599" s="383"/>
      <c r="F599" s="383"/>
      <c r="G599" s="383"/>
      <c r="H599" s="383"/>
      <c r="I599" s="383"/>
      <c r="J599" s="383"/>
    </row>
    <row r="600" spans="3:10">
      <c r="C600" s="383"/>
      <c r="D600" s="385"/>
      <c r="E600" s="383"/>
      <c r="F600" s="383"/>
      <c r="G600" s="383"/>
      <c r="H600" s="383"/>
      <c r="I600" s="383"/>
      <c r="J600" s="383"/>
    </row>
    <row r="601" spans="3:10">
      <c r="C601" s="383"/>
      <c r="D601" s="385"/>
    </row>
    <row r="602" spans="3:10">
      <c r="C602" s="383"/>
      <c r="D602" s="385"/>
      <c r="E602" s="383"/>
      <c r="F602" s="383"/>
      <c r="G602" s="383"/>
      <c r="H602" s="383"/>
      <c r="I602" s="383"/>
      <c r="J602" s="383"/>
    </row>
    <row r="603" spans="3:10">
      <c r="C603" s="383"/>
      <c r="D603" s="385"/>
      <c r="E603" s="383"/>
      <c r="F603" s="383"/>
      <c r="G603" s="383"/>
      <c r="H603" s="383"/>
      <c r="I603" s="383"/>
      <c r="J603" s="383"/>
    </row>
    <row r="604" spans="3:10">
      <c r="C604" s="383"/>
      <c r="D604" s="385"/>
      <c r="E604" s="386"/>
      <c r="F604" s="383"/>
      <c r="G604" s="383"/>
      <c r="H604" s="383"/>
      <c r="I604" s="383"/>
      <c r="J604" s="383"/>
    </row>
    <row r="605" spans="3:10">
      <c r="C605" s="383"/>
      <c r="D605" s="385"/>
      <c r="E605" s="383"/>
      <c r="F605" s="383"/>
      <c r="G605" s="383"/>
      <c r="H605" s="383"/>
      <c r="I605" s="383"/>
      <c r="J605" s="383"/>
    </row>
    <row r="606" spans="3:10">
      <c r="C606" s="383"/>
      <c r="D606" s="385"/>
      <c r="E606" s="386"/>
      <c r="F606" s="383"/>
      <c r="G606" s="383"/>
      <c r="H606" s="383"/>
      <c r="I606" s="383"/>
      <c r="J606" s="383"/>
    </row>
    <row r="607" spans="3:10">
      <c r="C607" s="383"/>
      <c r="D607" s="385"/>
      <c r="E607" s="383"/>
      <c r="F607" s="383"/>
      <c r="G607" s="383"/>
      <c r="H607" s="383"/>
      <c r="I607" s="383"/>
      <c r="J607" s="383"/>
    </row>
    <row r="608" spans="3:10">
      <c r="C608" s="383"/>
      <c r="D608" s="385"/>
    </row>
    <row r="609" spans="3:10">
      <c r="C609" s="383"/>
      <c r="D609" s="385"/>
      <c r="E609" s="383"/>
      <c r="F609" s="383"/>
      <c r="G609" s="383"/>
      <c r="H609" s="383"/>
      <c r="I609" s="383"/>
      <c r="J609" s="383"/>
    </row>
    <row r="610" spans="3:10">
      <c r="C610" s="383"/>
      <c r="D610" s="385"/>
      <c r="E610" s="386"/>
      <c r="F610" s="383"/>
      <c r="G610" s="383"/>
      <c r="H610" s="383"/>
      <c r="I610" s="383"/>
      <c r="J610" s="383"/>
    </row>
    <row r="611" spans="3:10">
      <c r="C611" s="383"/>
      <c r="D611" s="385"/>
      <c r="E611" s="383"/>
      <c r="F611" s="383"/>
      <c r="G611" s="383"/>
      <c r="H611" s="383"/>
      <c r="I611" s="383"/>
      <c r="J611" s="383"/>
    </row>
    <row r="612" spans="3:10">
      <c r="C612" s="383"/>
      <c r="D612" s="385"/>
      <c r="E612" s="386"/>
      <c r="F612" s="383"/>
      <c r="G612" s="383"/>
      <c r="H612" s="383"/>
      <c r="I612" s="383"/>
      <c r="J612" s="383"/>
    </row>
    <row r="613" spans="3:10">
      <c r="C613" s="383"/>
      <c r="D613" s="385"/>
      <c r="E613" s="383"/>
      <c r="F613" s="383"/>
      <c r="G613" s="383"/>
      <c r="H613" s="383"/>
      <c r="I613" s="383"/>
      <c r="J613" s="383"/>
    </row>
    <row r="614" spans="3:10">
      <c r="C614" s="383"/>
      <c r="D614" s="385"/>
      <c r="F614" s="383"/>
      <c r="G614" s="383"/>
      <c r="H614" s="383"/>
      <c r="I614" s="383"/>
      <c r="J614" s="383"/>
    </row>
    <row r="615" spans="3:10">
      <c r="C615" s="383"/>
      <c r="D615" s="385"/>
    </row>
  </sheetData>
  <sortState ref="A9:P862">
    <sortCondition ref="E9:E862"/>
  </sortState>
  <mergeCells count="516">
    <mergeCell ref="A11:L11"/>
    <mergeCell ref="A17:L17"/>
    <mergeCell ref="A24:L24"/>
    <mergeCell ref="A31:L31"/>
    <mergeCell ref="A36:L36"/>
    <mergeCell ref="B5:D5"/>
    <mergeCell ref="A5:A6"/>
    <mergeCell ref="E5:F5"/>
    <mergeCell ref="G5:H5"/>
    <mergeCell ref="I5:I6"/>
    <mergeCell ref="J5:L5"/>
    <mergeCell ref="C65:F65"/>
    <mergeCell ref="A65:B65"/>
    <mergeCell ref="G65:H65"/>
    <mergeCell ref="J65:L65"/>
    <mergeCell ref="A66:B66"/>
    <mergeCell ref="C66:F66"/>
    <mergeCell ref="G66:H66"/>
    <mergeCell ref="J66:L66"/>
    <mergeCell ref="A37:L37"/>
    <mergeCell ref="A43:L43"/>
    <mergeCell ref="A63:B63"/>
    <mergeCell ref="A64:B64"/>
    <mergeCell ref="C63:F63"/>
    <mergeCell ref="C64:F64"/>
    <mergeCell ref="G63:H64"/>
    <mergeCell ref="I63:I64"/>
    <mergeCell ref="J63:L64"/>
    <mergeCell ref="A69:B69"/>
    <mergeCell ref="C69:F69"/>
    <mergeCell ref="G69:H69"/>
    <mergeCell ref="J69:L69"/>
    <mergeCell ref="A70:B70"/>
    <mergeCell ref="C70:F70"/>
    <mergeCell ref="G70:H70"/>
    <mergeCell ref="J70:L70"/>
    <mergeCell ref="A67:B67"/>
    <mergeCell ref="C67:F67"/>
    <mergeCell ref="G67:H67"/>
    <mergeCell ref="J67:L67"/>
    <mergeCell ref="A68:B68"/>
    <mergeCell ref="C68:F68"/>
    <mergeCell ref="G68:H68"/>
    <mergeCell ref="J68:L68"/>
    <mergeCell ref="A73:B73"/>
    <mergeCell ref="C73:F73"/>
    <mergeCell ref="G73:H73"/>
    <mergeCell ref="J73:L73"/>
    <mergeCell ref="A74:B74"/>
    <mergeCell ref="C74:F74"/>
    <mergeCell ref="G74:H74"/>
    <mergeCell ref="J74:L74"/>
    <mergeCell ref="A71:B71"/>
    <mergeCell ref="C71:F71"/>
    <mergeCell ref="G71:H71"/>
    <mergeCell ref="J71:L71"/>
    <mergeCell ref="A72:B72"/>
    <mergeCell ref="C72:F72"/>
    <mergeCell ref="G72:H72"/>
    <mergeCell ref="J72:L72"/>
    <mergeCell ref="A77:B77"/>
    <mergeCell ref="C77:F77"/>
    <mergeCell ref="G77:H77"/>
    <mergeCell ref="J77:L77"/>
    <mergeCell ref="A78:B78"/>
    <mergeCell ref="C78:F78"/>
    <mergeCell ref="G78:H78"/>
    <mergeCell ref="J78:L78"/>
    <mergeCell ref="A75:B75"/>
    <mergeCell ref="C75:F75"/>
    <mergeCell ref="G75:H75"/>
    <mergeCell ref="J75:L75"/>
    <mergeCell ref="A76:B76"/>
    <mergeCell ref="C76:F76"/>
    <mergeCell ref="G76:H76"/>
    <mergeCell ref="J76:L76"/>
    <mergeCell ref="A81:B81"/>
    <mergeCell ref="C81:F81"/>
    <mergeCell ref="G81:H81"/>
    <mergeCell ref="J81:L81"/>
    <mergeCell ref="A82:B82"/>
    <mergeCell ref="C82:F82"/>
    <mergeCell ref="G82:H82"/>
    <mergeCell ref="J82:L82"/>
    <mergeCell ref="A79:B79"/>
    <mergeCell ref="C79:F79"/>
    <mergeCell ref="G79:H79"/>
    <mergeCell ref="J79:L79"/>
    <mergeCell ref="A80:B80"/>
    <mergeCell ref="C80:F80"/>
    <mergeCell ref="G80:H80"/>
    <mergeCell ref="J80:L80"/>
    <mergeCell ref="A85:B85"/>
    <mergeCell ref="C85:F85"/>
    <mergeCell ref="G85:H85"/>
    <mergeCell ref="J85:L85"/>
    <mergeCell ref="A86:B86"/>
    <mergeCell ref="C86:F86"/>
    <mergeCell ref="G86:H86"/>
    <mergeCell ref="J86:L86"/>
    <mergeCell ref="A83:B83"/>
    <mergeCell ref="C83:F83"/>
    <mergeCell ref="G83:H83"/>
    <mergeCell ref="J83:L83"/>
    <mergeCell ref="A84:B84"/>
    <mergeCell ref="C84:F84"/>
    <mergeCell ref="G84:H84"/>
    <mergeCell ref="J84:L84"/>
    <mergeCell ref="A89:B89"/>
    <mergeCell ref="C89:F89"/>
    <mergeCell ref="G89:H89"/>
    <mergeCell ref="J89:L89"/>
    <mergeCell ref="A90:B90"/>
    <mergeCell ref="C90:F90"/>
    <mergeCell ref="G90:H90"/>
    <mergeCell ref="J90:L90"/>
    <mergeCell ref="A87:B87"/>
    <mergeCell ref="C87:F87"/>
    <mergeCell ref="G87:H87"/>
    <mergeCell ref="J87:L87"/>
    <mergeCell ref="A88:B88"/>
    <mergeCell ref="C88:F88"/>
    <mergeCell ref="G88:H88"/>
    <mergeCell ref="J88:L88"/>
    <mergeCell ref="A93:B93"/>
    <mergeCell ref="C93:F93"/>
    <mergeCell ref="G93:H93"/>
    <mergeCell ref="J93:L93"/>
    <mergeCell ref="A94:B94"/>
    <mergeCell ref="C94:F94"/>
    <mergeCell ref="G94:H94"/>
    <mergeCell ref="J94:L94"/>
    <mergeCell ref="A91:B91"/>
    <mergeCell ref="C91:F91"/>
    <mergeCell ref="G91:H91"/>
    <mergeCell ref="J91:L91"/>
    <mergeCell ref="A92:B92"/>
    <mergeCell ref="C92:F92"/>
    <mergeCell ref="G92:H92"/>
    <mergeCell ref="J92:L92"/>
    <mergeCell ref="A97:B97"/>
    <mergeCell ref="C97:F97"/>
    <mergeCell ref="G97:H97"/>
    <mergeCell ref="J97:L97"/>
    <mergeCell ref="A98:B98"/>
    <mergeCell ref="C98:F98"/>
    <mergeCell ref="G98:H98"/>
    <mergeCell ref="J98:L98"/>
    <mergeCell ref="A95:B95"/>
    <mergeCell ref="C95:F95"/>
    <mergeCell ref="G95:H95"/>
    <mergeCell ref="J95:L95"/>
    <mergeCell ref="A96:B96"/>
    <mergeCell ref="C96:F96"/>
    <mergeCell ref="G96:H96"/>
    <mergeCell ref="J96:L96"/>
    <mergeCell ref="A101:B101"/>
    <mergeCell ref="C101:F101"/>
    <mergeCell ref="G101:H101"/>
    <mergeCell ref="J101:L101"/>
    <mergeCell ref="A102:B102"/>
    <mergeCell ref="C102:F102"/>
    <mergeCell ref="G102:H102"/>
    <mergeCell ref="J102:L102"/>
    <mergeCell ref="A99:B99"/>
    <mergeCell ref="C99:F99"/>
    <mergeCell ref="G99:H99"/>
    <mergeCell ref="J99:L99"/>
    <mergeCell ref="A100:B100"/>
    <mergeCell ref="C100:F100"/>
    <mergeCell ref="G100:H100"/>
    <mergeCell ref="J100:L100"/>
    <mergeCell ref="A128:L128"/>
    <mergeCell ref="A134:L134"/>
    <mergeCell ref="A142:L142"/>
    <mergeCell ref="J123:L123"/>
    <mergeCell ref="A123:A124"/>
    <mergeCell ref="B123:D123"/>
    <mergeCell ref="E123:F123"/>
    <mergeCell ref="G123:H123"/>
    <mergeCell ref="I123:I124"/>
    <mergeCell ref="A183:B183"/>
    <mergeCell ref="C183:F183"/>
    <mergeCell ref="G183:H183"/>
    <mergeCell ref="J183:L183"/>
    <mergeCell ref="A184:B184"/>
    <mergeCell ref="C184:F184"/>
    <mergeCell ref="G184:H184"/>
    <mergeCell ref="J184:L184"/>
    <mergeCell ref="A150:L150"/>
    <mergeCell ref="A154:L154"/>
    <mergeCell ref="A155:L155"/>
    <mergeCell ref="A161:L161"/>
    <mergeCell ref="A181:B181"/>
    <mergeCell ref="C181:F181"/>
    <mergeCell ref="G181:H182"/>
    <mergeCell ref="I181:I182"/>
    <mergeCell ref="J181:L182"/>
    <mergeCell ref="A182:B182"/>
    <mergeCell ref="C182:F182"/>
    <mergeCell ref="A187:B187"/>
    <mergeCell ref="C187:F187"/>
    <mergeCell ref="G187:H187"/>
    <mergeCell ref="J187:L187"/>
    <mergeCell ref="A188:B188"/>
    <mergeCell ref="C188:F188"/>
    <mergeCell ref="G188:H188"/>
    <mergeCell ref="J188:L188"/>
    <mergeCell ref="A185:B185"/>
    <mergeCell ref="C185:F185"/>
    <mergeCell ref="G185:H185"/>
    <mergeCell ref="J185:L185"/>
    <mergeCell ref="A186:B186"/>
    <mergeCell ref="C186:F186"/>
    <mergeCell ref="G186:H186"/>
    <mergeCell ref="J186:L186"/>
    <mergeCell ref="A191:B191"/>
    <mergeCell ref="C191:F191"/>
    <mergeCell ref="G191:H191"/>
    <mergeCell ref="J191:L191"/>
    <mergeCell ref="A192:B192"/>
    <mergeCell ref="C192:F192"/>
    <mergeCell ref="G192:H192"/>
    <mergeCell ref="J192:L192"/>
    <mergeCell ref="A189:B189"/>
    <mergeCell ref="C189:F189"/>
    <mergeCell ref="G189:H189"/>
    <mergeCell ref="J189:L189"/>
    <mergeCell ref="A190:B190"/>
    <mergeCell ref="C190:F190"/>
    <mergeCell ref="G190:H190"/>
    <mergeCell ref="J190:L190"/>
    <mergeCell ref="A195:B195"/>
    <mergeCell ref="C195:F195"/>
    <mergeCell ref="G195:H195"/>
    <mergeCell ref="J195:L195"/>
    <mergeCell ref="A196:B196"/>
    <mergeCell ref="C196:F196"/>
    <mergeCell ref="G196:H196"/>
    <mergeCell ref="J196:L196"/>
    <mergeCell ref="A193:B193"/>
    <mergeCell ref="C193:F193"/>
    <mergeCell ref="G193:H193"/>
    <mergeCell ref="J193:L193"/>
    <mergeCell ref="A194:B194"/>
    <mergeCell ref="C194:F194"/>
    <mergeCell ref="G194:H194"/>
    <mergeCell ref="J194:L194"/>
    <mergeCell ref="A199:B199"/>
    <mergeCell ref="C199:F199"/>
    <mergeCell ref="G199:H199"/>
    <mergeCell ref="J199:L199"/>
    <mergeCell ref="A200:B200"/>
    <mergeCell ref="C200:F200"/>
    <mergeCell ref="G200:H200"/>
    <mergeCell ref="J200:L200"/>
    <mergeCell ref="A197:B197"/>
    <mergeCell ref="C197:F197"/>
    <mergeCell ref="G197:H197"/>
    <mergeCell ref="J197:L197"/>
    <mergeCell ref="A198:B198"/>
    <mergeCell ref="C198:F198"/>
    <mergeCell ref="G198:H198"/>
    <mergeCell ref="J198:L198"/>
    <mergeCell ref="A203:B203"/>
    <mergeCell ref="C203:F203"/>
    <mergeCell ref="G203:H203"/>
    <mergeCell ref="J203:L203"/>
    <mergeCell ref="A204:B204"/>
    <mergeCell ref="C204:F204"/>
    <mergeCell ref="G204:H204"/>
    <mergeCell ref="J204:L204"/>
    <mergeCell ref="A201:B201"/>
    <mergeCell ref="C201:F201"/>
    <mergeCell ref="G201:H201"/>
    <mergeCell ref="J201:L201"/>
    <mergeCell ref="A202:B202"/>
    <mergeCell ref="C202:F202"/>
    <mergeCell ref="G202:H202"/>
    <mergeCell ref="J202:L202"/>
    <mergeCell ref="A207:B207"/>
    <mergeCell ref="C207:F207"/>
    <mergeCell ref="G207:H207"/>
    <mergeCell ref="J207:L207"/>
    <mergeCell ref="A208:B208"/>
    <mergeCell ref="C208:F208"/>
    <mergeCell ref="G208:H208"/>
    <mergeCell ref="J208:L208"/>
    <mergeCell ref="A205:B205"/>
    <mergeCell ref="C205:F205"/>
    <mergeCell ref="G205:H205"/>
    <mergeCell ref="J205:L205"/>
    <mergeCell ref="A206:B206"/>
    <mergeCell ref="C206:F206"/>
    <mergeCell ref="G206:H206"/>
    <mergeCell ref="J206:L206"/>
    <mergeCell ref="A211:B211"/>
    <mergeCell ref="C211:F211"/>
    <mergeCell ref="G211:H211"/>
    <mergeCell ref="J211:L211"/>
    <mergeCell ref="A212:B212"/>
    <mergeCell ref="C212:F212"/>
    <mergeCell ref="G212:H212"/>
    <mergeCell ref="J212:L212"/>
    <mergeCell ref="A209:B209"/>
    <mergeCell ref="C209:F209"/>
    <mergeCell ref="G209:H209"/>
    <mergeCell ref="J209:L209"/>
    <mergeCell ref="A210:B210"/>
    <mergeCell ref="C210:F210"/>
    <mergeCell ref="G210:H210"/>
    <mergeCell ref="J210:L210"/>
    <mergeCell ref="A215:B215"/>
    <mergeCell ref="C215:F215"/>
    <mergeCell ref="G215:H215"/>
    <mergeCell ref="J215:L215"/>
    <mergeCell ref="A216:B216"/>
    <mergeCell ref="C216:F216"/>
    <mergeCell ref="G216:H216"/>
    <mergeCell ref="J216:L216"/>
    <mergeCell ref="A213:B213"/>
    <mergeCell ref="C213:F213"/>
    <mergeCell ref="G213:H213"/>
    <mergeCell ref="J213:L213"/>
    <mergeCell ref="A214:B214"/>
    <mergeCell ref="C214:F214"/>
    <mergeCell ref="G214:H214"/>
    <mergeCell ref="J214:L214"/>
    <mergeCell ref="A219:B219"/>
    <mergeCell ref="C219:F219"/>
    <mergeCell ref="G219:H219"/>
    <mergeCell ref="J219:L219"/>
    <mergeCell ref="A220:B220"/>
    <mergeCell ref="C220:F220"/>
    <mergeCell ref="G220:H220"/>
    <mergeCell ref="J220:L220"/>
    <mergeCell ref="A217:B217"/>
    <mergeCell ref="C217:F217"/>
    <mergeCell ref="G217:H217"/>
    <mergeCell ref="J217:L217"/>
    <mergeCell ref="A218:B218"/>
    <mergeCell ref="C218:F218"/>
    <mergeCell ref="G218:H218"/>
    <mergeCell ref="J218:L218"/>
    <mergeCell ref="J241:L241"/>
    <mergeCell ref="A246:L246"/>
    <mergeCell ref="A252:L252"/>
    <mergeCell ref="A260:L260"/>
    <mergeCell ref="A268:L268"/>
    <mergeCell ref="A241:A242"/>
    <mergeCell ref="B241:D241"/>
    <mergeCell ref="E241:F241"/>
    <mergeCell ref="G241:H241"/>
    <mergeCell ref="I241:I242"/>
    <mergeCell ref="A301:B301"/>
    <mergeCell ref="C301:F301"/>
    <mergeCell ref="G301:H301"/>
    <mergeCell ref="J301:L301"/>
    <mergeCell ref="A302:B302"/>
    <mergeCell ref="C302:F302"/>
    <mergeCell ref="G302:H302"/>
    <mergeCell ref="J302:L302"/>
    <mergeCell ref="A272:L272"/>
    <mergeCell ref="A273:L273"/>
    <mergeCell ref="A279:L279"/>
    <mergeCell ref="A299:B299"/>
    <mergeCell ref="C299:F299"/>
    <mergeCell ref="G299:H300"/>
    <mergeCell ref="I299:I300"/>
    <mergeCell ref="J299:L300"/>
    <mergeCell ref="A300:B300"/>
    <mergeCell ref="C300:F300"/>
    <mergeCell ref="A305:B305"/>
    <mergeCell ref="C305:F305"/>
    <mergeCell ref="G305:H305"/>
    <mergeCell ref="J305:L305"/>
    <mergeCell ref="A306:B306"/>
    <mergeCell ref="C306:F306"/>
    <mergeCell ref="G306:H306"/>
    <mergeCell ref="J306:L306"/>
    <mergeCell ref="A303:B303"/>
    <mergeCell ref="C303:F303"/>
    <mergeCell ref="G303:H303"/>
    <mergeCell ref="J303:L303"/>
    <mergeCell ref="A304:B304"/>
    <mergeCell ref="C304:F304"/>
    <mergeCell ref="G304:H304"/>
    <mergeCell ref="J304:L304"/>
    <mergeCell ref="A309:B309"/>
    <mergeCell ref="C309:F309"/>
    <mergeCell ref="G309:H309"/>
    <mergeCell ref="J309:L309"/>
    <mergeCell ref="A310:B310"/>
    <mergeCell ref="C310:F310"/>
    <mergeCell ref="G310:H310"/>
    <mergeCell ref="J310:L310"/>
    <mergeCell ref="A307:B307"/>
    <mergeCell ref="C307:F307"/>
    <mergeCell ref="G307:H307"/>
    <mergeCell ref="J307:L307"/>
    <mergeCell ref="A308:B308"/>
    <mergeCell ref="C308:F308"/>
    <mergeCell ref="G308:H308"/>
    <mergeCell ref="J308:L308"/>
    <mergeCell ref="A313:B313"/>
    <mergeCell ref="C313:F313"/>
    <mergeCell ref="G313:H313"/>
    <mergeCell ref="J313:L313"/>
    <mergeCell ref="A314:B314"/>
    <mergeCell ref="C314:F314"/>
    <mergeCell ref="G314:H314"/>
    <mergeCell ref="J314:L314"/>
    <mergeCell ref="A311:B311"/>
    <mergeCell ref="C311:F311"/>
    <mergeCell ref="G311:H311"/>
    <mergeCell ref="J311:L311"/>
    <mergeCell ref="A312:B312"/>
    <mergeCell ref="C312:F312"/>
    <mergeCell ref="G312:H312"/>
    <mergeCell ref="J312:L312"/>
    <mergeCell ref="A317:B317"/>
    <mergeCell ref="C317:F317"/>
    <mergeCell ref="G317:H317"/>
    <mergeCell ref="J317:L317"/>
    <mergeCell ref="A318:B318"/>
    <mergeCell ref="C318:F318"/>
    <mergeCell ref="G318:H318"/>
    <mergeCell ref="J318:L318"/>
    <mergeCell ref="A315:B315"/>
    <mergeCell ref="C315:F315"/>
    <mergeCell ref="G315:H315"/>
    <mergeCell ref="J315:L315"/>
    <mergeCell ref="A316:B316"/>
    <mergeCell ref="C316:F316"/>
    <mergeCell ref="G316:H316"/>
    <mergeCell ref="J316:L316"/>
    <mergeCell ref="A321:B321"/>
    <mergeCell ref="C321:F321"/>
    <mergeCell ref="G321:H321"/>
    <mergeCell ref="J321:L321"/>
    <mergeCell ref="A322:B322"/>
    <mergeCell ref="C322:F322"/>
    <mergeCell ref="G322:H322"/>
    <mergeCell ref="J322:L322"/>
    <mergeCell ref="A319:B319"/>
    <mergeCell ref="C319:F319"/>
    <mergeCell ref="G319:H319"/>
    <mergeCell ref="J319:L319"/>
    <mergeCell ref="A320:B320"/>
    <mergeCell ref="C320:F320"/>
    <mergeCell ref="G320:H320"/>
    <mergeCell ref="J320:L320"/>
    <mergeCell ref="A325:B325"/>
    <mergeCell ref="C325:F325"/>
    <mergeCell ref="G325:H325"/>
    <mergeCell ref="J325:L325"/>
    <mergeCell ref="A326:B326"/>
    <mergeCell ref="C326:F326"/>
    <mergeCell ref="G326:H326"/>
    <mergeCell ref="J326:L326"/>
    <mergeCell ref="A323:B323"/>
    <mergeCell ref="C323:F323"/>
    <mergeCell ref="G323:H323"/>
    <mergeCell ref="J323:L323"/>
    <mergeCell ref="A324:B324"/>
    <mergeCell ref="C324:F324"/>
    <mergeCell ref="G324:H324"/>
    <mergeCell ref="J324:L324"/>
    <mergeCell ref="A329:B329"/>
    <mergeCell ref="C329:F329"/>
    <mergeCell ref="G329:H329"/>
    <mergeCell ref="J329:L329"/>
    <mergeCell ref="A330:B330"/>
    <mergeCell ref="C330:F330"/>
    <mergeCell ref="G330:H330"/>
    <mergeCell ref="J330:L330"/>
    <mergeCell ref="A327:B327"/>
    <mergeCell ref="C327:F327"/>
    <mergeCell ref="G327:H327"/>
    <mergeCell ref="J327:L327"/>
    <mergeCell ref="A328:B328"/>
    <mergeCell ref="C328:F328"/>
    <mergeCell ref="G328:H328"/>
    <mergeCell ref="J328:L328"/>
    <mergeCell ref="A333:B333"/>
    <mergeCell ref="C333:F333"/>
    <mergeCell ref="G333:H333"/>
    <mergeCell ref="J333:L333"/>
    <mergeCell ref="A334:B334"/>
    <mergeCell ref="C334:F334"/>
    <mergeCell ref="G334:H334"/>
    <mergeCell ref="J334:L334"/>
    <mergeCell ref="A331:B331"/>
    <mergeCell ref="C331:F331"/>
    <mergeCell ref="G331:H331"/>
    <mergeCell ref="J331:L331"/>
    <mergeCell ref="A332:B332"/>
    <mergeCell ref="C332:F332"/>
    <mergeCell ref="G332:H332"/>
    <mergeCell ref="J332:L332"/>
    <mergeCell ref="A337:B337"/>
    <mergeCell ref="C337:F337"/>
    <mergeCell ref="G337:H337"/>
    <mergeCell ref="J337:L337"/>
    <mergeCell ref="A338:B338"/>
    <mergeCell ref="C338:F338"/>
    <mergeCell ref="G338:H338"/>
    <mergeCell ref="J338:L338"/>
    <mergeCell ref="A335:B335"/>
    <mergeCell ref="C335:F335"/>
    <mergeCell ref="G335:H335"/>
    <mergeCell ref="J335:L335"/>
    <mergeCell ref="A336:B336"/>
    <mergeCell ref="C336:F336"/>
    <mergeCell ref="G336:H336"/>
    <mergeCell ref="J336:L336"/>
  </mergeCells>
  <printOptions horizontalCentered="1"/>
  <pageMargins left="0.19685039370078741" right="0.19685039370078741" top="0.74803149606299213" bottom="0.74803149606299213" header="0.31496062992125984" footer="0.31496062992125984"/>
  <pageSetup paperSize="768" orientation="portrait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270"/>
  <sheetViews>
    <sheetView topLeftCell="A61" workbookViewId="0">
      <selection activeCell="U41" sqref="U41"/>
    </sheetView>
  </sheetViews>
  <sheetFormatPr defaultRowHeight="15"/>
  <cols>
    <col min="1" max="1" width="3.5703125" customWidth="1"/>
    <col min="2" max="2" width="29" bestFit="1" customWidth="1"/>
    <col min="3" max="32" width="4.28515625" customWidth="1"/>
  </cols>
  <sheetData>
    <row r="4" spans="1:32" ht="21">
      <c r="A4" s="1252" t="s">
        <v>1591</v>
      </c>
      <c r="B4" s="1252"/>
      <c r="C4" s="1252"/>
      <c r="D4" s="1252"/>
      <c r="E4" s="1252"/>
      <c r="F4" s="1252"/>
      <c r="G4" s="1252"/>
      <c r="H4" s="1252"/>
      <c r="I4" s="1252"/>
      <c r="J4" s="1252"/>
      <c r="K4" s="1252"/>
      <c r="L4" s="1252"/>
      <c r="M4" s="1252"/>
      <c r="N4" s="1252"/>
      <c r="O4" s="1252"/>
      <c r="P4" s="1252"/>
      <c r="Q4" s="1252"/>
      <c r="R4" s="1252"/>
      <c r="S4" s="1252"/>
      <c r="T4" s="1252"/>
      <c r="U4" s="1252"/>
      <c r="V4" s="1252"/>
      <c r="W4" s="1252"/>
      <c r="X4" s="1252"/>
      <c r="Y4" s="1252"/>
      <c r="Z4" s="1252"/>
      <c r="AA4" s="1252"/>
      <c r="AB4" s="1252"/>
      <c r="AC4" s="1252"/>
      <c r="AD4" s="1252"/>
      <c r="AE4" s="1252"/>
      <c r="AF4" s="1252"/>
    </row>
    <row r="5" spans="1:32">
      <c r="A5" t="s">
        <v>1592</v>
      </c>
      <c r="C5" t="s">
        <v>1593</v>
      </c>
    </row>
    <row r="6" spans="1:32">
      <c r="A6" t="s">
        <v>1594</v>
      </c>
      <c r="C6" t="s">
        <v>1595</v>
      </c>
    </row>
    <row r="7" spans="1:32">
      <c r="A7" s="1253" t="s">
        <v>1596</v>
      </c>
      <c r="B7" s="1253" t="s">
        <v>1597</v>
      </c>
      <c r="C7" s="1255" t="s">
        <v>7</v>
      </c>
      <c r="D7" s="1255"/>
      <c r="E7" s="1255"/>
      <c r="F7" s="1255" t="s">
        <v>8</v>
      </c>
      <c r="G7" s="1255"/>
      <c r="H7" s="1255"/>
      <c r="I7" s="1255" t="s">
        <v>1580</v>
      </c>
      <c r="J7" s="1255"/>
      <c r="K7" s="1255"/>
      <c r="L7" s="1255" t="s">
        <v>1617</v>
      </c>
      <c r="M7" s="1255"/>
      <c r="N7" s="1255"/>
      <c r="O7" s="1255" t="s">
        <v>10</v>
      </c>
      <c r="P7" s="1255"/>
      <c r="Q7" s="1255"/>
      <c r="R7" s="1255" t="s">
        <v>1581</v>
      </c>
      <c r="S7" s="1255"/>
      <c r="T7" s="1255"/>
      <c r="U7" s="1255" t="s">
        <v>13</v>
      </c>
      <c r="V7" s="1255"/>
      <c r="W7" s="1255"/>
      <c r="X7" s="1255" t="s">
        <v>14</v>
      </c>
      <c r="Y7" s="1255"/>
      <c r="Z7" s="1255"/>
      <c r="AA7" s="1255" t="s">
        <v>15</v>
      </c>
      <c r="AB7" s="1255"/>
      <c r="AC7" s="1255"/>
      <c r="AD7" s="1256" t="s">
        <v>16</v>
      </c>
      <c r="AE7" s="1255"/>
      <c r="AF7" s="1255"/>
    </row>
    <row r="8" spans="1:32" ht="45.75" thickBot="1">
      <c r="A8" s="1254"/>
      <c r="B8" s="1254"/>
      <c r="C8" s="348" t="s">
        <v>1600</v>
      </c>
      <c r="D8" s="348" t="s">
        <v>1601</v>
      </c>
      <c r="E8" s="348" t="s">
        <v>1602</v>
      </c>
      <c r="F8" s="348" t="s">
        <v>1600</v>
      </c>
      <c r="G8" s="348" t="s">
        <v>1601</v>
      </c>
      <c r="H8" s="348" t="s">
        <v>1602</v>
      </c>
      <c r="I8" s="348" t="s">
        <v>1600</v>
      </c>
      <c r="J8" s="348" t="s">
        <v>1601</v>
      </c>
      <c r="K8" s="348" t="s">
        <v>1602</v>
      </c>
      <c r="L8" s="348" t="s">
        <v>1600</v>
      </c>
      <c r="M8" s="348" t="s">
        <v>1601</v>
      </c>
      <c r="N8" s="348" t="s">
        <v>1602</v>
      </c>
      <c r="O8" s="348" t="s">
        <v>1600</v>
      </c>
      <c r="P8" s="348" t="s">
        <v>1601</v>
      </c>
      <c r="Q8" s="348" t="s">
        <v>1602</v>
      </c>
      <c r="R8" s="348" t="s">
        <v>1600</v>
      </c>
      <c r="S8" s="348" t="s">
        <v>1601</v>
      </c>
      <c r="T8" s="348" t="s">
        <v>1602</v>
      </c>
      <c r="U8" s="348" t="s">
        <v>1600</v>
      </c>
      <c r="V8" s="348" t="s">
        <v>1601</v>
      </c>
      <c r="W8" s="348" t="s">
        <v>1602</v>
      </c>
      <c r="X8" s="348" t="s">
        <v>1600</v>
      </c>
      <c r="Y8" s="348" t="s">
        <v>1601</v>
      </c>
      <c r="Z8" s="348" t="s">
        <v>1602</v>
      </c>
      <c r="AA8" s="348" t="s">
        <v>1600</v>
      </c>
      <c r="AB8" s="348" t="s">
        <v>1601</v>
      </c>
      <c r="AC8" s="348" t="s">
        <v>1602</v>
      </c>
      <c r="AD8" s="348" t="s">
        <v>1600</v>
      </c>
      <c r="AE8" s="348" t="s">
        <v>1601</v>
      </c>
      <c r="AF8" s="348" t="s">
        <v>1602</v>
      </c>
    </row>
    <row r="9" spans="1:32" ht="15.75" thickTop="1">
      <c r="A9" s="349"/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</row>
    <row r="10" spans="1:32">
      <c r="A10" s="350">
        <v>1</v>
      </c>
      <c r="B10" s="258" t="s">
        <v>1603</v>
      </c>
      <c r="C10" s="350">
        <f>+Reksis!D16</f>
        <v>36</v>
      </c>
      <c r="D10" s="350">
        <f>+Reksis!D16</f>
        <v>36</v>
      </c>
      <c r="E10" s="350">
        <f>D10/C10*100</f>
        <v>100</v>
      </c>
      <c r="F10" s="350">
        <f>+Reksis!D17</f>
        <v>33</v>
      </c>
      <c r="G10" s="350">
        <f>+Reksis!D17</f>
        <v>33</v>
      </c>
      <c r="H10" s="350">
        <f>G10/F10*100</f>
        <v>100</v>
      </c>
      <c r="I10" s="350">
        <f>+Reksis!D18</f>
        <v>34</v>
      </c>
      <c r="J10" s="350">
        <f>+Reksis!D18</f>
        <v>34</v>
      </c>
      <c r="K10" s="350">
        <f>J10/I10*100</f>
        <v>100</v>
      </c>
      <c r="L10" s="350">
        <f>+Reksis!D19</f>
        <v>34</v>
      </c>
      <c r="M10" s="350">
        <f>+Reksis!D19</f>
        <v>34</v>
      </c>
      <c r="N10" s="350">
        <f>M10/L10*100</f>
        <v>100</v>
      </c>
      <c r="O10" s="350">
        <f>+Reksis!D20</f>
        <v>36</v>
      </c>
      <c r="P10" s="350">
        <f>+Reksis!D20</f>
        <v>36</v>
      </c>
      <c r="Q10" s="350">
        <f>P10/O10*100</f>
        <v>100</v>
      </c>
      <c r="R10" s="350">
        <f>+Reksis!D21</f>
        <v>34</v>
      </c>
      <c r="S10" s="350">
        <f>+Reksis!D21</f>
        <v>34</v>
      </c>
      <c r="T10" s="350">
        <f>S10/R10*100</f>
        <v>100</v>
      </c>
      <c r="U10" s="350">
        <f>+Reksis!D26</f>
        <v>36</v>
      </c>
      <c r="V10" s="350">
        <f>+Reksis!D26</f>
        <v>36</v>
      </c>
      <c r="W10" s="350">
        <f>V10/U10*100</f>
        <v>100</v>
      </c>
      <c r="X10" s="350">
        <f>+Reksis!D27</f>
        <v>35</v>
      </c>
      <c r="Y10" s="350">
        <f>+Reksis!D27</f>
        <v>35</v>
      </c>
      <c r="Z10" s="350">
        <f>Y10/X10*100</f>
        <v>100</v>
      </c>
      <c r="AA10" s="350">
        <f>+Reksis!D28</f>
        <v>35</v>
      </c>
      <c r="AB10" s="350">
        <f>+Reksis!D28</f>
        <v>35</v>
      </c>
      <c r="AC10" s="350">
        <f>AB10/AA10*100</f>
        <v>100</v>
      </c>
      <c r="AD10" s="350">
        <f>+Reksis!D29</f>
        <v>35</v>
      </c>
      <c r="AE10" s="350">
        <f>+Reksis!D29</f>
        <v>35</v>
      </c>
      <c r="AF10" s="350">
        <f>AE10/AD10*100</f>
        <v>100</v>
      </c>
    </row>
    <row r="11" spans="1:32">
      <c r="A11" s="350">
        <v>2</v>
      </c>
      <c r="B11" s="258" t="s">
        <v>1604</v>
      </c>
      <c r="C11" s="350">
        <f>+Reksis!D16</f>
        <v>36</v>
      </c>
      <c r="D11" s="350">
        <v>35</v>
      </c>
      <c r="E11" s="350">
        <f>D11/C11*100</f>
        <v>97.222222222222214</v>
      </c>
      <c r="F11" s="350">
        <f>+Reksis!D17</f>
        <v>33</v>
      </c>
      <c r="G11" s="350">
        <v>35</v>
      </c>
      <c r="H11" s="350">
        <f>G11/F11*100</f>
        <v>106.06060606060606</v>
      </c>
      <c r="I11" s="350">
        <f>+Reksis!D18</f>
        <v>34</v>
      </c>
      <c r="J11" s="350">
        <v>29</v>
      </c>
      <c r="K11" s="350">
        <f>J11/I11*100</f>
        <v>85.294117647058826</v>
      </c>
      <c r="L11" s="350">
        <f>+Reksis!D19</f>
        <v>34</v>
      </c>
      <c r="M11" s="350">
        <v>33</v>
      </c>
      <c r="N11" s="350">
        <f>M11/L11*100</f>
        <v>97.058823529411768</v>
      </c>
      <c r="O11" s="350">
        <f>+Reksis!D20</f>
        <v>36</v>
      </c>
      <c r="P11" s="350">
        <v>32</v>
      </c>
      <c r="Q11" s="350">
        <f>P11/O11*100</f>
        <v>88.888888888888886</v>
      </c>
      <c r="R11" s="350">
        <f>+Reksis!D21</f>
        <v>34</v>
      </c>
      <c r="S11" s="350">
        <v>33</v>
      </c>
      <c r="T11" s="350">
        <f>S11/R11*100</f>
        <v>97.058823529411768</v>
      </c>
      <c r="U11" s="350">
        <f>+Reksis!D26</f>
        <v>36</v>
      </c>
      <c r="V11" s="350">
        <v>34</v>
      </c>
      <c r="W11" s="350">
        <f>V11/U11*100</f>
        <v>94.444444444444443</v>
      </c>
      <c r="X11" s="350">
        <f>+Reksis!D27</f>
        <v>35</v>
      </c>
      <c r="Y11" s="350">
        <v>32</v>
      </c>
      <c r="Z11" s="350">
        <f>Y11/X11*100</f>
        <v>91.428571428571431</v>
      </c>
      <c r="AA11" s="350">
        <f>+Reksis!D28</f>
        <v>35</v>
      </c>
      <c r="AB11" s="350">
        <v>32</v>
      </c>
      <c r="AC11" s="350">
        <f>AB11/AA11*100</f>
        <v>91.428571428571431</v>
      </c>
      <c r="AD11" s="350">
        <f>+Reksis!D29</f>
        <v>35</v>
      </c>
      <c r="AE11" s="350">
        <v>33</v>
      </c>
      <c r="AF11" s="350">
        <f>AE11/AD11*100</f>
        <v>94.285714285714278</v>
      </c>
    </row>
    <row r="37" spans="1:32">
      <c r="A37" s="1253" t="s">
        <v>1596</v>
      </c>
      <c r="B37" s="1253" t="s">
        <v>1597</v>
      </c>
      <c r="C37" s="1256" t="s">
        <v>17</v>
      </c>
      <c r="D37" s="1255"/>
      <c r="E37" s="1255"/>
      <c r="F37" s="1208" t="s">
        <v>101</v>
      </c>
      <c r="G37" s="1209"/>
      <c r="H37" s="1210"/>
      <c r="I37" s="1208" t="s">
        <v>11</v>
      </c>
      <c r="J37" s="1209"/>
      <c r="K37" s="1210"/>
      <c r="L37" s="1208" t="s">
        <v>12</v>
      </c>
      <c r="M37" s="1209"/>
      <c r="N37" s="1210"/>
      <c r="O37" s="1208" t="s">
        <v>176</v>
      </c>
      <c r="P37" s="1209"/>
      <c r="Q37" s="1210"/>
      <c r="R37" s="1256" t="s">
        <v>18</v>
      </c>
      <c r="S37" s="1255"/>
      <c r="T37" s="1255"/>
      <c r="U37" s="1256" t="s">
        <v>19</v>
      </c>
      <c r="V37" s="1255"/>
      <c r="W37" s="1255"/>
      <c r="X37" s="1256" t="s">
        <v>20</v>
      </c>
      <c r="Y37" s="1255"/>
      <c r="Z37" s="1255"/>
      <c r="AA37" s="1256" t="s">
        <v>21</v>
      </c>
      <c r="AB37" s="1255"/>
      <c r="AC37" s="1255"/>
      <c r="AD37" s="1256" t="s">
        <v>22</v>
      </c>
      <c r="AE37" s="1255"/>
      <c r="AF37" s="1255"/>
    </row>
    <row r="38" spans="1:32" ht="45.75" thickBot="1">
      <c r="A38" s="1254"/>
      <c r="B38" s="1254"/>
      <c r="C38" s="348" t="s">
        <v>1600</v>
      </c>
      <c r="D38" s="348" t="s">
        <v>1601</v>
      </c>
      <c r="E38" s="348" t="s">
        <v>1602</v>
      </c>
      <c r="F38" s="348" t="s">
        <v>1600</v>
      </c>
      <c r="G38" s="348" t="s">
        <v>1601</v>
      </c>
      <c r="H38" s="348" t="s">
        <v>1602</v>
      </c>
      <c r="I38" s="348" t="s">
        <v>1600</v>
      </c>
      <c r="J38" s="348" t="s">
        <v>1601</v>
      </c>
      <c r="K38" s="348" t="s">
        <v>1602</v>
      </c>
      <c r="L38" s="348" t="s">
        <v>1600</v>
      </c>
      <c r="M38" s="348" t="s">
        <v>1601</v>
      </c>
      <c r="N38" s="348" t="s">
        <v>1602</v>
      </c>
      <c r="O38" s="348" t="s">
        <v>1600</v>
      </c>
      <c r="P38" s="348" t="s">
        <v>1601</v>
      </c>
      <c r="Q38" s="348" t="s">
        <v>1602</v>
      </c>
      <c r="R38" s="348" t="s">
        <v>1600</v>
      </c>
      <c r="S38" s="348" t="s">
        <v>1601</v>
      </c>
      <c r="T38" s="348" t="s">
        <v>1602</v>
      </c>
      <c r="U38" s="348" t="s">
        <v>1600</v>
      </c>
      <c r="V38" s="348" t="s">
        <v>1601</v>
      </c>
      <c r="W38" s="348" t="s">
        <v>1602</v>
      </c>
      <c r="X38" s="348" t="s">
        <v>1600</v>
      </c>
      <c r="Y38" s="348" t="s">
        <v>1601</v>
      </c>
      <c r="Z38" s="348" t="s">
        <v>1602</v>
      </c>
      <c r="AA38" s="348" t="s">
        <v>1600</v>
      </c>
      <c r="AB38" s="348" t="s">
        <v>1601</v>
      </c>
      <c r="AC38" s="348" t="s">
        <v>1602</v>
      </c>
      <c r="AD38" s="348" t="s">
        <v>1600</v>
      </c>
      <c r="AE38" s="348" t="s">
        <v>1601</v>
      </c>
      <c r="AF38" s="348" t="s">
        <v>1602</v>
      </c>
    </row>
    <row r="39" spans="1:32" ht="15.75" thickTop="1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</row>
    <row r="40" spans="1:32">
      <c r="A40" s="350">
        <v>1</v>
      </c>
      <c r="B40" s="258" t="s">
        <v>1603</v>
      </c>
      <c r="C40" s="350">
        <f>+Reksis!D30</f>
        <v>34</v>
      </c>
      <c r="D40" s="350">
        <f>+Reksis!D30</f>
        <v>34</v>
      </c>
      <c r="E40" s="350">
        <f>D40/C40*100</f>
        <v>100</v>
      </c>
      <c r="F40" s="354">
        <f>+Reksis!D22</f>
        <v>36</v>
      </c>
      <c r="G40" s="354">
        <f>+Reksis!D22</f>
        <v>36</v>
      </c>
      <c r="H40" s="350">
        <f>G40/F40*100</f>
        <v>100</v>
      </c>
      <c r="I40" s="354">
        <f>+Reksis!D23</f>
        <v>36</v>
      </c>
      <c r="J40" s="354">
        <f>+Reksis!D23</f>
        <v>36</v>
      </c>
      <c r="K40" s="350">
        <f>J40/I40*100</f>
        <v>100</v>
      </c>
      <c r="L40" s="350">
        <f>+Reksis!D24</f>
        <v>34</v>
      </c>
      <c r="M40" s="350">
        <f>+Reksis!D24</f>
        <v>34</v>
      </c>
      <c r="N40" s="350">
        <f>M40/L40*100</f>
        <v>100</v>
      </c>
      <c r="O40" s="350">
        <f>+Reksis!D25</f>
        <v>34</v>
      </c>
      <c r="P40" s="350">
        <f>+Reksis!D25</f>
        <v>34</v>
      </c>
      <c r="Q40" s="350">
        <f>P40/O40*100</f>
        <v>100</v>
      </c>
      <c r="R40" s="350">
        <f>+Reksis!D31</f>
        <v>34</v>
      </c>
      <c r="S40" s="350">
        <f>+Reksis!D31</f>
        <v>34</v>
      </c>
      <c r="T40" s="350">
        <f>S40/R40*100</f>
        <v>100</v>
      </c>
      <c r="U40" s="350">
        <v>40</v>
      </c>
      <c r="V40" s="350">
        <v>40</v>
      </c>
      <c r="W40" s="350">
        <f>V40/U40*100</f>
        <v>100</v>
      </c>
      <c r="X40" s="350">
        <v>40</v>
      </c>
      <c r="Y40" s="350">
        <v>40</v>
      </c>
      <c r="Z40" s="350">
        <f>Y40/X40*100</f>
        <v>100</v>
      </c>
      <c r="AA40" s="350">
        <v>33</v>
      </c>
      <c r="AB40" s="350">
        <v>33</v>
      </c>
      <c r="AC40" s="350">
        <f>AB40/AA40*100</f>
        <v>100</v>
      </c>
      <c r="AD40" s="350">
        <v>37</v>
      </c>
      <c r="AE40" s="350">
        <v>37</v>
      </c>
      <c r="AF40" s="350">
        <f>AE40/AD40*100</f>
        <v>100</v>
      </c>
    </row>
    <row r="41" spans="1:32">
      <c r="A41" s="350">
        <v>2</v>
      </c>
      <c r="B41" s="258" t="s">
        <v>1604</v>
      </c>
      <c r="C41" s="350">
        <f>+Reksis!D30</f>
        <v>34</v>
      </c>
      <c r="D41" s="350">
        <v>34</v>
      </c>
      <c r="E41" s="350">
        <f>D41/C41*100</f>
        <v>100</v>
      </c>
      <c r="F41" s="354">
        <f>+Reksis!D22</f>
        <v>36</v>
      </c>
      <c r="G41" s="350">
        <v>36</v>
      </c>
      <c r="H41" s="350">
        <f>G41/F41*100</f>
        <v>100</v>
      </c>
      <c r="I41" s="354">
        <f>+Reksis!D23</f>
        <v>36</v>
      </c>
      <c r="J41" s="350">
        <v>35</v>
      </c>
      <c r="K41" s="350">
        <f>J41/I41*100</f>
        <v>97.222222222222214</v>
      </c>
      <c r="L41" s="350">
        <f>+Reksis!D24</f>
        <v>34</v>
      </c>
      <c r="M41" s="350">
        <v>32</v>
      </c>
      <c r="N41" s="350">
        <f>M41/L41*100</f>
        <v>94.117647058823522</v>
      </c>
      <c r="O41" s="350">
        <f>+Reksis!D25</f>
        <v>34</v>
      </c>
      <c r="P41" s="350">
        <v>30</v>
      </c>
      <c r="Q41" s="350">
        <f>P41/O41*100</f>
        <v>88.235294117647058</v>
      </c>
      <c r="R41" s="350">
        <f>+Reksis!D31</f>
        <v>34</v>
      </c>
      <c r="S41" s="350">
        <v>29</v>
      </c>
      <c r="T41" s="350">
        <f>S41/R41*100</f>
        <v>85.294117647058826</v>
      </c>
      <c r="U41" s="350">
        <v>40</v>
      </c>
      <c r="V41" s="350">
        <v>37</v>
      </c>
      <c r="W41" s="350">
        <f>V41/U41*100</f>
        <v>92.5</v>
      </c>
      <c r="X41" s="350">
        <v>40</v>
      </c>
      <c r="Y41" s="350">
        <v>38</v>
      </c>
      <c r="Z41" s="350">
        <f>Y41/X41*100</f>
        <v>95</v>
      </c>
      <c r="AA41" s="350">
        <v>33</v>
      </c>
      <c r="AB41" s="350">
        <v>33</v>
      </c>
      <c r="AC41" s="350">
        <f>AB41/AA41*100</f>
        <v>100</v>
      </c>
      <c r="AD41" s="350">
        <v>37</v>
      </c>
      <c r="AE41" s="350">
        <v>37</v>
      </c>
      <c r="AF41" s="350">
        <f>AE41/AD41*100</f>
        <v>100</v>
      </c>
    </row>
    <row r="59" spans="7:24">
      <c r="G59" t="s">
        <v>1606</v>
      </c>
      <c r="X59" t="s">
        <v>1613</v>
      </c>
    </row>
    <row r="60" spans="7:24">
      <c r="X60" t="s">
        <v>1607</v>
      </c>
    </row>
    <row r="63" spans="7:24">
      <c r="G63" s="264" t="s">
        <v>1589</v>
      </c>
      <c r="X63" s="352" t="s">
        <v>1614</v>
      </c>
    </row>
    <row r="64" spans="7:24">
      <c r="G64" s="1" t="s">
        <v>1590</v>
      </c>
      <c r="X64" t="s">
        <v>1616</v>
      </c>
    </row>
    <row r="69" spans="1:32" ht="21">
      <c r="A69" s="1252" t="s">
        <v>1591</v>
      </c>
      <c r="B69" s="1252"/>
      <c r="C69" s="1252"/>
      <c r="D69" s="1252"/>
      <c r="E69" s="1252"/>
      <c r="F69" s="1252"/>
      <c r="G69" s="1252"/>
      <c r="H69" s="1252"/>
      <c r="I69" s="1252"/>
      <c r="J69" s="1252"/>
      <c r="K69" s="1252"/>
      <c r="L69" s="1252"/>
      <c r="M69" s="1252"/>
      <c r="N69" s="1252"/>
      <c r="O69" s="1252"/>
      <c r="P69" s="1252"/>
      <c r="Q69" s="1252"/>
      <c r="R69" s="1252"/>
      <c r="S69" s="1252"/>
      <c r="T69" s="1252"/>
      <c r="U69" s="1252"/>
      <c r="V69" s="1252"/>
      <c r="W69" s="1252"/>
      <c r="X69" s="1252"/>
      <c r="Y69" s="1252"/>
      <c r="Z69" s="1252"/>
      <c r="AA69" s="1252"/>
      <c r="AB69" s="1252"/>
      <c r="AC69" s="1252"/>
      <c r="AD69" s="1252"/>
      <c r="AE69" s="1252"/>
      <c r="AF69" s="1252"/>
    </row>
    <row r="70" spans="1:32">
      <c r="A70" t="s">
        <v>1592</v>
      </c>
      <c r="C70" t="s">
        <v>1593</v>
      </c>
    </row>
    <row r="71" spans="1:32">
      <c r="A71" t="s">
        <v>1594</v>
      </c>
      <c r="C71" t="s">
        <v>1608</v>
      </c>
    </row>
    <row r="72" spans="1:32">
      <c r="A72" s="1253" t="s">
        <v>1596</v>
      </c>
      <c r="B72" s="1253" t="s">
        <v>1597</v>
      </c>
      <c r="C72" s="1255" t="s">
        <v>7</v>
      </c>
      <c r="D72" s="1255"/>
      <c r="E72" s="1255"/>
      <c r="F72" s="1255" t="s">
        <v>8</v>
      </c>
      <c r="G72" s="1255"/>
      <c r="H72" s="1255"/>
      <c r="I72" s="1255" t="s">
        <v>9</v>
      </c>
      <c r="J72" s="1255"/>
      <c r="K72" s="1255"/>
      <c r="L72" s="1255" t="s">
        <v>1598</v>
      </c>
      <c r="M72" s="1255"/>
      <c r="N72" s="1255"/>
      <c r="O72" s="1255" t="s">
        <v>13</v>
      </c>
      <c r="P72" s="1255"/>
      <c r="Q72" s="1255"/>
      <c r="R72" s="1255" t="s">
        <v>14</v>
      </c>
      <c r="S72" s="1255"/>
      <c r="T72" s="1255"/>
      <c r="U72" s="1255" t="s">
        <v>15</v>
      </c>
      <c r="V72" s="1255"/>
      <c r="W72" s="1255"/>
      <c r="X72" s="1255" t="s">
        <v>16</v>
      </c>
      <c r="Y72" s="1255"/>
      <c r="Z72" s="1255"/>
      <c r="AA72" s="1255" t="s">
        <v>17</v>
      </c>
      <c r="AB72" s="1255"/>
      <c r="AC72" s="1255"/>
      <c r="AD72" s="1255" t="s">
        <v>1599</v>
      </c>
      <c r="AE72" s="1255"/>
      <c r="AF72" s="1255"/>
    </row>
    <row r="73" spans="1:32" ht="26.25" thickBot="1">
      <c r="A73" s="1254"/>
      <c r="B73" s="1254"/>
      <c r="C73" s="353" t="s">
        <v>1600</v>
      </c>
      <c r="D73" s="353" t="s">
        <v>1609</v>
      </c>
      <c r="E73" s="353" t="s">
        <v>1602</v>
      </c>
      <c r="F73" s="353" t="s">
        <v>1600</v>
      </c>
      <c r="G73" s="353" t="s">
        <v>1609</v>
      </c>
      <c r="H73" s="353" t="s">
        <v>1602</v>
      </c>
      <c r="I73" s="353" t="s">
        <v>1600</v>
      </c>
      <c r="J73" s="353" t="s">
        <v>1609</v>
      </c>
      <c r="K73" s="353" t="s">
        <v>1602</v>
      </c>
      <c r="L73" s="353" t="s">
        <v>1600</v>
      </c>
      <c r="M73" s="353" t="s">
        <v>1609</v>
      </c>
      <c r="N73" s="353" t="s">
        <v>1602</v>
      </c>
      <c r="O73" s="353" t="s">
        <v>1600</v>
      </c>
      <c r="P73" s="353" t="s">
        <v>1609</v>
      </c>
      <c r="Q73" s="353" t="s">
        <v>1602</v>
      </c>
      <c r="R73" s="353" t="s">
        <v>1600</v>
      </c>
      <c r="S73" s="353" t="s">
        <v>1609</v>
      </c>
      <c r="T73" s="353" t="s">
        <v>1602</v>
      </c>
      <c r="U73" s="353" t="s">
        <v>1600</v>
      </c>
      <c r="V73" s="353" t="s">
        <v>1609</v>
      </c>
      <c r="W73" s="353" t="s">
        <v>1602</v>
      </c>
      <c r="X73" s="353" t="s">
        <v>1600</v>
      </c>
      <c r="Y73" s="353" t="s">
        <v>1609</v>
      </c>
      <c r="Z73" s="353" t="s">
        <v>1602</v>
      </c>
      <c r="AA73" s="353" t="s">
        <v>1600</v>
      </c>
      <c r="AB73" s="353" t="s">
        <v>1609</v>
      </c>
      <c r="AC73" s="353" t="s">
        <v>1602</v>
      </c>
      <c r="AD73" s="353" t="s">
        <v>1600</v>
      </c>
      <c r="AE73" s="353" t="s">
        <v>1609</v>
      </c>
      <c r="AF73" s="353" t="s">
        <v>1602</v>
      </c>
    </row>
    <row r="74" spans="1:32" ht="15.75" thickTop="1">
      <c r="A74" s="222">
        <v>1</v>
      </c>
      <c r="B74" s="222" t="s">
        <v>1610</v>
      </c>
      <c r="C74" s="350">
        <v>41</v>
      </c>
      <c r="D74" s="350">
        <v>41</v>
      </c>
      <c r="E74" s="350">
        <f>D74/C74*100</f>
        <v>100</v>
      </c>
      <c r="F74" s="350">
        <v>42</v>
      </c>
      <c r="G74" s="350">
        <v>42</v>
      </c>
      <c r="H74" s="350">
        <f>G74/F74*100</f>
        <v>100</v>
      </c>
      <c r="I74" s="350">
        <v>39</v>
      </c>
      <c r="J74" s="350">
        <v>39</v>
      </c>
      <c r="K74" s="350">
        <f>J74/I74*100</f>
        <v>100</v>
      </c>
      <c r="L74" s="350">
        <v>38</v>
      </c>
      <c r="M74" s="350">
        <v>38</v>
      </c>
      <c r="N74" s="350">
        <f>M74/L74*100</f>
        <v>100</v>
      </c>
      <c r="O74" s="350">
        <v>40</v>
      </c>
      <c r="P74" s="350">
        <v>40</v>
      </c>
      <c r="Q74" s="350">
        <f>P74/O74*100</f>
        <v>100</v>
      </c>
      <c r="R74" s="350">
        <v>38</v>
      </c>
      <c r="S74" s="350">
        <v>38</v>
      </c>
      <c r="T74" s="350">
        <f>S74/R74*100</f>
        <v>100</v>
      </c>
      <c r="U74" s="350">
        <v>39</v>
      </c>
      <c r="V74" s="350">
        <v>39</v>
      </c>
      <c r="W74" s="350">
        <f>V74/U74*100</f>
        <v>100</v>
      </c>
      <c r="X74" s="350">
        <v>40</v>
      </c>
      <c r="Y74" s="350">
        <v>40</v>
      </c>
      <c r="Z74" s="350">
        <f>Y74/X74*100</f>
        <v>100</v>
      </c>
      <c r="AA74" s="350">
        <v>40</v>
      </c>
      <c r="AB74" s="350">
        <v>40</v>
      </c>
      <c r="AC74" s="350">
        <f>AB74/AA74*100</f>
        <v>100</v>
      </c>
      <c r="AD74" s="350">
        <v>37</v>
      </c>
      <c r="AE74" s="350">
        <v>37</v>
      </c>
      <c r="AF74" s="350">
        <f>AE74/AD74*100</f>
        <v>100</v>
      </c>
    </row>
    <row r="76" spans="1:32">
      <c r="A76" s="1253" t="s">
        <v>1596</v>
      </c>
      <c r="B76" s="1253" t="s">
        <v>1597</v>
      </c>
      <c r="C76" s="1256" t="s">
        <v>101</v>
      </c>
      <c r="D76" s="1255"/>
      <c r="E76" s="1255"/>
      <c r="F76" s="1256" t="s">
        <v>11</v>
      </c>
      <c r="G76" s="1255"/>
      <c r="H76" s="1255"/>
      <c r="I76" s="1256" t="s">
        <v>12</v>
      </c>
      <c r="J76" s="1255"/>
      <c r="K76" s="1255"/>
      <c r="L76" s="1256" t="s">
        <v>176</v>
      </c>
      <c r="M76" s="1255"/>
      <c r="N76" s="1255"/>
      <c r="O76" s="1256" t="s">
        <v>18</v>
      </c>
      <c r="P76" s="1255"/>
      <c r="Q76" s="1255"/>
      <c r="R76" s="1256" t="s">
        <v>19</v>
      </c>
      <c r="S76" s="1255"/>
      <c r="T76" s="1255"/>
      <c r="U76" s="1256" t="s">
        <v>20</v>
      </c>
      <c r="V76" s="1255"/>
      <c r="W76" s="1255"/>
      <c r="X76" s="1256" t="s">
        <v>21</v>
      </c>
      <c r="Y76" s="1255"/>
      <c r="Z76" s="1255"/>
      <c r="AA76" s="1256" t="s">
        <v>22</v>
      </c>
      <c r="AB76" s="1255"/>
      <c r="AC76" s="1255"/>
      <c r="AD76" s="1256" t="s">
        <v>1605</v>
      </c>
      <c r="AE76" s="1255"/>
      <c r="AF76" s="1255"/>
    </row>
    <row r="77" spans="1:32" ht="26.25" thickBot="1">
      <c r="A77" s="1254"/>
      <c r="B77" s="1254"/>
      <c r="C77" s="353" t="s">
        <v>1600</v>
      </c>
      <c r="D77" s="353" t="s">
        <v>1609</v>
      </c>
      <c r="E77" s="353" t="s">
        <v>1602</v>
      </c>
      <c r="F77" s="353" t="s">
        <v>1600</v>
      </c>
      <c r="G77" s="353" t="s">
        <v>1609</v>
      </c>
      <c r="H77" s="353" t="s">
        <v>1602</v>
      </c>
      <c r="I77" s="353" t="s">
        <v>1600</v>
      </c>
      <c r="J77" s="353" t="s">
        <v>1609</v>
      </c>
      <c r="K77" s="353" t="s">
        <v>1602</v>
      </c>
      <c r="L77" s="353" t="s">
        <v>1600</v>
      </c>
      <c r="M77" s="353" t="s">
        <v>1609</v>
      </c>
      <c r="N77" s="353" t="s">
        <v>1602</v>
      </c>
      <c r="O77" s="353" t="s">
        <v>1600</v>
      </c>
      <c r="P77" s="353" t="s">
        <v>1609</v>
      </c>
      <c r="Q77" s="353" t="s">
        <v>1602</v>
      </c>
      <c r="R77" s="353" t="s">
        <v>1600</v>
      </c>
      <c r="S77" s="353" t="s">
        <v>1609</v>
      </c>
      <c r="T77" s="353" t="s">
        <v>1602</v>
      </c>
      <c r="U77" s="353" t="s">
        <v>1600</v>
      </c>
      <c r="V77" s="353" t="s">
        <v>1609</v>
      </c>
      <c r="W77" s="353" t="s">
        <v>1602</v>
      </c>
      <c r="X77" s="353" t="s">
        <v>1600</v>
      </c>
      <c r="Y77" s="353" t="s">
        <v>1609</v>
      </c>
      <c r="Z77" s="353" t="s">
        <v>1602</v>
      </c>
      <c r="AA77" s="353" t="s">
        <v>1600</v>
      </c>
      <c r="AB77" s="353" t="s">
        <v>1609</v>
      </c>
      <c r="AC77" s="353" t="s">
        <v>1602</v>
      </c>
      <c r="AD77" s="353" t="s">
        <v>1600</v>
      </c>
      <c r="AE77" s="353" t="s">
        <v>1609</v>
      </c>
      <c r="AF77" s="353" t="s">
        <v>1602</v>
      </c>
    </row>
    <row r="78" spans="1:32" ht="15.75" thickTop="1">
      <c r="A78" s="222">
        <v>1</v>
      </c>
      <c r="B78" s="222" t="s">
        <v>1610</v>
      </c>
      <c r="C78" s="350">
        <v>40</v>
      </c>
      <c r="D78" s="350">
        <v>40</v>
      </c>
      <c r="E78" s="350">
        <f>D78/C78*100</f>
        <v>100</v>
      </c>
      <c r="F78" s="350">
        <v>40</v>
      </c>
      <c r="G78" s="350">
        <v>40</v>
      </c>
      <c r="H78" s="350">
        <f>G78/F78*100</f>
        <v>100</v>
      </c>
      <c r="I78" s="350">
        <v>38</v>
      </c>
      <c r="J78" s="350">
        <v>38</v>
      </c>
      <c r="K78" s="350">
        <f>J78/I78*100</f>
        <v>100</v>
      </c>
      <c r="L78" s="350">
        <v>39</v>
      </c>
      <c r="M78" s="350">
        <v>39</v>
      </c>
      <c r="N78" s="350">
        <f>M78/L78*100</f>
        <v>100</v>
      </c>
      <c r="O78" s="350">
        <v>37</v>
      </c>
      <c r="P78" s="350">
        <v>37</v>
      </c>
      <c r="Q78" s="350">
        <f>P78/O78*100</f>
        <v>100</v>
      </c>
      <c r="R78" s="350">
        <v>37</v>
      </c>
      <c r="S78" s="350">
        <v>37</v>
      </c>
      <c r="T78" s="350">
        <f>S78/R78*100</f>
        <v>100</v>
      </c>
      <c r="U78" s="350">
        <v>40</v>
      </c>
      <c r="V78" s="350">
        <v>40</v>
      </c>
      <c r="W78" s="350">
        <f>V78/U78*100</f>
        <v>100</v>
      </c>
      <c r="X78" s="350">
        <v>40</v>
      </c>
      <c r="Y78" s="350">
        <v>40</v>
      </c>
      <c r="Z78" s="350">
        <f>Y78/X78*100</f>
        <v>100</v>
      </c>
      <c r="AA78" s="350">
        <v>33</v>
      </c>
      <c r="AB78" s="350">
        <v>33</v>
      </c>
      <c r="AC78" s="350">
        <f>AB78/AA78*100</f>
        <v>100</v>
      </c>
      <c r="AD78" s="350">
        <v>37</v>
      </c>
      <c r="AE78" s="350">
        <v>37</v>
      </c>
      <c r="AF78" s="350">
        <f>AE78/AD78*100</f>
        <v>100</v>
      </c>
    </row>
    <row r="97" spans="1:32">
      <c r="C97" t="s">
        <v>917</v>
      </c>
    </row>
    <row r="101" spans="1:32" ht="21">
      <c r="A101" s="1252" t="s">
        <v>1591</v>
      </c>
      <c r="B101" s="1252"/>
      <c r="C101" s="1252"/>
      <c r="D101" s="1252"/>
      <c r="E101" s="1252"/>
      <c r="F101" s="1252"/>
      <c r="G101" s="1252"/>
      <c r="H101" s="1252"/>
      <c r="I101" s="1252"/>
      <c r="J101" s="1252"/>
      <c r="K101" s="1252"/>
      <c r="L101" s="1252"/>
      <c r="M101" s="1252"/>
      <c r="N101" s="1252"/>
      <c r="O101" s="1252"/>
      <c r="P101" s="1252"/>
      <c r="Q101" s="1252"/>
      <c r="R101" s="1252"/>
      <c r="S101" s="1252"/>
      <c r="T101" s="1252"/>
      <c r="U101" s="1252"/>
      <c r="V101" s="1252"/>
      <c r="W101" s="1252"/>
      <c r="X101" s="1252"/>
      <c r="Y101" s="1252"/>
      <c r="Z101" s="1252"/>
      <c r="AA101" s="1252"/>
      <c r="AB101" s="1252"/>
      <c r="AC101" s="1252"/>
      <c r="AD101" s="1252"/>
      <c r="AE101" s="1252"/>
      <c r="AF101" s="1252"/>
    </row>
    <row r="102" spans="1:32">
      <c r="A102" t="s">
        <v>1592</v>
      </c>
      <c r="C102" t="s">
        <v>1593</v>
      </c>
    </row>
    <row r="103" spans="1:32">
      <c r="A103" t="s">
        <v>1594</v>
      </c>
      <c r="C103" t="s">
        <v>1595</v>
      </c>
    </row>
    <row r="104" spans="1:32">
      <c r="A104" s="1253" t="s">
        <v>1596</v>
      </c>
      <c r="B104" s="1253" t="s">
        <v>1597</v>
      </c>
      <c r="C104" s="1256" t="s">
        <v>93</v>
      </c>
      <c r="D104" s="1255"/>
      <c r="E104" s="1255"/>
      <c r="F104" s="1256" t="s">
        <v>95</v>
      </c>
      <c r="G104" s="1255"/>
      <c r="H104" s="1255"/>
      <c r="I104" s="1256" t="s">
        <v>97</v>
      </c>
      <c r="J104" s="1255"/>
      <c r="K104" s="1255"/>
      <c r="L104" s="1256" t="s">
        <v>1611</v>
      </c>
      <c r="M104" s="1255"/>
      <c r="N104" s="1255"/>
      <c r="O104" s="1256" t="s">
        <v>110</v>
      </c>
      <c r="P104" s="1255"/>
      <c r="Q104" s="1255"/>
      <c r="R104" s="1256" t="s">
        <v>53</v>
      </c>
      <c r="S104" s="1255"/>
      <c r="T104" s="1255"/>
      <c r="U104" s="1256" t="s">
        <v>113</v>
      </c>
      <c r="V104" s="1255"/>
      <c r="W104" s="1255"/>
      <c r="X104" s="1256" t="s">
        <v>115</v>
      </c>
      <c r="Y104" s="1255"/>
      <c r="Z104" s="1255"/>
      <c r="AA104" s="1256" t="s">
        <v>51</v>
      </c>
      <c r="AB104" s="1255"/>
      <c r="AC104" s="1255"/>
      <c r="AD104" s="1256" t="s">
        <v>118</v>
      </c>
      <c r="AE104" s="1255"/>
      <c r="AF104" s="1255"/>
    </row>
    <row r="105" spans="1:32" ht="45.75" thickBot="1">
      <c r="A105" s="1254"/>
      <c r="B105" s="1254"/>
      <c r="C105" s="348" t="s">
        <v>1600</v>
      </c>
      <c r="D105" s="348" t="s">
        <v>1601</v>
      </c>
      <c r="E105" s="348" t="s">
        <v>1602</v>
      </c>
      <c r="F105" s="348" t="s">
        <v>1600</v>
      </c>
      <c r="G105" s="348" t="s">
        <v>1601</v>
      </c>
      <c r="H105" s="348" t="s">
        <v>1602</v>
      </c>
      <c r="I105" s="348" t="s">
        <v>1600</v>
      </c>
      <c r="J105" s="348" t="s">
        <v>1601</v>
      </c>
      <c r="K105" s="348" t="s">
        <v>1602</v>
      </c>
      <c r="L105" s="348" t="s">
        <v>1600</v>
      </c>
      <c r="M105" s="348" t="s">
        <v>1601</v>
      </c>
      <c r="N105" s="348" t="s">
        <v>1602</v>
      </c>
      <c r="O105" s="348" t="s">
        <v>1600</v>
      </c>
      <c r="P105" s="348" t="s">
        <v>1601</v>
      </c>
      <c r="Q105" s="348" t="s">
        <v>1602</v>
      </c>
      <c r="R105" s="348" t="s">
        <v>1600</v>
      </c>
      <c r="S105" s="348" t="s">
        <v>1601</v>
      </c>
      <c r="T105" s="348" t="s">
        <v>1602</v>
      </c>
      <c r="U105" s="348" t="s">
        <v>1600</v>
      </c>
      <c r="V105" s="348" t="s">
        <v>1601</v>
      </c>
      <c r="W105" s="348" t="s">
        <v>1602</v>
      </c>
      <c r="X105" s="348" t="s">
        <v>1600</v>
      </c>
      <c r="Y105" s="348" t="s">
        <v>1601</v>
      </c>
      <c r="Z105" s="348" t="s">
        <v>1602</v>
      </c>
      <c r="AA105" s="348" t="s">
        <v>1600</v>
      </c>
      <c r="AB105" s="348" t="s">
        <v>1601</v>
      </c>
      <c r="AC105" s="348" t="s">
        <v>1602</v>
      </c>
      <c r="AD105" s="348" t="s">
        <v>1600</v>
      </c>
      <c r="AE105" s="348" t="s">
        <v>1601</v>
      </c>
      <c r="AF105" s="348" t="s">
        <v>1602</v>
      </c>
    </row>
    <row r="106" spans="1:32" ht="15.75" thickTop="1">
      <c r="A106" s="349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49"/>
      <c r="P106" s="349"/>
      <c r="Q106" s="349"/>
      <c r="R106" s="349"/>
      <c r="S106" s="349"/>
      <c r="T106" s="349"/>
      <c r="U106" s="349"/>
      <c r="V106" s="349"/>
      <c r="W106" s="349"/>
      <c r="X106" s="349"/>
      <c r="Y106" s="349"/>
      <c r="Z106" s="349"/>
      <c r="AA106" s="349"/>
      <c r="AB106" s="349"/>
      <c r="AC106" s="349"/>
      <c r="AD106" s="349"/>
      <c r="AE106" s="349"/>
      <c r="AF106" s="349"/>
    </row>
    <row r="107" spans="1:32">
      <c r="A107" s="350">
        <v>1</v>
      </c>
      <c r="B107" s="258" t="s">
        <v>1603</v>
      </c>
      <c r="C107" s="350">
        <v>32</v>
      </c>
      <c r="D107" s="350">
        <v>32</v>
      </c>
      <c r="E107" s="350">
        <f>D107/C107*100</f>
        <v>100</v>
      </c>
      <c r="F107" s="350">
        <v>35</v>
      </c>
      <c r="G107" s="350">
        <v>35</v>
      </c>
      <c r="H107" s="350">
        <f>G107/F107*100</f>
        <v>100</v>
      </c>
      <c r="I107" s="350">
        <v>34</v>
      </c>
      <c r="J107" s="350">
        <v>34</v>
      </c>
      <c r="K107" s="350">
        <f>J107/I107*100</f>
        <v>100</v>
      </c>
      <c r="L107" s="350">
        <v>33</v>
      </c>
      <c r="M107" s="350">
        <v>33</v>
      </c>
      <c r="N107" s="350">
        <f>M107/L107*100</f>
        <v>100</v>
      </c>
      <c r="O107" s="350">
        <v>36</v>
      </c>
      <c r="P107" s="350">
        <v>36</v>
      </c>
      <c r="Q107" s="350">
        <f>P107/O107*100</f>
        <v>100</v>
      </c>
      <c r="R107" s="350">
        <v>35</v>
      </c>
      <c r="S107" s="350">
        <v>35</v>
      </c>
      <c r="T107" s="350">
        <f>S107/R107*100</f>
        <v>100</v>
      </c>
      <c r="U107" s="350">
        <v>36</v>
      </c>
      <c r="V107" s="350">
        <v>36</v>
      </c>
      <c r="W107" s="350">
        <f>V107/U107*100</f>
        <v>100</v>
      </c>
      <c r="X107" s="350">
        <v>34</v>
      </c>
      <c r="Y107" s="350">
        <v>34</v>
      </c>
      <c r="Z107" s="350">
        <f>Y107/X107*100</f>
        <v>100</v>
      </c>
      <c r="AA107" s="350">
        <v>38</v>
      </c>
      <c r="AB107" s="350">
        <v>38</v>
      </c>
      <c r="AC107" s="350">
        <f>AB107/AA107*100</f>
        <v>100</v>
      </c>
      <c r="AD107" s="350">
        <v>33</v>
      </c>
      <c r="AE107" s="350">
        <v>33</v>
      </c>
      <c r="AF107" s="350">
        <f>AE107/AD107*100</f>
        <v>100</v>
      </c>
    </row>
    <row r="108" spans="1:32">
      <c r="A108" s="350">
        <v>2</v>
      </c>
      <c r="B108" s="258" t="s">
        <v>1604</v>
      </c>
      <c r="C108" s="350">
        <v>32</v>
      </c>
      <c r="D108" s="350">
        <v>30</v>
      </c>
      <c r="E108" s="350">
        <f>D108/C108*100</f>
        <v>93.75</v>
      </c>
      <c r="F108" s="350">
        <v>35</v>
      </c>
      <c r="G108" s="350">
        <v>30</v>
      </c>
      <c r="H108" s="350">
        <f>G108/F108*100</f>
        <v>85.714285714285708</v>
      </c>
      <c r="I108" s="350">
        <v>34</v>
      </c>
      <c r="J108" s="350">
        <v>32</v>
      </c>
      <c r="K108" s="350">
        <f>J108/I108*100</f>
        <v>94.117647058823522</v>
      </c>
      <c r="L108" s="350">
        <v>33</v>
      </c>
      <c r="M108" s="350">
        <v>30</v>
      </c>
      <c r="N108" s="350">
        <f>M108/L108*100</f>
        <v>90.909090909090907</v>
      </c>
      <c r="O108" s="350">
        <v>36</v>
      </c>
      <c r="P108" s="350">
        <v>34</v>
      </c>
      <c r="Q108" s="350">
        <f>P108/O108*100</f>
        <v>94.444444444444443</v>
      </c>
      <c r="R108" s="350">
        <v>35</v>
      </c>
      <c r="S108" s="350">
        <v>32</v>
      </c>
      <c r="T108" s="350">
        <f>S108/R108*100</f>
        <v>91.428571428571431</v>
      </c>
      <c r="U108" s="350">
        <v>36</v>
      </c>
      <c r="V108" s="350">
        <v>32</v>
      </c>
      <c r="W108" s="350">
        <f>V108/U108*100</f>
        <v>88.888888888888886</v>
      </c>
      <c r="X108" s="350">
        <v>34</v>
      </c>
      <c r="Y108" s="350">
        <v>33</v>
      </c>
      <c r="Z108" s="350">
        <f>Y108/X108*100</f>
        <v>97.058823529411768</v>
      </c>
      <c r="AA108" s="350">
        <v>38</v>
      </c>
      <c r="AB108" s="350">
        <v>34</v>
      </c>
      <c r="AC108" s="350">
        <f>AB108/AA108*100</f>
        <v>89.473684210526315</v>
      </c>
      <c r="AD108" s="350">
        <v>33</v>
      </c>
      <c r="AE108" s="350">
        <v>30</v>
      </c>
      <c r="AF108" s="350">
        <f>AE108/AD108*100</f>
        <v>90.909090909090907</v>
      </c>
    </row>
    <row r="133" spans="1:32">
      <c r="A133" s="1253" t="s">
        <v>1596</v>
      </c>
      <c r="B133" s="1253" t="s">
        <v>1597</v>
      </c>
      <c r="C133" s="1256" t="s">
        <v>102</v>
      </c>
      <c r="D133" s="1255"/>
      <c r="E133" s="1255"/>
      <c r="F133" s="1256" t="s">
        <v>104</v>
      </c>
      <c r="G133" s="1255"/>
      <c r="H133" s="1255"/>
      <c r="I133" s="1256" t="s">
        <v>106</v>
      </c>
      <c r="J133" s="1255"/>
      <c r="K133" s="1255"/>
      <c r="L133" s="1256" t="s">
        <v>108</v>
      </c>
      <c r="M133" s="1255"/>
      <c r="N133" s="1255"/>
      <c r="O133" s="1256" t="s">
        <v>120</v>
      </c>
      <c r="P133" s="1255"/>
      <c r="Q133" s="1255"/>
      <c r="R133" s="1256" t="s">
        <v>48</v>
      </c>
      <c r="S133" s="1255"/>
      <c r="T133" s="1255"/>
      <c r="U133" s="1256" t="s">
        <v>123</v>
      </c>
      <c r="V133" s="1255"/>
      <c r="W133" s="1255"/>
      <c r="X133" s="1256" t="s">
        <v>125</v>
      </c>
      <c r="Y133" s="1255"/>
      <c r="Z133" s="1255"/>
      <c r="AA133" s="1256" t="s">
        <v>127</v>
      </c>
      <c r="AB133" s="1255"/>
      <c r="AC133" s="1255"/>
      <c r="AD133" s="1256" t="s">
        <v>129</v>
      </c>
      <c r="AE133" s="1255"/>
      <c r="AF133" s="1255"/>
    </row>
    <row r="134" spans="1:32" ht="45.75" thickBot="1">
      <c r="A134" s="1254"/>
      <c r="B134" s="1254"/>
      <c r="C134" s="348" t="s">
        <v>1600</v>
      </c>
      <c r="D134" s="348" t="s">
        <v>1601</v>
      </c>
      <c r="E134" s="348" t="s">
        <v>1602</v>
      </c>
      <c r="F134" s="348" t="s">
        <v>1600</v>
      </c>
      <c r="G134" s="348" t="s">
        <v>1601</v>
      </c>
      <c r="H134" s="348" t="s">
        <v>1602</v>
      </c>
      <c r="I134" s="348" t="s">
        <v>1600</v>
      </c>
      <c r="J134" s="348" t="s">
        <v>1601</v>
      </c>
      <c r="K134" s="348" t="s">
        <v>1602</v>
      </c>
      <c r="L134" s="348" t="s">
        <v>1600</v>
      </c>
      <c r="M134" s="348" t="s">
        <v>1601</v>
      </c>
      <c r="N134" s="348" t="s">
        <v>1602</v>
      </c>
      <c r="O134" s="348" t="s">
        <v>1600</v>
      </c>
      <c r="P134" s="348" t="s">
        <v>1601</v>
      </c>
      <c r="Q134" s="348" t="s">
        <v>1602</v>
      </c>
      <c r="R134" s="348" t="s">
        <v>1600</v>
      </c>
      <c r="S134" s="348" t="s">
        <v>1601</v>
      </c>
      <c r="T134" s="348" t="s">
        <v>1602</v>
      </c>
      <c r="U134" s="348" t="s">
        <v>1600</v>
      </c>
      <c r="V134" s="348" t="s">
        <v>1601</v>
      </c>
      <c r="W134" s="348" t="s">
        <v>1602</v>
      </c>
      <c r="X134" s="348" t="s">
        <v>1600</v>
      </c>
      <c r="Y134" s="348" t="s">
        <v>1601</v>
      </c>
      <c r="Z134" s="348" t="s">
        <v>1602</v>
      </c>
      <c r="AA134" s="348" t="s">
        <v>1600</v>
      </c>
      <c r="AB134" s="348" t="s">
        <v>1601</v>
      </c>
      <c r="AC134" s="348" t="s">
        <v>1602</v>
      </c>
      <c r="AD134" s="348" t="s">
        <v>1600</v>
      </c>
      <c r="AE134" s="348" t="s">
        <v>1601</v>
      </c>
      <c r="AF134" s="348" t="s">
        <v>1602</v>
      </c>
    </row>
    <row r="135" spans="1:32" ht="15.75" thickTop="1">
      <c r="A135" s="349"/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349"/>
      <c r="Z135" s="349"/>
      <c r="AA135" s="349"/>
      <c r="AB135" s="349"/>
      <c r="AC135" s="349"/>
      <c r="AD135" s="349"/>
      <c r="AE135" s="349"/>
      <c r="AF135" s="349"/>
    </row>
    <row r="136" spans="1:32">
      <c r="A136" s="350">
        <v>1</v>
      </c>
      <c r="B136" s="258" t="s">
        <v>1603</v>
      </c>
      <c r="C136" s="350">
        <v>35</v>
      </c>
      <c r="D136" s="350">
        <v>35</v>
      </c>
      <c r="E136" s="350">
        <f>D136/C136*100</f>
        <v>100</v>
      </c>
      <c r="F136" s="350">
        <v>36</v>
      </c>
      <c r="G136" s="350">
        <v>36</v>
      </c>
      <c r="H136" s="350">
        <f>G136/F136*100</f>
        <v>100</v>
      </c>
      <c r="I136" s="350">
        <v>36</v>
      </c>
      <c r="J136" s="350">
        <v>36</v>
      </c>
      <c r="K136" s="350">
        <f>J136/I136*100</f>
        <v>100</v>
      </c>
      <c r="L136" s="350">
        <v>34</v>
      </c>
      <c r="M136" s="350">
        <v>34</v>
      </c>
      <c r="N136" s="350">
        <f>M136/L136*100</f>
        <v>100</v>
      </c>
      <c r="O136" s="350">
        <v>36</v>
      </c>
      <c r="P136" s="350">
        <v>36</v>
      </c>
      <c r="Q136" s="350">
        <f>P136/O136*100</f>
        <v>100</v>
      </c>
      <c r="R136" s="350">
        <v>32</v>
      </c>
      <c r="S136" s="350">
        <v>32</v>
      </c>
      <c r="T136" s="350">
        <f>S136/R136*100</f>
        <v>100</v>
      </c>
      <c r="U136" s="350">
        <v>37</v>
      </c>
      <c r="V136" s="350">
        <v>37</v>
      </c>
      <c r="W136" s="350">
        <f>V136/U136*100</f>
        <v>100</v>
      </c>
      <c r="X136" s="350">
        <v>32</v>
      </c>
      <c r="Y136" s="350">
        <v>32</v>
      </c>
      <c r="Z136" s="350">
        <f>Y136/X136*100</f>
        <v>100</v>
      </c>
      <c r="AA136" s="350">
        <v>31</v>
      </c>
      <c r="AB136" s="350">
        <v>31</v>
      </c>
      <c r="AC136" s="350">
        <f>AB136/AA136*100</f>
        <v>100</v>
      </c>
      <c r="AD136" s="350">
        <v>31</v>
      </c>
      <c r="AE136" s="350">
        <v>31</v>
      </c>
      <c r="AF136" s="350">
        <f>AE136/AD136*100</f>
        <v>100</v>
      </c>
    </row>
    <row r="137" spans="1:32">
      <c r="A137" s="350">
        <v>2</v>
      </c>
      <c r="B137" s="258" t="s">
        <v>1604</v>
      </c>
      <c r="C137" s="350">
        <v>35</v>
      </c>
      <c r="D137" s="350">
        <v>32</v>
      </c>
      <c r="E137" s="350">
        <f>D137/C137*100</f>
        <v>91.428571428571431</v>
      </c>
      <c r="F137" s="350">
        <v>36</v>
      </c>
      <c r="G137" s="350">
        <v>35</v>
      </c>
      <c r="H137" s="350">
        <f>G137/F137*100</f>
        <v>97.222222222222214</v>
      </c>
      <c r="I137" s="350">
        <v>36</v>
      </c>
      <c r="J137" s="350">
        <v>33</v>
      </c>
      <c r="K137" s="350">
        <f>J137/I137*100</f>
        <v>91.666666666666657</v>
      </c>
      <c r="L137" s="350">
        <v>34</v>
      </c>
      <c r="M137" s="350">
        <v>30</v>
      </c>
      <c r="N137" s="350">
        <f>M137/L137*100</f>
        <v>88.235294117647058</v>
      </c>
      <c r="O137" s="350">
        <v>36</v>
      </c>
      <c r="P137" s="350">
        <v>31</v>
      </c>
      <c r="Q137" s="350">
        <f>P137/O137*100</f>
        <v>86.111111111111114</v>
      </c>
      <c r="R137" s="350">
        <v>32</v>
      </c>
      <c r="S137" s="350">
        <v>30</v>
      </c>
      <c r="T137" s="350">
        <f>S137/R137*100</f>
        <v>93.75</v>
      </c>
      <c r="U137" s="350">
        <v>37</v>
      </c>
      <c r="V137" s="350">
        <v>35</v>
      </c>
      <c r="W137" s="350">
        <f>V137/U137*100</f>
        <v>94.594594594594597</v>
      </c>
      <c r="X137" s="350">
        <v>32</v>
      </c>
      <c r="Y137" s="350">
        <v>30</v>
      </c>
      <c r="Z137" s="350">
        <f>Y137/X137*100</f>
        <v>93.75</v>
      </c>
      <c r="AA137" s="350">
        <v>31</v>
      </c>
      <c r="AB137" s="350">
        <v>30</v>
      </c>
      <c r="AC137" s="350">
        <f>AB137/AA137*100</f>
        <v>96.774193548387103</v>
      </c>
      <c r="AD137" s="350">
        <v>31</v>
      </c>
      <c r="AE137" s="350">
        <v>30</v>
      </c>
      <c r="AF137" s="350">
        <f>AE137/AD137*100</f>
        <v>96.774193548387103</v>
      </c>
    </row>
    <row r="155" spans="7:24">
      <c r="G155" t="s">
        <v>1606</v>
      </c>
      <c r="X155" t="s">
        <v>1613</v>
      </c>
    </row>
    <row r="156" spans="7:24">
      <c r="X156" t="s">
        <v>1607</v>
      </c>
    </row>
    <row r="159" spans="7:24">
      <c r="G159" s="264" t="s">
        <v>1589</v>
      </c>
      <c r="X159" s="352" t="s">
        <v>1614</v>
      </c>
    </row>
    <row r="160" spans="7:24">
      <c r="G160" s="1" t="s">
        <v>1590</v>
      </c>
      <c r="X160" t="s">
        <v>1616</v>
      </c>
    </row>
    <row r="165" spans="1:32" ht="21">
      <c r="A165" s="1252" t="s">
        <v>1591</v>
      </c>
      <c r="B165" s="1252"/>
      <c r="C165" s="1252"/>
      <c r="D165" s="1252"/>
      <c r="E165" s="1252"/>
      <c r="F165" s="1252"/>
      <c r="G165" s="1252"/>
      <c r="H165" s="1252"/>
      <c r="I165" s="1252"/>
      <c r="J165" s="1252"/>
      <c r="K165" s="1252"/>
      <c r="L165" s="1252"/>
      <c r="M165" s="1252"/>
      <c r="N165" s="1252"/>
      <c r="O165" s="1252"/>
      <c r="P165" s="1252"/>
      <c r="Q165" s="1252"/>
      <c r="R165" s="1252"/>
      <c r="S165" s="1252"/>
      <c r="T165" s="1252"/>
      <c r="U165" s="1252"/>
      <c r="V165" s="1252"/>
      <c r="W165" s="1252"/>
      <c r="X165" s="1252"/>
      <c r="Y165" s="1252"/>
      <c r="Z165" s="1252"/>
      <c r="AA165" s="1252"/>
      <c r="AB165" s="1252"/>
      <c r="AC165" s="1252"/>
      <c r="AD165" s="1252"/>
      <c r="AE165" s="1252"/>
      <c r="AF165" s="1252"/>
    </row>
    <row r="166" spans="1:32">
      <c r="A166" t="s">
        <v>1592</v>
      </c>
      <c r="C166" t="s">
        <v>1593</v>
      </c>
    </row>
    <row r="167" spans="1:32">
      <c r="A167" t="s">
        <v>1594</v>
      </c>
      <c r="C167" t="s">
        <v>1608</v>
      </c>
    </row>
    <row r="168" spans="1:32">
      <c r="A168" s="1253" t="s">
        <v>1596</v>
      </c>
      <c r="B168" s="1253" t="s">
        <v>1597</v>
      </c>
      <c r="C168" s="1256" t="s">
        <v>93</v>
      </c>
      <c r="D168" s="1255"/>
      <c r="E168" s="1255"/>
      <c r="F168" s="1256" t="s">
        <v>95</v>
      </c>
      <c r="G168" s="1255"/>
      <c r="H168" s="1255"/>
      <c r="I168" s="1256" t="s">
        <v>97</v>
      </c>
      <c r="J168" s="1255"/>
      <c r="K168" s="1255"/>
      <c r="L168" s="1256" t="s">
        <v>1611</v>
      </c>
      <c r="M168" s="1255"/>
      <c r="N168" s="1255"/>
      <c r="O168" s="1256" t="s">
        <v>110</v>
      </c>
      <c r="P168" s="1255"/>
      <c r="Q168" s="1255"/>
      <c r="R168" s="1256" t="s">
        <v>53</v>
      </c>
      <c r="S168" s="1255"/>
      <c r="T168" s="1255"/>
      <c r="U168" s="1256" t="s">
        <v>113</v>
      </c>
      <c r="V168" s="1255"/>
      <c r="W168" s="1255"/>
      <c r="X168" s="1256" t="s">
        <v>115</v>
      </c>
      <c r="Y168" s="1255"/>
      <c r="Z168" s="1255"/>
      <c r="AA168" s="1256" t="s">
        <v>51</v>
      </c>
      <c r="AB168" s="1255"/>
      <c r="AC168" s="1255"/>
      <c r="AD168" s="1256" t="s">
        <v>118</v>
      </c>
      <c r="AE168" s="1255"/>
      <c r="AF168" s="1255"/>
    </row>
    <row r="169" spans="1:32" ht="26.25" thickBot="1">
      <c r="A169" s="1254"/>
      <c r="B169" s="1254"/>
      <c r="C169" s="353" t="s">
        <v>1600</v>
      </c>
      <c r="D169" s="353" t="s">
        <v>1609</v>
      </c>
      <c r="E169" s="353" t="s">
        <v>1602</v>
      </c>
      <c r="F169" s="353" t="s">
        <v>1600</v>
      </c>
      <c r="G169" s="353" t="s">
        <v>1609</v>
      </c>
      <c r="H169" s="353" t="s">
        <v>1602</v>
      </c>
      <c r="I169" s="353" t="s">
        <v>1600</v>
      </c>
      <c r="J169" s="353" t="s">
        <v>1609</v>
      </c>
      <c r="K169" s="353" t="s">
        <v>1602</v>
      </c>
      <c r="L169" s="353" t="s">
        <v>1600</v>
      </c>
      <c r="M169" s="353" t="s">
        <v>1609</v>
      </c>
      <c r="N169" s="353" t="s">
        <v>1602</v>
      </c>
      <c r="O169" s="353" t="s">
        <v>1600</v>
      </c>
      <c r="P169" s="353" t="s">
        <v>1609</v>
      </c>
      <c r="Q169" s="353" t="s">
        <v>1602</v>
      </c>
      <c r="R169" s="353" t="s">
        <v>1600</v>
      </c>
      <c r="S169" s="353" t="s">
        <v>1609</v>
      </c>
      <c r="T169" s="353" t="s">
        <v>1602</v>
      </c>
      <c r="U169" s="353" t="s">
        <v>1600</v>
      </c>
      <c r="V169" s="353" t="s">
        <v>1609</v>
      </c>
      <c r="W169" s="353" t="s">
        <v>1602</v>
      </c>
      <c r="X169" s="353" t="s">
        <v>1600</v>
      </c>
      <c r="Y169" s="353" t="s">
        <v>1609</v>
      </c>
      <c r="Z169" s="353" t="s">
        <v>1602</v>
      </c>
      <c r="AA169" s="353" t="s">
        <v>1600</v>
      </c>
      <c r="AB169" s="353" t="s">
        <v>1609</v>
      </c>
      <c r="AC169" s="353" t="s">
        <v>1602</v>
      </c>
      <c r="AD169" s="353" t="s">
        <v>1600</v>
      </c>
      <c r="AE169" s="353" t="s">
        <v>1609</v>
      </c>
      <c r="AF169" s="353" t="s">
        <v>1602</v>
      </c>
    </row>
    <row r="170" spans="1:32" ht="15.75" thickTop="1">
      <c r="A170" s="222">
        <v>1</v>
      </c>
      <c r="B170" s="222" t="s">
        <v>1610</v>
      </c>
      <c r="C170" s="350">
        <v>32</v>
      </c>
      <c r="D170" s="350">
        <v>32</v>
      </c>
      <c r="E170" s="350">
        <f>D170/C170*100</f>
        <v>100</v>
      </c>
      <c r="F170" s="350">
        <v>35</v>
      </c>
      <c r="G170" s="350">
        <v>35</v>
      </c>
      <c r="H170" s="350">
        <f>G170/F170*100</f>
        <v>100</v>
      </c>
      <c r="I170" s="350">
        <v>34</v>
      </c>
      <c r="J170" s="350">
        <v>34</v>
      </c>
      <c r="K170" s="350">
        <f>J170/I170*100</f>
        <v>100</v>
      </c>
      <c r="L170" s="350">
        <v>33</v>
      </c>
      <c r="M170" s="350">
        <v>33</v>
      </c>
      <c r="N170" s="350">
        <f>M170/L170*100</f>
        <v>100</v>
      </c>
      <c r="O170" s="350">
        <v>36</v>
      </c>
      <c r="P170" s="350">
        <v>36</v>
      </c>
      <c r="Q170" s="350">
        <f>P170/O170*100</f>
        <v>100</v>
      </c>
      <c r="R170" s="350">
        <v>35</v>
      </c>
      <c r="S170" s="350">
        <v>35</v>
      </c>
      <c r="T170" s="350">
        <f>S170/R170*100</f>
        <v>100</v>
      </c>
      <c r="U170" s="350">
        <v>36</v>
      </c>
      <c r="V170" s="350">
        <v>36</v>
      </c>
      <c r="W170" s="350">
        <f>V170/U170*100</f>
        <v>100</v>
      </c>
      <c r="X170" s="350">
        <v>34</v>
      </c>
      <c r="Y170" s="350">
        <v>34</v>
      </c>
      <c r="Z170" s="350">
        <f>Y170/X170*100</f>
        <v>100</v>
      </c>
      <c r="AA170" s="350">
        <v>38</v>
      </c>
      <c r="AB170" s="350">
        <v>38</v>
      </c>
      <c r="AC170" s="350">
        <f>AB170/AA170*100</f>
        <v>100</v>
      </c>
      <c r="AD170" s="350">
        <v>33</v>
      </c>
      <c r="AE170" s="350">
        <v>33</v>
      </c>
      <c r="AF170" s="350">
        <f>AE170/AD170*100</f>
        <v>100</v>
      </c>
    </row>
    <row r="172" spans="1:32">
      <c r="A172" s="1253" t="s">
        <v>1596</v>
      </c>
      <c r="B172" s="1253" t="s">
        <v>1597</v>
      </c>
      <c r="C172" s="1256" t="s">
        <v>102</v>
      </c>
      <c r="D172" s="1255"/>
      <c r="E172" s="1255"/>
      <c r="F172" s="1256" t="s">
        <v>104</v>
      </c>
      <c r="G172" s="1255"/>
      <c r="H172" s="1255"/>
      <c r="I172" s="1256" t="s">
        <v>106</v>
      </c>
      <c r="J172" s="1255"/>
      <c r="K172" s="1255"/>
      <c r="L172" s="1256" t="s">
        <v>108</v>
      </c>
      <c r="M172" s="1255"/>
      <c r="N172" s="1255"/>
      <c r="O172" s="1256" t="s">
        <v>120</v>
      </c>
      <c r="P172" s="1255"/>
      <c r="Q172" s="1255"/>
      <c r="R172" s="1256" t="s">
        <v>48</v>
      </c>
      <c r="S172" s="1255"/>
      <c r="T172" s="1255"/>
      <c r="U172" s="1256" t="s">
        <v>123</v>
      </c>
      <c r="V172" s="1255"/>
      <c r="W172" s="1255"/>
      <c r="X172" s="1256" t="s">
        <v>125</v>
      </c>
      <c r="Y172" s="1255"/>
      <c r="Z172" s="1255"/>
      <c r="AA172" s="1256" t="s">
        <v>127</v>
      </c>
      <c r="AB172" s="1255"/>
      <c r="AC172" s="1255"/>
      <c r="AD172" s="1256" t="s">
        <v>129</v>
      </c>
      <c r="AE172" s="1255"/>
      <c r="AF172" s="1255"/>
    </row>
    <row r="173" spans="1:32" ht="26.25" thickBot="1">
      <c r="A173" s="1254"/>
      <c r="B173" s="1254"/>
      <c r="C173" s="353" t="s">
        <v>1600</v>
      </c>
      <c r="D173" s="353" t="s">
        <v>1609</v>
      </c>
      <c r="E173" s="353" t="s">
        <v>1602</v>
      </c>
      <c r="F173" s="353" t="s">
        <v>1600</v>
      </c>
      <c r="G173" s="353" t="s">
        <v>1609</v>
      </c>
      <c r="H173" s="353" t="s">
        <v>1602</v>
      </c>
      <c r="I173" s="353" t="s">
        <v>1600</v>
      </c>
      <c r="J173" s="353" t="s">
        <v>1609</v>
      </c>
      <c r="K173" s="353" t="s">
        <v>1602</v>
      </c>
      <c r="L173" s="353" t="s">
        <v>1600</v>
      </c>
      <c r="M173" s="353" t="s">
        <v>1609</v>
      </c>
      <c r="N173" s="353" t="s">
        <v>1602</v>
      </c>
      <c r="O173" s="353" t="s">
        <v>1600</v>
      </c>
      <c r="P173" s="353" t="s">
        <v>1609</v>
      </c>
      <c r="Q173" s="353" t="s">
        <v>1602</v>
      </c>
      <c r="R173" s="353" t="s">
        <v>1600</v>
      </c>
      <c r="S173" s="353" t="s">
        <v>1609</v>
      </c>
      <c r="T173" s="353" t="s">
        <v>1602</v>
      </c>
      <c r="U173" s="353" t="s">
        <v>1600</v>
      </c>
      <c r="V173" s="353" t="s">
        <v>1609</v>
      </c>
      <c r="W173" s="353" t="s">
        <v>1602</v>
      </c>
      <c r="X173" s="353" t="s">
        <v>1600</v>
      </c>
      <c r="Y173" s="353" t="s">
        <v>1609</v>
      </c>
      <c r="Z173" s="353" t="s">
        <v>1602</v>
      </c>
      <c r="AA173" s="353" t="s">
        <v>1600</v>
      </c>
      <c r="AB173" s="353" t="s">
        <v>1609</v>
      </c>
      <c r="AC173" s="353" t="s">
        <v>1602</v>
      </c>
      <c r="AD173" s="353" t="s">
        <v>1600</v>
      </c>
      <c r="AE173" s="353" t="s">
        <v>1609</v>
      </c>
      <c r="AF173" s="353" t="s">
        <v>1602</v>
      </c>
    </row>
    <row r="174" spans="1:32" ht="15.75" thickTop="1">
      <c r="A174" s="222">
        <v>1</v>
      </c>
      <c r="B174" s="222" t="s">
        <v>1610</v>
      </c>
      <c r="C174" s="350">
        <v>35</v>
      </c>
      <c r="D174" s="350">
        <v>35</v>
      </c>
      <c r="E174" s="350">
        <f>D174/C174*100</f>
        <v>100</v>
      </c>
      <c r="F174" s="350">
        <v>36</v>
      </c>
      <c r="G174" s="350">
        <v>36</v>
      </c>
      <c r="H174" s="350">
        <f>G174/F174*100</f>
        <v>100</v>
      </c>
      <c r="I174" s="350">
        <v>36</v>
      </c>
      <c r="J174" s="350">
        <v>36</v>
      </c>
      <c r="K174" s="350">
        <f>J174/I174*100</f>
        <v>100</v>
      </c>
      <c r="L174" s="350">
        <v>34</v>
      </c>
      <c r="M174" s="350">
        <v>34</v>
      </c>
      <c r="N174" s="350">
        <f>M174/L174*100</f>
        <v>100</v>
      </c>
      <c r="O174" s="350">
        <v>36</v>
      </c>
      <c r="P174" s="350">
        <v>36</v>
      </c>
      <c r="Q174" s="350">
        <f>P174/O174*100</f>
        <v>100</v>
      </c>
      <c r="R174" s="350">
        <v>32</v>
      </c>
      <c r="S174" s="350">
        <v>32</v>
      </c>
      <c r="T174" s="350">
        <f>S174/R174*100</f>
        <v>100</v>
      </c>
      <c r="U174" s="350">
        <v>37</v>
      </c>
      <c r="V174" s="350">
        <v>37</v>
      </c>
      <c r="W174" s="350">
        <f>V174/U174*100</f>
        <v>100</v>
      </c>
      <c r="X174" s="350">
        <v>32</v>
      </c>
      <c r="Y174" s="350">
        <v>32</v>
      </c>
      <c r="Z174" s="350">
        <f>Y174/X174*100</f>
        <v>100</v>
      </c>
      <c r="AA174" s="350">
        <v>31</v>
      </c>
      <c r="AB174" s="350">
        <v>31</v>
      </c>
      <c r="AC174" s="350">
        <f>AB174/AA174*100</f>
        <v>100</v>
      </c>
      <c r="AD174" s="350">
        <v>31</v>
      </c>
      <c r="AE174" s="350">
        <v>31</v>
      </c>
      <c r="AF174" s="350">
        <f>AE174/AD174*100</f>
        <v>100</v>
      </c>
    </row>
    <row r="197" spans="1:32" ht="21">
      <c r="A197" s="1252" t="s">
        <v>1591</v>
      </c>
      <c r="B197" s="1252"/>
      <c r="C197" s="1252"/>
      <c r="D197" s="1252"/>
      <c r="E197" s="1252"/>
      <c r="F197" s="1252"/>
      <c r="G197" s="1252"/>
      <c r="H197" s="1252"/>
      <c r="I197" s="1252"/>
      <c r="J197" s="1252"/>
      <c r="K197" s="1252"/>
      <c r="L197" s="1252"/>
      <c r="M197" s="1252"/>
      <c r="N197" s="1252"/>
      <c r="O197" s="1252"/>
      <c r="P197" s="1252"/>
      <c r="Q197" s="1252"/>
      <c r="R197" s="1252"/>
      <c r="S197" s="1252"/>
      <c r="T197" s="1252"/>
      <c r="U197" s="1252"/>
      <c r="V197" s="1252"/>
      <c r="W197" s="1252"/>
      <c r="X197" s="1252"/>
      <c r="Y197" s="1252"/>
      <c r="Z197" s="1252"/>
      <c r="AA197" s="1252"/>
      <c r="AB197" s="1252"/>
      <c r="AC197" s="1252"/>
      <c r="AD197" s="1252"/>
      <c r="AE197" s="1252"/>
      <c r="AF197" s="1252"/>
    </row>
    <row r="198" spans="1:32">
      <c r="A198" t="s">
        <v>1592</v>
      </c>
      <c r="C198" t="s">
        <v>1593</v>
      </c>
    </row>
    <row r="199" spans="1:32">
      <c r="A199" t="s">
        <v>1594</v>
      </c>
      <c r="C199" t="s">
        <v>1595</v>
      </c>
    </row>
    <row r="200" spans="1:32">
      <c r="A200" s="1253" t="s">
        <v>1596</v>
      </c>
      <c r="B200" s="1253" t="s">
        <v>1597</v>
      </c>
      <c r="C200" s="1256" t="s">
        <v>94</v>
      </c>
      <c r="D200" s="1255"/>
      <c r="E200" s="1255"/>
      <c r="F200" s="1256" t="s">
        <v>96</v>
      </c>
      <c r="G200" s="1255"/>
      <c r="H200" s="1255"/>
      <c r="I200" s="1256" t="s">
        <v>98</v>
      </c>
      <c r="J200" s="1255"/>
      <c r="K200" s="1255"/>
      <c r="L200" s="1256" t="s">
        <v>1612</v>
      </c>
      <c r="M200" s="1255"/>
      <c r="N200" s="1255"/>
      <c r="O200" s="1256" t="s">
        <v>111</v>
      </c>
      <c r="P200" s="1255"/>
      <c r="Q200" s="1255"/>
      <c r="R200" s="1256" t="s">
        <v>112</v>
      </c>
      <c r="S200" s="1255"/>
      <c r="T200" s="1255"/>
      <c r="U200" s="1256" t="s">
        <v>114</v>
      </c>
      <c r="V200" s="1255"/>
      <c r="W200" s="1255"/>
      <c r="X200" s="1256" t="s">
        <v>116</v>
      </c>
      <c r="Y200" s="1255"/>
      <c r="Z200" s="1255"/>
      <c r="AA200" s="1256" t="s">
        <v>117</v>
      </c>
      <c r="AB200" s="1255"/>
      <c r="AC200" s="1255"/>
      <c r="AD200" s="1256" t="s">
        <v>119</v>
      </c>
      <c r="AE200" s="1255"/>
      <c r="AF200" s="1255"/>
    </row>
    <row r="201" spans="1:32" ht="45.75" thickBot="1">
      <c r="A201" s="1254"/>
      <c r="B201" s="1254"/>
      <c r="C201" s="348" t="s">
        <v>1600</v>
      </c>
      <c r="D201" s="348" t="s">
        <v>1601</v>
      </c>
      <c r="E201" s="348" t="s">
        <v>1602</v>
      </c>
      <c r="F201" s="348" t="s">
        <v>1600</v>
      </c>
      <c r="G201" s="348" t="s">
        <v>1601</v>
      </c>
      <c r="H201" s="348" t="s">
        <v>1602</v>
      </c>
      <c r="I201" s="348" t="s">
        <v>1600</v>
      </c>
      <c r="J201" s="348" t="s">
        <v>1601</v>
      </c>
      <c r="K201" s="348" t="s">
        <v>1602</v>
      </c>
      <c r="L201" s="348" t="s">
        <v>1600</v>
      </c>
      <c r="M201" s="348" t="s">
        <v>1601</v>
      </c>
      <c r="N201" s="348" t="s">
        <v>1602</v>
      </c>
      <c r="O201" s="348" t="s">
        <v>1600</v>
      </c>
      <c r="P201" s="348" t="s">
        <v>1601</v>
      </c>
      <c r="Q201" s="348" t="s">
        <v>1602</v>
      </c>
      <c r="R201" s="348" t="s">
        <v>1600</v>
      </c>
      <c r="S201" s="348" t="s">
        <v>1601</v>
      </c>
      <c r="T201" s="348" t="s">
        <v>1602</v>
      </c>
      <c r="U201" s="348" t="s">
        <v>1600</v>
      </c>
      <c r="V201" s="348" t="s">
        <v>1601</v>
      </c>
      <c r="W201" s="348" t="s">
        <v>1602</v>
      </c>
      <c r="X201" s="348" t="s">
        <v>1600</v>
      </c>
      <c r="Y201" s="348" t="s">
        <v>1601</v>
      </c>
      <c r="Z201" s="348" t="s">
        <v>1602</v>
      </c>
      <c r="AA201" s="348" t="s">
        <v>1600</v>
      </c>
      <c r="AB201" s="348" t="s">
        <v>1601</v>
      </c>
      <c r="AC201" s="348" t="s">
        <v>1602</v>
      </c>
      <c r="AD201" s="348" t="s">
        <v>1600</v>
      </c>
      <c r="AE201" s="348" t="s">
        <v>1601</v>
      </c>
      <c r="AF201" s="348" t="s">
        <v>1602</v>
      </c>
    </row>
    <row r="202" spans="1:32" ht="15.75" thickTop="1">
      <c r="A202" s="349"/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49"/>
      <c r="P202" s="349"/>
      <c r="Q202" s="349"/>
      <c r="R202" s="349"/>
      <c r="S202" s="349"/>
      <c r="T202" s="349"/>
      <c r="U202" s="349"/>
      <c r="V202" s="349"/>
      <c r="W202" s="349"/>
      <c r="X202" s="349"/>
      <c r="Y202" s="349"/>
      <c r="Z202" s="349"/>
      <c r="AA202" s="349"/>
      <c r="AB202" s="349"/>
      <c r="AC202" s="349"/>
      <c r="AD202" s="349"/>
      <c r="AE202" s="349"/>
      <c r="AF202" s="349"/>
    </row>
    <row r="203" spans="1:32">
      <c r="A203" s="350">
        <v>1</v>
      </c>
      <c r="B203" s="258" t="s">
        <v>1603</v>
      </c>
      <c r="C203" s="350">
        <v>36</v>
      </c>
      <c r="D203" s="350">
        <v>36</v>
      </c>
      <c r="E203" s="350">
        <f>D203/C203*100</f>
        <v>100</v>
      </c>
      <c r="F203" s="350">
        <v>36</v>
      </c>
      <c r="G203" s="350">
        <v>36</v>
      </c>
      <c r="H203" s="350">
        <f>G203/F203*100</f>
        <v>100</v>
      </c>
      <c r="I203" s="350">
        <v>32</v>
      </c>
      <c r="J203" s="350">
        <v>32</v>
      </c>
      <c r="K203" s="350">
        <f>J203/I203*100</f>
        <v>100</v>
      </c>
      <c r="L203" s="350">
        <v>32</v>
      </c>
      <c r="M203" s="350">
        <v>32</v>
      </c>
      <c r="N203" s="350">
        <f>M203/L203*100</f>
        <v>100</v>
      </c>
      <c r="O203" s="350">
        <v>37</v>
      </c>
      <c r="P203" s="350">
        <v>37</v>
      </c>
      <c r="Q203" s="350">
        <f>P203/O203*100</f>
        <v>100</v>
      </c>
      <c r="R203" s="350">
        <v>37</v>
      </c>
      <c r="S203" s="350">
        <v>37</v>
      </c>
      <c r="T203" s="350">
        <f>S203/R203*100</f>
        <v>100</v>
      </c>
      <c r="U203" s="350">
        <v>34</v>
      </c>
      <c r="V203" s="350">
        <v>34</v>
      </c>
      <c r="W203" s="350">
        <f>V203/U203*100</f>
        <v>100</v>
      </c>
      <c r="X203" s="350">
        <v>33</v>
      </c>
      <c r="Y203" s="350">
        <v>33</v>
      </c>
      <c r="Z203" s="350">
        <f>Y203/X203*100</f>
        <v>100</v>
      </c>
      <c r="AA203" s="350">
        <v>37</v>
      </c>
      <c r="AB203" s="350">
        <v>37</v>
      </c>
      <c r="AC203" s="350">
        <f>AB203/AA203*100</f>
        <v>100</v>
      </c>
      <c r="AD203" s="350">
        <v>23</v>
      </c>
      <c r="AE203" s="350">
        <v>23</v>
      </c>
      <c r="AF203" s="350">
        <f>AE203/AD203*100</f>
        <v>100</v>
      </c>
    </row>
    <row r="204" spans="1:32">
      <c r="A204" s="350">
        <v>2</v>
      </c>
      <c r="B204" s="258" t="s">
        <v>1604</v>
      </c>
      <c r="C204" s="350">
        <v>36</v>
      </c>
      <c r="D204" s="350">
        <v>36</v>
      </c>
      <c r="E204" s="350">
        <f>D204/C204*100</f>
        <v>100</v>
      </c>
      <c r="F204" s="350">
        <v>36</v>
      </c>
      <c r="G204" s="350">
        <v>36</v>
      </c>
      <c r="H204" s="350">
        <f>G204/F204*100</f>
        <v>100</v>
      </c>
      <c r="I204" s="350">
        <v>32</v>
      </c>
      <c r="J204" s="350">
        <v>32</v>
      </c>
      <c r="K204" s="350">
        <f>J204/I204*100</f>
        <v>100</v>
      </c>
      <c r="L204" s="350">
        <v>32</v>
      </c>
      <c r="M204" s="350">
        <v>32</v>
      </c>
      <c r="N204" s="350">
        <f>M204/L204*100</f>
        <v>100</v>
      </c>
      <c r="O204" s="350">
        <v>37</v>
      </c>
      <c r="P204" s="350">
        <v>37</v>
      </c>
      <c r="Q204" s="350">
        <f>P204/O204*100</f>
        <v>100</v>
      </c>
      <c r="R204" s="350">
        <v>37</v>
      </c>
      <c r="S204" s="350">
        <v>37</v>
      </c>
      <c r="T204" s="350">
        <f>S204/R204*100</f>
        <v>100</v>
      </c>
      <c r="U204" s="350">
        <v>34</v>
      </c>
      <c r="V204" s="350">
        <v>34</v>
      </c>
      <c r="W204" s="350">
        <f>V204/U204*100</f>
        <v>100</v>
      </c>
      <c r="X204" s="350">
        <v>33</v>
      </c>
      <c r="Y204" s="350">
        <v>33</v>
      </c>
      <c r="Z204" s="350">
        <f>Y204/X204*100</f>
        <v>100</v>
      </c>
      <c r="AA204" s="350">
        <v>37</v>
      </c>
      <c r="AB204" s="350">
        <v>37</v>
      </c>
      <c r="AC204" s="350">
        <f>AB204/AA204*100</f>
        <v>100</v>
      </c>
      <c r="AD204" s="350">
        <v>23</v>
      </c>
      <c r="AE204" s="350">
        <v>23</v>
      </c>
      <c r="AF204" s="350">
        <f>AE204/AD204*100</f>
        <v>100</v>
      </c>
    </row>
    <row r="229" spans="1:32">
      <c r="A229" s="1253" t="s">
        <v>1596</v>
      </c>
      <c r="B229" s="1253" t="s">
        <v>1597</v>
      </c>
      <c r="C229" s="1256" t="s">
        <v>103</v>
      </c>
      <c r="D229" s="1255"/>
      <c r="E229" s="1255"/>
      <c r="F229" s="1256" t="s">
        <v>105</v>
      </c>
      <c r="G229" s="1255"/>
      <c r="H229" s="1255"/>
      <c r="I229" s="1256" t="s">
        <v>107</v>
      </c>
      <c r="J229" s="1255"/>
      <c r="K229" s="1255"/>
      <c r="L229" s="1256" t="s">
        <v>109</v>
      </c>
      <c r="M229" s="1255"/>
      <c r="N229" s="1255"/>
      <c r="O229" s="1256" t="s">
        <v>121</v>
      </c>
      <c r="P229" s="1255"/>
      <c r="Q229" s="1255"/>
      <c r="R229" s="1256" t="s">
        <v>122</v>
      </c>
      <c r="S229" s="1255"/>
      <c r="T229" s="1255"/>
      <c r="U229" s="1256" t="s">
        <v>124</v>
      </c>
      <c r="V229" s="1255"/>
      <c r="W229" s="1255"/>
      <c r="X229" s="1256" t="s">
        <v>126</v>
      </c>
      <c r="Y229" s="1255"/>
      <c r="Z229" s="1255"/>
      <c r="AA229" s="1256" t="s">
        <v>128</v>
      </c>
      <c r="AB229" s="1255"/>
      <c r="AC229" s="1255"/>
      <c r="AD229" s="1256" t="s">
        <v>130</v>
      </c>
      <c r="AE229" s="1255"/>
      <c r="AF229" s="1255"/>
    </row>
    <row r="230" spans="1:32" ht="45.75" thickBot="1">
      <c r="A230" s="1254"/>
      <c r="B230" s="1254"/>
      <c r="C230" s="348" t="s">
        <v>1600</v>
      </c>
      <c r="D230" s="348" t="s">
        <v>1601</v>
      </c>
      <c r="E230" s="348" t="s">
        <v>1602</v>
      </c>
      <c r="F230" s="348" t="s">
        <v>1600</v>
      </c>
      <c r="G230" s="348" t="s">
        <v>1601</v>
      </c>
      <c r="H230" s="348" t="s">
        <v>1602</v>
      </c>
      <c r="I230" s="348" t="s">
        <v>1600</v>
      </c>
      <c r="J230" s="348" t="s">
        <v>1601</v>
      </c>
      <c r="K230" s="348" t="s">
        <v>1602</v>
      </c>
      <c r="L230" s="348" t="s">
        <v>1600</v>
      </c>
      <c r="M230" s="348" t="s">
        <v>1601</v>
      </c>
      <c r="N230" s="348" t="s">
        <v>1602</v>
      </c>
      <c r="O230" s="348" t="s">
        <v>1600</v>
      </c>
      <c r="P230" s="348" t="s">
        <v>1601</v>
      </c>
      <c r="Q230" s="348" t="s">
        <v>1602</v>
      </c>
      <c r="R230" s="348" t="s">
        <v>1600</v>
      </c>
      <c r="S230" s="348" t="s">
        <v>1601</v>
      </c>
      <c r="T230" s="348" t="s">
        <v>1602</v>
      </c>
      <c r="U230" s="348" t="s">
        <v>1600</v>
      </c>
      <c r="V230" s="348" t="s">
        <v>1601</v>
      </c>
      <c r="W230" s="348" t="s">
        <v>1602</v>
      </c>
      <c r="X230" s="348" t="s">
        <v>1600</v>
      </c>
      <c r="Y230" s="348" t="s">
        <v>1601</v>
      </c>
      <c r="Z230" s="348" t="s">
        <v>1602</v>
      </c>
      <c r="AA230" s="348" t="s">
        <v>1600</v>
      </c>
      <c r="AB230" s="348" t="s">
        <v>1601</v>
      </c>
      <c r="AC230" s="348" t="s">
        <v>1602</v>
      </c>
      <c r="AD230" s="348" t="s">
        <v>1600</v>
      </c>
      <c r="AE230" s="348" t="s">
        <v>1601</v>
      </c>
      <c r="AF230" s="348" t="s">
        <v>1602</v>
      </c>
    </row>
    <row r="231" spans="1:32" ht="15.75" thickTop="1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49"/>
      <c r="P231" s="349"/>
      <c r="Q231" s="349"/>
      <c r="R231" s="349"/>
      <c r="S231" s="349"/>
      <c r="T231" s="349"/>
      <c r="U231" s="349"/>
      <c r="V231" s="349"/>
      <c r="W231" s="349"/>
      <c r="X231" s="349"/>
      <c r="Y231" s="349"/>
      <c r="Z231" s="349"/>
      <c r="AA231" s="349"/>
      <c r="AB231" s="349"/>
      <c r="AC231" s="349"/>
      <c r="AD231" s="349"/>
      <c r="AE231" s="349"/>
      <c r="AF231" s="349"/>
    </row>
    <row r="232" spans="1:32">
      <c r="A232" s="350">
        <v>1</v>
      </c>
      <c r="B232" s="258" t="s">
        <v>1603</v>
      </c>
      <c r="C232" s="350">
        <v>37</v>
      </c>
      <c r="D232" s="350">
        <v>37</v>
      </c>
      <c r="E232" s="350">
        <f>D232/C232*100</f>
        <v>100</v>
      </c>
      <c r="F232" s="350">
        <v>36</v>
      </c>
      <c r="G232" s="350">
        <v>36</v>
      </c>
      <c r="H232" s="350">
        <f>G232/F232*100</f>
        <v>100</v>
      </c>
      <c r="I232" s="350">
        <v>36</v>
      </c>
      <c r="J232" s="350">
        <v>36</v>
      </c>
      <c r="K232" s="350">
        <f>J232/I232*100</f>
        <v>100</v>
      </c>
      <c r="L232" s="350">
        <v>22</v>
      </c>
      <c r="M232" s="350">
        <v>22</v>
      </c>
      <c r="N232" s="350">
        <f>M232/L232*100</f>
        <v>100</v>
      </c>
      <c r="O232" s="350">
        <v>33</v>
      </c>
      <c r="P232" s="350">
        <v>33</v>
      </c>
      <c r="Q232" s="350">
        <f>P232/O232*100</f>
        <v>100</v>
      </c>
      <c r="R232" s="350">
        <v>36</v>
      </c>
      <c r="S232" s="350">
        <v>36</v>
      </c>
      <c r="T232" s="350">
        <f>S232/R232*100</f>
        <v>100</v>
      </c>
      <c r="U232" s="350">
        <v>34</v>
      </c>
      <c r="V232" s="350">
        <v>34</v>
      </c>
      <c r="W232" s="350">
        <f>V232/U232*100</f>
        <v>100</v>
      </c>
      <c r="X232" s="350">
        <v>33</v>
      </c>
      <c r="Y232" s="350">
        <v>33</v>
      </c>
      <c r="Z232" s="350">
        <f>Y232/X232*100</f>
        <v>100</v>
      </c>
      <c r="AA232" s="350">
        <v>30</v>
      </c>
      <c r="AB232" s="350">
        <v>30</v>
      </c>
      <c r="AC232" s="350">
        <f>AB232/AA232*100</f>
        <v>100</v>
      </c>
      <c r="AD232" s="350">
        <v>21</v>
      </c>
      <c r="AE232" s="350">
        <v>21</v>
      </c>
      <c r="AF232" s="350">
        <f>AE232/AD232*100</f>
        <v>100</v>
      </c>
    </row>
    <row r="233" spans="1:32">
      <c r="A233" s="350">
        <v>2</v>
      </c>
      <c r="B233" s="258" t="s">
        <v>1604</v>
      </c>
      <c r="C233" s="350">
        <v>37</v>
      </c>
      <c r="D233" s="350">
        <v>37</v>
      </c>
      <c r="E233" s="350">
        <f>D233/C233*100</f>
        <v>100</v>
      </c>
      <c r="F233" s="350">
        <v>36</v>
      </c>
      <c r="G233" s="350">
        <v>35</v>
      </c>
      <c r="H233" s="350">
        <f>G233/F233*100</f>
        <v>97.222222222222214</v>
      </c>
      <c r="I233" s="350">
        <v>34</v>
      </c>
      <c r="J233" s="350">
        <v>34</v>
      </c>
      <c r="K233" s="350">
        <f>J233/I233*100</f>
        <v>100</v>
      </c>
      <c r="L233" s="350">
        <v>22</v>
      </c>
      <c r="M233" s="350">
        <v>22</v>
      </c>
      <c r="N233" s="350">
        <f>M233/L233*100</f>
        <v>100</v>
      </c>
      <c r="O233" s="350">
        <v>33</v>
      </c>
      <c r="P233" s="350">
        <v>33</v>
      </c>
      <c r="Q233" s="350">
        <f>P233/O233*100</f>
        <v>100</v>
      </c>
      <c r="R233" s="350">
        <v>36</v>
      </c>
      <c r="S233" s="350">
        <v>36</v>
      </c>
      <c r="T233" s="350">
        <f>S233/R233*100</f>
        <v>100</v>
      </c>
      <c r="U233" s="350">
        <v>34</v>
      </c>
      <c r="V233" s="350">
        <v>34</v>
      </c>
      <c r="W233" s="350">
        <f>V233/U233*100</f>
        <v>100</v>
      </c>
      <c r="X233" s="350">
        <v>33</v>
      </c>
      <c r="Y233" s="350">
        <v>33</v>
      </c>
      <c r="Z233" s="350">
        <f>Y233/X233*100</f>
        <v>100</v>
      </c>
      <c r="AA233" s="350">
        <v>30</v>
      </c>
      <c r="AB233" s="350">
        <v>30</v>
      </c>
      <c r="AC233" s="350">
        <f>AB233/AA233*100</f>
        <v>100</v>
      </c>
      <c r="AD233" s="350">
        <v>21</v>
      </c>
      <c r="AE233" s="350">
        <v>21</v>
      </c>
      <c r="AF233" s="350">
        <f>AE233/AD233*100</f>
        <v>100</v>
      </c>
    </row>
    <row r="251" spans="7:24">
      <c r="G251" t="s">
        <v>1606</v>
      </c>
      <c r="X251" t="s">
        <v>1613</v>
      </c>
    </row>
    <row r="252" spans="7:24">
      <c r="X252" t="s">
        <v>1607</v>
      </c>
    </row>
    <row r="255" spans="7:24">
      <c r="G255" s="264" t="s">
        <v>1589</v>
      </c>
      <c r="X255" s="351" t="s">
        <v>1614</v>
      </c>
    </row>
    <row r="256" spans="7:24">
      <c r="G256" s="1" t="s">
        <v>1590</v>
      </c>
      <c r="X256" t="s">
        <v>1615</v>
      </c>
    </row>
    <row r="261" spans="1:32" ht="21">
      <c r="A261" s="1252" t="s">
        <v>1591</v>
      </c>
      <c r="B261" s="1252"/>
      <c r="C261" s="1252"/>
      <c r="D261" s="1252"/>
      <c r="E261" s="1252"/>
      <c r="F261" s="1252"/>
      <c r="G261" s="1252"/>
      <c r="H261" s="1252"/>
      <c r="I261" s="1252"/>
      <c r="J261" s="1252"/>
      <c r="K261" s="1252"/>
      <c r="L261" s="1252"/>
      <c r="M261" s="1252"/>
      <c r="N261" s="1252"/>
      <c r="O261" s="1252"/>
      <c r="P261" s="1252"/>
      <c r="Q261" s="1252"/>
      <c r="R261" s="1252"/>
      <c r="S261" s="1252"/>
      <c r="T261" s="1252"/>
      <c r="U261" s="1252"/>
      <c r="V261" s="1252"/>
      <c r="W261" s="1252"/>
      <c r="X261" s="1252"/>
      <c r="Y261" s="1252"/>
      <c r="Z261" s="1252"/>
      <c r="AA261" s="1252"/>
      <c r="AB261" s="1252"/>
      <c r="AC261" s="1252"/>
      <c r="AD261" s="1252"/>
      <c r="AE261" s="1252"/>
      <c r="AF261" s="1252"/>
    </row>
    <row r="262" spans="1:32">
      <c r="A262" t="s">
        <v>1592</v>
      </c>
      <c r="C262" t="s">
        <v>1593</v>
      </c>
    </row>
    <row r="263" spans="1:32">
      <c r="A263" t="s">
        <v>1594</v>
      </c>
      <c r="C263" t="s">
        <v>1608</v>
      </c>
    </row>
    <row r="264" spans="1:32">
      <c r="A264" s="1253" t="s">
        <v>1596</v>
      </c>
      <c r="B264" s="1253" t="s">
        <v>1597</v>
      </c>
      <c r="C264" s="1256" t="s">
        <v>94</v>
      </c>
      <c r="D264" s="1255"/>
      <c r="E264" s="1255"/>
      <c r="F264" s="1256" t="s">
        <v>96</v>
      </c>
      <c r="G264" s="1255"/>
      <c r="H264" s="1255"/>
      <c r="I264" s="1256" t="s">
        <v>98</v>
      </c>
      <c r="J264" s="1255"/>
      <c r="K264" s="1255"/>
      <c r="L264" s="1256" t="s">
        <v>1612</v>
      </c>
      <c r="M264" s="1255"/>
      <c r="N264" s="1255"/>
      <c r="O264" s="1256" t="s">
        <v>111</v>
      </c>
      <c r="P264" s="1255"/>
      <c r="Q264" s="1255"/>
      <c r="R264" s="1256" t="s">
        <v>112</v>
      </c>
      <c r="S264" s="1255"/>
      <c r="T264" s="1255"/>
      <c r="U264" s="1256" t="s">
        <v>114</v>
      </c>
      <c r="V264" s="1255"/>
      <c r="W264" s="1255"/>
      <c r="X264" s="1256" t="s">
        <v>116</v>
      </c>
      <c r="Y264" s="1255"/>
      <c r="Z264" s="1255"/>
      <c r="AA264" s="1256" t="s">
        <v>117</v>
      </c>
      <c r="AB264" s="1255"/>
      <c r="AC264" s="1255"/>
      <c r="AD264" s="1256" t="s">
        <v>119</v>
      </c>
      <c r="AE264" s="1255"/>
      <c r="AF264" s="1255"/>
    </row>
    <row r="265" spans="1:32" ht="26.25" thickBot="1">
      <c r="A265" s="1254"/>
      <c r="B265" s="1254"/>
      <c r="C265" s="353" t="s">
        <v>1600</v>
      </c>
      <c r="D265" s="353" t="s">
        <v>1609</v>
      </c>
      <c r="E265" s="353" t="s">
        <v>1602</v>
      </c>
      <c r="F265" s="353" t="s">
        <v>1600</v>
      </c>
      <c r="G265" s="353" t="s">
        <v>1609</v>
      </c>
      <c r="H265" s="353" t="s">
        <v>1602</v>
      </c>
      <c r="I265" s="353" t="s">
        <v>1600</v>
      </c>
      <c r="J265" s="353" t="s">
        <v>1609</v>
      </c>
      <c r="K265" s="353" t="s">
        <v>1602</v>
      </c>
      <c r="L265" s="353" t="s">
        <v>1600</v>
      </c>
      <c r="M265" s="353" t="s">
        <v>1609</v>
      </c>
      <c r="N265" s="353" t="s">
        <v>1602</v>
      </c>
      <c r="O265" s="353" t="s">
        <v>1600</v>
      </c>
      <c r="P265" s="353" t="s">
        <v>1609</v>
      </c>
      <c r="Q265" s="353" t="s">
        <v>1602</v>
      </c>
      <c r="R265" s="353" t="s">
        <v>1600</v>
      </c>
      <c r="S265" s="353" t="s">
        <v>1609</v>
      </c>
      <c r="T265" s="353" t="s">
        <v>1602</v>
      </c>
      <c r="U265" s="353" t="s">
        <v>1600</v>
      </c>
      <c r="V265" s="353" t="s">
        <v>1609</v>
      </c>
      <c r="W265" s="353" t="s">
        <v>1602</v>
      </c>
      <c r="X265" s="353" t="s">
        <v>1600</v>
      </c>
      <c r="Y265" s="353" t="s">
        <v>1609</v>
      </c>
      <c r="Z265" s="353" t="s">
        <v>1602</v>
      </c>
      <c r="AA265" s="353" t="s">
        <v>1600</v>
      </c>
      <c r="AB265" s="353" t="s">
        <v>1609</v>
      </c>
      <c r="AC265" s="353" t="s">
        <v>1602</v>
      </c>
      <c r="AD265" s="353" t="s">
        <v>1600</v>
      </c>
      <c r="AE265" s="353" t="s">
        <v>1609</v>
      </c>
      <c r="AF265" s="353" t="s">
        <v>1602</v>
      </c>
    </row>
    <row r="266" spans="1:32" ht="15.75" thickTop="1">
      <c r="A266" s="222">
        <v>1</v>
      </c>
      <c r="B266" s="222" t="s">
        <v>1610</v>
      </c>
      <c r="C266" s="350">
        <v>36</v>
      </c>
      <c r="D266" s="350">
        <v>36</v>
      </c>
      <c r="E266" s="350">
        <f>D266/C266*100</f>
        <v>100</v>
      </c>
      <c r="F266" s="350">
        <v>36</v>
      </c>
      <c r="G266" s="350">
        <v>36</v>
      </c>
      <c r="H266" s="350">
        <f>G266/F266*100</f>
        <v>100</v>
      </c>
      <c r="I266" s="350">
        <v>32</v>
      </c>
      <c r="J266" s="350">
        <v>32</v>
      </c>
      <c r="K266" s="350">
        <f>J266/I266*100</f>
        <v>100</v>
      </c>
      <c r="L266" s="350">
        <v>32</v>
      </c>
      <c r="M266" s="350">
        <v>32</v>
      </c>
      <c r="N266" s="350">
        <f>M266/L266*100</f>
        <v>100</v>
      </c>
      <c r="O266" s="350">
        <v>37</v>
      </c>
      <c r="P266" s="350">
        <v>37</v>
      </c>
      <c r="Q266" s="350">
        <f>P266/O266*100</f>
        <v>100</v>
      </c>
      <c r="R266" s="350">
        <v>37</v>
      </c>
      <c r="S266" s="350">
        <v>37</v>
      </c>
      <c r="T266" s="350">
        <f>S266/R266*100</f>
        <v>100</v>
      </c>
      <c r="U266" s="350">
        <v>34</v>
      </c>
      <c r="V266" s="350">
        <v>34</v>
      </c>
      <c r="W266" s="350">
        <f>V266/U266*100</f>
        <v>100</v>
      </c>
      <c r="X266" s="350">
        <v>33</v>
      </c>
      <c r="Y266" s="350">
        <v>33</v>
      </c>
      <c r="Z266" s="350">
        <f>Y266/X266*100</f>
        <v>100</v>
      </c>
      <c r="AA266" s="350">
        <v>37</v>
      </c>
      <c r="AB266" s="350">
        <v>37</v>
      </c>
      <c r="AC266" s="350">
        <f>AB266/AA266*100</f>
        <v>100</v>
      </c>
      <c r="AD266" s="350">
        <v>23</v>
      </c>
      <c r="AE266" s="350">
        <v>23</v>
      </c>
      <c r="AF266" s="350">
        <f>AE266/AD266*100</f>
        <v>100</v>
      </c>
    </row>
    <row r="268" spans="1:32">
      <c r="A268" s="1253" t="s">
        <v>1596</v>
      </c>
      <c r="B268" s="1253" t="s">
        <v>1597</v>
      </c>
      <c r="C268" s="1256" t="s">
        <v>103</v>
      </c>
      <c r="D268" s="1255"/>
      <c r="E268" s="1255"/>
      <c r="F268" s="1256" t="s">
        <v>105</v>
      </c>
      <c r="G268" s="1255"/>
      <c r="H268" s="1255"/>
      <c r="I268" s="1256" t="s">
        <v>107</v>
      </c>
      <c r="J268" s="1255"/>
      <c r="K268" s="1255"/>
      <c r="L268" s="1256" t="s">
        <v>109</v>
      </c>
      <c r="M268" s="1255"/>
      <c r="N268" s="1255"/>
      <c r="O268" s="1256" t="s">
        <v>121</v>
      </c>
      <c r="P268" s="1255"/>
      <c r="Q268" s="1255"/>
      <c r="R268" s="1256" t="s">
        <v>122</v>
      </c>
      <c r="S268" s="1255"/>
      <c r="T268" s="1255"/>
      <c r="U268" s="1256" t="s">
        <v>124</v>
      </c>
      <c r="V268" s="1255"/>
      <c r="W268" s="1255"/>
      <c r="X268" s="1256" t="s">
        <v>126</v>
      </c>
      <c r="Y268" s="1255"/>
      <c r="Z268" s="1255"/>
      <c r="AA268" s="1256" t="s">
        <v>128</v>
      </c>
      <c r="AB268" s="1255"/>
      <c r="AC268" s="1255"/>
      <c r="AD268" s="1256" t="s">
        <v>130</v>
      </c>
      <c r="AE268" s="1255"/>
      <c r="AF268" s="1255"/>
    </row>
    <row r="269" spans="1:32" ht="26.25" thickBot="1">
      <c r="A269" s="1254"/>
      <c r="B269" s="1254"/>
      <c r="C269" s="353" t="s">
        <v>1600</v>
      </c>
      <c r="D269" s="353" t="s">
        <v>1609</v>
      </c>
      <c r="E269" s="353" t="s">
        <v>1602</v>
      </c>
      <c r="F269" s="353" t="s">
        <v>1600</v>
      </c>
      <c r="G269" s="353" t="s">
        <v>1609</v>
      </c>
      <c r="H269" s="353" t="s">
        <v>1602</v>
      </c>
      <c r="I269" s="353" t="s">
        <v>1600</v>
      </c>
      <c r="J269" s="353" t="s">
        <v>1609</v>
      </c>
      <c r="K269" s="353" t="s">
        <v>1602</v>
      </c>
      <c r="L269" s="353" t="s">
        <v>1600</v>
      </c>
      <c r="M269" s="353" t="s">
        <v>1609</v>
      </c>
      <c r="N269" s="353" t="s">
        <v>1602</v>
      </c>
      <c r="O269" s="353" t="s">
        <v>1600</v>
      </c>
      <c r="P269" s="353" t="s">
        <v>1609</v>
      </c>
      <c r="Q269" s="353" t="s">
        <v>1602</v>
      </c>
      <c r="R269" s="353" t="s">
        <v>1600</v>
      </c>
      <c r="S269" s="353" t="s">
        <v>1609</v>
      </c>
      <c r="T269" s="353" t="s">
        <v>1602</v>
      </c>
      <c r="U269" s="353" t="s">
        <v>1600</v>
      </c>
      <c r="V269" s="353" t="s">
        <v>1609</v>
      </c>
      <c r="W269" s="353" t="s">
        <v>1602</v>
      </c>
      <c r="X269" s="353" t="s">
        <v>1600</v>
      </c>
      <c r="Y269" s="353" t="s">
        <v>1609</v>
      </c>
      <c r="Z269" s="353" t="s">
        <v>1602</v>
      </c>
      <c r="AA269" s="353" t="s">
        <v>1600</v>
      </c>
      <c r="AB269" s="353" t="s">
        <v>1609</v>
      </c>
      <c r="AC269" s="353" t="s">
        <v>1602</v>
      </c>
      <c r="AD269" s="353" t="s">
        <v>1600</v>
      </c>
      <c r="AE269" s="353" t="s">
        <v>1609</v>
      </c>
      <c r="AF269" s="353" t="s">
        <v>1602</v>
      </c>
    </row>
    <row r="270" spans="1:32" ht="15.75" thickTop="1">
      <c r="A270" s="222">
        <v>1</v>
      </c>
      <c r="B270" s="222" t="s">
        <v>1610</v>
      </c>
      <c r="C270" s="350">
        <v>37</v>
      </c>
      <c r="D270" s="350">
        <v>37</v>
      </c>
      <c r="E270" s="350">
        <f>D270/C270*100</f>
        <v>100</v>
      </c>
      <c r="F270" s="350">
        <v>36</v>
      </c>
      <c r="G270" s="350">
        <v>36</v>
      </c>
      <c r="H270" s="350">
        <f>G270/F270*100</f>
        <v>100</v>
      </c>
      <c r="I270" s="350">
        <v>36</v>
      </c>
      <c r="J270" s="350">
        <v>36</v>
      </c>
      <c r="K270" s="350">
        <f>J270/I270*100</f>
        <v>100</v>
      </c>
      <c r="L270" s="350">
        <v>22</v>
      </c>
      <c r="M270" s="350">
        <v>22</v>
      </c>
      <c r="N270" s="350">
        <f>M270/L270*100</f>
        <v>100</v>
      </c>
      <c r="O270" s="350">
        <v>33</v>
      </c>
      <c r="P270" s="350">
        <v>33</v>
      </c>
      <c r="Q270" s="350">
        <f>P270/O270*100</f>
        <v>100</v>
      </c>
      <c r="R270" s="350">
        <v>36</v>
      </c>
      <c r="S270" s="350">
        <v>36</v>
      </c>
      <c r="T270" s="350">
        <f>S270/R270*100</f>
        <v>100</v>
      </c>
      <c r="U270" s="350">
        <v>34</v>
      </c>
      <c r="V270" s="350">
        <v>34</v>
      </c>
      <c r="W270" s="350">
        <f>V270/U270*100</f>
        <v>100</v>
      </c>
      <c r="X270" s="350">
        <v>33</v>
      </c>
      <c r="Y270" s="350">
        <v>33</v>
      </c>
      <c r="Z270" s="350">
        <f>Y270/X270*100</f>
        <v>100</v>
      </c>
      <c r="AA270" s="350">
        <v>30</v>
      </c>
      <c r="AB270" s="350">
        <v>30</v>
      </c>
      <c r="AC270" s="350">
        <f>AB270/AA270*100</f>
        <v>100</v>
      </c>
      <c r="AD270" s="350">
        <v>21</v>
      </c>
      <c r="AE270" s="350">
        <v>21</v>
      </c>
      <c r="AF270" s="350">
        <f>AE270/AD270*100</f>
        <v>100</v>
      </c>
    </row>
  </sheetData>
  <mergeCells count="150">
    <mergeCell ref="O268:Q268"/>
    <mergeCell ref="R268:T268"/>
    <mergeCell ref="U268:W268"/>
    <mergeCell ref="X268:Z268"/>
    <mergeCell ref="AA268:AC268"/>
    <mergeCell ref="AD268:AF268"/>
    <mergeCell ref="A268:A269"/>
    <mergeCell ref="B268:B269"/>
    <mergeCell ref="C268:E268"/>
    <mergeCell ref="F268:H268"/>
    <mergeCell ref="I268:K268"/>
    <mergeCell ref="L268:N268"/>
    <mergeCell ref="O264:Q264"/>
    <mergeCell ref="R264:T264"/>
    <mergeCell ref="U264:W264"/>
    <mergeCell ref="X264:Z264"/>
    <mergeCell ref="AA264:AC264"/>
    <mergeCell ref="AD264:AF264"/>
    <mergeCell ref="A264:A265"/>
    <mergeCell ref="B264:B265"/>
    <mergeCell ref="C264:E264"/>
    <mergeCell ref="F264:H264"/>
    <mergeCell ref="I264:K264"/>
    <mergeCell ref="L264:N264"/>
    <mergeCell ref="R229:T229"/>
    <mergeCell ref="U229:W229"/>
    <mergeCell ref="X229:Z229"/>
    <mergeCell ref="AA229:AC229"/>
    <mergeCell ref="AD229:AF229"/>
    <mergeCell ref="A261:AF261"/>
    <mergeCell ref="X200:Z200"/>
    <mergeCell ref="AA200:AC200"/>
    <mergeCell ref="AD200:AF200"/>
    <mergeCell ref="A229:A230"/>
    <mergeCell ref="B229:B230"/>
    <mergeCell ref="C229:E229"/>
    <mergeCell ref="F229:H229"/>
    <mergeCell ref="I229:K229"/>
    <mergeCell ref="L229:N229"/>
    <mergeCell ref="O229:Q229"/>
    <mergeCell ref="A197:AF197"/>
    <mergeCell ref="A200:A201"/>
    <mergeCell ref="B200:B201"/>
    <mergeCell ref="C200:E200"/>
    <mergeCell ref="F200:H200"/>
    <mergeCell ref="I200:K200"/>
    <mergeCell ref="L200:N200"/>
    <mergeCell ref="O200:Q200"/>
    <mergeCell ref="R200:T200"/>
    <mergeCell ref="U200:W200"/>
    <mergeCell ref="O172:Q172"/>
    <mergeCell ref="R172:T172"/>
    <mergeCell ref="U172:W172"/>
    <mergeCell ref="X172:Z172"/>
    <mergeCell ref="AA172:AC172"/>
    <mergeCell ref="AD172:AF172"/>
    <mergeCell ref="A172:A173"/>
    <mergeCell ref="B172:B173"/>
    <mergeCell ref="C172:E172"/>
    <mergeCell ref="F172:H172"/>
    <mergeCell ref="I172:K172"/>
    <mergeCell ref="L172:N172"/>
    <mergeCell ref="O168:Q168"/>
    <mergeCell ref="R168:T168"/>
    <mergeCell ref="U168:W168"/>
    <mergeCell ref="X168:Z168"/>
    <mergeCell ref="AA168:AC168"/>
    <mergeCell ref="AD168:AF168"/>
    <mergeCell ref="A168:A169"/>
    <mergeCell ref="B168:B169"/>
    <mergeCell ref="C168:E168"/>
    <mergeCell ref="F168:H168"/>
    <mergeCell ref="I168:K168"/>
    <mergeCell ref="L168:N168"/>
    <mergeCell ref="R133:T133"/>
    <mergeCell ref="U133:W133"/>
    <mergeCell ref="X133:Z133"/>
    <mergeCell ref="AA133:AC133"/>
    <mergeCell ref="AD133:AF133"/>
    <mergeCell ref="A165:AF165"/>
    <mergeCell ref="X104:Z104"/>
    <mergeCell ref="AA104:AC104"/>
    <mergeCell ref="AD104:AF104"/>
    <mergeCell ref="A133:A134"/>
    <mergeCell ref="B133:B134"/>
    <mergeCell ref="C133:E133"/>
    <mergeCell ref="F133:H133"/>
    <mergeCell ref="I133:K133"/>
    <mergeCell ref="L133:N133"/>
    <mergeCell ref="O133:Q133"/>
    <mergeCell ref="A101:AF101"/>
    <mergeCell ref="A104:A105"/>
    <mergeCell ref="B104:B105"/>
    <mergeCell ref="C104:E104"/>
    <mergeCell ref="F104:H104"/>
    <mergeCell ref="I104:K104"/>
    <mergeCell ref="L104:N104"/>
    <mergeCell ref="O104:Q104"/>
    <mergeCell ref="R104:T104"/>
    <mergeCell ref="U104:W104"/>
    <mergeCell ref="O76:Q76"/>
    <mergeCell ref="R76:T76"/>
    <mergeCell ref="U76:W76"/>
    <mergeCell ref="X76:Z76"/>
    <mergeCell ref="AA76:AC76"/>
    <mergeCell ref="AD76:AF76"/>
    <mergeCell ref="A76:A77"/>
    <mergeCell ref="B76:B77"/>
    <mergeCell ref="C76:E76"/>
    <mergeCell ref="F76:H76"/>
    <mergeCell ref="I76:K76"/>
    <mergeCell ref="L76:N76"/>
    <mergeCell ref="O72:Q72"/>
    <mergeCell ref="R72:T72"/>
    <mergeCell ref="U72:W72"/>
    <mergeCell ref="X72:Z72"/>
    <mergeCell ref="AA72:AC72"/>
    <mergeCell ref="AD72:AF72"/>
    <mergeCell ref="A72:A73"/>
    <mergeCell ref="B72:B73"/>
    <mergeCell ref="C72:E72"/>
    <mergeCell ref="F72:H72"/>
    <mergeCell ref="I72:K72"/>
    <mergeCell ref="L72:N72"/>
    <mergeCell ref="R37:T37"/>
    <mergeCell ref="U37:W37"/>
    <mergeCell ref="X37:Z37"/>
    <mergeCell ref="AA37:AC37"/>
    <mergeCell ref="AD37:AF37"/>
    <mergeCell ref="A69:AF69"/>
    <mergeCell ref="X7:Z7"/>
    <mergeCell ref="AA7:AC7"/>
    <mergeCell ref="AD7:AF7"/>
    <mergeCell ref="A37:A38"/>
    <mergeCell ref="B37:B38"/>
    <mergeCell ref="C37:E37"/>
    <mergeCell ref="F37:H37"/>
    <mergeCell ref="I37:K37"/>
    <mergeCell ref="L37:N37"/>
    <mergeCell ref="O37:Q37"/>
    <mergeCell ref="A4:AF4"/>
    <mergeCell ref="A7:A8"/>
    <mergeCell ref="B7:B8"/>
    <mergeCell ref="C7:E7"/>
    <mergeCell ref="F7:H7"/>
    <mergeCell ref="I7:K7"/>
    <mergeCell ref="L7:N7"/>
    <mergeCell ref="O7:Q7"/>
    <mergeCell ref="R7:T7"/>
    <mergeCell ref="U7:W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>
      <selection activeCell="A4" sqref="A4:T4"/>
    </sheetView>
  </sheetViews>
  <sheetFormatPr defaultRowHeight="15"/>
  <cols>
    <col min="1" max="1" width="6.28515625" customWidth="1"/>
    <col min="2" max="2" width="3.7109375" customWidth="1"/>
    <col min="3" max="3" width="9" customWidth="1"/>
    <col min="4" max="15" width="5.7109375" customWidth="1"/>
    <col min="17" max="17" width="34.28515625" customWidth="1"/>
    <col min="18" max="18" width="6.7109375" customWidth="1"/>
    <col min="19" max="19" width="4.7109375" customWidth="1"/>
    <col min="20" max="20" width="11.42578125" customWidth="1"/>
  </cols>
  <sheetData>
    <row r="1" spans="1:20">
      <c r="A1" s="1262" t="s">
        <v>1731</v>
      </c>
      <c r="B1" s="1262"/>
      <c r="C1" s="1262"/>
      <c r="D1" s="1262"/>
      <c r="E1" s="1262"/>
      <c r="F1" s="1262"/>
      <c r="G1" s="1262"/>
      <c r="H1" s="1262"/>
      <c r="I1" s="1262"/>
      <c r="J1" s="1262"/>
      <c r="K1" s="1262"/>
      <c r="L1" s="1262"/>
      <c r="M1" s="1262"/>
      <c r="N1" s="1262"/>
      <c r="O1" s="1262"/>
      <c r="P1" s="1262"/>
      <c r="Q1" s="1262"/>
      <c r="R1" s="1262"/>
      <c r="S1" s="1262"/>
      <c r="T1" s="1262"/>
    </row>
    <row r="2" spans="1:20">
      <c r="A2" s="1262" t="s">
        <v>162</v>
      </c>
      <c r="B2" s="1262"/>
      <c r="C2" s="1262"/>
      <c r="D2" s="1262"/>
      <c r="E2" s="1262"/>
      <c r="F2" s="1262"/>
      <c r="G2" s="1262"/>
      <c r="H2" s="1262"/>
      <c r="I2" s="1262"/>
      <c r="J2" s="1262"/>
      <c r="K2" s="1262"/>
      <c r="L2" s="1262"/>
      <c r="M2" s="1262"/>
      <c r="N2" s="1262"/>
      <c r="O2" s="1262"/>
      <c r="P2" s="1262"/>
      <c r="Q2" s="1262"/>
      <c r="R2" s="1262"/>
      <c r="S2" s="1262"/>
      <c r="T2" s="1262"/>
    </row>
    <row r="3" spans="1:20">
      <c r="A3" s="1262" t="s">
        <v>1747</v>
      </c>
      <c r="B3" s="1262"/>
      <c r="C3" s="1262"/>
      <c r="D3" s="1262"/>
      <c r="E3" s="1262"/>
      <c r="F3" s="1262"/>
      <c r="G3" s="1262"/>
      <c r="H3" s="1262"/>
      <c r="I3" s="1262"/>
      <c r="J3" s="1262"/>
      <c r="K3" s="1262"/>
      <c r="L3" s="1262"/>
      <c r="M3" s="1262"/>
      <c r="N3" s="1262"/>
      <c r="O3" s="1262"/>
      <c r="P3" s="1262"/>
      <c r="Q3" s="1262"/>
      <c r="R3" s="1262"/>
      <c r="S3" s="1262"/>
      <c r="T3" s="1262"/>
    </row>
    <row r="4" spans="1:20">
      <c r="A4" s="1262" t="s">
        <v>1732</v>
      </c>
      <c r="B4" s="1262"/>
      <c r="C4" s="1262"/>
      <c r="D4" s="1262"/>
      <c r="E4" s="1262"/>
      <c r="F4" s="1262"/>
      <c r="G4" s="1262"/>
      <c r="H4" s="1262"/>
      <c r="I4" s="1262"/>
      <c r="J4" s="1262"/>
      <c r="K4" s="1262"/>
      <c r="L4" s="1262"/>
      <c r="M4" s="1262"/>
      <c r="N4" s="1262"/>
      <c r="O4" s="1262"/>
      <c r="P4" s="1262"/>
      <c r="Q4" s="1262"/>
      <c r="R4" s="1262"/>
      <c r="S4" s="1262"/>
      <c r="T4" s="1262"/>
    </row>
    <row r="6" spans="1:20" ht="29.25" customHeight="1">
      <c r="A6" s="1263" t="s">
        <v>59</v>
      </c>
      <c r="B6" s="1265" t="s">
        <v>1723</v>
      </c>
      <c r="C6" s="1265" t="s">
        <v>35</v>
      </c>
      <c r="D6" s="1260" t="s">
        <v>1724</v>
      </c>
      <c r="E6" s="1260"/>
      <c r="F6" s="1260"/>
      <c r="G6" s="1260" t="s">
        <v>1728</v>
      </c>
      <c r="H6" s="1260"/>
      <c r="I6" s="1260"/>
      <c r="J6" s="1260" t="s">
        <v>1729</v>
      </c>
      <c r="K6" s="1260"/>
      <c r="L6" s="1260"/>
      <c r="M6" s="1260" t="s">
        <v>1730</v>
      </c>
      <c r="N6" s="1260"/>
      <c r="O6" s="1260"/>
      <c r="P6" s="1261" t="s">
        <v>1727</v>
      </c>
      <c r="Q6" s="1261"/>
      <c r="R6" s="1261"/>
      <c r="S6" s="1261"/>
      <c r="T6" s="1261"/>
    </row>
    <row r="7" spans="1:20" ht="36" customHeight="1" thickBot="1">
      <c r="A7" s="1264"/>
      <c r="B7" s="1266"/>
      <c r="C7" s="1266"/>
      <c r="D7" s="448" t="s">
        <v>2</v>
      </c>
      <c r="E7" s="448" t="s">
        <v>3</v>
      </c>
      <c r="F7" s="448" t="s">
        <v>63</v>
      </c>
      <c r="G7" s="448" t="s">
        <v>2</v>
      </c>
      <c r="H7" s="448" t="s">
        <v>3</v>
      </c>
      <c r="I7" s="448" t="s">
        <v>63</v>
      </c>
      <c r="J7" s="448" t="s">
        <v>2</v>
      </c>
      <c r="K7" s="448" t="s">
        <v>3</v>
      </c>
      <c r="L7" s="448" t="s">
        <v>63</v>
      </c>
      <c r="M7" s="448" t="s">
        <v>2</v>
      </c>
      <c r="N7" s="448" t="s">
        <v>3</v>
      </c>
      <c r="O7" s="448" t="s">
        <v>63</v>
      </c>
      <c r="P7" s="449" t="s">
        <v>1725</v>
      </c>
      <c r="Q7" s="449" t="s">
        <v>1662</v>
      </c>
      <c r="R7" s="449" t="s">
        <v>35</v>
      </c>
      <c r="S7" s="449" t="s">
        <v>215</v>
      </c>
      <c r="T7" s="449" t="s">
        <v>1726</v>
      </c>
    </row>
    <row r="8" spans="1:20" ht="15.75" thickTop="1">
      <c r="A8" s="1258" t="s">
        <v>72</v>
      </c>
      <c r="B8" s="1259" t="s">
        <v>195</v>
      </c>
      <c r="C8" s="437" t="s">
        <v>181</v>
      </c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</row>
    <row r="9" spans="1:20">
      <c r="A9" s="1257"/>
      <c r="B9" s="1222"/>
      <c r="C9" s="438" t="s">
        <v>184</v>
      </c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</row>
    <row r="10" spans="1:20">
      <c r="A10" s="1257"/>
      <c r="B10" s="1222"/>
      <c r="C10" s="438" t="s">
        <v>1639</v>
      </c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</row>
    <row r="11" spans="1:20">
      <c r="A11" s="1257"/>
      <c r="B11" s="1256" t="s">
        <v>1733</v>
      </c>
      <c r="C11" s="1256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</row>
    <row r="12" spans="1:20">
      <c r="A12" s="1257"/>
      <c r="B12" s="1222" t="s">
        <v>196</v>
      </c>
      <c r="C12" s="438" t="s">
        <v>1663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</row>
    <row r="13" spans="1:20">
      <c r="A13" s="1257"/>
      <c r="B13" s="1222"/>
      <c r="C13" s="438" t="s">
        <v>182</v>
      </c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</row>
    <row r="14" spans="1:20">
      <c r="A14" s="1257"/>
      <c r="B14" s="1256" t="s">
        <v>1734</v>
      </c>
      <c r="C14" s="1256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</row>
    <row r="15" spans="1:20">
      <c r="A15" s="1257"/>
      <c r="B15" s="1222" t="s">
        <v>197</v>
      </c>
      <c r="C15" s="438" t="s">
        <v>1686</v>
      </c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</row>
    <row r="16" spans="1:20">
      <c r="A16" s="1257"/>
      <c r="B16" s="1222"/>
      <c r="C16" s="438" t="s">
        <v>1687</v>
      </c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</row>
    <row r="17" spans="1:20">
      <c r="A17" s="1257"/>
      <c r="B17" s="1222" t="s">
        <v>1735</v>
      </c>
      <c r="C17" s="1222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</row>
    <row r="18" spans="1:20">
      <c r="A18" s="1256" t="s">
        <v>1738</v>
      </c>
      <c r="B18" s="1256"/>
      <c r="C18" s="1256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</row>
    <row r="19" spans="1:20">
      <c r="A19" s="1257" t="s">
        <v>1736</v>
      </c>
      <c r="B19" s="1222" t="s">
        <v>195</v>
      </c>
      <c r="C19" s="438" t="s">
        <v>1653</v>
      </c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</row>
    <row r="20" spans="1:20">
      <c r="A20" s="1257"/>
      <c r="B20" s="1222"/>
      <c r="C20" s="438" t="s">
        <v>1654</v>
      </c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</row>
    <row r="21" spans="1:20">
      <c r="A21" s="1257"/>
      <c r="B21" s="1222"/>
      <c r="C21" s="438" t="s">
        <v>1655</v>
      </c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</row>
    <row r="22" spans="1:20">
      <c r="A22" s="1257"/>
      <c r="B22" s="1222" t="s">
        <v>1733</v>
      </c>
      <c r="C22" s="1222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</row>
    <row r="23" spans="1:20">
      <c r="A23" s="1257"/>
      <c r="B23" s="1222" t="s">
        <v>196</v>
      </c>
      <c r="C23" s="438" t="s">
        <v>185</v>
      </c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</row>
    <row r="24" spans="1:20">
      <c r="A24" s="1257"/>
      <c r="B24" s="1222"/>
      <c r="C24" s="438" t="s">
        <v>1678</v>
      </c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</row>
    <row r="25" spans="1:20">
      <c r="A25" s="1257"/>
      <c r="B25" s="1222" t="s">
        <v>1734</v>
      </c>
      <c r="C25" s="1222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</row>
    <row r="26" spans="1:20">
      <c r="A26" s="1257"/>
      <c r="B26" s="1222" t="s">
        <v>197</v>
      </c>
      <c r="C26" s="438" t="s">
        <v>1704</v>
      </c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</row>
    <row r="27" spans="1:20">
      <c r="A27" s="1257"/>
      <c r="B27" s="1222"/>
      <c r="C27" s="438" t="s">
        <v>1705</v>
      </c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</row>
    <row r="28" spans="1:20">
      <c r="A28" s="1257"/>
      <c r="B28" s="1222" t="s">
        <v>1735</v>
      </c>
      <c r="C28" s="1222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</row>
    <row r="29" spans="1:20">
      <c r="A29" s="1256" t="s">
        <v>1739</v>
      </c>
      <c r="B29" s="1256"/>
      <c r="C29" s="1256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</row>
    <row r="30" spans="1:20">
      <c r="A30" s="1257" t="s">
        <v>69</v>
      </c>
      <c r="B30" s="1222" t="s">
        <v>195</v>
      </c>
      <c r="C30" s="438" t="s">
        <v>1640</v>
      </c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</row>
    <row r="31" spans="1:20">
      <c r="A31" s="1257"/>
      <c r="B31" s="1222"/>
      <c r="C31" s="438" t="s">
        <v>1641</v>
      </c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</row>
    <row r="32" spans="1:20">
      <c r="A32" s="1257"/>
      <c r="B32" s="1222"/>
      <c r="C32" s="438" t="s">
        <v>1642</v>
      </c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</row>
    <row r="33" spans="1:20">
      <c r="A33" s="1257"/>
      <c r="B33" s="1222"/>
      <c r="C33" s="438" t="s">
        <v>1643</v>
      </c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</row>
    <row r="34" spans="1:20">
      <c r="A34" s="1257"/>
      <c r="B34" s="1256" t="s">
        <v>1733</v>
      </c>
      <c r="C34" s="1256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</row>
    <row r="35" spans="1:20">
      <c r="A35" s="1257"/>
      <c r="B35" s="1222" t="s">
        <v>196</v>
      </c>
      <c r="C35" s="440" t="s">
        <v>1664</v>
      </c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</row>
    <row r="36" spans="1:20">
      <c r="A36" s="1257"/>
      <c r="B36" s="1222"/>
      <c r="C36" s="440" t="s">
        <v>1665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</row>
    <row r="37" spans="1:20">
      <c r="A37" s="1257"/>
      <c r="B37" s="1222"/>
      <c r="C37" s="440" t="s">
        <v>187</v>
      </c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</row>
    <row r="38" spans="1:20">
      <c r="A38" s="1257"/>
      <c r="B38" s="1222"/>
      <c r="C38" s="440" t="s">
        <v>188</v>
      </c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</row>
    <row r="39" spans="1:20">
      <c r="A39" s="1257"/>
      <c r="B39" s="1256" t="s">
        <v>1734</v>
      </c>
      <c r="C39" s="1256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</row>
    <row r="40" spans="1:20">
      <c r="A40" s="1257"/>
      <c r="B40" s="1222" t="s">
        <v>197</v>
      </c>
      <c r="C40" s="440" t="s">
        <v>1688</v>
      </c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</row>
    <row r="41" spans="1:20">
      <c r="A41" s="1257"/>
      <c r="B41" s="1222"/>
      <c r="C41" s="440" t="s">
        <v>1689</v>
      </c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</row>
    <row r="42" spans="1:20">
      <c r="A42" s="1257"/>
      <c r="B42" s="1222"/>
      <c r="C42" s="440" t="s">
        <v>1690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</row>
    <row r="43" spans="1:20">
      <c r="A43" s="1257"/>
      <c r="B43" s="1222"/>
      <c r="C43" s="440" t="s">
        <v>1691</v>
      </c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</row>
    <row r="44" spans="1:20">
      <c r="A44" s="1257"/>
      <c r="B44" s="1256" t="s">
        <v>1735</v>
      </c>
      <c r="C44" s="1256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</row>
    <row r="45" spans="1:20">
      <c r="A45" s="1256" t="s">
        <v>1740</v>
      </c>
      <c r="B45" s="1256"/>
      <c r="C45" s="1256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</row>
    <row r="46" spans="1:20">
      <c r="A46" s="1257" t="s">
        <v>1737</v>
      </c>
      <c r="B46" s="1222" t="s">
        <v>195</v>
      </c>
      <c r="C46" s="440" t="s">
        <v>1644</v>
      </c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</row>
    <row r="47" spans="1:20">
      <c r="A47" s="1257"/>
      <c r="B47" s="1222"/>
      <c r="C47" s="440" t="s">
        <v>1645</v>
      </c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</row>
    <row r="48" spans="1:20">
      <c r="A48" s="1257"/>
      <c r="B48" s="1222"/>
      <c r="C48" s="440" t="s">
        <v>189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</row>
    <row r="49" spans="1:20">
      <c r="A49" s="1257"/>
      <c r="B49" s="1222"/>
      <c r="C49" s="440" t="s">
        <v>1646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</row>
    <row r="50" spans="1:20">
      <c r="A50" s="1257"/>
      <c r="B50" s="1222"/>
      <c r="C50" s="440" t="s">
        <v>1647</v>
      </c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</row>
    <row r="51" spans="1:20">
      <c r="A51" s="1257"/>
      <c r="B51" s="1222" t="s">
        <v>1733</v>
      </c>
      <c r="C51" s="1222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</row>
    <row r="52" spans="1:20">
      <c r="A52" s="1257"/>
      <c r="B52" s="1222" t="s">
        <v>196</v>
      </c>
      <c r="C52" s="440" t="s">
        <v>1666</v>
      </c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</row>
    <row r="53" spans="1:20">
      <c r="A53" s="1257"/>
      <c r="B53" s="1222"/>
      <c r="C53" s="440" t="s">
        <v>1667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</row>
    <row r="54" spans="1:20">
      <c r="A54" s="1257"/>
      <c r="B54" s="1222"/>
      <c r="C54" s="440" t="s">
        <v>1668</v>
      </c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</row>
    <row r="55" spans="1:20">
      <c r="A55" s="1257"/>
      <c r="B55" s="1222"/>
      <c r="C55" s="440" t="s">
        <v>1669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</row>
    <row r="56" spans="1:20">
      <c r="A56" s="1257"/>
      <c r="B56" s="1222"/>
      <c r="C56" s="440" t="s">
        <v>1670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</row>
    <row r="57" spans="1:20">
      <c r="A57" s="1257"/>
      <c r="B57" s="1222"/>
      <c r="C57" s="440" t="s">
        <v>1671</v>
      </c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</row>
    <row r="58" spans="1:20">
      <c r="A58" s="1257"/>
      <c r="B58" s="1222" t="s">
        <v>1734</v>
      </c>
      <c r="C58" s="1222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</row>
    <row r="59" spans="1:20">
      <c r="A59" s="1257"/>
      <c r="B59" s="251"/>
      <c r="C59" s="440" t="s">
        <v>1692</v>
      </c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</row>
    <row r="60" spans="1:20">
      <c r="A60" s="1257"/>
      <c r="B60" s="251"/>
      <c r="C60" s="440" t="s">
        <v>1693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</row>
    <row r="61" spans="1:20">
      <c r="A61" s="1257"/>
      <c r="B61" s="251"/>
      <c r="C61" s="440" t="s">
        <v>1694</v>
      </c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</row>
    <row r="62" spans="1:20">
      <c r="A62" s="1257"/>
      <c r="B62" s="251"/>
      <c r="C62" s="440" t="s">
        <v>1695</v>
      </c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</row>
    <row r="63" spans="1:20">
      <c r="A63" s="1257"/>
      <c r="B63" s="251"/>
      <c r="C63" s="440" t="s">
        <v>1696</v>
      </c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</row>
    <row r="64" spans="1:20">
      <c r="A64" s="1257"/>
      <c r="B64" s="251"/>
      <c r="C64" s="440" t="s">
        <v>1697</v>
      </c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</row>
    <row r="65" spans="1:20">
      <c r="A65" s="1257"/>
      <c r="B65" s="1222" t="s">
        <v>1735</v>
      </c>
      <c r="C65" s="1222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</row>
    <row r="66" spans="1:20">
      <c r="A66" s="1222" t="s">
        <v>1741</v>
      </c>
      <c r="B66" s="1222"/>
      <c r="C66" s="1222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</row>
    <row r="67" spans="1:20">
      <c r="A67" s="1257" t="s">
        <v>70</v>
      </c>
      <c r="B67" s="1222" t="s">
        <v>195</v>
      </c>
      <c r="C67" s="440" t="s">
        <v>1648</v>
      </c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</row>
    <row r="68" spans="1:20">
      <c r="A68" s="1257"/>
      <c r="B68" s="1222"/>
      <c r="C68" s="440" t="s">
        <v>1649</v>
      </c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</row>
    <row r="69" spans="1:20">
      <c r="A69" s="1257"/>
      <c r="B69" s="1222"/>
      <c r="C69" s="440" t="s">
        <v>1650</v>
      </c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</row>
    <row r="70" spans="1:20">
      <c r="A70" s="1257"/>
      <c r="B70" s="1222"/>
      <c r="C70" s="440" t="s">
        <v>1651</v>
      </c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</row>
    <row r="71" spans="1:20">
      <c r="A71" s="1257"/>
      <c r="B71" s="1222"/>
      <c r="C71" s="440" t="s">
        <v>1652</v>
      </c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</row>
    <row r="72" spans="1:20">
      <c r="A72" s="1257"/>
      <c r="B72" s="1222" t="s">
        <v>1733</v>
      </c>
      <c r="C72" s="1222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</row>
    <row r="73" spans="1:20">
      <c r="A73" s="1257"/>
      <c r="B73" s="1222" t="s">
        <v>196</v>
      </c>
      <c r="C73" s="440" t="s">
        <v>1672</v>
      </c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</row>
    <row r="74" spans="1:20">
      <c r="A74" s="1257"/>
      <c r="B74" s="1222"/>
      <c r="C74" s="440" t="s">
        <v>1673</v>
      </c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</row>
    <row r="75" spans="1:20">
      <c r="A75" s="1257"/>
      <c r="B75" s="1222"/>
      <c r="C75" s="440" t="s">
        <v>1674</v>
      </c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</row>
    <row r="76" spans="1:20">
      <c r="A76" s="1257"/>
      <c r="B76" s="1222"/>
      <c r="C76" s="440" t="s">
        <v>1675</v>
      </c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</row>
    <row r="77" spans="1:20">
      <c r="A77" s="1257"/>
      <c r="B77" s="1222"/>
      <c r="C77" s="440" t="s">
        <v>1676</v>
      </c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</row>
    <row r="78" spans="1:20">
      <c r="A78" s="1257"/>
      <c r="B78" s="1222"/>
      <c r="C78" s="440" t="s">
        <v>1677</v>
      </c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</row>
    <row r="79" spans="1:20">
      <c r="A79" s="1257"/>
      <c r="B79" s="1256" t="s">
        <v>1734</v>
      </c>
      <c r="C79" s="1256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</row>
    <row r="80" spans="1:20">
      <c r="A80" s="1257"/>
      <c r="B80" s="1222" t="s">
        <v>197</v>
      </c>
      <c r="C80" s="440" t="s">
        <v>1698</v>
      </c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</row>
    <row r="81" spans="1:20">
      <c r="A81" s="1257"/>
      <c r="B81" s="1222"/>
      <c r="C81" s="440" t="s">
        <v>1699</v>
      </c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</row>
    <row r="82" spans="1:20">
      <c r="A82" s="1257"/>
      <c r="B82" s="1222"/>
      <c r="C82" s="440" t="s">
        <v>1700</v>
      </c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</row>
    <row r="83" spans="1:20">
      <c r="A83" s="1257"/>
      <c r="B83" s="1222"/>
      <c r="C83" s="440" t="s">
        <v>1701</v>
      </c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</row>
    <row r="84" spans="1:20">
      <c r="A84" s="1257"/>
      <c r="B84" s="1222"/>
      <c r="C84" s="440" t="s">
        <v>1702</v>
      </c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</row>
    <row r="85" spans="1:20">
      <c r="A85" s="1257"/>
      <c r="B85" s="1222"/>
      <c r="C85" s="440" t="s">
        <v>1703</v>
      </c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</row>
    <row r="86" spans="1:20">
      <c r="A86" s="1257"/>
      <c r="B86" s="1222" t="s">
        <v>1735</v>
      </c>
      <c r="C86" s="1222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</row>
    <row r="87" spans="1:20">
      <c r="A87" s="1256" t="s">
        <v>1742</v>
      </c>
      <c r="B87" s="1256"/>
      <c r="C87" s="1256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</row>
  </sheetData>
  <mergeCells count="51">
    <mergeCell ref="M6:O6"/>
    <mergeCell ref="P6:T6"/>
    <mergeCell ref="A1:T1"/>
    <mergeCell ref="A2:T2"/>
    <mergeCell ref="A3:T3"/>
    <mergeCell ref="A4:T4"/>
    <mergeCell ref="A6:A7"/>
    <mergeCell ref="B6:B7"/>
    <mergeCell ref="C6:C7"/>
    <mergeCell ref="D6:F6"/>
    <mergeCell ref="G6:I6"/>
    <mergeCell ref="J6:L6"/>
    <mergeCell ref="A18:C18"/>
    <mergeCell ref="A8:A17"/>
    <mergeCell ref="B22:C22"/>
    <mergeCell ref="B19:B21"/>
    <mergeCell ref="B25:C25"/>
    <mergeCell ref="B23:B24"/>
    <mergeCell ref="B11:C11"/>
    <mergeCell ref="B8:B10"/>
    <mergeCell ref="B14:C14"/>
    <mergeCell ref="B12:B13"/>
    <mergeCell ref="B17:C17"/>
    <mergeCell ref="B15:B16"/>
    <mergeCell ref="B28:C28"/>
    <mergeCell ref="B26:B27"/>
    <mergeCell ref="A29:C29"/>
    <mergeCell ref="A19:A28"/>
    <mergeCell ref="B34:C34"/>
    <mergeCell ref="B30:B33"/>
    <mergeCell ref="A66:C66"/>
    <mergeCell ref="A46:A65"/>
    <mergeCell ref="B39:C39"/>
    <mergeCell ref="B35:B38"/>
    <mergeCell ref="B44:C44"/>
    <mergeCell ref="B40:B43"/>
    <mergeCell ref="A45:C45"/>
    <mergeCell ref="A30:A44"/>
    <mergeCell ref="B51:C51"/>
    <mergeCell ref="B46:B50"/>
    <mergeCell ref="B58:C58"/>
    <mergeCell ref="B52:B57"/>
    <mergeCell ref="B65:C65"/>
    <mergeCell ref="B72:C72"/>
    <mergeCell ref="B79:C79"/>
    <mergeCell ref="B86:C86"/>
    <mergeCell ref="A87:C87"/>
    <mergeCell ref="B67:B71"/>
    <mergeCell ref="B73:B78"/>
    <mergeCell ref="B80:B85"/>
    <mergeCell ref="A67:A86"/>
  </mergeCells>
  <printOptions horizontalCentered="1"/>
  <pageMargins left="0.19685039370078741" right="0.19685039370078741" top="0.74803149606299213" bottom="0.74803149606299213" header="0.31496062992125984" footer="0.31496062992125984"/>
  <pageSetup paperSize="768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2"/>
  <sheetViews>
    <sheetView topLeftCell="A229" workbookViewId="0">
      <selection activeCell="O233" sqref="O233"/>
    </sheetView>
  </sheetViews>
  <sheetFormatPr defaultRowHeight="15"/>
  <cols>
    <col min="1" max="1" width="3.85546875" style="547" bestFit="1" customWidth="1"/>
    <col min="2" max="2" width="39.42578125" style="547" bestFit="1" customWidth="1"/>
    <col min="3" max="12" width="5.7109375" style="547" customWidth="1"/>
    <col min="13" max="16384" width="9.140625" style="547"/>
  </cols>
  <sheetData>
    <row r="1" spans="1:19">
      <c r="A1" s="284"/>
      <c r="B1" s="284"/>
      <c r="C1" s="284"/>
      <c r="D1" s="284"/>
      <c r="E1" s="284"/>
      <c r="F1" s="284"/>
      <c r="G1" s="284"/>
      <c r="H1" s="284"/>
    </row>
    <row r="2" spans="1:19">
      <c r="A2" s="284"/>
      <c r="B2" s="284"/>
      <c r="C2" s="284"/>
      <c r="D2" s="284"/>
      <c r="E2" s="284"/>
      <c r="F2" s="284"/>
      <c r="G2" s="284"/>
      <c r="H2" s="284"/>
    </row>
    <row r="3" spans="1:19">
      <c r="A3" s="284"/>
      <c r="B3" s="284"/>
      <c r="C3" s="284"/>
      <c r="D3" s="284"/>
      <c r="E3" s="284"/>
      <c r="F3" s="284"/>
      <c r="G3" s="284"/>
      <c r="H3" s="284"/>
    </row>
    <row r="4" spans="1:19">
      <c r="A4" s="284"/>
      <c r="B4" s="284"/>
      <c r="C4" s="284"/>
      <c r="D4" s="284"/>
      <c r="E4" s="284"/>
      <c r="F4" s="284"/>
      <c r="G4" s="284"/>
      <c r="H4" s="284"/>
    </row>
    <row r="5" spans="1:19">
      <c r="A5" s="284"/>
      <c r="B5" s="284"/>
      <c r="C5" s="284"/>
      <c r="D5" s="284"/>
      <c r="E5" s="284"/>
      <c r="F5" s="284"/>
      <c r="G5" s="284"/>
      <c r="H5" s="284"/>
    </row>
    <row r="6" spans="1:19">
      <c r="A6" s="284"/>
      <c r="B6" s="284"/>
      <c r="C6" s="284"/>
      <c r="D6" s="284"/>
      <c r="E6" s="284"/>
      <c r="F6" s="284"/>
      <c r="G6" s="284"/>
      <c r="H6" s="284"/>
    </row>
    <row r="7" spans="1:19">
      <c r="A7" s="284"/>
      <c r="B7" s="284"/>
      <c r="C7" s="284"/>
      <c r="D7" s="284"/>
      <c r="E7" s="284"/>
      <c r="F7" s="284"/>
      <c r="G7" s="284"/>
      <c r="H7" s="284"/>
    </row>
    <row r="8" spans="1:19">
      <c r="A8" s="1022" t="s">
        <v>208</v>
      </c>
      <c r="B8" s="1022"/>
      <c r="C8" s="1022"/>
      <c r="D8" s="1022"/>
      <c r="E8" s="1022"/>
      <c r="F8" s="1022"/>
      <c r="G8" s="1022"/>
      <c r="H8" s="1022"/>
      <c r="I8" s="1022"/>
      <c r="J8" s="1022"/>
      <c r="K8" s="1022"/>
      <c r="L8" s="1022"/>
    </row>
    <row r="9" spans="1:19">
      <c r="A9" s="1023" t="s">
        <v>1747</v>
      </c>
      <c r="B9" s="1023"/>
      <c r="C9" s="1023"/>
      <c r="D9" s="1023"/>
      <c r="E9" s="1023"/>
      <c r="F9" s="1023"/>
      <c r="G9" s="1023"/>
      <c r="H9" s="1023"/>
      <c r="I9" s="1023"/>
      <c r="J9" s="1023"/>
      <c r="K9" s="1023"/>
      <c r="L9" s="1023"/>
    </row>
    <row r="10" spans="1:19">
      <c r="A10" s="1023" t="s">
        <v>4467</v>
      </c>
      <c r="B10" s="1023"/>
      <c r="C10" s="1023"/>
      <c r="D10" s="1023"/>
      <c r="E10" s="1023"/>
      <c r="F10" s="1023"/>
      <c r="G10" s="1023"/>
      <c r="H10" s="1023"/>
      <c r="I10" s="1023"/>
      <c r="J10" s="1023"/>
      <c r="K10" s="1023"/>
      <c r="L10" s="1023"/>
    </row>
    <row r="11" spans="1:19">
      <c r="A11" s="1271" t="s">
        <v>4468</v>
      </c>
      <c r="B11" s="1271"/>
      <c r="C11" s="1271"/>
      <c r="D11" s="1271"/>
      <c r="E11" s="1271"/>
      <c r="F11" s="1271"/>
      <c r="G11" s="1271"/>
      <c r="H11" s="1271"/>
      <c r="I11" s="1271"/>
      <c r="J11" s="1271"/>
      <c r="K11" s="1271"/>
      <c r="L11" s="1271"/>
    </row>
    <row r="12" spans="1:19">
      <c r="A12" s="1267" t="s">
        <v>0</v>
      </c>
      <c r="B12" s="1247" t="s">
        <v>1</v>
      </c>
      <c r="C12" s="1269" t="s">
        <v>4464</v>
      </c>
      <c r="D12" s="1269"/>
      <c r="E12" s="1269"/>
      <c r="F12" s="1269"/>
      <c r="G12" s="1269"/>
      <c r="H12" s="1269"/>
      <c r="I12" s="1269"/>
      <c r="J12" s="1269"/>
      <c r="K12" s="1269"/>
      <c r="L12" s="1269"/>
      <c r="O12"/>
      <c r="P12" s="626"/>
      <c r="Q12" s="627"/>
      <c r="R12" s="627"/>
      <c r="S12" s="627"/>
    </row>
    <row r="13" spans="1:19">
      <c r="A13" s="1268"/>
      <c r="B13" s="1247"/>
      <c r="C13" s="1269" t="s">
        <v>4465</v>
      </c>
      <c r="D13" s="1269"/>
      <c r="E13" s="1269"/>
      <c r="F13" s="1269"/>
      <c r="G13" s="1269"/>
      <c r="H13" s="1269"/>
      <c r="I13" s="1269"/>
      <c r="J13" s="1269"/>
      <c r="K13" s="1269"/>
      <c r="L13" s="1269"/>
    </row>
    <row r="14" spans="1:19">
      <c r="A14" s="288">
        <v>1</v>
      </c>
      <c r="B14" s="470" t="s">
        <v>1837</v>
      </c>
      <c r="C14" s="290"/>
      <c r="D14" s="290"/>
      <c r="E14" s="290"/>
      <c r="F14" s="290"/>
      <c r="G14" s="290"/>
      <c r="H14" s="290"/>
      <c r="I14" s="258"/>
      <c r="J14" s="258"/>
      <c r="K14" s="258"/>
      <c r="L14" s="258"/>
    </row>
    <row r="15" spans="1:19">
      <c r="A15" s="288">
        <v>2</v>
      </c>
      <c r="B15" s="470" t="s">
        <v>1838</v>
      </c>
      <c r="C15" s="290"/>
      <c r="D15" s="290"/>
      <c r="E15" s="290"/>
      <c r="F15" s="290"/>
      <c r="G15" s="290"/>
      <c r="H15" s="290"/>
      <c r="I15" s="258"/>
      <c r="J15" s="258"/>
      <c r="K15" s="258"/>
      <c r="L15" s="258"/>
    </row>
    <row r="16" spans="1:19">
      <c r="A16" s="288">
        <v>3</v>
      </c>
      <c r="B16" s="470" t="s">
        <v>1839</v>
      </c>
      <c r="C16" s="290"/>
      <c r="D16" s="290"/>
      <c r="E16" s="290"/>
      <c r="F16" s="290"/>
      <c r="G16" s="290"/>
      <c r="H16" s="290"/>
      <c r="I16" s="258"/>
      <c r="J16" s="258"/>
      <c r="K16" s="258"/>
      <c r="L16" s="258"/>
    </row>
    <row r="17" spans="1:12">
      <c r="A17" s="288">
        <v>4</v>
      </c>
      <c r="B17" s="470" t="s">
        <v>1840</v>
      </c>
      <c r="C17" s="304"/>
      <c r="D17" s="304"/>
      <c r="E17" s="304"/>
      <c r="F17" s="304"/>
      <c r="G17" s="304"/>
      <c r="H17" s="304"/>
      <c r="I17" s="258"/>
      <c r="J17" s="258"/>
      <c r="K17" s="258"/>
      <c r="L17" s="258"/>
    </row>
    <row r="18" spans="1:12">
      <c r="A18" s="288">
        <v>5</v>
      </c>
      <c r="B18" s="470" t="s">
        <v>1841</v>
      </c>
      <c r="C18" s="290"/>
      <c r="D18" s="290"/>
      <c r="E18" s="290"/>
      <c r="F18" s="290"/>
      <c r="G18" s="290"/>
      <c r="H18" s="290"/>
      <c r="I18" s="258"/>
      <c r="J18" s="258"/>
      <c r="K18" s="258"/>
      <c r="L18" s="258"/>
    </row>
    <row r="19" spans="1:12">
      <c r="A19" s="288">
        <v>6</v>
      </c>
      <c r="B19" s="470" t="s">
        <v>1842</v>
      </c>
      <c r="C19" s="290"/>
      <c r="D19" s="290"/>
      <c r="E19" s="290"/>
      <c r="F19" s="290"/>
      <c r="G19" s="290"/>
      <c r="H19" s="290"/>
      <c r="I19" s="258"/>
      <c r="J19" s="258"/>
      <c r="K19" s="258"/>
      <c r="L19" s="258"/>
    </row>
    <row r="20" spans="1:12">
      <c r="A20" s="288">
        <v>7</v>
      </c>
      <c r="B20" s="471" t="s">
        <v>1843</v>
      </c>
      <c r="C20" s="290"/>
      <c r="D20" s="290"/>
      <c r="E20" s="290"/>
      <c r="F20" s="290"/>
      <c r="G20" s="290"/>
      <c r="H20" s="290"/>
      <c r="I20" s="258"/>
      <c r="J20" s="258"/>
      <c r="K20" s="258"/>
      <c r="L20" s="258"/>
    </row>
    <row r="21" spans="1:12">
      <c r="A21" s="288">
        <v>8</v>
      </c>
      <c r="B21" s="470" t="s">
        <v>1844</v>
      </c>
      <c r="C21" s="290"/>
      <c r="D21" s="290"/>
      <c r="E21" s="290"/>
      <c r="F21" s="290"/>
      <c r="G21" s="290"/>
      <c r="H21" s="290"/>
      <c r="I21" s="258"/>
      <c r="J21" s="258"/>
      <c r="K21" s="258"/>
      <c r="L21" s="258"/>
    </row>
    <row r="22" spans="1:12">
      <c r="A22" s="288">
        <v>9</v>
      </c>
      <c r="B22" s="470" t="s">
        <v>1845</v>
      </c>
      <c r="C22" s="290"/>
      <c r="D22" s="290"/>
      <c r="E22" s="290"/>
      <c r="F22" s="290"/>
      <c r="G22" s="290"/>
      <c r="H22" s="290"/>
      <c r="I22" s="258"/>
      <c r="J22" s="258"/>
      <c r="K22" s="258"/>
      <c r="L22" s="258"/>
    </row>
    <row r="23" spans="1:12">
      <c r="A23" s="288">
        <v>10</v>
      </c>
      <c r="B23" s="470" t="s">
        <v>1846</v>
      </c>
      <c r="C23" s="290"/>
      <c r="D23" s="290"/>
      <c r="E23" s="290"/>
      <c r="F23" s="290"/>
      <c r="G23" s="290"/>
      <c r="H23" s="290"/>
      <c r="I23" s="258"/>
      <c r="J23" s="258"/>
      <c r="K23" s="258"/>
      <c r="L23" s="258"/>
    </row>
    <row r="24" spans="1:12">
      <c r="A24" s="288">
        <v>11</v>
      </c>
      <c r="B24" s="470" t="s">
        <v>1847</v>
      </c>
      <c r="C24" s="290"/>
      <c r="D24" s="290"/>
      <c r="E24" s="290"/>
      <c r="F24" s="290"/>
      <c r="G24" s="290"/>
      <c r="H24" s="290"/>
      <c r="I24" s="258"/>
      <c r="J24" s="258"/>
      <c r="K24" s="258"/>
      <c r="L24" s="258"/>
    </row>
    <row r="25" spans="1:12">
      <c r="A25" s="288">
        <v>12</v>
      </c>
      <c r="B25" s="470" t="s">
        <v>1848</v>
      </c>
      <c r="C25" s="290"/>
      <c r="D25" s="290"/>
      <c r="E25" s="290"/>
      <c r="F25" s="290"/>
      <c r="G25" s="290"/>
      <c r="H25" s="290"/>
      <c r="I25" s="258"/>
      <c r="J25" s="258"/>
      <c r="K25" s="258"/>
      <c r="L25" s="258"/>
    </row>
    <row r="26" spans="1:12">
      <c r="A26" s="288">
        <v>13</v>
      </c>
      <c r="B26" s="472" t="s">
        <v>1849</v>
      </c>
      <c r="C26" s="290"/>
      <c r="D26" s="290"/>
      <c r="E26" s="290"/>
      <c r="F26" s="290"/>
      <c r="G26" s="290"/>
      <c r="H26" s="290"/>
      <c r="I26" s="258"/>
      <c r="J26" s="258"/>
      <c r="K26" s="258"/>
      <c r="L26" s="258"/>
    </row>
    <row r="27" spans="1:12">
      <c r="A27" s="288">
        <v>14</v>
      </c>
      <c r="B27" s="470" t="s">
        <v>1850</v>
      </c>
      <c r="C27" s="290"/>
      <c r="D27" s="290"/>
      <c r="E27" s="290"/>
      <c r="F27" s="290"/>
      <c r="G27" s="290"/>
      <c r="H27" s="290"/>
      <c r="I27" s="258"/>
      <c r="J27" s="258"/>
      <c r="K27" s="258"/>
      <c r="L27" s="258"/>
    </row>
    <row r="28" spans="1:12">
      <c r="A28" s="288">
        <v>15</v>
      </c>
      <c r="B28" s="471" t="s">
        <v>1851</v>
      </c>
      <c r="C28" s="290"/>
      <c r="D28" s="290"/>
      <c r="E28" s="290"/>
      <c r="F28" s="290"/>
      <c r="G28" s="290"/>
      <c r="H28" s="290"/>
      <c r="I28" s="258"/>
      <c r="J28" s="258"/>
      <c r="K28" s="258"/>
      <c r="L28" s="258"/>
    </row>
    <row r="29" spans="1:12">
      <c r="A29" s="288">
        <v>16</v>
      </c>
      <c r="B29" s="470" t="s">
        <v>1852</v>
      </c>
      <c r="C29" s="290"/>
      <c r="D29" s="290"/>
      <c r="E29" s="290"/>
      <c r="F29" s="290"/>
      <c r="G29" s="290"/>
      <c r="H29" s="290"/>
      <c r="I29" s="258"/>
      <c r="J29" s="258"/>
      <c r="K29" s="258"/>
      <c r="L29" s="258"/>
    </row>
    <row r="30" spans="1:12">
      <c r="A30" s="288">
        <v>17</v>
      </c>
      <c r="B30" s="470" t="s">
        <v>1853</v>
      </c>
      <c r="C30" s="290"/>
      <c r="D30" s="290"/>
      <c r="E30" s="290"/>
      <c r="F30" s="290"/>
      <c r="G30" s="290"/>
      <c r="H30" s="290"/>
      <c r="I30" s="258"/>
      <c r="J30" s="258"/>
      <c r="K30" s="258"/>
      <c r="L30" s="258"/>
    </row>
    <row r="31" spans="1:12">
      <c r="A31" s="288">
        <v>18</v>
      </c>
      <c r="B31" s="472" t="s">
        <v>1854</v>
      </c>
      <c r="C31" s="290"/>
      <c r="D31" s="290"/>
      <c r="E31" s="290"/>
      <c r="F31" s="290"/>
      <c r="G31" s="290"/>
      <c r="H31" s="290"/>
      <c r="I31" s="258"/>
      <c r="J31" s="258"/>
      <c r="K31" s="258"/>
      <c r="L31" s="258"/>
    </row>
    <row r="32" spans="1:12">
      <c r="A32" s="288">
        <v>19</v>
      </c>
      <c r="B32" s="471" t="s">
        <v>1855</v>
      </c>
      <c r="C32" s="290"/>
      <c r="D32" s="290"/>
      <c r="E32" s="290"/>
      <c r="F32" s="290"/>
      <c r="G32" s="290"/>
      <c r="H32" s="290"/>
      <c r="I32" s="258"/>
      <c r="J32" s="258"/>
      <c r="K32" s="258"/>
      <c r="L32" s="258"/>
    </row>
    <row r="33" spans="1:12">
      <c r="A33" s="288">
        <v>20</v>
      </c>
      <c r="B33" s="470" t="s">
        <v>1856</v>
      </c>
      <c r="C33" s="290"/>
      <c r="D33" s="290"/>
      <c r="E33" s="290"/>
      <c r="F33" s="290"/>
      <c r="G33" s="290"/>
      <c r="H33" s="290"/>
      <c r="I33" s="258"/>
      <c r="J33" s="258"/>
      <c r="K33" s="258"/>
      <c r="L33" s="258"/>
    </row>
    <row r="34" spans="1:12">
      <c r="A34" s="288">
        <v>21</v>
      </c>
      <c r="B34" s="470" t="s">
        <v>1857</v>
      </c>
      <c r="C34" s="290"/>
      <c r="D34" s="290"/>
      <c r="E34" s="290"/>
      <c r="F34" s="290"/>
      <c r="G34" s="290"/>
      <c r="H34" s="290"/>
      <c r="I34" s="258"/>
      <c r="J34" s="258"/>
      <c r="K34" s="258"/>
      <c r="L34" s="258"/>
    </row>
    <row r="35" spans="1:12">
      <c r="A35" s="288">
        <v>22</v>
      </c>
      <c r="B35" s="470" t="s">
        <v>1858</v>
      </c>
      <c r="C35" s="290"/>
      <c r="D35" s="290"/>
      <c r="E35" s="290"/>
      <c r="F35" s="290"/>
      <c r="G35" s="290"/>
      <c r="H35" s="290"/>
      <c r="I35" s="258"/>
      <c r="J35" s="258"/>
      <c r="K35" s="258"/>
      <c r="L35" s="258"/>
    </row>
    <row r="36" spans="1:12">
      <c r="A36" s="288">
        <v>23</v>
      </c>
      <c r="B36" s="470" t="s">
        <v>1859</v>
      </c>
      <c r="C36" s="290"/>
      <c r="D36" s="290"/>
      <c r="E36" s="290"/>
      <c r="F36" s="290"/>
      <c r="G36" s="290"/>
      <c r="H36" s="290"/>
      <c r="I36" s="258"/>
      <c r="J36" s="258"/>
      <c r="K36" s="258"/>
      <c r="L36" s="258"/>
    </row>
    <row r="37" spans="1:12">
      <c r="A37" s="288">
        <v>24</v>
      </c>
      <c r="B37" s="470" t="s">
        <v>1860</v>
      </c>
      <c r="C37" s="290"/>
      <c r="D37" s="290"/>
      <c r="E37" s="290"/>
      <c r="F37" s="290"/>
      <c r="G37" s="290"/>
      <c r="H37" s="290"/>
      <c r="I37" s="258"/>
      <c r="J37" s="258"/>
      <c r="K37" s="258"/>
      <c r="L37" s="258"/>
    </row>
    <row r="38" spans="1:12">
      <c r="A38" s="288">
        <v>25</v>
      </c>
      <c r="B38" s="470" t="s">
        <v>1861</v>
      </c>
      <c r="C38" s="290"/>
      <c r="D38" s="290"/>
      <c r="E38" s="290"/>
      <c r="F38" s="290"/>
      <c r="G38" s="290"/>
      <c r="H38" s="290"/>
      <c r="I38" s="258"/>
      <c r="J38" s="258"/>
      <c r="K38" s="258"/>
      <c r="L38" s="258"/>
    </row>
    <row r="39" spans="1:12">
      <c r="A39" s="288">
        <v>26</v>
      </c>
      <c r="B39" s="470" t="s">
        <v>1862</v>
      </c>
      <c r="C39" s="290"/>
      <c r="D39" s="290"/>
      <c r="E39" s="290"/>
      <c r="F39" s="290"/>
      <c r="G39" s="290"/>
      <c r="H39" s="290"/>
      <c r="I39" s="258"/>
      <c r="J39" s="258"/>
      <c r="K39" s="258"/>
      <c r="L39" s="258"/>
    </row>
    <row r="40" spans="1:12">
      <c r="A40" s="288">
        <v>27</v>
      </c>
      <c r="B40" s="470" t="s">
        <v>1863</v>
      </c>
      <c r="C40" s="290"/>
      <c r="D40" s="290"/>
      <c r="E40" s="290"/>
      <c r="F40" s="290"/>
      <c r="G40" s="290"/>
      <c r="H40" s="290"/>
      <c r="I40" s="258"/>
      <c r="J40" s="258"/>
      <c r="K40" s="258"/>
      <c r="L40" s="258"/>
    </row>
    <row r="41" spans="1:12">
      <c r="A41" s="288">
        <v>28</v>
      </c>
      <c r="B41" s="470" t="s">
        <v>1864</v>
      </c>
      <c r="C41" s="290"/>
      <c r="D41" s="290"/>
      <c r="E41" s="290"/>
      <c r="F41" s="290"/>
      <c r="G41" s="290"/>
      <c r="H41" s="290"/>
      <c r="I41" s="258"/>
      <c r="J41" s="258"/>
      <c r="K41" s="258"/>
      <c r="L41" s="258"/>
    </row>
    <row r="42" spans="1:12">
      <c r="A42" s="288">
        <v>29</v>
      </c>
      <c r="B42" s="470" t="s">
        <v>1865</v>
      </c>
      <c r="C42" s="290"/>
      <c r="D42" s="290"/>
      <c r="E42" s="290"/>
      <c r="F42" s="290"/>
      <c r="G42" s="290"/>
      <c r="H42" s="290"/>
      <c r="I42" s="258"/>
      <c r="J42" s="258"/>
      <c r="K42" s="258"/>
      <c r="L42" s="258"/>
    </row>
    <row r="43" spans="1:12">
      <c r="A43" s="288">
        <v>30</v>
      </c>
      <c r="B43" s="470" t="s">
        <v>1866</v>
      </c>
      <c r="C43" s="290"/>
      <c r="D43" s="290"/>
      <c r="E43" s="290"/>
      <c r="F43" s="290"/>
      <c r="G43" s="290"/>
      <c r="H43" s="290"/>
      <c r="I43" s="258"/>
      <c r="J43" s="258"/>
      <c r="K43" s="258"/>
      <c r="L43" s="258"/>
    </row>
    <row r="44" spans="1:12">
      <c r="A44" s="288">
        <v>31</v>
      </c>
      <c r="B44" s="470" t="s">
        <v>1867</v>
      </c>
      <c r="C44" s="290"/>
      <c r="D44" s="290"/>
      <c r="E44" s="290"/>
      <c r="F44" s="290"/>
      <c r="G44" s="290"/>
      <c r="H44" s="290"/>
      <c r="I44" s="258"/>
      <c r="J44" s="258"/>
      <c r="K44" s="258"/>
      <c r="L44" s="258"/>
    </row>
    <row r="45" spans="1:12">
      <c r="A45" s="288">
        <v>32</v>
      </c>
      <c r="B45" s="470" t="s">
        <v>1868</v>
      </c>
      <c r="C45" s="290"/>
      <c r="D45" s="290"/>
      <c r="E45" s="290"/>
      <c r="F45" s="290"/>
      <c r="G45" s="290"/>
      <c r="H45" s="290"/>
      <c r="I45" s="258"/>
      <c r="J45" s="258"/>
      <c r="K45" s="258"/>
      <c r="L45" s="258"/>
    </row>
    <row r="46" spans="1:12">
      <c r="A46" s="288">
        <v>33</v>
      </c>
      <c r="B46" s="470" t="s">
        <v>1869</v>
      </c>
      <c r="C46" s="290"/>
      <c r="D46" s="290"/>
      <c r="E46" s="290"/>
      <c r="F46" s="290"/>
      <c r="G46" s="290"/>
      <c r="H46" s="290"/>
      <c r="I46" s="258"/>
      <c r="J46" s="258"/>
      <c r="K46" s="258"/>
      <c r="L46" s="258"/>
    </row>
    <row r="47" spans="1:12">
      <c r="A47" s="288">
        <v>34</v>
      </c>
      <c r="B47" s="470" t="s">
        <v>1870</v>
      </c>
      <c r="C47" s="290"/>
      <c r="D47" s="258"/>
      <c r="E47" s="300"/>
      <c r="F47" s="300"/>
      <c r="G47" s="300"/>
      <c r="H47" s="300"/>
      <c r="I47" s="258"/>
      <c r="J47" s="258"/>
      <c r="K47" s="258"/>
      <c r="L47" s="258"/>
    </row>
    <row r="48" spans="1:12">
      <c r="A48" s="288">
        <v>35</v>
      </c>
      <c r="B48" s="471" t="s">
        <v>1871</v>
      </c>
      <c r="C48" s="290"/>
      <c r="D48" s="258"/>
      <c r="E48" s="290"/>
      <c r="F48" s="290"/>
      <c r="G48" s="290"/>
      <c r="H48" s="290"/>
      <c r="I48" s="258"/>
      <c r="J48" s="258"/>
      <c r="K48" s="258"/>
      <c r="L48" s="258"/>
    </row>
    <row r="49" spans="1:12">
      <c r="A49" s="288">
        <v>36</v>
      </c>
      <c r="B49" s="470" t="s">
        <v>1872</v>
      </c>
      <c r="C49" s="290"/>
      <c r="D49" s="258"/>
      <c r="E49" s="290"/>
      <c r="F49" s="290"/>
      <c r="G49" s="290"/>
      <c r="H49" s="290"/>
      <c r="I49" s="258"/>
      <c r="J49" s="258"/>
      <c r="K49" s="258"/>
      <c r="L49" s="258"/>
    </row>
    <row r="50" spans="1:12">
      <c r="A50" s="284"/>
      <c r="B50" s="284"/>
      <c r="C50" s="284"/>
      <c r="E50" s="284"/>
      <c r="F50" s="284"/>
      <c r="G50" s="284"/>
      <c r="H50" s="284"/>
    </row>
    <row r="51" spans="1:12">
      <c r="A51" s="284"/>
      <c r="B51" s="284"/>
      <c r="C51" s="284"/>
      <c r="F51" s="284"/>
      <c r="G51" s="295" t="s">
        <v>1570</v>
      </c>
      <c r="H51" s="284"/>
    </row>
    <row r="52" spans="1:12">
      <c r="A52" s="284"/>
      <c r="B52" s="284"/>
      <c r="C52" s="284"/>
      <c r="F52" s="284"/>
      <c r="G52" s="295" t="s">
        <v>4469</v>
      </c>
      <c r="H52" s="284"/>
    </row>
    <row r="53" spans="1:12">
      <c r="A53" s="284"/>
      <c r="B53" s="284"/>
      <c r="C53" s="284"/>
      <c r="F53" s="284"/>
      <c r="G53" s="284"/>
      <c r="H53" s="284"/>
    </row>
    <row r="54" spans="1:12">
      <c r="A54" s="284"/>
      <c r="B54" s="284"/>
      <c r="C54" s="284"/>
      <c r="F54" s="284"/>
      <c r="G54" s="284"/>
      <c r="H54" s="284"/>
    </row>
    <row r="55" spans="1:12">
      <c r="A55" s="284"/>
      <c r="B55" s="284"/>
      <c r="C55" s="284"/>
      <c r="F55" s="284"/>
      <c r="G55" s="284"/>
      <c r="H55" s="284"/>
    </row>
    <row r="56" spans="1:12">
      <c r="A56" s="284"/>
      <c r="B56" s="284"/>
      <c r="C56" s="284"/>
      <c r="F56" s="284"/>
      <c r="G56" s="543" t="s">
        <v>1569</v>
      </c>
      <c r="H56" s="284"/>
    </row>
    <row r="57" spans="1:12">
      <c r="A57" s="284"/>
      <c r="B57" s="284"/>
      <c r="C57" s="284"/>
      <c r="F57" s="284"/>
      <c r="G57" s="542" t="s">
        <v>537</v>
      </c>
      <c r="H57" s="284"/>
    </row>
    <row r="58" spans="1:12">
      <c r="A58" s="284"/>
      <c r="B58" s="284"/>
      <c r="C58" s="284"/>
      <c r="D58" s="284"/>
      <c r="E58" s="284"/>
      <c r="F58" s="284"/>
      <c r="G58" s="284"/>
      <c r="H58" s="284"/>
    </row>
    <row r="59" spans="1:12">
      <c r="A59" s="284"/>
      <c r="B59" s="284"/>
      <c r="C59" s="284"/>
      <c r="D59" s="284"/>
      <c r="E59" s="284"/>
      <c r="F59" s="284"/>
      <c r="G59" s="284"/>
      <c r="H59" s="284"/>
    </row>
    <row r="60" spans="1:12">
      <c r="A60" s="284"/>
      <c r="B60" s="284"/>
      <c r="C60" s="284"/>
      <c r="D60" s="284"/>
      <c r="E60" s="284"/>
      <c r="F60" s="284"/>
      <c r="G60" s="284"/>
      <c r="H60" s="284"/>
    </row>
    <row r="61" spans="1:12">
      <c r="A61" s="284"/>
      <c r="B61" s="284"/>
      <c r="C61" s="284"/>
      <c r="D61" s="284"/>
      <c r="E61" s="284"/>
      <c r="F61" s="284"/>
      <c r="G61" s="284"/>
      <c r="H61" s="284"/>
    </row>
    <row r="62" spans="1:12">
      <c r="A62" s="284"/>
      <c r="B62" s="284"/>
      <c r="C62" s="284"/>
      <c r="D62" s="284"/>
      <c r="E62" s="284"/>
      <c r="F62" s="284"/>
      <c r="G62" s="284"/>
      <c r="H62" s="284"/>
    </row>
    <row r="63" spans="1:12">
      <c r="A63" s="284"/>
      <c r="B63" s="284"/>
      <c r="C63" s="284"/>
      <c r="D63" s="284"/>
      <c r="E63" s="284"/>
      <c r="F63" s="284"/>
      <c r="G63" s="284"/>
      <c r="H63" s="284"/>
    </row>
    <row r="64" spans="1:12">
      <c r="A64" s="284"/>
      <c r="B64" s="284"/>
      <c r="C64" s="284"/>
      <c r="D64" s="284"/>
      <c r="E64" s="284"/>
      <c r="F64" s="284"/>
      <c r="G64" s="284"/>
      <c r="H64" s="284"/>
    </row>
    <row r="65" spans="1:18">
      <c r="A65" s="1022" t="s">
        <v>208</v>
      </c>
      <c r="B65" s="1022"/>
      <c r="C65" s="1022"/>
      <c r="D65" s="1022"/>
      <c r="E65" s="1022"/>
      <c r="F65" s="1022"/>
      <c r="G65" s="1022"/>
      <c r="H65" s="1022"/>
      <c r="I65" s="1022"/>
      <c r="J65" s="1022"/>
      <c r="K65" s="1022"/>
      <c r="L65" s="1022"/>
    </row>
    <row r="66" spans="1:18">
      <c r="A66" s="1023" t="s">
        <v>1747</v>
      </c>
      <c r="B66" s="1023"/>
      <c r="C66" s="1023"/>
      <c r="D66" s="1023"/>
      <c r="E66" s="1023"/>
      <c r="F66" s="1023"/>
      <c r="G66" s="1023"/>
      <c r="H66" s="1023"/>
      <c r="I66" s="1023"/>
      <c r="J66" s="1023"/>
      <c r="K66" s="1023"/>
      <c r="L66" s="1023"/>
    </row>
    <row r="67" spans="1:18">
      <c r="A67" s="1023" t="s">
        <v>4470</v>
      </c>
      <c r="B67" s="1023"/>
      <c r="C67" s="1023"/>
      <c r="D67" s="1023"/>
      <c r="E67" s="1023"/>
      <c r="F67" s="1023"/>
      <c r="G67" s="1023"/>
      <c r="H67" s="1023"/>
      <c r="I67" s="1023"/>
      <c r="J67" s="1023"/>
      <c r="K67" s="1023"/>
      <c r="L67" s="1023"/>
    </row>
    <row r="68" spans="1:18">
      <c r="A68" s="1270" t="s">
        <v>4471</v>
      </c>
      <c r="B68" s="1270"/>
      <c r="C68" s="1270"/>
      <c r="D68" s="1270"/>
      <c r="E68" s="1270"/>
      <c r="F68" s="1270"/>
      <c r="G68" s="1270"/>
      <c r="H68" s="1270"/>
      <c r="I68" s="1270"/>
      <c r="J68" s="1270"/>
      <c r="K68" s="1270"/>
      <c r="L68" s="1270"/>
    </row>
    <row r="69" spans="1:18">
      <c r="A69" s="1267" t="s">
        <v>0</v>
      </c>
      <c r="B69" s="1247" t="s">
        <v>1</v>
      </c>
      <c r="C69" s="1269" t="s">
        <v>4464</v>
      </c>
      <c r="D69" s="1269"/>
      <c r="E69" s="1269"/>
      <c r="F69" s="1269"/>
      <c r="G69" s="1269"/>
      <c r="H69" s="1269"/>
      <c r="I69" s="1269"/>
      <c r="J69" s="1269"/>
      <c r="K69" s="1269"/>
      <c r="L69" s="1269"/>
      <c r="O69" s="535"/>
      <c r="P69" s="295"/>
    </row>
    <row r="70" spans="1:18">
      <c r="A70" s="1268"/>
      <c r="B70" s="1247"/>
      <c r="C70" s="1269" t="s">
        <v>4465</v>
      </c>
      <c r="D70" s="1269"/>
      <c r="E70" s="1269"/>
      <c r="F70" s="1269"/>
      <c r="G70" s="1269"/>
      <c r="H70" s="1269"/>
      <c r="I70" s="1269"/>
      <c r="J70" s="1269"/>
      <c r="K70" s="1269"/>
      <c r="L70" s="1269"/>
      <c r="O70" s="568"/>
    </row>
    <row r="71" spans="1:18">
      <c r="A71" s="285">
        <v>1</v>
      </c>
      <c r="B71" s="473" t="s">
        <v>1909</v>
      </c>
      <c r="C71" s="287"/>
      <c r="D71" s="287"/>
      <c r="E71" s="290"/>
      <c r="F71" s="290"/>
      <c r="G71" s="290"/>
      <c r="H71" s="290"/>
      <c r="I71" s="258"/>
      <c r="J71" s="258"/>
      <c r="K71" s="258"/>
      <c r="L71" s="258"/>
      <c r="O71" s="535"/>
      <c r="P71" s="535"/>
      <c r="Q71" s="628"/>
      <c r="R71" s="568"/>
    </row>
    <row r="72" spans="1:18">
      <c r="A72" s="288">
        <v>2</v>
      </c>
      <c r="B72" s="473" t="s">
        <v>1911</v>
      </c>
      <c r="C72" s="290"/>
      <c r="D72" s="290"/>
      <c r="E72" s="290"/>
      <c r="F72" s="290"/>
      <c r="G72" s="290"/>
      <c r="H72" s="290"/>
      <c r="I72" s="258"/>
      <c r="J72" s="258"/>
      <c r="K72" s="258"/>
      <c r="L72" s="258"/>
    </row>
    <row r="73" spans="1:18">
      <c r="A73" s="285">
        <v>3</v>
      </c>
      <c r="B73" s="475" t="s">
        <v>1913</v>
      </c>
      <c r="C73" s="290"/>
      <c r="D73" s="290"/>
      <c r="E73" s="290"/>
      <c r="F73" s="290"/>
      <c r="G73" s="290"/>
      <c r="H73" s="290"/>
      <c r="I73" s="258"/>
      <c r="J73" s="258"/>
      <c r="K73" s="258"/>
      <c r="L73" s="258"/>
    </row>
    <row r="74" spans="1:18">
      <c r="A74" s="288">
        <v>4</v>
      </c>
      <c r="B74" s="475" t="s">
        <v>1915</v>
      </c>
      <c r="C74" s="290"/>
      <c r="D74" s="290"/>
      <c r="E74" s="290"/>
      <c r="F74" s="290"/>
      <c r="G74" s="290"/>
      <c r="H74" s="290"/>
      <c r="I74" s="258"/>
      <c r="J74" s="258"/>
      <c r="K74" s="258"/>
      <c r="L74" s="258"/>
    </row>
    <row r="75" spans="1:18">
      <c r="A75" s="285">
        <v>5</v>
      </c>
      <c r="B75" s="476" t="s">
        <v>1917</v>
      </c>
      <c r="C75" s="290"/>
      <c r="D75" s="290"/>
      <c r="E75" s="290"/>
      <c r="F75" s="290"/>
      <c r="G75" s="290"/>
      <c r="H75" s="290"/>
      <c r="I75" s="258"/>
      <c r="J75" s="258"/>
      <c r="K75" s="258"/>
      <c r="L75" s="258"/>
    </row>
    <row r="76" spans="1:18">
      <c r="A76" s="288">
        <v>6</v>
      </c>
      <c r="B76" s="476" t="s">
        <v>1919</v>
      </c>
      <c r="C76" s="290"/>
      <c r="D76" s="290"/>
      <c r="E76" s="290"/>
      <c r="F76" s="290"/>
      <c r="G76" s="290"/>
      <c r="H76" s="290"/>
      <c r="I76" s="258"/>
      <c r="J76" s="258"/>
      <c r="K76" s="258"/>
      <c r="L76" s="258"/>
    </row>
    <row r="77" spans="1:18">
      <c r="A77" s="285">
        <v>7</v>
      </c>
      <c r="B77" s="473" t="s">
        <v>1921</v>
      </c>
      <c r="C77" s="290"/>
      <c r="D77" s="290"/>
      <c r="E77" s="290"/>
      <c r="F77" s="290"/>
      <c r="G77" s="290"/>
      <c r="H77" s="290"/>
      <c r="I77" s="258"/>
      <c r="J77" s="258"/>
      <c r="K77" s="258"/>
      <c r="L77" s="258"/>
    </row>
    <row r="78" spans="1:18">
      <c r="A78" s="288">
        <v>8</v>
      </c>
      <c r="B78" s="473" t="s">
        <v>1923</v>
      </c>
      <c r="C78" s="290"/>
      <c r="D78" s="290"/>
      <c r="E78" s="290"/>
      <c r="F78" s="290"/>
      <c r="G78" s="290"/>
      <c r="H78" s="290"/>
      <c r="I78" s="258"/>
      <c r="J78" s="258"/>
      <c r="K78" s="258"/>
      <c r="L78" s="258"/>
    </row>
    <row r="79" spans="1:18">
      <c r="A79" s="285">
        <v>9</v>
      </c>
      <c r="B79" s="473" t="s">
        <v>1925</v>
      </c>
      <c r="C79" s="290"/>
      <c r="D79" s="290"/>
      <c r="E79" s="290"/>
      <c r="F79" s="290"/>
      <c r="G79" s="290"/>
      <c r="H79" s="290"/>
      <c r="I79" s="258"/>
      <c r="J79" s="258"/>
      <c r="K79" s="258"/>
      <c r="L79" s="258"/>
    </row>
    <row r="80" spans="1:18">
      <c r="A80" s="288">
        <v>10</v>
      </c>
      <c r="B80" s="476" t="s">
        <v>1927</v>
      </c>
      <c r="C80" s="290"/>
      <c r="D80" s="290"/>
      <c r="E80" s="290"/>
      <c r="F80" s="290"/>
      <c r="G80" s="290"/>
      <c r="H80" s="290"/>
      <c r="I80" s="258"/>
      <c r="J80" s="258"/>
      <c r="K80" s="258"/>
      <c r="L80" s="258"/>
    </row>
    <row r="81" spans="1:12">
      <c r="A81" s="285">
        <v>11</v>
      </c>
      <c r="B81" s="478" t="s">
        <v>1929</v>
      </c>
      <c r="C81" s="290"/>
      <c r="D81" s="290"/>
      <c r="E81" s="290"/>
      <c r="F81" s="290"/>
      <c r="G81" s="290"/>
      <c r="H81" s="290"/>
      <c r="I81" s="258"/>
      <c r="J81" s="258"/>
      <c r="K81" s="258"/>
      <c r="L81" s="258"/>
    </row>
    <row r="82" spans="1:12">
      <c r="A82" s="288">
        <v>12</v>
      </c>
      <c r="B82" s="475" t="s">
        <v>1931</v>
      </c>
      <c r="C82" s="290"/>
      <c r="D82" s="290"/>
      <c r="E82" s="290"/>
      <c r="F82" s="290"/>
      <c r="G82" s="290"/>
      <c r="H82" s="290"/>
      <c r="I82" s="258"/>
      <c r="J82" s="258"/>
      <c r="K82" s="258"/>
      <c r="L82" s="258"/>
    </row>
    <row r="83" spans="1:12">
      <c r="A83" s="285">
        <v>13</v>
      </c>
      <c r="B83" s="473" t="s">
        <v>1933</v>
      </c>
      <c r="C83" s="290"/>
      <c r="D83" s="290"/>
      <c r="E83" s="290"/>
      <c r="F83" s="290"/>
      <c r="G83" s="290"/>
      <c r="H83" s="290"/>
      <c r="I83" s="258"/>
      <c r="J83" s="258"/>
      <c r="K83" s="258"/>
      <c r="L83" s="258"/>
    </row>
    <row r="84" spans="1:12">
      <c r="A84" s="288">
        <v>14</v>
      </c>
      <c r="B84" s="475" t="s">
        <v>1935</v>
      </c>
      <c r="C84" s="290"/>
      <c r="D84" s="290"/>
      <c r="E84" s="290"/>
      <c r="F84" s="290"/>
      <c r="G84" s="290"/>
      <c r="H84" s="290"/>
      <c r="I84" s="258"/>
      <c r="J84" s="258"/>
      <c r="K84" s="258"/>
      <c r="L84" s="258"/>
    </row>
    <row r="85" spans="1:12">
      <c r="A85" s="285">
        <v>15</v>
      </c>
      <c r="B85" s="479" t="s">
        <v>1937</v>
      </c>
      <c r="C85" s="290"/>
      <c r="D85" s="290"/>
      <c r="E85" s="290"/>
      <c r="F85" s="290"/>
      <c r="G85" s="290"/>
      <c r="H85" s="290"/>
      <c r="I85" s="258"/>
      <c r="J85" s="258"/>
      <c r="K85" s="258"/>
      <c r="L85" s="258"/>
    </row>
    <row r="86" spans="1:12">
      <c r="A86" s="288">
        <v>16</v>
      </c>
      <c r="B86" s="475" t="s">
        <v>1939</v>
      </c>
      <c r="C86" s="290"/>
      <c r="D86" s="290"/>
      <c r="E86" s="290"/>
      <c r="F86" s="290"/>
      <c r="G86" s="290"/>
      <c r="H86" s="290"/>
      <c r="I86" s="258"/>
      <c r="J86" s="258"/>
      <c r="K86" s="258"/>
      <c r="L86" s="258"/>
    </row>
    <row r="87" spans="1:12">
      <c r="A87" s="285">
        <v>17</v>
      </c>
      <c r="B87" s="473" t="s">
        <v>1941</v>
      </c>
      <c r="C87" s="290"/>
      <c r="D87" s="290"/>
      <c r="E87" s="290"/>
      <c r="F87" s="290"/>
      <c r="G87" s="290"/>
      <c r="H87" s="290"/>
      <c r="I87" s="258"/>
      <c r="J87" s="258"/>
      <c r="K87" s="258"/>
      <c r="L87" s="258"/>
    </row>
    <row r="88" spans="1:12">
      <c r="A88" s="288">
        <v>18</v>
      </c>
      <c r="B88" s="475" t="s">
        <v>1943</v>
      </c>
      <c r="C88" s="290"/>
      <c r="D88" s="290"/>
      <c r="E88" s="290"/>
      <c r="F88" s="290"/>
      <c r="G88" s="290"/>
      <c r="H88" s="290"/>
      <c r="I88" s="258"/>
      <c r="J88" s="258"/>
      <c r="K88" s="258"/>
      <c r="L88" s="258"/>
    </row>
    <row r="89" spans="1:12">
      <c r="A89" s="285">
        <v>19</v>
      </c>
      <c r="B89" s="478" t="s">
        <v>1945</v>
      </c>
      <c r="C89" s="290"/>
      <c r="D89" s="290"/>
      <c r="E89" s="290"/>
      <c r="F89" s="290"/>
      <c r="G89" s="290"/>
      <c r="H89" s="290"/>
      <c r="I89" s="258"/>
      <c r="J89" s="258"/>
      <c r="K89" s="258"/>
      <c r="L89" s="258"/>
    </row>
    <row r="90" spans="1:12">
      <c r="A90" s="288">
        <v>20</v>
      </c>
      <c r="B90" s="475" t="s">
        <v>1947</v>
      </c>
      <c r="C90" s="290"/>
      <c r="D90" s="290"/>
      <c r="E90" s="290"/>
      <c r="F90" s="290"/>
      <c r="G90" s="290"/>
      <c r="H90" s="290"/>
      <c r="I90" s="258"/>
      <c r="J90" s="258"/>
      <c r="K90" s="258"/>
      <c r="L90" s="258"/>
    </row>
    <row r="91" spans="1:12">
      <c r="A91" s="285">
        <v>21</v>
      </c>
      <c r="B91" s="476" t="s">
        <v>1949</v>
      </c>
      <c r="C91" s="290"/>
      <c r="D91" s="290"/>
      <c r="E91" s="290"/>
      <c r="F91" s="290"/>
      <c r="G91" s="290"/>
      <c r="H91" s="290"/>
      <c r="I91" s="258"/>
      <c r="J91" s="258"/>
      <c r="K91" s="258"/>
      <c r="L91" s="258"/>
    </row>
    <row r="92" spans="1:12" ht="15" customHeight="1">
      <c r="A92" s="288">
        <v>22</v>
      </c>
      <c r="B92" s="473" t="s">
        <v>1951</v>
      </c>
      <c r="C92" s="290"/>
      <c r="D92" s="290"/>
      <c r="E92" s="290"/>
      <c r="F92" s="290"/>
      <c r="G92" s="290"/>
      <c r="H92" s="290"/>
      <c r="I92" s="258"/>
      <c r="J92" s="258"/>
      <c r="K92" s="258"/>
      <c r="L92" s="258"/>
    </row>
    <row r="93" spans="1:12">
      <c r="A93" s="285">
        <v>23</v>
      </c>
      <c r="B93" s="480" t="s">
        <v>1952</v>
      </c>
      <c r="C93" s="290"/>
      <c r="D93" s="290"/>
      <c r="E93" s="290"/>
      <c r="F93" s="290"/>
      <c r="G93" s="290"/>
      <c r="H93" s="290"/>
      <c r="I93" s="258"/>
      <c r="J93" s="258"/>
      <c r="K93" s="258"/>
      <c r="L93" s="258"/>
    </row>
    <row r="94" spans="1:12" ht="15" customHeight="1">
      <c r="A94" s="288">
        <v>24</v>
      </c>
      <c r="B94" s="486" t="s">
        <v>1954</v>
      </c>
      <c r="C94" s="290"/>
      <c r="D94" s="290"/>
      <c r="E94" s="290"/>
      <c r="F94" s="290"/>
      <c r="G94" s="290"/>
      <c r="H94" s="290"/>
      <c r="I94" s="258"/>
      <c r="J94" s="258"/>
      <c r="K94" s="258"/>
      <c r="L94" s="258"/>
    </row>
    <row r="95" spans="1:12">
      <c r="A95" s="285">
        <v>25</v>
      </c>
      <c r="B95" s="476" t="s">
        <v>1956</v>
      </c>
      <c r="C95" s="290"/>
      <c r="D95" s="290"/>
      <c r="E95" s="290"/>
      <c r="F95" s="290"/>
      <c r="G95" s="290"/>
      <c r="H95" s="290"/>
      <c r="I95" s="258"/>
      <c r="J95" s="258"/>
      <c r="K95" s="258"/>
      <c r="L95" s="258"/>
    </row>
    <row r="96" spans="1:12">
      <c r="A96" s="288">
        <v>26</v>
      </c>
      <c r="B96" s="473" t="s">
        <v>1958</v>
      </c>
      <c r="C96" s="290"/>
      <c r="D96" s="290"/>
      <c r="E96" s="290"/>
      <c r="F96" s="290"/>
      <c r="G96" s="290"/>
      <c r="H96" s="290"/>
      <c r="I96" s="258"/>
      <c r="J96" s="258"/>
      <c r="K96" s="258"/>
      <c r="L96" s="258"/>
    </row>
    <row r="97" spans="1:12">
      <c r="A97" s="285">
        <v>27</v>
      </c>
      <c r="B97" s="473" t="s">
        <v>1960</v>
      </c>
      <c r="C97" s="290"/>
      <c r="D97" s="290"/>
      <c r="E97" s="290"/>
      <c r="F97" s="290"/>
      <c r="G97" s="290"/>
      <c r="H97" s="290"/>
      <c r="I97" s="258"/>
      <c r="J97" s="258"/>
      <c r="K97" s="258"/>
      <c r="L97" s="258"/>
    </row>
    <row r="98" spans="1:12">
      <c r="A98" s="288">
        <v>28</v>
      </c>
      <c r="B98" s="482" t="s">
        <v>1962</v>
      </c>
      <c r="C98" s="304"/>
      <c r="D98" s="304"/>
      <c r="E98" s="304"/>
      <c r="F98" s="304"/>
      <c r="G98" s="304"/>
      <c r="H98" s="304"/>
      <c r="I98" s="258"/>
      <c r="J98" s="258"/>
      <c r="K98" s="258"/>
      <c r="L98" s="258"/>
    </row>
    <row r="99" spans="1:12">
      <c r="A99" s="285">
        <v>29</v>
      </c>
      <c r="B99" s="476" t="s">
        <v>1964</v>
      </c>
      <c r="C99" s="290"/>
      <c r="D99" s="290"/>
      <c r="E99" s="290"/>
      <c r="F99" s="290"/>
      <c r="G99" s="290"/>
      <c r="H99" s="290"/>
      <c r="I99" s="258"/>
      <c r="J99" s="258"/>
      <c r="K99" s="258"/>
      <c r="L99" s="258"/>
    </row>
    <row r="100" spans="1:12">
      <c r="A100" s="288">
        <v>30</v>
      </c>
      <c r="B100" s="482" t="s">
        <v>1966</v>
      </c>
      <c r="C100" s="290"/>
      <c r="D100" s="290"/>
      <c r="E100" s="290"/>
      <c r="F100" s="290"/>
      <c r="G100" s="290"/>
      <c r="H100" s="290"/>
      <c r="I100" s="258"/>
      <c r="J100" s="258"/>
      <c r="K100" s="258"/>
      <c r="L100" s="258"/>
    </row>
    <row r="101" spans="1:12">
      <c r="A101" s="285">
        <v>31</v>
      </c>
      <c r="B101" s="473" t="s">
        <v>1968</v>
      </c>
      <c r="C101" s="290"/>
      <c r="D101" s="290"/>
      <c r="E101" s="290"/>
      <c r="F101" s="290"/>
      <c r="G101" s="290"/>
      <c r="H101" s="290"/>
      <c r="I101" s="258"/>
      <c r="J101" s="258"/>
      <c r="K101" s="258"/>
      <c r="L101" s="258"/>
    </row>
    <row r="102" spans="1:12">
      <c r="A102" s="288">
        <v>32</v>
      </c>
      <c r="B102" s="473" t="s">
        <v>1970</v>
      </c>
      <c r="C102" s="290"/>
      <c r="D102" s="290"/>
      <c r="E102" s="290"/>
      <c r="F102" s="290"/>
      <c r="G102" s="290"/>
      <c r="H102" s="290"/>
      <c r="I102" s="258"/>
      <c r="J102" s="258"/>
      <c r="K102" s="258"/>
      <c r="L102" s="258"/>
    </row>
    <row r="103" spans="1:12">
      <c r="A103" s="285">
        <v>33</v>
      </c>
      <c r="B103" s="475" t="s">
        <v>1972</v>
      </c>
      <c r="C103" s="290"/>
      <c r="D103" s="290"/>
      <c r="E103" s="290"/>
      <c r="F103" s="290"/>
      <c r="G103" s="290"/>
      <c r="H103" s="290"/>
      <c r="I103" s="258"/>
      <c r="J103" s="258"/>
      <c r="K103" s="258"/>
      <c r="L103" s="258"/>
    </row>
    <row r="104" spans="1:12">
      <c r="A104" s="288">
        <v>34</v>
      </c>
      <c r="B104" s="482" t="s">
        <v>1974</v>
      </c>
      <c r="C104" s="290"/>
      <c r="D104" s="290"/>
      <c r="E104" s="290"/>
      <c r="F104" s="290"/>
      <c r="G104" s="290"/>
      <c r="H104" s="290"/>
      <c r="I104" s="258"/>
      <c r="J104" s="258"/>
      <c r="K104" s="258"/>
      <c r="L104" s="258"/>
    </row>
    <row r="105" spans="1:12">
      <c r="A105" s="285">
        <v>35</v>
      </c>
      <c r="B105" s="599"/>
      <c r="C105" s="290"/>
      <c r="D105" s="290"/>
      <c r="E105" s="290"/>
      <c r="F105" s="290"/>
      <c r="G105" s="290"/>
      <c r="H105" s="290"/>
      <c r="I105" s="258"/>
      <c r="J105" s="258"/>
      <c r="K105" s="258"/>
      <c r="L105" s="258"/>
    </row>
    <row r="106" spans="1:12">
      <c r="A106" s="288">
        <v>36</v>
      </c>
      <c r="B106" s="599"/>
      <c r="C106" s="290"/>
      <c r="D106" s="290"/>
      <c r="E106" s="290"/>
      <c r="F106" s="290"/>
      <c r="G106" s="290"/>
      <c r="H106" s="290"/>
      <c r="I106" s="258"/>
      <c r="J106" s="258"/>
      <c r="K106" s="258"/>
      <c r="L106" s="258"/>
    </row>
    <row r="107" spans="1:12">
      <c r="A107" s="284"/>
      <c r="B107" s="284"/>
      <c r="C107" s="284"/>
      <c r="E107" s="294"/>
      <c r="F107" s="294"/>
      <c r="H107" s="294"/>
    </row>
    <row r="108" spans="1:12">
      <c r="A108" s="284"/>
      <c r="B108" s="284"/>
      <c r="C108" s="284"/>
      <c r="E108" s="284"/>
      <c r="F108" s="284"/>
      <c r="G108" s="295" t="s">
        <v>1570</v>
      </c>
      <c r="H108" s="284"/>
    </row>
    <row r="109" spans="1:12">
      <c r="A109" s="284"/>
      <c r="B109" s="284"/>
      <c r="C109" s="284"/>
      <c r="D109" s="284"/>
      <c r="E109" s="284"/>
      <c r="F109" s="284"/>
      <c r="G109" s="295" t="s">
        <v>4469</v>
      </c>
      <c r="H109" s="284"/>
    </row>
    <row r="110" spans="1:12">
      <c r="A110" s="284"/>
      <c r="B110" s="284"/>
      <c r="C110" s="284"/>
      <c r="D110" s="284"/>
      <c r="E110" s="284"/>
      <c r="F110" s="284"/>
      <c r="G110" s="284"/>
      <c r="H110" s="284"/>
    </row>
    <row r="111" spans="1:12">
      <c r="A111" s="284"/>
      <c r="B111" s="284"/>
      <c r="C111" s="284"/>
      <c r="D111" s="284"/>
      <c r="E111" s="297"/>
      <c r="F111" s="297"/>
      <c r="G111" s="284"/>
      <c r="H111" s="297"/>
    </row>
    <row r="112" spans="1:12">
      <c r="A112" s="284"/>
      <c r="B112" s="284"/>
      <c r="C112" s="284"/>
      <c r="E112" s="284"/>
      <c r="F112" s="284"/>
      <c r="G112" s="297"/>
      <c r="H112" s="284"/>
    </row>
    <row r="113" spans="1:15">
      <c r="A113" s="284"/>
      <c r="B113" s="284"/>
      <c r="C113" s="284"/>
      <c r="E113" s="284"/>
      <c r="F113" s="284"/>
      <c r="G113" s="543" t="s">
        <v>1569</v>
      </c>
      <c r="H113" s="284"/>
    </row>
    <row r="114" spans="1:15">
      <c r="A114" s="284"/>
      <c r="B114" s="284"/>
      <c r="C114" s="284"/>
      <c r="D114" s="284"/>
      <c r="E114" s="284"/>
      <c r="F114" s="284"/>
      <c r="G114" s="542" t="s">
        <v>537</v>
      </c>
      <c r="H114" s="284"/>
    </row>
    <row r="115" spans="1:15">
      <c r="A115" s="284"/>
      <c r="B115" s="284"/>
      <c r="C115" s="284"/>
      <c r="D115" s="284"/>
      <c r="E115" s="284"/>
      <c r="F115" s="284"/>
      <c r="G115" s="284"/>
      <c r="H115" s="284"/>
    </row>
    <row r="116" spans="1:15">
      <c r="A116" s="284"/>
      <c r="B116" s="284"/>
      <c r="C116" s="284"/>
      <c r="D116" s="284"/>
      <c r="E116" s="284"/>
      <c r="F116" s="284"/>
      <c r="G116" s="284"/>
      <c r="H116" s="284"/>
    </row>
    <row r="117" spans="1:15">
      <c r="A117" s="284"/>
      <c r="B117" s="284"/>
      <c r="C117" s="284"/>
      <c r="D117" s="284"/>
      <c r="E117" s="284"/>
      <c r="F117" s="284"/>
      <c r="G117" s="284"/>
      <c r="H117" s="284"/>
    </row>
    <row r="118" spans="1:15">
      <c r="A118" s="284"/>
      <c r="B118" s="284"/>
      <c r="C118" s="284"/>
      <c r="D118" s="284"/>
      <c r="E118" s="284"/>
      <c r="F118" s="284"/>
      <c r="G118" s="284"/>
      <c r="H118" s="284"/>
    </row>
    <row r="119" spans="1:15">
      <c r="A119" s="284"/>
      <c r="B119" s="284"/>
      <c r="C119" s="284"/>
      <c r="D119" s="284"/>
      <c r="E119" s="284"/>
      <c r="F119" s="284"/>
      <c r="G119" s="284"/>
      <c r="H119" s="284"/>
    </row>
    <row r="120" spans="1:15">
      <c r="A120" s="284"/>
      <c r="B120" s="284"/>
      <c r="C120" s="284"/>
      <c r="D120" s="284"/>
      <c r="E120" s="284"/>
      <c r="F120" s="284"/>
      <c r="G120" s="284"/>
      <c r="H120" s="284"/>
    </row>
    <row r="121" spans="1:15">
      <c r="A121" s="284"/>
      <c r="B121" s="284"/>
      <c r="C121" s="284"/>
      <c r="D121" s="284"/>
      <c r="E121" s="284"/>
      <c r="F121" s="284"/>
      <c r="G121" s="284"/>
      <c r="H121" s="284"/>
    </row>
    <row r="122" spans="1:15">
      <c r="A122" s="1022" t="s">
        <v>208</v>
      </c>
      <c r="B122" s="1022"/>
      <c r="C122" s="1022"/>
      <c r="D122" s="1022"/>
      <c r="E122" s="1022"/>
      <c r="F122" s="1022"/>
      <c r="G122" s="1022"/>
      <c r="H122" s="1022"/>
      <c r="I122" s="1022"/>
      <c r="J122" s="1022"/>
      <c r="K122" s="1022"/>
      <c r="L122" s="1022"/>
    </row>
    <row r="123" spans="1:15">
      <c r="A123" s="1023" t="s">
        <v>1747</v>
      </c>
      <c r="B123" s="1023"/>
      <c r="C123" s="1023"/>
      <c r="D123" s="1023"/>
      <c r="E123" s="1023"/>
      <c r="F123" s="1023"/>
      <c r="G123" s="1023"/>
      <c r="H123" s="1023"/>
      <c r="I123" s="1023"/>
      <c r="J123" s="1023"/>
      <c r="K123" s="1023"/>
      <c r="L123" s="1023"/>
      <c r="O123" s="295"/>
    </row>
    <row r="124" spans="1:15">
      <c r="A124" s="1023" t="s">
        <v>4472</v>
      </c>
      <c r="B124" s="1023"/>
      <c r="C124" s="1023"/>
      <c r="D124" s="1023"/>
      <c r="E124" s="1023"/>
      <c r="F124" s="1023"/>
      <c r="G124" s="1023"/>
      <c r="H124" s="1023"/>
      <c r="I124" s="1023"/>
      <c r="J124" s="1023"/>
      <c r="K124" s="1023"/>
      <c r="L124" s="1023"/>
      <c r="O124" s="628"/>
    </row>
    <row r="125" spans="1:15">
      <c r="A125" s="1270" t="s">
        <v>4473</v>
      </c>
      <c r="B125" s="1270"/>
      <c r="C125" s="1270"/>
      <c r="D125" s="1270"/>
      <c r="E125" s="1270"/>
      <c r="F125" s="1270"/>
      <c r="G125" s="1270"/>
      <c r="H125" s="1270"/>
      <c r="I125" s="1270"/>
      <c r="J125" s="1270"/>
      <c r="K125" s="1270"/>
      <c r="L125" s="1270"/>
    </row>
    <row r="126" spans="1:15">
      <c r="A126" s="1267" t="s">
        <v>0</v>
      </c>
      <c r="B126" s="1247" t="s">
        <v>1</v>
      </c>
      <c r="C126" s="1269" t="s">
        <v>4464</v>
      </c>
      <c r="D126" s="1269"/>
      <c r="E126" s="1269"/>
      <c r="F126" s="1269"/>
      <c r="G126" s="1269"/>
      <c r="H126" s="1269"/>
      <c r="I126" s="1269"/>
      <c r="J126" s="1269"/>
      <c r="K126" s="1269"/>
      <c r="L126" s="1269"/>
    </row>
    <row r="127" spans="1:15">
      <c r="A127" s="1268"/>
      <c r="B127" s="1247"/>
      <c r="C127" s="1269" t="s">
        <v>4465</v>
      </c>
      <c r="D127" s="1269"/>
      <c r="E127" s="1269"/>
      <c r="F127" s="1269"/>
      <c r="G127" s="1269"/>
      <c r="H127" s="1269"/>
      <c r="I127" s="1269"/>
      <c r="J127" s="1269"/>
      <c r="K127" s="1269"/>
      <c r="L127" s="1269"/>
    </row>
    <row r="128" spans="1:15">
      <c r="A128" s="285">
        <v>1</v>
      </c>
      <c r="B128" s="475" t="s">
        <v>1976</v>
      </c>
      <c r="C128" s="287"/>
      <c r="D128" s="287"/>
      <c r="E128" s="287"/>
      <c r="F128" s="287"/>
      <c r="G128" s="287"/>
      <c r="H128" s="290"/>
      <c r="I128" s="258"/>
      <c r="J128" s="258"/>
      <c r="K128" s="258"/>
      <c r="L128" s="258"/>
    </row>
    <row r="129" spans="1:12">
      <c r="A129" s="288">
        <v>2</v>
      </c>
      <c r="B129" s="475" t="s">
        <v>1978</v>
      </c>
      <c r="C129" s="290"/>
      <c r="D129" s="290"/>
      <c r="E129" s="290"/>
      <c r="F129" s="290"/>
      <c r="G129" s="290"/>
      <c r="H129" s="290"/>
      <c r="I129" s="258"/>
      <c r="J129" s="258"/>
      <c r="K129" s="258"/>
      <c r="L129" s="258"/>
    </row>
    <row r="130" spans="1:12">
      <c r="A130" s="285">
        <v>3</v>
      </c>
      <c r="B130" s="475" t="s">
        <v>1980</v>
      </c>
      <c r="C130" s="290"/>
      <c r="D130" s="290"/>
      <c r="E130" s="290"/>
      <c r="F130" s="290"/>
      <c r="G130" s="290"/>
      <c r="H130" s="290"/>
      <c r="I130" s="258"/>
      <c r="J130" s="258"/>
      <c r="K130" s="258"/>
      <c r="L130" s="258"/>
    </row>
    <row r="131" spans="1:12">
      <c r="A131" s="288">
        <v>4</v>
      </c>
      <c r="B131" s="488" t="s">
        <v>1982</v>
      </c>
      <c r="C131" s="290"/>
      <c r="D131" s="290"/>
      <c r="E131" s="290"/>
      <c r="F131" s="290"/>
      <c r="G131" s="290"/>
      <c r="H131" s="290"/>
      <c r="I131" s="258"/>
      <c r="J131" s="258"/>
      <c r="K131" s="258"/>
      <c r="L131" s="258"/>
    </row>
    <row r="132" spans="1:12">
      <c r="A132" s="285">
        <v>5</v>
      </c>
      <c r="B132" s="475" t="s">
        <v>1984</v>
      </c>
      <c r="C132" s="290"/>
      <c r="D132" s="290"/>
      <c r="E132" s="290"/>
      <c r="F132" s="290"/>
      <c r="G132" s="290"/>
      <c r="H132" s="290"/>
      <c r="I132" s="258"/>
      <c r="J132" s="258"/>
      <c r="K132" s="258"/>
      <c r="L132" s="258"/>
    </row>
    <row r="133" spans="1:12">
      <c r="A133" s="288">
        <v>6</v>
      </c>
      <c r="B133" s="480" t="s">
        <v>1986</v>
      </c>
      <c r="C133" s="290"/>
      <c r="D133" s="290"/>
      <c r="E133" s="290"/>
      <c r="F133" s="290"/>
      <c r="G133" s="290"/>
      <c r="H133" s="290"/>
      <c r="I133" s="258"/>
      <c r="J133" s="258"/>
      <c r="K133" s="258"/>
      <c r="L133" s="258"/>
    </row>
    <row r="134" spans="1:12">
      <c r="A134" s="285">
        <v>7</v>
      </c>
      <c r="B134" s="490" t="s">
        <v>1988</v>
      </c>
      <c r="C134" s="290"/>
      <c r="D134" s="290"/>
      <c r="E134" s="290"/>
      <c r="F134" s="290"/>
      <c r="G134" s="290"/>
      <c r="H134" s="290"/>
      <c r="I134" s="258"/>
      <c r="J134" s="258"/>
      <c r="K134" s="258"/>
      <c r="L134" s="258"/>
    </row>
    <row r="135" spans="1:12">
      <c r="A135" s="288">
        <v>8</v>
      </c>
      <c r="B135" s="480" t="s">
        <v>1990</v>
      </c>
      <c r="C135" s="290"/>
      <c r="D135" s="290"/>
      <c r="E135" s="290"/>
      <c r="F135" s="290"/>
      <c r="G135" s="290"/>
      <c r="H135" s="290"/>
      <c r="I135" s="258"/>
      <c r="J135" s="258"/>
      <c r="K135" s="258"/>
      <c r="L135" s="258"/>
    </row>
    <row r="136" spans="1:12">
      <c r="A136" s="285">
        <v>9</v>
      </c>
      <c r="B136" s="475" t="s">
        <v>1992</v>
      </c>
      <c r="C136" s="290"/>
      <c r="D136" s="290"/>
      <c r="E136" s="290"/>
      <c r="F136" s="290"/>
      <c r="G136" s="290"/>
      <c r="H136" s="290"/>
      <c r="I136" s="258"/>
      <c r="J136" s="258"/>
      <c r="K136" s="258"/>
      <c r="L136" s="258"/>
    </row>
    <row r="137" spans="1:12">
      <c r="A137" s="288">
        <v>10</v>
      </c>
      <c r="B137" s="475" t="s">
        <v>1994</v>
      </c>
      <c r="C137" s="290"/>
      <c r="D137" s="290"/>
      <c r="E137" s="290"/>
      <c r="F137" s="290"/>
      <c r="G137" s="290"/>
      <c r="H137" s="290"/>
      <c r="I137" s="258"/>
      <c r="J137" s="258"/>
      <c r="K137" s="258"/>
      <c r="L137" s="258"/>
    </row>
    <row r="138" spans="1:12">
      <c r="A138" s="285">
        <v>11</v>
      </c>
      <c r="B138" s="480" t="s">
        <v>1995</v>
      </c>
      <c r="C138" s="290"/>
      <c r="D138" s="290"/>
      <c r="E138" s="290"/>
      <c r="F138" s="290"/>
      <c r="G138" s="290"/>
      <c r="H138" s="290"/>
      <c r="I138" s="258"/>
      <c r="J138" s="258"/>
      <c r="K138" s="258"/>
      <c r="L138" s="258"/>
    </row>
    <row r="139" spans="1:12">
      <c r="A139" s="288">
        <v>12</v>
      </c>
      <c r="B139" s="480" t="s">
        <v>1997</v>
      </c>
      <c r="C139" s="290"/>
      <c r="D139" s="290"/>
      <c r="E139" s="290"/>
      <c r="F139" s="290"/>
      <c r="G139" s="290"/>
      <c r="H139" s="290"/>
      <c r="I139" s="258"/>
      <c r="J139" s="258"/>
      <c r="K139" s="258"/>
      <c r="L139" s="258"/>
    </row>
    <row r="140" spans="1:12">
      <c r="A140" s="285">
        <v>13</v>
      </c>
      <c r="B140" s="475" t="s">
        <v>1999</v>
      </c>
      <c r="C140" s="290"/>
      <c r="D140" s="290"/>
      <c r="E140" s="290"/>
      <c r="F140" s="290"/>
      <c r="G140" s="290"/>
      <c r="H140" s="290"/>
      <c r="I140" s="258"/>
      <c r="J140" s="258"/>
      <c r="K140" s="258"/>
      <c r="L140" s="258"/>
    </row>
    <row r="141" spans="1:12">
      <c r="A141" s="288">
        <v>14</v>
      </c>
      <c r="B141" s="475" t="s">
        <v>2001</v>
      </c>
      <c r="C141" s="290"/>
      <c r="D141" s="290"/>
      <c r="E141" s="290"/>
      <c r="F141" s="290"/>
      <c r="G141" s="290"/>
      <c r="H141" s="290"/>
      <c r="I141" s="258"/>
      <c r="J141" s="258"/>
      <c r="K141" s="258"/>
      <c r="L141" s="258"/>
    </row>
    <row r="142" spans="1:12">
      <c r="A142" s="285">
        <v>15</v>
      </c>
      <c r="B142" s="475" t="s">
        <v>2003</v>
      </c>
      <c r="C142" s="290"/>
      <c r="D142" s="290"/>
      <c r="E142" s="290"/>
      <c r="F142" s="290"/>
      <c r="G142" s="290"/>
      <c r="H142" s="290"/>
      <c r="I142" s="258"/>
      <c r="J142" s="258"/>
      <c r="K142" s="258"/>
      <c r="L142" s="258"/>
    </row>
    <row r="143" spans="1:12">
      <c r="A143" s="288">
        <v>16</v>
      </c>
      <c r="B143" s="475" t="s">
        <v>2005</v>
      </c>
      <c r="C143" s="290"/>
      <c r="D143" s="290"/>
      <c r="E143" s="290"/>
      <c r="F143" s="290"/>
      <c r="G143" s="290"/>
      <c r="H143" s="290"/>
      <c r="I143" s="258"/>
      <c r="J143" s="258"/>
      <c r="K143" s="258"/>
      <c r="L143" s="258"/>
    </row>
    <row r="144" spans="1:12">
      <c r="A144" s="285">
        <v>17</v>
      </c>
      <c r="B144" s="475" t="s">
        <v>2007</v>
      </c>
      <c r="C144" s="290"/>
      <c r="D144" s="290"/>
      <c r="E144" s="290"/>
      <c r="F144" s="290"/>
      <c r="G144" s="290"/>
      <c r="H144" s="290"/>
      <c r="I144" s="258"/>
      <c r="J144" s="258"/>
      <c r="K144" s="258"/>
      <c r="L144" s="258"/>
    </row>
    <row r="145" spans="1:12">
      <c r="A145" s="288">
        <v>18</v>
      </c>
      <c r="B145" s="475" t="s">
        <v>2009</v>
      </c>
      <c r="C145" s="290"/>
      <c r="D145" s="290"/>
      <c r="E145" s="290"/>
      <c r="F145" s="290"/>
      <c r="G145" s="290"/>
      <c r="H145" s="290"/>
      <c r="I145" s="258"/>
      <c r="J145" s="258"/>
      <c r="K145" s="258"/>
      <c r="L145" s="258"/>
    </row>
    <row r="146" spans="1:12">
      <c r="A146" s="285">
        <v>19</v>
      </c>
      <c r="B146" s="475" t="s">
        <v>2011</v>
      </c>
      <c r="C146" s="290"/>
      <c r="D146" s="290"/>
      <c r="E146" s="290"/>
      <c r="F146" s="290"/>
      <c r="G146" s="290"/>
      <c r="H146" s="290"/>
      <c r="I146" s="258"/>
      <c r="J146" s="258"/>
      <c r="K146" s="258"/>
      <c r="L146" s="258"/>
    </row>
    <row r="147" spans="1:12">
      <c r="A147" s="288">
        <v>20</v>
      </c>
      <c r="B147" s="475" t="s">
        <v>2013</v>
      </c>
      <c r="C147" s="290"/>
      <c r="D147" s="290"/>
      <c r="E147" s="290"/>
      <c r="F147" s="290"/>
      <c r="G147" s="290"/>
      <c r="H147" s="290"/>
      <c r="I147" s="258"/>
      <c r="J147" s="258"/>
      <c r="K147" s="258"/>
      <c r="L147" s="258"/>
    </row>
    <row r="148" spans="1:12">
      <c r="A148" s="285">
        <v>21</v>
      </c>
      <c r="B148" s="475" t="s">
        <v>2015</v>
      </c>
      <c r="C148" s="290"/>
      <c r="D148" s="290"/>
      <c r="E148" s="290"/>
      <c r="F148" s="290"/>
      <c r="G148" s="290"/>
      <c r="H148" s="290"/>
      <c r="I148" s="258"/>
      <c r="J148" s="258"/>
      <c r="K148" s="258"/>
      <c r="L148" s="258"/>
    </row>
    <row r="149" spans="1:12">
      <c r="A149" s="288">
        <v>22</v>
      </c>
      <c r="B149" s="475" t="s">
        <v>2017</v>
      </c>
      <c r="C149" s="290"/>
      <c r="D149" s="290"/>
      <c r="E149" s="290"/>
      <c r="F149" s="290"/>
      <c r="G149" s="290"/>
      <c r="H149" s="290"/>
      <c r="I149" s="258"/>
      <c r="J149" s="258"/>
      <c r="K149" s="258"/>
      <c r="L149" s="258"/>
    </row>
    <row r="150" spans="1:12">
      <c r="A150" s="285">
        <v>23</v>
      </c>
      <c r="B150" s="475" t="s">
        <v>2019</v>
      </c>
      <c r="C150" s="290"/>
      <c r="D150" s="290"/>
      <c r="E150" s="290"/>
      <c r="F150" s="290"/>
      <c r="G150" s="290"/>
      <c r="H150" s="290"/>
      <c r="I150" s="258"/>
      <c r="J150" s="258"/>
      <c r="K150" s="258"/>
      <c r="L150" s="258"/>
    </row>
    <row r="151" spans="1:12">
      <c r="A151" s="288">
        <v>24</v>
      </c>
      <c r="B151" s="494" t="s">
        <v>2021</v>
      </c>
      <c r="C151" s="290"/>
      <c r="D151" s="290"/>
      <c r="E151" s="290"/>
      <c r="F151" s="290"/>
      <c r="G151" s="290"/>
      <c r="H151" s="290"/>
      <c r="I151" s="258"/>
      <c r="J151" s="258"/>
      <c r="K151" s="258"/>
      <c r="L151" s="258"/>
    </row>
    <row r="152" spans="1:12">
      <c r="A152" s="285">
        <v>25</v>
      </c>
      <c r="B152" s="475" t="s">
        <v>2023</v>
      </c>
      <c r="C152" s="290"/>
      <c r="D152" s="290"/>
      <c r="E152" s="290"/>
      <c r="F152" s="290"/>
      <c r="G152" s="290"/>
      <c r="H152" s="290"/>
      <c r="I152" s="258"/>
      <c r="J152" s="258"/>
      <c r="K152" s="258"/>
      <c r="L152" s="258"/>
    </row>
    <row r="153" spans="1:12">
      <c r="A153" s="288">
        <v>26</v>
      </c>
      <c r="B153" s="475" t="s">
        <v>2025</v>
      </c>
      <c r="C153" s="290"/>
      <c r="D153" s="290"/>
      <c r="E153" s="290"/>
      <c r="F153" s="290"/>
      <c r="G153" s="290"/>
      <c r="H153" s="290"/>
      <c r="I153" s="258"/>
      <c r="J153" s="258"/>
      <c r="K153" s="258"/>
      <c r="L153" s="258"/>
    </row>
    <row r="154" spans="1:12">
      <c r="A154" s="285">
        <v>27</v>
      </c>
      <c r="B154" s="475" t="s">
        <v>2027</v>
      </c>
      <c r="C154" s="290"/>
      <c r="D154" s="290"/>
      <c r="E154" s="290"/>
      <c r="F154" s="290"/>
      <c r="G154" s="290"/>
      <c r="H154" s="290"/>
      <c r="I154" s="258"/>
      <c r="J154" s="258"/>
      <c r="K154" s="258"/>
      <c r="L154" s="258"/>
    </row>
    <row r="155" spans="1:12">
      <c r="A155" s="288">
        <v>28</v>
      </c>
      <c r="B155" s="480" t="s">
        <v>2029</v>
      </c>
      <c r="C155" s="290"/>
      <c r="D155" s="290"/>
      <c r="E155" s="290"/>
      <c r="F155" s="290"/>
      <c r="G155" s="290"/>
      <c r="H155" s="290"/>
      <c r="I155" s="258"/>
      <c r="J155" s="258"/>
      <c r="K155" s="258"/>
      <c r="L155" s="258"/>
    </row>
    <row r="156" spans="1:12">
      <c r="A156" s="285">
        <v>29</v>
      </c>
      <c r="B156" s="475" t="s">
        <v>2031</v>
      </c>
      <c r="C156" s="290"/>
      <c r="D156" s="290"/>
      <c r="E156" s="290"/>
      <c r="F156" s="290"/>
      <c r="G156" s="290"/>
      <c r="H156" s="290"/>
      <c r="I156" s="258"/>
      <c r="J156" s="258"/>
      <c r="K156" s="258"/>
      <c r="L156" s="258"/>
    </row>
    <row r="157" spans="1:12">
      <c r="A157" s="288">
        <v>30</v>
      </c>
      <c r="B157" s="475" t="s">
        <v>2033</v>
      </c>
      <c r="C157" s="290"/>
      <c r="D157" s="290"/>
      <c r="E157" s="290"/>
      <c r="F157" s="290"/>
      <c r="G157" s="290"/>
      <c r="H157" s="290"/>
      <c r="I157" s="258"/>
      <c r="J157" s="258"/>
      <c r="K157" s="258"/>
      <c r="L157" s="258"/>
    </row>
    <row r="158" spans="1:12">
      <c r="A158" s="285">
        <v>31</v>
      </c>
      <c r="B158" s="492" t="s">
        <v>2035</v>
      </c>
      <c r="C158" s="290"/>
      <c r="D158" s="290"/>
      <c r="E158" s="290"/>
      <c r="F158" s="290"/>
      <c r="G158" s="290"/>
      <c r="H158" s="290"/>
      <c r="I158" s="258"/>
      <c r="J158" s="258"/>
      <c r="K158" s="258"/>
      <c r="L158" s="258"/>
    </row>
    <row r="159" spans="1:12">
      <c r="A159" s="288">
        <v>32</v>
      </c>
      <c r="B159" s="475" t="s">
        <v>2037</v>
      </c>
      <c r="C159" s="290"/>
      <c r="D159" s="290"/>
      <c r="E159" s="290"/>
      <c r="F159" s="290"/>
      <c r="G159" s="290"/>
      <c r="H159" s="290"/>
      <c r="I159" s="258"/>
      <c r="J159" s="258"/>
      <c r="K159" s="258"/>
      <c r="L159" s="258"/>
    </row>
    <row r="160" spans="1:12">
      <c r="A160" s="285">
        <v>33</v>
      </c>
      <c r="B160" s="475" t="s">
        <v>2039</v>
      </c>
      <c r="C160" s="290"/>
      <c r="D160" s="290"/>
      <c r="E160" s="290"/>
      <c r="F160" s="290"/>
      <c r="G160" s="290"/>
      <c r="H160" s="290"/>
      <c r="I160" s="258"/>
      <c r="J160" s="258"/>
      <c r="K160" s="258"/>
      <c r="L160" s="258"/>
    </row>
    <row r="161" spans="1:12">
      <c r="A161" s="288">
        <v>34</v>
      </c>
      <c r="B161" s="478" t="s">
        <v>2041</v>
      </c>
      <c r="C161" s="290"/>
      <c r="D161" s="290"/>
      <c r="E161" s="290"/>
      <c r="F161" s="290"/>
      <c r="G161" s="290"/>
      <c r="H161" s="290"/>
      <c r="I161" s="258"/>
      <c r="J161" s="258"/>
      <c r="K161" s="258"/>
      <c r="L161" s="258"/>
    </row>
    <row r="162" spans="1:12">
      <c r="A162" s="285">
        <v>35</v>
      </c>
      <c r="B162" s="475" t="s">
        <v>2043</v>
      </c>
      <c r="C162" s="290"/>
      <c r="D162" s="290"/>
      <c r="E162" s="290"/>
      <c r="F162" s="290"/>
      <c r="G162" s="290"/>
      <c r="H162" s="290"/>
      <c r="I162" s="258"/>
      <c r="J162" s="258"/>
      <c r="K162" s="258"/>
      <c r="L162" s="258"/>
    </row>
    <row r="163" spans="1:12">
      <c r="A163" s="288">
        <v>36</v>
      </c>
      <c r="B163" s="475"/>
      <c r="C163" s="290"/>
      <c r="D163" s="290"/>
      <c r="E163" s="290"/>
      <c r="F163" s="290"/>
      <c r="G163" s="290"/>
      <c r="H163" s="290"/>
      <c r="I163" s="258"/>
      <c r="J163" s="258"/>
      <c r="K163" s="258"/>
      <c r="L163" s="258"/>
    </row>
    <row r="164" spans="1:12">
      <c r="A164" s="284"/>
      <c r="B164" s="284"/>
      <c r="C164" s="284"/>
      <c r="D164" s="284"/>
      <c r="E164" s="284"/>
      <c r="F164" s="284"/>
      <c r="G164" s="284"/>
      <c r="H164" s="284"/>
    </row>
    <row r="165" spans="1:12">
      <c r="A165" s="284"/>
      <c r="B165" s="284"/>
      <c r="C165" s="284"/>
      <c r="E165" s="294"/>
      <c r="F165" s="294"/>
      <c r="G165" s="295" t="s">
        <v>1570</v>
      </c>
    </row>
    <row r="166" spans="1:12">
      <c r="A166" s="284"/>
      <c r="B166" s="284"/>
      <c r="C166" s="284"/>
      <c r="E166" s="284"/>
      <c r="F166" s="284"/>
      <c r="G166" s="295" t="s">
        <v>4469</v>
      </c>
    </row>
    <row r="167" spans="1:12">
      <c r="A167" s="284"/>
      <c r="B167" s="284"/>
      <c r="C167" s="284"/>
      <c r="E167" s="284"/>
      <c r="F167" s="284"/>
      <c r="G167" s="284"/>
    </row>
    <row r="168" spans="1:12">
      <c r="A168" s="284"/>
      <c r="B168" s="284"/>
      <c r="C168" s="284"/>
      <c r="E168" s="284"/>
      <c r="F168" s="284"/>
      <c r="G168" s="284"/>
    </row>
    <row r="169" spans="1:12">
      <c r="A169" s="284"/>
      <c r="B169" s="284"/>
      <c r="C169" s="284"/>
      <c r="E169" s="297"/>
      <c r="F169" s="297"/>
      <c r="G169" s="297"/>
    </row>
    <row r="170" spans="1:12">
      <c r="A170" s="284"/>
      <c r="B170" s="284"/>
      <c r="C170" s="284"/>
      <c r="E170" s="284"/>
      <c r="F170" s="284"/>
      <c r="G170" s="543" t="s">
        <v>1569</v>
      </c>
    </row>
    <row r="171" spans="1:12">
      <c r="A171" s="284"/>
      <c r="B171" s="284"/>
      <c r="C171" s="284"/>
      <c r="E171" s="284"/>
      <c r="F171" s="284"/>
      <c r="G171" s="542" t="s">
        <v>537</v>
      </c>
    </row>
    <row r="172" spans="1:12">
      <c r="A172" s="284"/>
      <c r="B172" s="284"/>
      <c r="C172" s="284"/>
      <c r="D172" s="284"/>
      <c r="E172" s="284"/>
      <c r="F172" s="284"/>
      <c r="G172" s="284"/>
      <c r="H172" s="284"/>
    </row>
    <row r="173" spans="1:12">
      <c r="A173" s="284"/>
      <c r="B173" s="284"/>
      <c r="C173" s="284"/>
      <c r="D173" s="284"/>
      <c r="E173" s="284"/>
      <c r="F173" s="284"/>
      <c r="G173" s="284"/>
      <c r="H173" s="284"/>
    </row>
    <row r="174" spans="1:12">
      <c r="A174" s="284"/>
      <c r="B174" s="284"/>
      <c r="C174" s="284"/>
      <c r="D174" s="284"/>
      <c r="E174" s="284"/>
      <c r="F174" s="284"/>
      <c r="G174" s="284"/>
      <c r="H174" s="284"/>
    </row>
    <row r="175" spans="1:12">
      <c r="A175" s="284"/>
      <c r="B175" s="284"/>
      <c r="C175" s="284"/>
      <c r="D175" s="284"/>
      <c r="E175" s="284"/>
      <c r="F175" s="284"/>
      <c r="G175" s="284"/>
      <c r="H175" s="284"/>
    </row>
    <row r="176" spans="1:12">
      <c r="A176" s="284"/>
      <c r="B176" s="284"/>
      <c r="C176" s="284"/>
      <c r="D176" s="284"/>
      <c r="E176" s="284"/>
      <c r="F176" s="284"/>
      <c r="G176" s="284"/>
      <c r="H176" s="284"/>
    </row>
    <row r="177" spans="1:22">
      <c r="A177" s="284"/>
      <c r="B177" s="284"/>
      <c r="C177" s="284"/>
      <c r="D177" s="284"/>
      <c r="E177" s="284"/>
      <c r="F177" s="284"/>
      <c r="G177" s="284"/>
      <c r="H177" s="284"/>
    </row>
    <row r="178" spans="1:22">
      <c r="A178" s="284"/>
      <c r="B178" s="284"/>
      <c r="C178" s="284"/>
      <c r="D178" s="284"/>
      <c r="E178" s="284"/>
      <c r="F178" s="284"/>
      <c r="G178" s="284"/>
      <c r="H178" s="284"/>
    </row>
    <row r="179" spans="1:22">
      <c r="A179" s="1022" t="s">
        <v>208</v>
      </c>
      <c r="B179" s="1022"/>
      <c r="C179" s="1022"/>
      <c r="D179" s="1022"/>
      <c r="E179" s="1022"/>
      <c r="F179" s="1022"/>
      <c r="G179" s="1022"/>
      <c r="H179" s="1022"/>
      <c r="I179" s="1022"/>
      <c r="J179" s="1022"/>
      <c r="K179" s="1022"/>
      <c r="L179" s="1022"/>
    </row>
    <row r="180" spans="1:22">
      <c r="A180" s="1023" t="s">
        <v>1747</v>
      </c>
      <c r="B180" s="1023"/>
      <c r="C180" s="1023"/>
      <c r="D180" s="1023"/>
      <c r="E180" s="1023"/>
      <c r="F180" s="1023"/>
      <c r="G180" s="1023"/>
      <c r="H180" s="1023"/>
      <c r="I180" s="1023"/>
      <c r="J180" s="1023"/>
      <c r="K180" s="1023"/>
      <c r="L180" s="1023"/>
    </row>
    <row r="181" spans="1:22">
      <c r="A181" s="1023" t="s">
        <v>4474</v>
      </c>
      <c r="B181" s="1023"/>
      <c r="C181" s="1023"/>
      <c r="D181" s="1023"/>
      <c r="E181" s="1023"/>
      <c r="F181" s="1023"/>
      <c r="G181" s="1023"/>
      <c r="H181" s="1023"/>
      <c r="I181" s="1023"/>
      <c r="J181" s="1023"/>
      <c r="K181" s="1023"/>
      <c r="L181" s="1023"/>
      <c r="P181" s="535"/>
      <c r="Q181" s="535"/>
      <c r="R181" s="535"/>
      <c r="S181" s="535"/>
      <c r="T181" s="535"/>
      <c r="U181" s="535"/>
      <c r="V181" s="568"/>
    </row>
    <row r="182" spans="1:22">
      <c r="A182" s="1270" t="s">
        <v>4475</v>
      </c>
      <c r="B182" s="1270"/>
      <c r="C182" s="1270"/>
      <c r="D182" s="1270"/>
      <c r="E182" s="1270"/>
      <c r="F182" s="1270"/>
      <c r="G182" s="1270"/>
      <c r="H182" s="1270"/>
      <c r="I182" s="1270"/>
      <c r="J182" s="1270"/>
      <c r="K182" s="1270"/>
      <c r="L182" s="1270"/>
      <c r="P182" s="535"/>
      <c r="Q182" s="535"/>
      <c r="R182" s="535"/>
      <c r="S182" s="535"/>
      <c r="T182" s="535"/>
      <c r="U182" s="535"/>
      <c r="V182" s="568"/>
    </row>
    <row r="183" spans="1:22">
      <c r="A183" s="1267" t="s">
        <v>0</v>
      </c>
      <c r="B183" s="1247" t="s">
        <v>1</v>
      </c>
      <c r="C183" s="1269" t="s">
        <v>4464</v>
      </c>
      <c r="D183" s="1269"/>
      <c r="E183" s="1269"/>
      <c r="F183" s="1269"/>
      <c r="G183" s="1269"/>
      <c r="H183" s="1269"/>
      <c r="I183" s="1269"/>
      <c r="J183" s="1269"/>
      <c r="K183" s="1269"/>
      <c r="L183" s="1269"/>
      <c r="P183" s="568"/>
      <c r="Q183" s="568"/>
      <c r="R183" s="568"/>
      <c r="S183" s="568"/>
      <c r="T183" s="568"/>
      <c r="U183" s="568"/>
      <c r="V183" s="568"/>
    </row>
    <row r="184" spans="1:22">
      <c r="A184" s="1268"/>
      <c r="B184" s="1247"/>
      <c r="C184" s="1269" t="s">
        <v>4465</v>
      </c>
      <c r="D184" s="1269"/>
      <c r="E184" s="1269"/>
      <c r="F184" s="1269"/>
      <c r="G184" s="1269"/>
      <c r="H184" s="1269"/>
      <c r="I184" s="1269"/>
      <c r="J184" s="1269"/>
      <c r="K184" s="1269"/>
      <c r="L184" s="1269"/>
    </row>
    <row r="185" spans="1:22">
      <c r="A185" s="285">
        <v>1</v>
      </c>
      <c r="B185" s="611" t="s">
        <v>2045</v>
      </c>
      <c r="C185" s="287"/>
      <c r="D185" s="287"/>
      <c r="E185" s="287"/>
      <c r="F185" s="287"/>
      <c r="G185" s="287"/>
      <c r="H185" s="287"/>
      <c r="I185" s="258"/>
      <c r="J185" s="258"/>
      <c r="K185" s="258"/>
      <c r="L185" s="258"/>
    </row>
    <row r="186" spans="1:22">
      <c r="A186" s="288">
        <v>2</v>
      </c>
      <c r="B186" s="611" t="s">
        <v>2047</v>
      </c>
      <c r="C186" s="290"/>
      <c r="D186" s="290"/>
      <c r="E186" s="290"/>
      <c r="F186" s="290"/>
      <c r="G186" s="290"/>
      <c r="H186" s="290"/>
      <c r="I186" s="258"/>
      <c r="J186" s="258"/>
      <c r="K186" s="258"/>
      <c r="L186" s="258"/>
    </row>
    <row r="187" spans="1:22">
      <c r="A187" s="285">
        <v>3</v>
      </c>
      <c r="B187" s="611" t="s">
        <v>2049</v>
      </c>
      <c r="C187" s="290"/>
      <c r="D187" s="290"/>
      <c r="E187" s="290"/>
      <c r="F187" s="290"/>
      <c r="G187" s="290"/>
      <c r="H187" s="290"/>
      <c r="I187" s="258"/>
      <c r="J187" s="258"/>
      <c r="K187" s="258"/>
      <c r="L187" s="258"/>
    </row>
    <row r="188" spans="1:22">
      <c r="A188" s="288">
        <v>4</v>
      </c>
      <c r="B188" s="611" t="s">
        <v>2051</v>
      </c>
      <c r="C188" s="290"/>
      <c r="D188" s="290"/>
      <c r="E188" s="290"/>
      <c r="F188" s="290"/>
      <c r="G188" s="290"/>
      <c r="H188" s="290"/>
      <c r="I188" s="258"/>
      <c r="J188" s="258"/>
      <c r="K188" s="258"/>
      <c r="L188" s="258"/>
    </row>
    <row r="189" spans="1:22">
      <c r="A189" s="285">
        <v>5</v>
      </c>
      <c r="B189" s="611" t="s">
        <v>2053</v>
      </c>
      <c r="C189" s="290"/>
      <c r="D189" s="290"/>
      <c r="E189" s="290"/>
      <c r="F189" s="290"/>
      <c r="G189" s="290"/>
      <c r="H189" s="290"/>
      <c r="I189" s="258"/>
      <c r="J189" s="258"/>
      <c r="K189" s="258"/>
      <c r="L189" s="258"/>
    </row>
    <row r="190" spans="1:22">
      <c r="A190" s="288">
        <v>6</v>
      </c>
      <c r="B190" s="611" t="s">
        <v>2055</v>
      </c>
      <c r="C190" s="290"/>
      <c r="D190" s="290"/>
      <c r="E190" s="290"/>
      <c r="F190" s="290"/>
      <c r="G190" s="290"/>
      <c r="H190" s="290"/>
      <c r="I190" s="258"/>
      <c r="J190" s="258"/>
      <c r="K190" s="258"/>
      <c r="L190" s="258"/>
    </row>
    <row r="191" spans="1:22">
      <c r="A191" s="285">
        <v>7</v>
      </c>
      <c r="B191" s="611" t="s">
        <v>2057</v>
      </c>
      <c r="C191" s="290"/>
      <c r="D191" s="290"/>
      <c r="E191" s="290"/>
      <c r="F191" s="290"/>
      <c r="G191" s="290"/>
      <c r="H191" s="290"/>
      <c r="I191" s="258"/>
      <c r="J191" s="258"/>
      <c r="K191" s="258"/>
      <c r="L191" s="258"/>
    </row>
    <row r="192" spans="1:22">
      <c r="A192" s="288">
        <v>8</v>
      </c>
      <c r="B192" s="611" t="s">
        <v>2059</v>
      </c>
      <c r="C192" s="290"/>
      <c r="D192" s="290"/>
      <c r="E192" s="290"/>
      <c r="F192" s="290"/>
      <c r="G192" s="290"/>
      <c r="H192" s="290"/>
      <c r="I192" s="258"/>
      <c r="J192" s="258"/>
      <c r="K192" s="258"/>
      <c r="L192" s="258"/>
    </row>
    <row r="193" spans="1:12">
      <c r="A193" s="285">
        <v>9</v>
      </c>
      <c r="B193" s="611" t="s">
        <v>2061</v>
      </c>
      <c r="C193" s="290"/>
      <c r="D193" s="290"/>
      <c r="E193" s="290"/>
      <c r="F193" s="290"/>
      <c r="G193" s="290"/>
      <c r="H193" s="290"/>
      <c r="I193" s="258"/>
      <c r="J193" s="258"/>
      <c r="K193" s="258"/>
      <c r="L193" s="258"/>
    </row>
    <row r="194" spans="1:12">
      <c r="A194" s="288">
        <v>10</v>
      </c>
      <c r="B194" s="495" t="s">
        <v>2063</v>
      </c>
      <c r="C194" s="290"/>
      <c r="D194" s="290"/>
      <c r="E194" s="290"/>
      <c r="F194" s="290"/>
      <c r="G194" s="290"/>
      <c r="H194" s="290"/>
      <c r="I194" s="258"/>
      <c r="J194" s="258"/>
      <c r="K194" s="258"/>
      <c r="L194" s="258"/>
    </row>
    <row r="195" spans="1:12">
      <c r="A195" s="285">
        <v>11</v>
      </c>
      <c r="B195" s="611" t="s">
        <v>2065</v>
      </c>
      <c r="C195" s="290"/>
      <c r="D195" s="290"/>
      <c r="E195" s="290"/>
      <c r="F195" s="290"/>
      <c r="G195" s="290"/>
      <c r="H195" s="290"/>
      <c r="I195" s="258"/>
      <c r="J195" s="258"/>
      <c r="K195" s="258"/>
      <c r="L195" s="258"/>
    </row>
    <row r="196" spans="1:12">
      <c r="A196" s="288">
        <v>12</v>
      </c>
      <c r="B196" s="611" t="s">
        <v>2067</v>
      </c>
      <c r="C196" s="290"/>
      <c r="D196" s="290"/>
      <c r="E196" s="290"/>
      <c r="F196" s="290"/>
      <c r="G196" s="290"/>
      <c r="H196" s="290"/>
      <c r="I196" s="258"/>
      <c r="J196" s="258"/>
      <c r="K196" s="258"/>
      <c r="L196" s="258"/>
    </row>
    <row r="197" spans="1:12">
      <c r="A197" s="285">
        <v>13</v>
      </c>
      <c r="B197" s="611" t="s">
        <v>2069</v>
      </c>
      <c r="C197" s="290"/>
      <c r="D197" s="290"/>
      <c r="E197" s="290"/>
      <c r="F197" s="290"/>
      <c r="G197" s="290"/>
      <c r="H197" s="290"/>
      <c r="I197" s="258"/>
      <c r="J197" s="258"/>
      <c r="K197" s="258"/>
      <c r="L197" s="258"/>
    </row>
    <row r="198" spans="1:12">
      <c r="A198" s="288">
        <v>14</v>
      </c>
      <c r="B198" s="611" t="s">
        <v>2071</v>
      </c>
      <c r="C198" s="290"/>
      <c r="D198" s="290"/>
      <c r="E198" s="290"/>
      <c r="F198" s="290"/>
      <c r="G198" s="290"/>
      <c r="H198" s="290"/>
      <c r="I198" s="258"/>
      <c r="J198" s="258"/>
      <c r="K198" s="258"/>
      <c r="L198" s="258"/>
    </row>
    <row r="199" spans="1:12">
      <c r="A199" s="285">
        <v>15</v>
      </c>
      <c r="B199" s="611" t="s">
        <v>2073</v>
      </c>
      <c r="C199" s="290"/>
      <c r="D199" s="290"/>
      <c r="E199" s="290"/>
      <c r="F199" s="290"/>
      <c r="G199" s="290"/>
      <c r="H199" s="290"/>
      <c r="I199" s="258"/>
      <c r="J199" s="258"/>
      <c r="K199" s="258"/>
      <c r="L199" s="258"/>
    </row>
    <row r="200" spans="1:12">
      <c r="A200" s="288">
        <v>16</v>
      </c>
      <c r="B200" s="611" t="s">
        <v>2075</v>
      </c>
      <c r="C200" s="290"/>
      <c r="D200" s="290"/>
      <c r="E200" s="290"/>
      <c r="F200" s="290"/>
      <c r="G200" s="290"/>
      <c r="H200" s="290"/>
      <c r="I200" s="258"/>
      <c r="J200" s="258"/>
      <c r="K200" s="258"/>
      <c r="L200" s="258"/>
    </row>
    <row r="201" spans="1:12">
      <c r="A201" s="285">
        <v>17</v>
      </c>
      <c r="B201" s="611" t="s">
        <v>2077</v>
      </c>
      <c r="C201" s="290"/>
      <c r="D201" s="290"/>
      <c r="E201" s="290"/>
      <c r="F201" s="290"/>
      <c r="G201" s="290"/>
      <c r="H201" s="290"/>
      <c r="I201" s="258"/>
      <c r="J201" s="258"/>
      <c r="K201" s="258"/>
      <c r="L201" s="258"/>
    </row>
    <row r="202" spans="1:12">
      <c r="A202" s="288">
        <v>18</v>
      </c>
      <c r="B202" s="495" t="s">
        <v>2079</v>
      </c>
      <c r="C202" s="290"/>
      <c r="D202" s="290"/>
      <c r="E202" s="290"/>
      <c r="F202" s="290"/>
      <c r="G202" s="290"/>
      <c r="H202" s="290"/>
      <c r="I202" s="258"/>
      <c r="J202" s="258"/>
      <c r="K202" s="258"/>
      <c r="L202" s="258"/>
    </row>
    <row r="203" spans="1:12">
      <c r="A203" s="285">
        <v>19</v>
      </c>
      <c r="B203" s="611" t="s">
        <v>2081</v>
      </c>
      <c r="C203" s="290"/>
      <c r="D203" s="290"/>
      <c r="E203" s="290"/>
      <c r="F203" s="290"/>
      <c r="G203" s="290"/>
      <c r="H203" s="290"/>
      <c r="I203" s="258"/>
      <c r="J203" s="258"/>
      <c r="K203" s="258"/>
      <c r="L203" s="258"/>
    </row>
    <row r="204" spans="1:12">
      <c r="A204" s="288">
        <v>20</v>
      </c>
      <c r="B204" s="611" t="s">
        <v>2083</v>
      </c>
      <c r="C204" s="290"/>
      <c r="D204" s="290"/>
      <c r="E204" s="290"/>
      <c r="F204" s="290"/>
      <c r="G204" s="290"/>
      <c r="H204" s="290"/>
      <c r="I204" s="258"/>
      <c r="J204" s="258"/>
      <c r="K204" s="258"/>
      <c r="L204" s="258"/>
    </row>
    <row r="205" spans="1:12">
      <c r="A205" s="285">
        <v>21</v>
      </c>
      <c r="B205" s="611" t="s">
        <v>2085</v>
      </c>
      <c r="C205" s="290"/>
      <c r="D205" s="290"/>
      <c r="E205" s="290"/>
      <c r="F205" s="290"/>
      <c r="G205" s="290"/>
      <c r="H205" s="290"/>
      <c r="I205" s="258"/>
      <c r="J205" s="258"/>
      <c r="K205" s="258"/>
      <c r="L205" s="258"/>
    </row>
    <row r="206" spans="1:12">
      <c r="A206" s="288">
        <v>22</v>
      </c>
      <c r="B206" s="495" t="s">
        <v>2087</v>
      </c>
      <c r="C206" s="290"/>
      <c r="D206" s="290"/>
      <c r="E206" s="290"/>
      <c r="F206" s="290"/>
      <c r="G206" s="290"/>
      <c r="H206" s="290"/>
      <c r="I206" s="258"/>
      <c r="J206" s="258"/>
      <c r="K206" s="258"/>
      <c r="L206" s="258"/>
    </row>
    <row r="207" spans="1:12">
      <c r="A207" s="285">
        <v>23</v>
      </c>
      <c r="B207" s="477" t="s">
        <v>2089</v>
      </c>
      <c r="C207" s="290"/>
      <c r="D207" s="290"/>
      <c r="E207" s="290"/>
      <c r="F207" s="290"/>
      <c r="G207" s="290"/>
      <c r="H207" s="290"/>
      <c r="I207" s="258"/>
      <c r="J207" s="258"/>
      <c r="K207" s="258"/>
      <c r="L207" s="258"/>
    </row>
    <row r="208" spans="1:12">
      <c r="A208" s="288">
        <v>24</v>
      </c>
      <c r="B208" s="496" t="s">
        <v>2091</v>
      </c>
      <c r="C208" s="290"/>
      <c r="D208" s="290"/>
      <c r="E208" s="290"/>
      <c r="F208" s="290"/>
      <c r="G208" s="290"/>
      <c r="H208" s="290"/>
      <c r="I208" s="258"/>
      <c r="J208" s="258"/>
      <c r="K208" s="258"/>
      <c r="L208" s="258"/>
    </row>
    <row r="209" spans="1:12">
      <c r="A209" s="285">
        <v>25</v>
      </c>
      <c r="B209" s="495" t="s">
        <v>2093</v>
      </c>
      <c r="C209" s="290"/>
      <c r="D209" s="290"/>
      <c r="E209" s="290"/>
      <c r="F209" s="290"/>
      <c r="G209" s="290"/>
      <c r="H209" s="290"/>
      <c r="I209" s="258"/>
      <c r="J209" s="258"/>
      <c r="K209" s="258"/>
      <c r="L209" s="258"/>
    </row>
    <row r="210" spans="1:12">
      <c r="A210" s="288">
        <v>26</v>
      </c>
      <c r="B210" s="611" t="s">
        <v>2095</v>
      </c>
      <c r="C210" s="290"/>
      <c r="D210" s="290"/>
      <c r="E210" s="290"/>
      <c r="F210" s="290"/>
      <c r="G210" s="290"/>
      <c r="H210" s="290"/>
      <c r="I210" s="258"/>
      <c r="J210" s="258"/>
      <c r="K210" s="258"/>
      <c r="L210" s="258"/>
    </row>
    <row r="211" spans="1:12">
      <c r="A211" s="285">
        <v>27</v>
      </c>
      <c r="B211" s="611" t="s">
        <v>2097</v>
      </c>
      <c r="C211" s="290"/>
      <c r="D211" s="290"/>
      <c r="E211" s="290"/>
      <c r="F211" s="290"/>
      <c r="G211" s="290"/>
      <c r="H211" s="290"/>
      <c r="I211" s="258"/>
      <c r="J211" s="258"/>
      <c r="K211" s="258"/>
      <c r="L211" s="258"/>
    </row>
    <row r="212" spans="1:12">
      <c r="A212" s="288">
        <v>28</v>
      </c>
      <c r="B212" s="611" t="s">
        <v>2099</v>
      </c>
      <c r="C212" s="290"/>
      <c r="D212" s="290"/>
      <c r="E212" s="290"/>
      <c r="F212" s="290"/>
      <c r="G212" s="290"/>
      <c r="H212" s="290"/>
      <c r="I212" s="258"/>
      <c r="J212" s="258"/>
      <c r="K212" s="258"/>
      <c r="L212" s="258"/>
    </row>
    <row r="213" spans="1:12">
      <c r="A213" s="285">
        <v>29</v>
      </c>
      <c r="B213" s="611" t="s">
        <v>2101</v>
      </c>
      <c r="C213" s="290"/>
      <c r="D213" s="290"/>
      <c r="E213" s="290"/>
      <c r="F213" s="290"/>
      <c r="G213" s="290"/>
      <c r="H213" s="290"/>
      <c r="I213" s="258"/>
      <c r="J213" s="258"/>
      <c r="K213" s="258"/>
      <c r="L213" s="258"/>
    </row>
    <row r="214" spans="1:12">
      <c r="A214" s="288">
        <v>30</v>
      </c>
      <c r="B214" s="611" t="s">
        <v>2103</v>
      </c>
      <c r="C214" s="290"/>
      <c r="D214" s="290"/>
      <c r="E214" s="290"/>
      <c r="F214" s="290"/>
      <c r="G214" s="290"/>
      <c r="H214" s="290"/>
      <c r="I214" s="258"/>
      <c r="J214" s="258"/>
      <c r="K214" s="258"/>
      <c r="L214" s="258"/>
    </row>
    <row r="215" spans="1:12">
      <c r="A215" s="285">
        <v>31</v>
      </c>
      <c r="B215" s="611" t="s">
        <v>2105</v>
      </c>
      <c r="C215" s="290"/>
      <c r="D215" s="290"/>
      <c r="E215" s="290"/>
      <c r="F215" s="290"/>
      <c r="G215" s="290"/>
      <c r="H215" s="290"/>
      <c r="I215" s="258"/>
      <c r="J215" s="258"/>
      <c r="K215" s="258"/>
      <c r="L215" s="258"/>
    </row>
    <row r="216" spans="1:12">
      <c r="A216" s="288">
        <v>32</v>
      </c>
      <c r="B216" s="611" t="s">
        <v>2107</v>
      </c>
      <c r="C216" s="290"/>
      <c r="D216" s="290"/>
      <c r="E216" s="290"/>
      <c r="F216" s="290"/>
      <c r="G216" s="290"/>
      <c r="H216" s="290"/>
      <c r="I216" s="258"/>
      <c r="J216" s="258"/>
      <c r="K216" s="258"/>
      <c r="L216" s="258"/>
    </row>
    <row r="217" spans="1:12">
      <c r="A217" s="285">
        <v>33</v>
      </c>
      <c r="B217" s="611" t="s">
        <v>2109</v>
      </c>
      <c r="C217" s="290"/>
      <c r="D217" s="290"/>
      <c r="E217" s="290"/>
      <c r="F217" s="290"/>
      <c r="G217" s="290"/>
      <c r="H217" s="290"/>
      <c r="I217" s="258"/>
      <c r="J217" s="258"/>
      <c r="K217" s="258"/>
      <c r="L217" s="258"/>
    </row>
    <row r="218" spans="1:12">
      <c r="A218" s="288">
        <v>34</v>
      </c>
      <c r="B218" s="611" t="s">
        <v>2111</v>
      </c>
      <c r="C218" s="290"/>
      <c r="D218" s="290"/>
      <c r="E218" s="290"/>
      <c r="F218" s="290"/>
      <c r="G218" s="290"/>
      <c r="H218" s="290"/>
      <c r="I218" s="258"/>
      <c r="J218" s="258"/>
      <c r="K218" s="258"/>
      <c r="L218" s="258"/>
    </row>
    <row r="219" spans="1:12">
      <c r="A219" s="285">
        <v>35</v>
      </c>
      <c r="B219" s="611" t="s">
        <v>2113</v>
      </c>
      <c r="C219" s="290"/>
      <c r="D219" s="290"/>
      <c r="E219" s="290"/>
      <c r="F219" s="290"/>
      <c r="G219" s="290"/>
      <c r="H219" s="290"/>
      <c r="I219" s="258"/>
      <c r="J219" s="258"/>
      <c r="K219" s="258"/>
      <c r="L219" s="258"/>
    </row>
    <row r="220" spans="1:12">
      <c r="A220" s="288">
        <v>36</v>
      </c>
      <c r="B220" s="611" t="s">
        <v>2115</v>
      </c>
      <c r="C220" s="290"/>
      <c r="D220" s="290"/>
      <c r="E220" s="290"/>
      <c r="F220" s="290"/>
      <c r="G220" s="290"/>
      <c r="H220" s="290"/>
      <c r="I220" s="258"/>
      <c r="J220" s="258"/>
      <c r="K220" s="258"/>
      <c r="L220" s="258"/>
    </row>
    <row r="221" spans="1:12">
      <c r="A221" s="284"/>
      <c r="B221" s="284"/>
      <c r="C221" s="284"/>
      <c r="D221" s="284"/>
      <c r="E221" s="284"/>
      <c r="F221" s="284"/>
      <c r="G221" s="284"/>
      <c r="H221" s="284"/>
    </row>
    <row r="222" spans="1:12">
      <c r="A222" s="284"/>
      <c r="B222" s="284"/>
      <c r="C222" s="284"/>
      <c r="D222" s="295"/>
      <c r="E222" s="294"/>
      <c r="F222" s="294"/>
      <c r="G222" s="295" t="s">
        <v>1570</v>
      </c>
      <c r="H222" s="294"/>
    </row>
    <row r="223" spans="1:12">
      <c r="A223" s="284"/>
      <c r="B223" s="284"/>
      <c r="C223" s="284"/>
      <c r="D223" s="295"/>
      <c r="E223" s="284"/>
      <c r="F223" s="284"/>
      <c r="G223" s="295" t="s">
        <v>4469</v>
      </c>
      <c r="H223" s="284"/>
    </row>
    <row r="224" spans="1:12">
      <c r="A224" s="284"/>
      <c r="B224" s="284"/>
      <c r="C224" s="284"/>
      <c r="D224" s="284"/>
      <c r="E224" s="284"/>
      <c r="F224" s="284"/>
      <c r="G224" s="284"/>
      <c r="H224" s="284"/>
    </row>
    <row r="225" spans="1:23">
      <c r="A225" s="284"/>
      <c r="B225" s="284"/>
      <c r="C225" s="284"/>
      <c r="D225" s="284"/>
      <c r="E225" s="284"/>
      <c r="F225" s="284"/>
      <c r="G225" s="284"/>
      <c r="H225" s="284"/>
    </row>
    <row r="226" spans="1:23">
      <c r="A226" s="284"/>
      <c r="B226" s="284"/>
      <c r="C226" s="284"/>
      <c r="D226" s="284"/>
      <c r="E226" s="284"/>
      <c r="F226" s="284"/>
      <c r="G226" s="297"/>
      <c r="H226" s="284"/>
    </row>
    <row r="227" spans="1:23">
      <c r="A227" s="284"/>
      <c r="B227" s="284"/>
      <c r="C227" s="284"/>
      <c r="D227" s="543"/>
      <c r="E227" s="297"/>
      <c r="F227" s="297"/>
      <c r="G227" s="543" t="s">
        <v>1569</v>
      </c>
      <c r="H227" s="297"/>
    </row>
    <row r="228" spans="1:23">
      <c r="A228" s="284"/>
      <c r="B228" s="284"/>
      <c r="C228" s="284"/>
      <c r="D228" s="542"/>
      <c r="E228" s="284"/>
      <c r="F228" s="284"/>
      <c r="G228" s="542" t="s">
        <v>537</v>
      </c>
      <c r="H228" s="284"/>
    </row>
    <row r="229" spans="1:23">
      <c r="A229" s="284"/>
      <c r="B229" s="284"/>
      <c r="C229" s="284"/>
      <c r="D229" s="284"/>
      <c r="E229" s="284"/>
      <c r="F229" s="284"/>
      <c r="G229" s="284"/>
      <c r="H229" s="284"/>
    </row>
    <row r="230" spans="1:23">
      <c r="A230" s="284"/>
      <c r="B230" s="284"/>
      <c r="C230" s="284"/>
      <c r="D230" s="284"/>
      <c r="E230" s="284"/>
      <c r="F230" s="284"/>
      <c r="G230" s="284"/>
      <c r="H230" s="284"/>
    </row>
    <row r="231" spans="1:23">
      <c r="A231" s="284"/>
      <c r="B231" s="284"/>
      <c r="C231" s="284"/>
      <c r="D231" s="284"/>
      <c r="E231" s="284"/>
      <c r="F231" s="284"/>
      <c r="G231" s="284"/>
      <c r="H231" s="284"/>
    </row>
    <row r="232" spans="1:23">
      <c r="A232" s="284"/>
      <c r="B232" s="284"/>
      <c r="C232" s="284"/>
      <c r="D232" s="284"/>
      <c r="E232" s="284"/>
      <c r="F232" s="284"/>
      <c r="G232" s="284"/>
      <c r="H232" s="284"/>
    </row>
    <row r="233" spans="1:23">
      <c r="A233" s="284"/>
      <c r="B233" s="284"/>
      <c r="C233" s="284"/>
      <c r="D233" s="284"/>
      <c r="E233" s="284"/>
      <c r="F233" s="284"/>
      <c r="G233" s="284"/>
      <c r="H233" s="284"/>
    </row>
    <row r="234" spans="1:23">
      <c r="A234" s="284"/>
      <c r="B234" s="284"/>
      <c r="C234" s="284"/>
      <c r="D234" s="284"/>
      <c r="E234" s="284"/>
      <c r="F234" s="284"/>
      <c r="G234" s="284"/>
      <c r="H234" s="284"/>
    </row>
    <row r="235" spans="1:23">
      <c r="A235" s="284"/>
      <c r="B235" s="284"/>
      <c r="C235" s="284"/>
      <c r="D235" s="284"/>
      <c r="E235" s="284"/>
      <c r="F235" s="284"/>
      <c r="G235" s="284"/>
      <c r="H235" s="284"/>
    </row>
    <row r="236" spans="1:23">
      <c r="A236" s="1022" t="s">
        <v>208</v>
      </c>
      <c r="B236" s="1022"/>
      <c r="C236" s="1022"/>
      <c r="D236" s="1022"/>
      <c r="E236" s="1022"/>
      <c r="F236" s="1022"/>
      <c r="G236" s="1022"/>
      <c r="H236" s="1022"/>
      <c r="I236" s="1022"/>
      <c r="J236" s="1022"/>
      <c r="K236" s="1022"/>
      <c r="L236" s="1022"/>
    </row>
    <row r="237" spans="1:23">
      <c r="A237" s="1023" t="s">
        <v>1747</v>
      </c>
      <c r="B237" s="1023"/>
      <c r="C237" s="1023"/>
      <c r="D237" s="1023"/>
      <c r="E237" s="1023"/>
      <c r="F237" s="1023"/>
      <c r="G237" s="1023"/>
      <c r="H237" s="1023"/>
      <c r="I237" s="1023"/>
      <c r="J237" s="1023"/>
      <c r="K237" s="1023"/>
      <c r="L237" s="1023"/>
      <c r="P237" s="535"/>
      <c r="Q237" s="535"/>
      <c r="R237" s="1272"/>
      <c r="S237" s="1272"/>
      <c r="T237" s="1272"/>
      <c r="U237" s="1272"/>
      <c r="V237" s="568"/>
      <c r="W237" s="568"/>
    </row>
    <row r="238" spans="1:23">
      <c r="A238" s="1023" t="s">
        <v>4476</v>
      </c>
      <c r="B238" s="1023"/>
      <c r="C238" s="1023"/>
      <c r="D238" s="1023"/>
      <c r="E238" s="1023"/>
      <c r="F238" s="1023"/>
      <c r="G238" s="1023"/>
      <c r="H238" s="1023"/>
      <c r="I238" s="1023"/>
      <c r="J238" s="1023"/>
      <c r="K238" s="1023"/>
      <c r="L238" s="1023"/>
      <c r="P238" s="568"/>
      <c r="Q238" s="568"/>
      <c r="R238" s="568"/>
      <c r="S238" s="568"/>
      <c r="T238" s="568"/>
      <c r="U238" s="568"/>
      <c r="V238" s="568"/>
      <c r="W238" s="568"/>
    </row>
    <row r="239" spans="1:23">
      <c r="A239" s="1270" t="s">
        <v>4477</v>
      </c>
      <c r="B239" s="1270"/>
      <c r="C239" s="1270"/>
      <c r="D239" s="1270"/>
      <c r="E239" s="1270"/>
      <c r="F239" s="1270"/>
      <c r="G239" s="1270"/>
      <c r="H239" s="1270"/>
      <c r="I239" s="1270"/>
      <c r="J239" s="1270"/>
      <c r="K239" s="1270"/>
      <c r="L239" s="1270"/>
      <c r="P239" s="535"/>
      <c r="Q239" s="535"/>
      <c r="R239" s="535"/>
      <c r="S239" s="535"/>
      <c r="T239" s="535"/>
      <c r="U239" s="535"/>
      <c r="V239" s="568"/>
      <c r="W239" s="568"/>
    </row>
    <row r="240" spans="1:23">
      <c r="A240" s="1267" t="s">
        <v>0</v>
      </c>
      <c r="B240" s="1247" t="s">
        <v>1</v>
      </c>
      <c r="C240" s="1269" t="s">
        <v>4464</v>
      </c>
      <c r="D240" s="1269"/>
      <c r="E240" s="1269"/>
      <c r="F240" s="1269"/>
      <c r="G240" s="1269"/>
      <c r="H240" s="1269"/>
      <c r="I240" s="1269"/>
      <c r="J240" s="1269"/>
      <c r="K240" s="1269"/>
      <c r="L240" s="1269"/>
      <c r="P240" s="568"/>
      <c r="Q240" s="568"/>
      <c r="R240" s="568"/>
      <c r="S240" s="568"/>
      <c r="T240" s="568"/>
      <c r="U240" s="568"/>
      <c r="V240" s="568"/>
      <c r="W240" s="568"/>
    </row>
    <row r="241" spans="1:12">
      <c r="A241" s="1268"/>
      <c r="B241" s="1247"/>
      <c r="C241" s="1269" t="s">
        <v>4465</v>
      </c>
      <c r="D241" s="1269"/>
      <c r="E241" s="1269"/>
      <c r="F241" s="1269"/>
      <c r="G241" s="1269"/>
      <c r="H241" s="1269"/>
      <c r="I241" s="1269"/>
      <c r="J241" s="1269"/>
      <c r="K241" s="1269"/>
      <c r="L241" s="1269"/>
    </row>
    <row r="242" spans="1:12">
      <c r="A242" s="285">
        <v>1</v>
      </c>
      <c r="B242" s="606" t="s">
        <v>2117</v>
      </c>
      <c r="C242" s="287"/>
      <c r="D242" s="287"/>
      <c r="E242" s="287"/>
      <c r="F242" s="287"/>
      <c r="G242" s="287"/>
      <c r="H242" s="287"/>
      <c r="I242" s="258"/>
      <c r="J242" s="258"/>
      <c r="K242" s="258"/>
      <c r="L242" s="258"/>
    </row>
    <row r="243" spans="1:12">
      <c r="A243" s="288">
        <v>2</v>
      </c>
      <c r="B243" s="511" t="s">
        <v>2119</v>
      </c>
      <c r="C243" s="290"/>
      <c r="D243" s="290"/>
      <c r="E243" s="290"/>
      <c r="F243" s="290"/>
      <c r="G243" s="290"/>
      <c r="H243" s="290"/>
      <c r="I243" s="258"/>
      <c r="J243" s="258"/>
      <c r="K243" s="258"/>
      <c r="L243" s="258"/>
    </row>
    <row r="244" spans="1:12">
      <c r="A244" s="285">
        <v>3</v>
      </c>
      <c r="B244" s="606" t="s">
        <v>2121</v>
      </c>
      <c r="C244" s="290"/>
      <c r="D244" s="290"/>
      <c r="E244" s="290"/>
      <c r="F244" s="290"/>
      <c r="G244" s="290"/>
      <c r="H244" s="290"/>
      <c r="I244" s="258"/>
      <c r="J244" s="258"/>
      <c r="K244" s="258"/>
      <c r="L244" s="258"/>
    </row>
    <row r="245" spans="1:12">
      <c r="A245" s="288">
        <v>4</v>
      </c>
      <c r="B245" s="606" t="s">
        <v>2123</v>
      </c>
      <c r="C245" s="290"/>
      <c r="D245" s="290"/>
      <c r="E245" s="290"/>
      <c r="F245" s="290"/>
      <c r="G245" s="290"/>
      <c r="H245" s="290"/>
      <c r="I245" s="258"/>
      <c r="J245" s="258"/>
      <c r="K245" s="258"/>
      <c r="L245" s="258"/>
    </row>
    <row r="246" spans="1:12">
      <c r="A246" s="285">
        <v>5</v>
      </c>
      <c r="B246" s="606" t="s">
        <v>2125</v>
      </c>
      <c r="C246" s="290"/>
      <c r="D246" s="290"/>
      <c r="E246" s="290"/>
      <c r="F246" s="290"/>
      <c r="G246" s="290"/>
      <c r="H246" s="290"/>
      <c r="I246" s="258"/>
      <c r="J246" s="258"/>
      <c r="K246" s="258"/>
      <c r="L246" s="258"/>
    </row>
    <row r="247" spans="1:12">
      <c r="A247" s="288">
        <v>6</v>
      </c>
      <c r="B247" s="606" t="s">
        <v>2127</v>
      </c>
      <c r="C247" s="290"/>
      <c r="D247" s="290"/>
      <c r="E247" s="290"/>
      <c r="F247" s="290"/>
      <c r="G247" s="290"/>
      <c r="H247" s="290"/>
      <c r="I247" s="258"/>
      <c r="J247" s="258"/>
      <c r="K247" s="258"/>
      <c r="L247" s="258"/>
    </row>
    <row r="248" spans="1:12">
      <c r="A248" s="285">
        <v>7</v>
      </c>
      <c r="B248" s="606" t="s">
        <v>2129</v>
      </c>
      <c r="C248" s="290"/>
      <c r="D248" s="290"/>
      <c r="E248" s="290"/>
      <c r="F248" s="290"/>
      <c r="G248" s="290"/>
      <c r="H248" s="290"/>
      <c r="I248" s="258"/>
      <c r="J248" s="258"/>
      <c r="K248" s="258"/>
      <c r="L248" s="258"/>
    </row>
    <row r="249" spans="1:12">
      <c r="A249" s="288">
        <v>8</v>
      </c>
      <c r="B249" s="606" t="s">
        <v>2131</v>
      </c>
      <c r="C249" s="290"/>
      <c r="D249" s="290"/>
      <c r="E249" s="290"/>
      <c r="F249" s="290"/>
      <c r="G249" s="290"/>
      <c r="H249" s="290"/>
      <c r="I249" s="258"/>
      <c r="J249" s="258"/>
      <c r="K249" s="258"/>
      <c r="L249" s="258"/>
    </row>
    <row r="250" spans="1:12">
      <c r="A250" s="285">
        <v>9</v>
      </c>
      <c r="B250" s="606" t="s">
        <v>2133</v>
      </c>
      <c r="C250" s="290"/>
      <c r="D250" s="290"/>
      <c r="E250" s="290"/>
      <c r="F250" s="290"/>
      <c r="G250" s="290"/>
      <c r="H250" s="290"/>
      <c r="I250" s="258"/>
      <c r="J250" s="258"/>
      <c r="K250" s="258"/>
      <c r="L250" s="258"/>
    </row>
    <row r="251" spans="1:12">
      <c r="A251" s="288">
        <v>10</v>
      </c>
      <c r="B251" s="606" t="s">
        <v>2135</v>
      </c>
      <c r="C251" s="290"/>
      <c r="D251" s="290"/>
      <c r="E251" s="290"/>
      <c r="F251" s="290"/>
      <c r="G251" s="290"/>
      <c r="H251" s="290"/>
      <c r="I251" s="258"/>
      <c r="J251" s="258"/>
      <c r="K251" s="258"/>
      <c r="L251" s="258"/>
    </row>
    <row r="252" spans="1:12">
      <c r="A252" s="285">
        <v>11</v>
      </c>
      <c r="B252" s="606" t="s">
        <v>2137</v>
      </c>
      <c r="C252" s="290"/>
      <c r="D252" s="290"/>
      <c r="E252" s="290"/>
      <c r="F252" s="290"/>
      <c r="G252" s="290"/>
      <c r="H252" s="290"/>
      <c r="I252" s="258"/>
      <c r="J252" s="258"/>
      <c r="K252" s="258"/>
      <c r="L252" s="258"/>
    </row>
    <row r="253" spans="1:12">
      <c r="A253" s="288">
        <v>12</v>
      </c>
      <c r="B253" s="606" t="s">
        <v>2139</v>
      </c>
      <c r="C253" s="290"/>
      <c r="D253" s="290"/>
      <c r="E253" s="290"/>
      <c r="F253" s="290"/>
      <c r="G253" s="290"/>
      <c r="H253" s="290"/>
      <c r="I253" s="258"/>
      <c r="J253" s="258"/>
      <c r="K253" s="258"/>
      <c r="L253" s="258"/>
    </row>
    <row r="254" spans="1:12">
      <c r="A254" s="285">
        <v>13</v>
      </c>
      <c r="B254" s="606" t="s">
        <v>2141</v>
      </c>
      <c r="C254" s="290"/>
      <c r="D254" s="290"/>
      <c r="E254" s="290"/>
      <c r="F254" s="290"/>
      <c r="G254" s="290"/>
      <c r="H254" s="290"/>
      <c r="I254" s="258"/>
      <c r="J254" s="258"/>
      <c r="K254" s="258"/>
      <c r="L254" s="258"/>
    </row>
    <row r="255" spans="1:12">
      <c r="A255" s="288">
        <v>14</v>
      </c>
      <c r="B255" s="606" t="s">
        <v>2143</v>
      </c>
      <c r="C255" s="290"/>
      <c r="D255" s="290"/>
      <c r="E255" s="290"/>
      <c r="F255" s="290"/>
      <c r="G255" s="290"/>
      <c r="H255" s="290"/>
      <c r="I255" s="258"/>
      <c r="J255" s="258"/>
      <c r="K255" s="258"/>
      <c r="L255" s="258"/>
    </row>
    <row r="256" spans="1:12">
      <c r="A256" s="285">
        <v>15</v>
      </c>
      <c r="B256" s="606" t="s">
        <v>2145</v>
      </c>
      <c r="C256" s="290"/>
      <c r="D256" s="290"/>
      <c r="E256" s="290"/>
      <c r="F256" s="290"/>
      <c r="G256" s="290"/>
      <c r="H256" s="290"/>
      <c r="I256" s="258"/>
      <c r="J256" s="258"/>
      <c r="K256" s="258"/>
      <c r="L256" s="258"/>
    </row>
    <row r="257" spans="1:12">
      <c r="A257" s="288">
        <v>16</v>
      </c>
      <c r="B257" s="606" t="s">
        <v>2147</v>
      </c>
      <c r="C257" s="290"/>
      <c r="D257" s="290"/>
      <c r="E257" s="290"/>
      <c r="F257" s="290"/>
      <c r="G257" s="290"/>
      <c r="H257" s="290"/>
      <c r="I257" s="258"/>
      <c r="J257" s="258"/>
      <c r="K257" s="258"/>
      <c r="L257" s="258"/>
    </row>
    <row r="258" spans="1:12">
      <c r="A258" s="285">
        <v>17</v>
      </c>
      <c r="B258" s="606" t="s">
        <v>2149</v>
      </c>
      <c r="C258" s="290"/>
      <c r="D258" s="290"/>
      <c r="E258" s="290"/>
      <c r="F258" s="290"/>
      <c r="G258" s="290"/>
      <c r="H258" s="290"/>
      <c r="I258" s="258"/>
      <c r="J258" s="258"/>
      <c r="K258" s="258"/>
      <c r="L258" s="258"/>
    </row>
    <row r="259" spans="1:12">
      <c r="A259" s="288">
        <v>18</v>
      </c>
      <c r="B259" s="606" t="s">
        <v>2151</v>
      </c>
      <c r="C259" s="290"/>
      <c r="D259" s="290"/>
      <c r="E259" s="290"/>
      <c r="F259" s="290"/>
      <c r="G259" s="290"/>
      <c r="H259" s="290"/>
      <c r="I259" s="258"/>
      <c r="J259" s="258"/>
      <c r="K259" s="258"/>
      <c r="L259" s="258"/>
    </row>
    <row r="260" spans="1:12">
      <c r="A260" s="285">
        <v>19</v>
      </c>
      <c r="B260" s="606" t="s">
        <v>2153</v>
      </c>
      <c r="C260" s="290"/>
      <c r="D260" s="290"/>
      <c r="E260" s="290"/>
      <c r="F260" s="290"/>
      <c r="G260" s="290"/>
      <c r="H260" s="290"/>
      <c r="I260" s="258"/>
      <c r="J260" s="258"/>
      <c r="K260" s="258"/>
      <c r="L260" s="258"/>
    </row>
    <row r="261" spans="1:12">
      <c r="A261" s="288">
        <v>20</v>
      </c>
      <c r="B261" s="612" t="s">
        <v>2155</v>
      </c>
      <c r="C261" s="290"/>
      <c r="D261" s="290"/>
      <c r="E261" s="290"/>
      <c r="F261" s="290"/>
      <c r="G261" s="290"/>
      <c r="H261" s="290"/>
      <c r="I261" s="258"/>
      <c r="J261" s="258"/>
      <c r="K261" s="258"/>
      <c r="L261" s="258"/>
    </row>
    <row r="262" spans="1:12">
      <c r="A262" s="285">
        <v>21</v>
      </c>
      <c r="B262" s="477" t="s">
        <v>2157</v>
      </c>
      <c r="C262" s="290"/>
      <c r="D262" s="290"/>
      <c r="E262" s="290"/>
      <c r="F262" s="290"/>
      <c r="G262" s="290"/>
      <c r="H262" s="290"/>
      <c r="I262" s="258"/>
      <c r="J262" s="258"/>
      <c r="K262" s="258"/>
      <c r="L262" s="258"/>
    </row>
    <row r="263" spans="1:12">
      <c r="A263" s="288">
        <v>22</v>
      </c>
      <c r="B263" s="606" t="s">
        <v>2159</v>
      </c>
      <c r="C263" s="290"/>
      <c r="D263" s="290"/>
      <c r="E263" s="290"/>
      <c r="F263" s="290"/>
      <c r="G263" s="290"/>
      <c r="H263" s="290"/>
      <c r="I263" s="258"/>
      <c r="J263" s="258"/>
      <c r="K263" s="258"/>
      <c r="L263" s="258"/>
    </row>
    <row r="264" spans="1:12">
      <c r="A264" s="285">
        <v>23</v>
      </c>
      <c r="B264" s="606" t="s">
        <v>2161</v>
      </c>
      <c r="C264" s="290"/>
      <c r="D264" s="290"/>
      <c r="E264" s="290"/>
      <c r="F264" s="290"/>
      <c r="G264" s="290"/>
      <c r="H264" s="290"/>
      <c r="I264" s="258"/>
      <c r="J264" s="258"/>
      <c r="K264" s="258"/>
      <c r="L264" s="258"/>
    </row>
    <row r="265" spans="1:12">
      <c r="A265" s="288">
        <v>24</v>
      </c>
      <c r="B265" s="606" t="s">
        <v>2163</v>
      </c>
      <c r="C265" s="290"/>
      <c r="D265" s="290"/>
      <c r="E265" s="290"/>
      <c r="F265" s="290"/>
      <c r="G265" s="290"/>
      <c r="H265" s="290"/>
      <c r="I265" s="258"/>
      <c r="J265" s="258"/>
      <c r="K265" s="258"/>
      <c r="L265" s="258"/>
    </row>
    <row r="266" spans="1:12">
      <c r="A266" s="285">
        <v>25</v>
      </c>
      <c r="B266" s="606" t="s">
        <v>2165</v>
      </c>
      <c r="C266" s="290"/>
      <c r="D266" s="290"/>
      <c r="E266" s="290"/>
      <c r="F266" s="290"/>
      <c r="G266" s="290"/>
      <c r="H266" s="290"/>
      <c r="I266" s="258"/>
      <c r="J266" s="258"/>
      <c r="K266" s="258"/>
      <c r="L266" s="258"/>
    </row>
    <row r="267" spans="1:12">
      <c r="A267" s="288">
        <v>26</v>
      </c>
      <c r="B267" s="606" t="s">
        <v>2167</v>
      </c>
      <c r="C267" s="290"/>
      <c r="D267" s="290"/>
      <c r="E267" s="290"/>
      <c r="F267" s="290"/>
      <c r="G267" s="290"/>
      <c r="H267" s="290"/>
      <c r="I267" s="258"/>
      <c r="J267" s="258"/>
      <c r="K267" s="258"/>
      <c r="L267" s="258"/>
    </row>
    <row r="268" spans="1:12">
      <c r="A268" s="285">
        <v>27</v>
      </c>
      <c r="B268" s="606" t="s">
        <v>2169</v>
      </c>
      <c r="C268" s="290"/>
      <c r="D268" s="290"/>
      <c r="E268" s="290"/>
      <c r="F268" s="290"/>
      <c r="G268" s="290"/>
      <c r="H268" s="290"/>
      <c r="I268" s="258"/>
      <c r="J268" s="258"/>
      <c r="K268" s="258"/>
      <c r="L268" s="258"/>
    </row>
    <row r="269" spans="1:12">
      <c r="A269" s="288">
        <v>28</v>
      </c>
      <c r="B269" s="606" t="s">
        <v>2171</v>
      </c>
      <c r="C269" s="290"/>
      <c r="D269" s="290"/>
      <c r="E269" s="290"/>
      <c r="F269" s="290"/>
      <c r="G269" s="290"/>
      <c r="H269" s="290"/>
      <c r="I269" s="258"/>
      <c r="J269" s="258"/>
      <c r="K269" s="258"/>
      <c r="L269" s="258"/>
    </row>
    <row r="270" spans="1:12">
      <c r="A270" s="285">
        <v>29</v>
      </c>
      <c r="B270" s="606" t="s">
        <v>2173</v>
      </c>
      <c r="C270" s="290"/>
      <c r="D270" s="290"/>
      <c r="E270" s="290"/>
      <c r="F270" s="290"/>
      <c r="G270" s="290"/>
      <c r="H270" s="290"/>
      <c r="I270" s="258"/>
      <c r="J270" s="258"/>
      <c r="K270" s="258"/>
      <c r="L270" s="258"/>
    </row>
    <row r="271" spans="1:12">
      <c r="A271" s="288">
        <v>30</v>
      </c>
      <c r="B271" s="606" t="s">
        <v>2175</v>
      </c>
      <c r="C271" s="290"/>
      <c r="D271" s="290"/>
      <c r="E271" s="290"/>
      <c r="F271" s="290"/>
      <c r="G271" s="290"/>
      <c r="H271" s="290"/>
      <c r="I271" s="258"/>
      <c r="J271" s="258"/>
      <c r="K271" s="258"/>
      <c r="L271" s="258"/>
    </row>
    <row r="272" spans="1:12">
      <c r="A272" s="285">
        <v>31</v>
      </c>
      <c r="B272" s="606" t="s">
        <v>2177</v>
      </c>
      <c r="C272" s="290"/>
      <c r="D272" s="290"/>
      <c r="E272" s="290"/>
      <c r="F272" s="290"/>
      <c r="G272" s="290"/>
      <c r="H272" s="290"/>
      <c r="I272" s="258"/>
      <c r="J272" s="258"/>
      <c r="K272" s="258"/>
      <c r="L272" s="258"/>
    </row>
    <row r="273" spans="1:12">
      <c r="A273" s="288">
        <v>32</v>
      </c>
      <c r="B273" s="606" t="s">
        <v>2179</v>
      </c>
      <c r="C273" s="290"/>
      <c r="D273" s="290"/>
      <c r="E273" s="290"/>
      <c r="F273" s="290"/>
      <c r="G273" s="290"/>
      <c r="H273" s="290"/>
      <c r="I273" s="258"/>
      <c r="J273" s="258"/>
      <c r="K273" s="258"/>
      <c r="L273" s="258"/>
    </row>
    <row r="274" spans="1:12">
      <c r="A274" s="285">
        <v>33</v>
      </c>
      <c r="B274" s="606" t="s">
        <v>2181</v>
      </c>
      <c r="C274" s="290"/>
      <c r="D274" s="290"/>
      <c r="E274" s="290"/>
      <c r="F274" s="290"/>
      <c r="G274" s="290"/>
      <c r="H274" s="290"/>
      <c r="I274" s="258"/>
      <c r="J274" s="258"/>
      <c r="K274" s="258"/>
      <c r="L274" s="258"/>
    </row>
    <row r="275" spans="1:12">
      <c r="A275" s="288">
        <v>34</v>
      </c>
      <c r="B275" s="606" t="s">
        <v>2183</v>
      </c>
      <c r="C275" s="290"/>
      <c r="D275" s="290"/>
      <c r="E275" s="290"/>
      <c r="F275" s="290"/>
      <c r="G275" s="290"/>
      <c r="H275" s="290"/>
      <c r="I275" s="258"/>
      <c r="J275" s="258"/>
      <c r="K275" s="258"/>
      <c r="L275" s="258"/>
    </row>
    <row r="276" spans="1:12">
      <c r="A276" s="285">
        <v>35</v>
      </c>
      <c r="B276" s="606" t="s">
        <v>2185</v>
      </c>
      <c r="C276" s="290"/>
      <c r="D276" s="290"/>
      <c r="E276" s="290"/>
      <c r="F276" s="290"/>
      <c r="G276" s="290"/>
      <c r="H276" s="290"/>
      <c r="I276" s="258"/>
      <c r="J276" s="258"/>
      <c r="K276" s="258"/>
      <c r="L276" s="258"/>
    </row>
    <row r="277" spans="1:12">
      <c r="A277" s="288">
        <v>36</v>
      </c>
      <c r="B277" s="606" t="s">
        <v>2187</v>
      </c>
      <c r="C277" s="290"/>
      <c r="D277" s="290"/>
      <c r="E277" s="290"/>
      <c r="F277" s="290"/>
      <c r="G277" s="290"/>
      <c r="H277" s="290"/>
      <c r="I277" s="258"/>
      <c r="J277" s="258"/>
      <c r="K277" s="258"/>
      <c r="L277" s="258"/>
    </row>
    <row r="278" spans="1:12">
      <c r="A278" s="284"/>
      <c r="B278" s="284"/>
      <c r="C278" s="284"/>
      <c r="E278" s="284"/>
      <c r="F278" s="284"/>
      <c r="G278" s="284"/>
      <c r="H278" s="284"/>
    </row>
    <row r="279" spans="1:12">
      <c r="A279" s="284"/>
      <c r="B279" s="284"/>
      <c r="C279" s="284"/>
      <c r="E279" s="284"/>
      <c r="F279" s="284"/>
      <c r="G279" s="295" t="s">
        <v>1570</v>
      </c>
      <c r="H279" s="284"/>
    </row>
    <row r="280" spans="1:12">
      <c r="A280" s="284"/>
      <c r="B280" s="284"/>
      <c r="C280" s="284"/>
      <c r="D280" s="295"/>
      <c r="E280" s="284"/>
      <c r="F280" s="284"/>
      <c r="G280" s="295" t="s">
        <v>4469</v>
      </c>
      <c r="H280" s="284"/>
    </row>
    <row r="281" spans="1:12">
      <c r="A281" s="284"/>
      <c r="B281" s="284"/>
      <c r="C281" s="284"/>
      <c r="D281" s="295"/>
      <c r="E281" s="284"/>
      <c r="F281" s="284"/>
      <c r="G281" s="284"/>
      <c r="H281" s="284"/>
    </row>
    <row r="282" spans="1:12">
      <c r="A282" s="284"/>
      <c r="B282" s="284"/>
      <c r="C282" s="284"/>
      <c r="D282" s="284"/>
      <c r="E282" s="297"/>
      <c r="F282" s="297"/>
      <c r="G282" s="284"/>
      <c r="H282" s="297"/>
    </row>
    <row r="283" spans="1:12">
      <c r="A283" s="284"/>
      <c r="B283" s="284"/>
      <c r="C283" s="284"/>
      <c r="D283" s="284"/>
      <c r="E283" s="284"/>
      <c r="F283" s="284"/>
      <c r="G283" s="297"/>
      <c r="H283" s="284"/>
    </row>
    <row r="284" spans="1:12">
      <c r="A284" s="284"/>
      <c r="B284" s="284"/>
      <c r="C284" s="284"/>
      <c r="D284" s="284"/>
      <c r="E284" s="284"/>
      <c r="F284" s="284"/>
      <c r="G284" s="543" t="s">
        <v>1569</v>
      </c>
      <c r="H284" s="284"/>
    </row>
    <row r="285" spans="1:12">
      <c r="A285" s="284"/>
      <c r="B285" s="284"/>
      <c r="C285" s="284"/>
      <c r="D285" s="543"/>
      <c r="E285" s="284"/>
      <c r="F285" s="284"/>
      <c r="G285" s="542" t="s">
        <v>537</v>
      </c>
      <c r="H285" s="284"/>
    </row>
    <row r="286" spans="1:12">
      <c r="A286" s="284"/>
      <c r="B286" s="284"/>
      <c r="C286" s="284"/>
      <c r="D286" s="284"/>
      <c r="E286" s="284"/>
      <c r="F286" s="284"/>
      <c r="G286" s="284"/>
      <c r="H286" s="284"/>
    </row>
    <row r="287" spans="1:12">
      <c r="A287" s="284"/>
      <c r="B287" s="284"/>
      <c r="C287" s="284"/>
      <c r="D287" s="284"/>
      <c r="E287" s="284"/>
      <c r="F287" s="284"/>
      <c r="G287" s="284"/>
      <c r="H287" s="284"/>
    </row>
    <row r="288" spans="1:12">
      <c r="A288" s="284"/>
      <c r="B288" s="284"/>
      <c r="C288" s="284"/>
      <c r="D288" s="284"/>
      <c r="E288" s="284"/>
      <c r="F288" s="284"/>
      <c r="G288" s="284"/>
      <c r="H288" s="284"/>
    </row>
    <row r="289" spans="1:22">
      <c r="A289" s="284"/>
      <c r="B289" s="284"/>
      <c r="C289" s="284"/>
      <c r="D289" s="284"/>
      <c r="E289" s="284"/>
      <c r="F289" s="284"/>
      <c r="G289" s="284"/>
      <c r="H289" s="284"/>
    </row>
    <row r="290" spans="1:22">
      <c r="A290" s="284"/>
      <c r="B290" s="284"/>
      <c r="C290" s="284"/>
      <c r="D290" s="284"/>
      <c r="E290" s="284"/>
      <c r="F290" s="284"/>
      <c r="G290" s="284"/>
      <c r="H290" s="284"/>
    </row>
    <row r="291" spans="1:22">
      <c r="A291" s="284"/>
      <c r="B291" s="284"/>
      <c r="C291" s="284"/>
      <c r="D291" s="284"/>
      <c r="E291" s="284"/>
      <c r="F291" s="284"/>
      <c r="G291" s="284"/>
      <c r="H291" s="284"/>
    </row>
    <row r="292" spans="1:22">
      <c r="A292" s="284"/>
      <c r="B292" s="284"/>
      <c r="C292" s="284"/>
      <c r="D292" s="284"/>
      <c r="E292" s="284"/>
      <c r="F292" s="284"/>
      <c r="G292" s="284"/>
      <c r="H292" s="284"/>
      <c r="P292" s="568"/>
      <c r="Q292" s="568"/>
      <c r="R292" s="568"/>
      <c r="S292" s="568"/>
      <c r="T292" s="568"/>
      <c r="U292" s="568"/>
      <c r="V292" s="568"/>
    </row>
    <row r="293" spans="1:22">
      <c r="A293" s="1022" t="s">
        <v>208</v>
      </c>
      <c r="B293" s="1022"/>
      <c r="C293" s="1022"/>
      <c r="D293" s="1022"/>
      <c r="E293" s="1022"/>
      <c r="F293" s="1022"/>
      <c r="G293" s="1022"/>
      <c r="H293" s="1022"/>
      <c r="I293" s="1022"/>
      <c r="J293" s="1022"/>
      <c r="K293" s="1022"/>
      <c r="L293" s="1022"/>
      <c r="P293" s="568"/>
      <c r="Q293" s="568"/>
      <c r="R293" s="568"/>
      <c r="S293" s="568"/>
      <c r="T293" s="568"/>
      <c r="U293" s="568"/>
      <c r="V293" s="568"/>
    </row>
    <row r="294" spans="1:22">
      <c r="A294" s="1023" t="s">
        <v>1747</v>
      </c>
      <c r="B294" s="1023"/>
      <c r="C294" s="1023"/>
      <c r="D294" s="1023"/>
      <c r="E294" s="1023"/>
      <c r="F294" s="1023"/>
      <c r="G294" s="1023"/>
      <c r="H294" s="1023"/>
      <c r="I294" s="1023"/>
      <c r="J294" s="1023"/>
      <c r="K294" s="1023"/>
      <c r="L294" s="1023"/>
      <c r="P294" s="535"/>
      <c r="Q294" s="535"/>
      <c r="R294" s="535"/>
      <c r="S294" s="535"/>
      <c r="T294" s="535"/>
      <c r="U294" s="535"/>
      <c r="V294" s="568"/>
    </row>
    <row r="295" spans="1:22">
      <c r="A295" s="1023" t="s">
        <v>4478</v>
      </c>
      <c r="B295" s="1023"/>
      <c r="C295" s="1023"/>
      <c r="D295" s="1023"/>
      <c r="E295" s="1023"/>
      <c r="F295" s="1023"/>
      <c r="G295" s="1023"/>
      <c r="H295" s="1023"/>
      <c r="I295" s="1023"/>
      <c r="J295" s="1023"/>
      <c r="K295" s="1023"/>
      <c r="L295" s="1023"/>
      <c r="P295" s="535"/>
      <c r="Q295" s="535"/>
      <c r="R295" s="535"/>
      <c r="S295" s="535"/>
      <c r="T295" s="535"/>
      <c r="U295" s="535"/>
      <c r="V295" s="568"/>
    </row>
    <row r="296" spans="1:22">
      <c r="A296" s="1270" t="s">
        <v>4479</v>
      </c>
      <c r="B296" s="1270"/>
      <c r="C296" s="1270"/>
      <c r="D296" s="1270"/>
      <c r="E296" s="1270"/>
      <c r="F296" s="1270"/>
      <c r="G296" s="1270"/>
      <c r="H296" s="1270"/>
      <c r="I296" s="1270"/>
      <c r="J296" s="1270"/>
      <c r="K296" s="1270"/>
      <c r="L296" s="1270"/>
      <c r="P296" s="568"/>
      <c r="Q296" s="568"/>
      <c r="R296" s="568"/>
      <c r="S296" s="568"/>
      <c r="T296" s="568"/>
      <c r="U296" s="568"/>
      <c r="V296" s="568"/>
    </row>
    <row r="297" spans="1:22">
      <c r="A297" s="1267" t="s">
        <v>0</v>
      </c>
      <c r="B297" s="1247" t="s">
        <v>1</v>
      </c>
      <c r="C297" s="1269" t="s">
        <v>4464</v>
      </c>
      <c r="D297" s="1269"/>
      <c r="E297" s="1269"/>
      <c r="F297" s="1269"/>
      <c r="G297" s="1269"/>
      <c r="H297" s="1269"/>
      <c r="I297" s="1269"/>
      <c r="J297" s="1269"/>
      <c r="K297" s="1269"/>
      <c r="L297" s="1269"/>
      <c r="P297" s="568"/>
      <c r="Q297" s="568"/>
      <c r="R297" s="568"/>
      <c r="S297" s="568"/>
      <c r="T297" s="568"/>
      <c r="U297" s="568"/>
      <c r="V297" s="568"/>
    </row>
    <row r="298" spans="1:22">
      <c r="A298" s="1268"/>
      <c r="B298" s="1247"/>
      <c r="C298" s="1269" t="s">
        <v>4465</v>
      </c>
      <c r="D298" s="1269"/>
      <c r="E298" s="1269"/>
      <c r="F298" s="1269"/>
      <c r="G298" s="1269"/>
      <c r="H298" s="1269"/>
      <c r="I298" s="1269"/>
      <c r="J298" s="1269"/>
      <c r="K298" s="1269"/>
      <c r="L298" s="1269"/>
    </row>
    <row r="299" spans="1:22">
      <c r="A299" s="285">
        <v>1</v>
      </c>
      <c r="B299" s="611" t="s">
        <v>2189</v>
      </c>
      <c r="C299" s="287"/>
      <c r="D299" s="287"/>
      <c r="E299" s="287"/>
      <c r="F299" s="287"/>
      <c r="G299" s="287"/>
      <c r="H299" s="287"/>
      <c r="I299" s="258"/>
      <c r="J299" s="258"/>
      <c r="K299" s="258"/>
      <c r="L299" s="258"/>
    </row>
    <row r="300" spans="1:22">
      <c r="A300" s="288">
        <v>2</v>
      </c>
      <c r="B300" s="611" t="s">
        <v>2191</v>
      </c>
      <c r="C300" s="290"/>
      <c r="D300" s="290"/>
      <c r="E300" s="290"/>
      <c r="F300" s="290"/>
      <c r="G300" s="290"/>
      <c r="H300" s="290"/>
      <c r="I300" s="258"/>
      <c r="J300" s="258"/>
      <c r="K300" s="258"/>
      <c r="L300" s="258"/>
    </row>
    <row r="301" spans="1:22">
      <c r="A301" s="285">
        <v>3</v>
      </c>
      <c r="B301" s="517" t="s">
        <v>2193</v>
      </c>
      <c r="C301" s="290"/>
      <c r="D301" s="290"/>
      <c r="E301" s="290"/>
      <c r="F301" s="290"/>
      <c r="G301" s="290"/>
      <c r="H301" s="290"/>
      <c r="I301" s="258"/>
      <c r="J301" s="258"/>
      <c r="K301" s="258"/>
      <c r="L301" s="258"/>
    </row>
    <row r="302" spans="1:22">
      <c r="A302" s="288">
        <v>4</v>
      </c>
      <c r="B302" s="506" t="s">
        <v>2195</v>
      </c>
      <c r="C302" s="290"/>
      <c r="D302" s="290"/>
      <c r="E302" s="290"/>
      <c r="F302" s="290"/>
      <c r="G302" s="290"/>
      <c r="H302" s="290"/>
      <c r="I302" s="258"/>
      <c r="J302" s="258"/>
      <c r="K302" s="258"/>
      <c r="L302" s="258"/>
    </row>
    <row r="303" spans="1:22">
      <c r="A303" s="285">
        <v>5</v>
      </c>
      <c r="B303" s="506" t="s">
        <v>2197</v>
      </c>
      <c r="C303" s="290"/>
      <c r="D303" s="290"/>
      <c r="E303" s="290"/>
      <c r="F303" s="290"/>
      <c r="G303" s="290"/>
      <c r="H303" s="290"/>
      <c r="I303" s="258"/>
      <c r="J303" s="258"/>
      <c r="K303" s="258"/>
      <c r="L303" s="258"/>
    </row>
    <row r="304" spans="1:22">
      <c r="A304" s="288">
        <v>6</v>
      </c>
      <c r="B304" s="506" t="s">
        <v>2199</v>
      </c>
      <c r="C304" s="290"/>
      <c r="D304" s="290"/>
      <c r="E304" s="290"/>
      <c r="F304" s="290"/>
      <c r="G304" s="290"/>
      <c r="H304" s="290"/>
      <c r="I304" s="258"/>
      <c r="J304" s="258"/>
      <c r="K304" s="258"/>
      <c r="L304" s="258"/>
    </row>
    <row r="305" spans="1:12">
      <c r="A305" s="285">
        <v>7</v>
      </c>
      <c r="B305" s="506" t="s">
        <v>2201</v>
      </c>
      <c r="C305" s="290"/>
      <c r="D305" s="290"/>
      <c r="E305" s="290"/>
      <c r="F305" s="290"/>
      <c r="G305" s="290"/>
      <c r="H305" s="290"/>
      <c r="I305" s="258"/>
      <c r="J305" s="258"/>
      <c r="K305" s="258"/>
      <c r="L305" s="258"/>
    </row>
    <row r="306" spans="1:12">
      <c r="A306" s="288">
        <v>8</v>
      </c>
      <c r="B306" s="508" t="s">
        <v>2203</v>
      </c>
      <c r="C306" s="290"/>
      <c r="D306" s="290"/>
      <c r="E306" s="290"/>
      <c r="F306" s="290"/>
      <c r="G306" s="290"/>
      <c r="H306" s="290"/>
      <c r="I306" s="258"/>
      <c r="J306" s="258"/>
      <c r="K306" s="258"/>
      <c r="L306" s="258"/>
    </row>
    <row r="307" spans="1:12">
      <c r="A307" s="285">
        <v>9</v>
      </c>
      <c r="B307" s="495" t="s">
        <v>2205</v>
      </c>
      <c r="C307" s="290"/>
      <c r="D307" s="290"/>
      <c r="E307" s="290"/>
      <c r="F307" s="290"/>
      <c r="G307" s="290"/>
      <c r="H307" s="290"/>
      <c r="I307" s="258"/>
      <c r="J307" s="258"/>
      <c r="K307" s="258"/>
      <c r="L307" s="258"/>
    </row>
    <row r="308" spans="1:12">
      <c r="A308" s="288">
        <v>10</v>
      </c>
      <c r="B308" s="511" t="s">
        <v>2207</v>
      </c>
      <c r="C308" s="290"/>
      <c r="D308" s="290"/>
      <c r="E308" s="290"/>
      <c r="F308" s="290"/>
      <c r="G308" s="290"/>
      <c r="H308" s="290"/>
      <c r="I308" s="258"/>
      <c r="J308" s="258"/>
      <c r="K308" s="258"/>
      <c r="L308" s="258"/>
    </row>
    <row r="309" spans="1:12">
      <c r="A309" s="285">
        <v>11</v>
      </c>
      <c r="B309" s="508" t="s">
        <v>2209</v>
      </c>
      <c r="C309" s="290"/>
      <c r="D309" s="290"/>
      <c r="E309" s="290"/>
      <c r="F309" s="290"/>
      <c r="G309" s="290"/>
      <c r="H309" s="290"/>
      <c r="I309" s="258"/>
      <c r="J309" s="258"/>
      <c r="K309" s="258"/>
      <c r="L309" s="258"/>
    </row>
    <row r="310" spans="1:12">
      <c r="A310" s="288">
        <v>12</v>
      </c>
      <c r="B310" s="506" t="s">
        <v>2211</v>
      </c>
      <c r="C310" s="290"/>
      <c r="D310" s="290"/>
      <c r="E310" s="290"/>
      <c r="F310" s="290"/>
      <c r="G310" s="290"/>
      <c r="H310" s="290"/>
      <c r="I310" s="258"/>
      <c r="J310" s="258"/>
      <c r="K310" s="258"/>
      <c r="L310" s="258"/>
    </row>
    <row r="311" spans="1:12">
      <c r="A311" s="285">
        <v>13</v>
      </c>
      <c r="B311" s="506" t="s">
        <v>2213</v>
      </c>
      <c r="C311" s="290"/>
      <c r="D311" s="290"/>
      <c r="E311" s="290"/>
      <c r="F311" s="290"/>
      <c r="G311" s="290"/>
      <c r="H311" s="290"/>
      <c r="I311" s="258"/>
      <c r="J311" s="258"/>
      <c r="K311" s="258"/>
      <c r="L311" s="258"/>
    </row>
    <row r="312" spans="1:12">
      <c r="A312" s="288">
        <v>14</v>
      </c>
      <c r="B312" s="506" t="s">
        <v>2214</v>
      </c>
      <c r="C312" s="290"/>
      <c r="D312" s="290"/>
      <c r="E312" s="290"/>
      <c r="F312" s="290"/>
      <c r="G312" s="290"/>
      <c r="H312" s="290"/>
      <c r="I312" s="258"/>
      <c r="J312" s="258"/>
      <c r="K312" s="258"/>
      <c r="L312" s="258"/>
    </row>
    <row r="313" spans="1:12">
      <c r="A313" s="285">
        <v>15</v>
      </c>
      <c r="B313" s="506" t="s">
        <v>2216</v>
      </c>
      <c r="C313" s="290"/>
      <c r="D313" s="290"/>
      <c r="E313" s="290"/>
      <c r="F313" s="290"/>
      <c r="G313" s="290"/>
      <c r="H313" s="290"/>
      <c r="I313" s="258"/>
      <c r="J313" s="258"/>
      <c r="K313" s="258"/>
      <c r="L313" s="258"/>
    </row>
    <row r="314" spans="1:12">
      <c r="A314" s="288">
        <v>16</v>
      </c>
      <c r="B314" s="506" t="s">
        <v>2218</v>
      </c>
      <c r="C314" s="290"/>
      <c r="D314" s="290"/>
      <c r="E314" s="290"/>
      <c r="F314" s="290"/>
      <c r="G314" s="290"/>
      <c r="H314" s="290"/>
      <c r="I314" s="258"/>
      <c r="J314" s="258"/>
      <c r="K314" s="258"/>
      <c r="L314" s="258"/>
    </row>
    <row r="315" spans="1:12">
      <c r="A315" s="285">
        <v>17</v>
      </c>
      <c r="B315" s="506" t="s">
        <v>2220</v>
      </c>
      <c r="C315" s="290"/>
      <c r="D315" s="290"/>
      <c r="E315" s="290"/>
      <c r="F315" s="290"/>
      <c r="G315" s="290"/>
      <c r="H315" s="290"/>
      <c r="I315" s="258"/>
      <c r="J315" s="258"/>
      <c r="K315" s="258"/>
      <c r="L315" s="258"/>
    </row>
    <row r="316" spans="1:12">
      <c r="A316" s="288">
        <v>18</v>
      </c>
      <c r="B316" s="517" t="s">
        <v>2222</v>
      </c>
      <c r="C316" s="290"/>
      <c r="D316" s="290"/>
      <c r="E316" s="290"/>
      <c r="F316" s="290"/>
      <c r="G316" s="290"/>
      <c r="H316" s="290"/>
      <c r="I316" s="258"/>
      <c r="J316" s="258"/>
      <c r="K316" s="258"/>
      <c r="L316" s="258"/>
    </row>
    <row r="317" spans="1:12">
      <c r="A317" s="285">
        <v>19</v>
      </c>
      <c r="B317" s="505" t="s">
        <v>2224</v>
      </c>
      <c r="C317" s="290"/>
      <c r="D317" s="290"/>
      <c r="E317" s="290"/>
      <c r="F317" s="290"/>
      <c r="G317" s="290"/>
      <c r="H317" s="290"/>
      <c r="I317" s="258"/>
      <c r="J317" s="258"/>
      <c r="K317" s="258"/>
      <c r="L317" s="258"/>
    </row>
    <row r="318" spans="1:12">
      <c r="A318" s="288">
        <v>20</v>
      </c>
      <c r="B318" s="506" t="s">
        <v>2225</v>
      </c>
      <c r="C318" s="290"/>
      <c r="D318" s="290"/>
      <c r="E318" s="290"/>
      <c r="F318" s="290"/>
      <c r="G318" s="290"/>
      <c r="H318" s="290"/>
      <c r="I318" s="258"/>
      <c r="J318" s="258"/>
      <c r="K318" s="258"/>
      <c r="L318" s="258"/>
    </row>
    <row r="319" spans="1:12">
      <c r="A319" s="285">
        <v>21</v>
      </c>
      <c r="B319" s="506" t="s">
        <v>2227</v>
      </c>
      <c r="C319" s="290"/>
      <c r="D319" s="290"/>
      <c r="E319" s="290"/>
      <c r="F319" s="290"/>
      <c r="G319" s="290"/>
      <c r="H319" s="290"/>
      <c r="I319" s="258"/>
      <c r="J319" s="258"/>
      <c r="K319" s="258"/>
      <c r="L319" s="258"/>
    </row>
    <row r="320" spans="1:12">
      <c r="A320" s="288">
        <v>22</v>
      </c>
      <c r="B320" s="506" t="s">
        <v>2229</v>
      </c>
      <c r="C320" s="290"/>
      <c r="D320" s="290"/>
      <c r="E320" s="290"/>
      <c r="F320" s="290"/>
      <c r="G320" s="290"/>
      <c r="H320" s="290"/>
      <c r="I320" s="258"/>
      <c r="J320" s="258"/>
      <c r="K320" s="258"/>
      <c r="L320" s="258"/>
    </row>
    <row r="321" spans="1:12">
      <c r="A321" s="285">
        <v>23</v>
      </c>
      <c r="B321" s="611" t="s">
        <v>2231</v>
      </c>
      <c r="C321" s="290"/>
      <c r="D321" s="290"/>
      <c r="E321" s="290"/>
      <c r="F321" s="290"/>
      <c r="G321" s="290"/>
      <c r="H321" s="290"/>
      <c r="I321" s="258"/>
      <c r="J321" s="258"/>
      <c r="K321" s="258"/>
      <c r="L321" s="258"/>
    </row>
    <row r="322" spans="1:12">
      <c r="A322" s="288">
        <v>24</v>
      </c>
      <c r="B322" s="611" t="s">
        <v>2233</v>
      </c>
      <c r="C322" s="290"/>
      <c r="D322" s="290"/>
      <c r="E322" s="290"/>
      <c r="F322" s="290"/>
      <c r="G322" s="290"/>
      <c r="H322" s="290"/>
      <c r="I322" s="258"/>
      <c r="J322" s="258"/>
      <c r="K322" s="258"/>
      <c r="L322" s="258"/>
    </row>
    <row r="323" spans="1:12">
      <c r="A323" s="285">
        <v>25</v>
      </c>
      <c r="B323" s="506" t="s">
        <v>2235</v>
      </c>
      <c r="C323" s="290"/>
      <c r="D323" s="290"/>
      <c r="E323" s="290"/>
      <c r="F323" s="290"/>
      <c r="G323" s="290"/>
      <c r="H323" s="290"/>
      <c r="I323" s="258"/>
      <c r="J323" s="258"/>
      <c r="K323" s="258"/>
      <c r="L323" s="258"/>
    </row>
    <row r="324" spans="1:12">
      <c r="A324" s="288">
        <v>26</v>
      </c>
      <c r="B324" s="506" t="s">
        <v>2236</v>
      </c>
      <c r="C324" s="290"/>
      <c r="D324" s="290"/>
      <c r="E324" s="290"/>
      <c r="F324" s="290"/>
      <c r="G324" s="290"/>
      <c r="H324" s="290"/>
      <c r="I324" s="258"/>
      <c r="J324" s="258"/>
      <c r="K324" s="258"/>
      <c r="L324" s="258"/>
    </row>
    <row r="325" spans="1:12">
      <c r="A325" s="285">
        <v>27</v>
      </c>
      <c r="B325" s="506" t="s">
        <v>2238</v>
      </c>
      <c r="C325" s="290"/>
      <c r="D325" s="290"/>
      <c r="E325" s="290"/>
      <c r="F325" s="290"/>
      <c r="G325" s="290"/>
      <c r="H325" s="290"/>
      <c r="I325" s="258"/>
      <c r="J325" s="258"/>
      <c r="K325" s="258"/>
      <c r="L325" s="258"/>
    </row>
    <row r="326" spans="1:12">
      <c r="A326" s="288">
        <v>28</v>
      </c>
      <c r="B326" s="517" t="s">
        <v>2240</v>
      </c>
      <c r="C326" s="290"/>
      <c r="D326" s="290"/>
      <c r="E326" s="290"/>
      <c r="F326" s="290"/>
      <c r="G326" s="290"/>
      <c r="H326" s="290"/>
      <c r="I326" s="258"/>
      <c r="J326" s="258"/>
      <c r="K326" s="258"/>
      <c r="L326" s="258"/>
    </row>
    <row r="327" spans="1:12">
      <c r="A327" s="285">
        <v>29</v>
      </c>
      <c r="B327" s="506" t="s">
        <v>2242</v>
      </c>
      <c r="C327" s="290"/>
      <c r="D327" s="290"/>
      <c r="E327" s="290"/>
      <c r="F327" s="290"/>
      <c r="G327" s="290"/>
      <c r="H327" s="290"/>
      <c r="I327" s="258"/>
      <c r="J327" s="258"/>
      <c r="K327" s="258"/>
      <c r="L327" s="258"/>
    </row>
    <row r="328" spans="1:12">
      <c r="A328" s="288">
        <v>30</v>
      </c>
      <c r="B328" s="611" t="s">
        <v>2244</v>
      </c>
      <c r="C328" s="290"/>
      <c r="D328" s="290"/>
      <c r="E328" s="290"/>
      <c r="F328" s="290"/>
      <c r="G328" s="290"/>
      <c r="H328" s="290"/>
      <c r="I328" s="258"/>
      <c r="J328" s="258"/>
      <c r="K328" s="258"/>
      <c r="L328" s="258"/>
    </row>
    <row r="329" spans="1:12">
      <c r="A329" s="285">
        <v>31</v>
      </c>
      <c r="B329" s="506" t="s">
        <v>2246</v>
      </c>
      <c r="C329" s="290"/>
      <c r="D329" s="290"/>
      <c r="E329" s="290"/>
      <c r="F329" s="290"/>
      <c r="G329" s="290"/>
      <c r="H329" s="290"/>
      <c r="I329" s="258"/>
      <c r="J329" s="258"/>
      <c r="K329" s="258"/>
      <c r="L329" s="258"/>
    </row>
    <row r="330" spans="1:12">
      <c r="A330" s="288">
        <v>32</v>
      </c>
      <c r="B330" s="611" t="s">
        <v>2248</v>
      </c>
      <c r="C330" s="290"/>
      <c r="D330" s="290"/>
      <c r="E330" s="290"/>
      <c r="F330" s="290"/>
      <c r="G330" s="290"/>
      <c r="H330" s="290"/>
      <c r="I330" s="258"/>
      <c r="J330" s="258"/>
      <c r="K330" s="258"/>
      <c r="L330" s="258"/>
    </row>
    <row r="331" spans="1:12">
      <c r="A331" s="285">
        <v>33</v>
      </c>
      <c r="B331" s="498" t="s">
        <v>2250</v>
      </c>
      <c r="C331" s="290"/>
      <c r="D331" s="290"/>
      <c r="E331" s="290"/>
      <c r="F331" s="290"/>
      <c r="G331" s="290"/>
      <c r="H331" s="290"/>
      <c r="I331" s="258"/>
      <c r="J331" s="258"/>
      <c r="K331" s="258"/>
      <c r="L331" s="258"/>
    </row>
    <row r="332" spans="1:12">
      <c r="A332" s="288">
        <v>34</v>
      </c>
      <c r="B332" s="506" t="s">
        <v>2252</v>
      </c>
      <c r="C332" s="290"/>
      <c r="D332" s="290"/>
      <c r="E332" s="290"/>
      <c r="F332" s="290"/>
      <c r="G332" s="290"/>
      <c r="H332" s="290"/>
      <c r="I332" s="258"/>
      <c r="J332" s="258"/>
      <c r="K332" s="258"/>
      <c r="L332" s="258"/>
    </row>
    <row r="333" spans="1:12">
      <c r="A333" s="285">
        <v>35</v>
      </c>
      <c r="B333" s="611" t="s">
        <v>2254</v>
      </c>
      <c r="C333" s="290"/>
      <c r="D333" s="290"/>
      <c r="E333" s="290"/>
      <c r="F333" s="290"/>
      <c r="G333" s="290"/>
      <c r="H333" s="290"/>
      <c r="I333" s="258"/>
      <c r="J333" s="258"/>
      <c r="K333" s="258"/>
      <c r="L333" s="258"/>
    </row>
    <row r="334" spans="1:12">
      <c r="A334" s="288">
        <v>36</v>
      </c>
      <c r="B334" s="506" t="s">
        <v>2256</v>
      </c>
      <c r="C334" s="290"/>
      <c r="D334" s="290"/>
      <c r="E334" s="290"/>
      <c r="F334" s="290"/>
      <c r="G334" s="290"/>
      <c r="H334" s="290"/>
      <c r="I334" s="258"/>
      <c r="J334" s="258"/>
      <c r="K334" s="258"/>
      <c r="L334" s="258"/>
    </row>
    <row r="335" spans="1:12">
      <c r="A335" s="284"/>
      <c r="B335" s="284"/>
      <c r="C335" s="284"/>
      <c r="D335" s="284"/>
      <c r="E335" s="284"/>
      <c r="F335" s="284"/>
      <c r="G335" s="284"/>
      <c r="H335" s="284"/>
    </row>
    <row r="336" spans="1:12">
      <c r="A336" s="284"/>
      <c r="B336" s="284"/>
      <c r="C336" s="284"/>
      <c r="D336" s="295"/>
      <c r="E336" s="294"/>
      <c r="F336" s="294"/>
      <c r="G336" s="295" t="s">
        <v>1570</v>
      </c>
      <c r="H336" s="294"/>
    </row>
    <row r="337" spans="1:22">
      <c r="A337" s="284"/>
      <c r="B337" s="284"/>
      <c r="C337" s="284"/>
      <c r="D337" s="295"/>
      <c r="E337" s="284"/>
      <c r="F337" s="284"/>
      <c r="G337" s="295" t="s">
        <v>4469</v>
      </c>
      <c r="H337" s="284"/>
    </row>
    <row r="338" spans="1:22">
      <c r="A338" s="284"/>
      <c r="B338" s="284"/>
      <c r="C338" s="284"/>
      <c r="D338" s="284"/>
      <c r="E338" s="284"/>
      <c r="F338" s="284"/>
      <c r="G338" s="284"/>
      <c r="H338" s="284"/>
    </row>
    <row r="339" spans="1:22">
      <c r="A339" s="541"/>
      <c r="B339" s="284"/>
      <c r="C339" s="284"/>
      <c r="D339" s="284"/>
      <c r="E339" s="284"/>
      <c r="F339" s="284"/>
      <c r="G339" s="284"/>
      <c r="H339" s="284"/>
    </row>
    <row r="340" spans="1:22">
      <c r="A340" s="541"/>
      <c r="B340" s="284"/>
      <c r="C340" s="284"/>
      <c r="D340" s="284"/>
      <c r="E340" s="284"/>
      <c r="F340" s="284"/>
      <c r="G340" s="297"/>
      <c r="H340" s="284"/>
    </row>
    <row r="341" spans="1:22">
      <c r="A341" s="541"/>
      <c r="B341" s="284"/>
      <c r="C341" s="284"/>
      <c r="D341" s="543"/>
      <c r="E341" s="297"/>
      <c r="F341" s="297"/>
      <c r="G341" s="543" t="s">
        <v>1569</v>
      </c>
      <c r="H341" s="297"/>
    </row>
    <row r="342" spans="1:22">
      <c r="A342" s="541"/>
      <c r="B342" s="284"/>
      <c r="C342" s="284"/>
      <c r="D342" s="542"/>
      <c r="E342" s="284"/>
      <c r="F342" s="284"/>
      <c r="G342" s="542" t="s">
        <v>537</v>
      </c>
      <c r="H342" s="284"/>
    </row>
    <row r="343" spans="1:22">
      <c r="A343" s="541"/>
      <c r="B343" s="284"/>
      <c r="C343" s="284"/>
      <c r="D343" s="284"/>
      <c r="E343" s="284"/>
      <c r="F343" s="284"/>
      <c r="G343" s="284"/>
      <c r="H343" s="284"/>
    </row>
    <row r="344" spans="1:22">
      <c r="A344" s="541"/>
      <c r="B344" s="284"/>
      <c r="C344" s="284"/>
      <c r="D344" s="284"/>
      <c r="E344" s="284"/>
      <c r="F344" s="284"/>
      <c r="G344" s="284"/>
      <c r="H344" s="284"/>
    </row>
    <row r="345" spans="1:22">
      <c r="A345" s="541"/>
      <c r="B345" s="284"/>
      <c r="C345" s="284"/>
      <c r="D345" s="284"/>
      <c r="E345" s="284"/>
      <c r="F345" s="284"/>
      <c r="G345" s="284"/>
      <c r="H345" s="284"/>
    </row>
    <row r="346" spans="1:22">
      <c r="A346" s="541"/>
      <c r="B346" s="284"/>
      <c r="C346" s="284"/>
      <c r="D346" s="284"/>
      <c r="E346" s="284"/>
      <c r="F346" s="284"/>
      <c r="G346" s="284"/>
      <c r="H346" s="284"/>
    </row>
    <row r="347" spans="1:22">
      <c r="A347" s="541"/>
      <c r="B347" s="284"/>
      <c r="C347" s="284"/>
      <c r="D347" s="284"/>
      <c r="E347" s="284"/>
      <c r="F347" s="284"/>
      <c r="G347" s="284"/>
      <c r="H347" s="284"/>
    </row>
    <row r="348" spans="1:22">
      <c r="A348" s="541"/>
      <c r="B348" s="284"/>
      <c r="C348" s="284"/>
      <c r="D348" s="284"/>
      <c r="E348" s="284"/>
      <c r="F348" s="284"/>
      <c r="G348" s="284"/>
      <c r="H348" s="284"/>
    </row>
    <row r="349" spans="1:22">
      <c r="A349" s="541"/>
      <c r="B349" s="284"/>
      <c r="C349" s="284"/>
      <c r="D349" s="284"/>
      <c r="E349" s="284"/>
      <c r="F349" s="284"/>
      <c r="G349" s="284"/>
      <c r="H349" s="284"/>
    </row>
    <row r="350" spans="1:22">
      <c r="A350" s="1022" t="s">
        <v>208</v>
      </c>
      <c r="B350" s="1022"/>
      <c r="C350" s="1022"/>
      <c r="D350" s="1022"/>
      <c r="E350" s="1022"/>
      <c r="F350" s="1022"/>
      <c r="G350" s="1022"/>
      <c r="H350" s="1022"/>
      <c r="I350" s="1022"/>
      <c r="J350" s="1022"/>
      <c r="K350" s="1022"/>
      <c r="L350" s="1022"/>
    </row>
    <row r="351" spans="1:22">
      <c r="A351" s="1023" t="s">
        <v>1747</v>
      </c>
      <c r="B351" s="1023"/>
      <c r="C351" s="1023"/>
      <c r="D351" s="1023"/>
      <c r="E351" s="1023"/>
      <c r="F351" s="1023"/>
      <c r="G351" s="1023"/>
      <c r="H351" s="1023"/>
      <c r="I351" s="1023"/>
      <c r="J351" s="1023"/>
      <c r="K351" s="1023"/>
      <c r="L351" s="1023"/>
      <c r="Q351" s="535"/>
      <c r="R351" s="535"/>
      <c r="S351" s="535"/>
      <c r="T351" s="535"/>
      <c r="U351" s="535"/>
      <c r="V351" s="535"/>
    </row>
    <row r="352" spans="1:22">
      <c r="A352" s="1023" t="s">
        <v>4480</v>
      </c>
      <c r="B352" s="1023"/>
      <c r="C352" s="1023"/>
      <c r="D352" s="1023"/>
      <c r="E352" s="1023"/>
      <c r="F352" s="1023"/>
      <c r="G352" s="1023"/>
      <c r="H352" s="1023"/>
      <c r="I352" s="1023"/>
      <c r="J352" s="1023"/>
      <c r="K352" s="1023"/>
      <c r="L352" s="1023"/>
      <c r="Q352" s="535"/>
      <c r="R352" s="535"/>
      <c r="S352" s="628"/>
      <c r="T352" s="628"/>
      <c r="U352" s="628"/>
      <c r="V352" s="628"/>
    </row>
    <row r="353" spans="1:12">
      <c r="A353" s="1270" t="s">
        <v>4481</v>
      </c>
      <c r="B353" s="1270"/>
      <c r="C353" s="1270"/>
      <c r="D353" s="1270"/>
      <c r="E353" s="1270"/>
      <c r="F353" s="1270"/>
      <c r="G353" s="1270"/>
      <c r="H353" s="1270"/>
      <c r="I353" s="1270"/>
      <c r="J353" s="1270"/>
      <c r="K353" s="1270"/>
      <c r="L353" s="1270"/>
    </row>
    <row r="354" spans="1:12">
      <c r="A354" s="1267" t="s">
        <v>0</v>
      </c>
      <c r="B354" s="1247" t="s">
        <v>1</v>
      </c>
      <c r="C354" s="1269" t="s">
        <v>4464</v>
      </c>
      <c r="D354" s="1269"/>
      <c r="E354" s="1269"/>
      <c r="F354" s="1269"/>
      <c r="G354" s="1269"/>
      <c r="H354" s="1269"/>
      <c r="I354" s="1269"/>
      <c r="J354" s="1269"/>
      <c r="K354" s="1269"/>
      <c r="L354" s="1269"/>
    </row>
    <row r="355" spans="1:12">
      <c r="A355" s="1268"/>
      <c r="B355" s="1247"/>
      <c r="C355" s="1269" t="s">
        <v>4465</v>
      </c>
      <c r="D355" s="1269"/>
      <c r="E355" s="1269"/>
      <c r="F355" s="1269"/>
      <c r="G355" s="1269"/>
      <c r="H355" s="1269"/>
      <c r="I355" s="1269"/>
      <c r="J355" s="1269"/>
      <c r="K355" s="1269"/>
      <c r="L355" s="1269"/>
    </row>
    <row r="356" spans="1:12">
      <c r="A356" s="285">
        <v>1</v>
      </c>
      <c r="B356" s="506" t="s">
        <v>2258</v>
      </c>
      <c r="C356" s="287"/>
      <c r="D356" s="287"/>
      <c r="E356" s="287"/>
      <c r="F356" s="287"/>
      <c r="G356" s="287"/>
      <c r="H356" s="287"/>
      <c r="I356" s="258"/>
      <c r="J356" s="258"/>
      <c r="K356" s="258"/>
      <c r="L356" s="258"/>
    </row>
    <row r="357" spans="1:12">
      <c r="A357" s="288">
        <v>2</v>
      </c>
      <c r="B357" s="506" t="s">
        <v>2260</v>
      </c>
      <c r="C357" s="290"/>
      <c r="D357" s="290"/>
      <c r="E357" s="290"/>
      <c r="F357" s="290"/>
      <c r="G357" s="290"/>
      <c r="H357" s="290"/>
      <c r="I357" s="258"/>
      <c r="J357" s="258"/>
      <c r="K357" s="258"/>
      <c r="L357" s="258"/>
    </row>
    <row r="358" spans="1:12">
      <c r="A358" s="285">
        <v>3</v>
      </c>
      <c r="B358" s="506" t="s">
        <v>2262</v>
      </c>
      <c r="C358" s="290"/>
      <c r="D358" s="290"/>
      <c r="E358" s="290"/>
      <c r="F358" s="290"/>
      <c r="G358" s="290"/>
      <c r="H358" s="290"/>
      <c r="I358" s="258"/>
      <c r="J358" s="258"/>
      <c r="K358" s="258"/>
      <c r="L358" s="258"/>
    </row>
    <row r="359" spans="1:12">
      <c r="A359" s="288">
        <v>4</v>
      </c>
      <c r="B359" s="506" t="s">
        <v>2264</v>
      </c>
      <c r="C359" s="290"/>
      <c r="D359" s="290"/>
      <c r="E359" s="290"/>
      <c r="F359" s="290"/>
      <c r="G359" s="290"/>
      <c r="H359" s="290"/>
      <c r="I359" s="258"/>
      <c r="J359" s="258"/>
      <c r="K359" s="258"/>
      <c r="L359" s="258"/>
    </row>
    <row r="360" spans="1:12">
      <c r="A360" s="285">
        <v>5</v>
      </c>
      <c r="B360" s="506" t="s">
        <v>2266</v>
      </c>
      <c r="C360" s="290"/>
      <c r="D360" s="290"/>
      <c r="E360" s="290"/>
      <c r="F360" s="290"/>
      <c r="G360" s="290"/>
      <c r="H360" s="290"/>
      <c r="I360" s="258"/>
      <c r="J360" s="258"/>
      <c r="K360" s="258"/>
      <c r="L360" s="258"/>
    </row>
    <row r="361" spans="1:12">
      <c r="A361" s="288">
        <v>6</v>
      </c>
      <c r="B361" s="506" t="s">
        <v>2268</v>
      </c>
      <c r="C361" s="290"/>
      <c r="D361" s="290"/>
      <c r="E361" s="290"/>
      <c r="F361" s="290"/>
      <c r="G361" s="290"/>
      <c r="H361" s="290"/>
      <c r="I361" s="258"/>
      <c r="J361" s="258"/>
      <c r="K361" s="258"/>
      <c r="L361" s="258"/>
    </row>
    <row r="362" spans="1:12">
      <c r="A362" s="285">
        <v>7</v>
      </c>
      <c r="B362" s="506" t="s">
        <v>2270</v>
      </c>
      <c r="C362" s="290"/>
      <c r="D362" s="290"/>
      <c r="E362" s="290"/>
      <c r="F362" s="290"/>
      <c r="G362" s="290"/>
      <c r="H362" s="290"/>
      <c r="I362" s="258"/>
      <c r="J362" s="258"/>
      <c r="K362" s="258"/>
      <c r="L362" s="258"/>
    </row>
    <row r="363" spans="1:12">
      <c r="A363" s="288">
        <v>8</v>
      </c>
      <c r="B363" s="506" t="s">
        <v>2272</v>
      </c>
      <c r="C363" s="290"/>
      <c r="D363" s="290"/>
      <c r="E363" s="290"/>
      <c r="F363" s="290"/>
      <c r="G363" s="290"/>
      <c r="H363" s="290"/>
      <c r="I363" s="258"/>
      <c r="J363" s="258"/>
      <c r="K363" s="258"/>
      <c r="L363" s="258"/>
    </row>
    <row r="364" spans="1:12">
      <c r="A364" s="285">
        <v>9</v>
      </c>
      <c r="B364" s="506" t="s">
        <v>2274</v>
      </c>
      <c r="C364" s="290"/>
      <c r="D364" s="290"/>
      <c r="E364" s="290"/>
      <c r="F364" s="290"/>
      <c r="G364" s="290"/>
      <c r="H364" s="290"/>
      <c r="I364" s="258"/>
      <c r="J364" s="258"/>
      <c r="K364" s="258"/>
      <c r="L364" s="258"/>
    </row>
    <row r="365" spans="1:12">
      <c r="A365" s="288">
        <v>10</v>
      </c>
      <c r="B365" s="506" t="s">
        <v>2276</v>
      </c>
      <c r="C365" s="290"/>
      <c r="D365" s="290"/>
      <c r="E365" s="290"/>
      <c r="F365" s="290"/>
      <c r="G365" s="290"/>
      <c r="H365" s="290"/>
      <c r="I365" s="258"/>
      <c r="J365" s="258"/>
      <c r="K365" s="258"/>
      <c r="L365" s="258"/>
    </row>
    <row r="366" spans="1:12">
      <c r="A366" s="285">
        <v>11</v>
      </c>
      <c r="B366" s="506" t="s">
        <v>2278</v>
      </c>
      <c r="C366" s="290"/>
      <c r="D366" s="290"/>
      <c r="E366" s="290"/>
      <c r="F366" s="290"/>
      <c r="G366" s="290"/>
      <c r="H366" s="290"/>
      <c r="I366" s="258"/>
      <c r="J366" s="258"/>
      <c r="K366" s="258"/>
      <c r="L366" s="258"/>
    </row>
    <row r="367" spans="1:12">
      <c r="A367" s="288">
        <v>12</v>
      </c>
      <c r="B367" s="506" t="s">
        <v>2280</v>
      </c>
      <c r="C367" s="290"/>
      <c r="D367" s="290"/>
      <c r="E367" s="290"/>
      <c r="F367" s="290"/>
      <c r="G367" s="290"/>
      <c r="H367" s="290"/>
      <c r="I367" s="258"/>
      <c r="J367" s="258"/>
      <c r="K367" s="258"/>
      <c r="L367" s="258"/>
    </row>
    <row r="368" spans="1:12">
      <c r="A368" s="285">
        <v>13</v>
      </c>
      <c r="B368" s="506" t="s">
        <v>2282</v>
      </c>
      <c r="C368" s="290"/>
      <c r="D368" s="290"/>
      <c r="E368" s="290"/>
      <c r="F368" s="290"/>
      <c r="G368" s="290"/>
      <c r="H368" s="290"/>
      <c r="I368" s="258"/>
      <c r="J368" s="258"/>
      <c r="K368" s="258"/>
      <c r="L368" s="258"/>
    </row>
    <row r="369" spans="1:12">
      <c r="A369" s="288">
        <v>14</v>
      </c>
      <c r="B369" s="506" t="s">
        <v>2284</v>
      </c>
      <c r="C369" s="290"/>
      <c r="D369" s="290"/>
      <c r="E369" s="290"/>
      <c r="F369" s="290"/>
      <c r="G369" s="290"/>
      <c r="H369" s="290"/>
      <c r="I369" s="258"/>
      <c r="J369" s="258"/>
      <c r="K369" s="258"/>
      <c r="L369" s="258"/>
    </row>
    <row r="370" spans="1:12">
      <c r="A370" s="285">
        <v>15</v>
      </c>
      <c r="B370" s="506" t="s">
        <v>2286</v>
      </c>
      <c r="C370" s="290"/>
      <c r="D370" s="290"/>
      <c r="E370" s="290"/>
      <c r="F370" s="290"/>
      <c r="G370" s="290"/>
      <c r="H370" s="290"/>
      <c r="I370" s="258"/>
      <c r="J370" s="258"/>
      <c r="K370" s="258"/>
      <c r="L370" s="258"/>
    </row>
    <row r="371" spans="1:12">
      <c r="A371" s="288">
        <v>16</v>
      </c>
      <c r="B371" s="497" t="s">
        <v>2288</v>
      </c>
      <c r="C371" s="290"/>
      <c r="D371" s="290"/>
      <c r="E371" s="290"/>
      <c r="F371" s="290"/>
      <c r="G371" s="290"/>
      <c r="H371" s="290"/>
      <c r="I371" s="258"/>
      <c r="J371" s="258"/>
      <c r="K371" s="258"/>
      <c r="L371" s="258"/>
    </row>
    <row r="372" spans="1:12">
      <c r="A372" s="285">
        <v>17</v>
      </c>
      <c r="B372" s="506" t="s">
        <v>2290</v>
      </c>
      <c r="C372" s="290"/>
      <c r="D372" s="290"/>
      <c r="E372" s="290"/>
      <c r="F372" s="290"/>
      <c r="G372" s="290"/>
      <c r="H372" s="290"/>
      <c r="I372" s="258"/>
      <c r="J372" s="258"/>
      <c r="K372" s="258"/>
      <c r="L372" s="258"/>
    </row>
    <row r="373" spans="1:12">
      <c r="A373" s="288">
        <v>18</v>
      </c>
      <c r="B373" s="506" t="s">
        <v>2292</v>
      </c>
      <c r="C373" s="290"/>
      <c r="D373" s="290"/>
      <c r="E373" s="290"/>
      <c r="F373" s="290"/>
      <c r="G373" s="290"/>
      <c r="H373" s="290"/>
      <c r="I373" s="258"/>
      <c r="J373" s="258"/>
      <c r="K373" s="258"/>
      <c r="L373" s="258"/>
    </row>
    <row r="374" spans="1:12">
      <c r="A374" s="285">
        <v>19</v>
      </c>
      <c r="B374" s="506" t="s">
        <v>2294</v>
      </c>
      <c r="C374" s="290"/>
      <c r="D374" s="290"/>
      <c r="E374" s="290"/>
      <c r="F374" s="290"/>
      <c r="G374" s="290"/>
      <c r="H374" s="290"/>
      <c r="I374" s="258"/>
      <c r="J374" s="258"/>
      <c r="K374" s="258"/>
      <c r="L374" s="258"/>
    </row>
    <row r="375" spans="1:12">
      <c r="A375" s="288">
        <v>20</v>
      </c>
      <c r="B375" s="506" t="s">
        <v>2296</v>
      </c>
      <c r="C375" s="290"/>
      <c r="D375" s="290"/>
      <c r="E375" s="290"/>
      <c r="F375" s="290"/>
      <c r="G375" s="290"/>
      <c r="H375" s="290"/>
      <c r="I375" s="258"/>
      <c r="J375" s="258"/>
      <c r="K375" s="258"/>
      <c r="L375" s="258"/>
    </row>
    <row r="376" spans="1:12">
      <c r="A376" s="285">
        <v>21</v>
      </c>
      <c r="B376" s="506" t="s">
        <v>2298</v>
      </c>
      <c r="C376" s="290"/>
      <c r="D376" s="290"/>
      <c r="E376" s="290"/>
      <c r="F376" s="290"/>
      <c r="G376" s="290"/>
      <c r="H376" s="290"/>
      <c r="I376" s="258"/>
      <c r="J376" s="258"/>
      <c r="K376" s="258"/>
      <c r="L376" s="258"/>
    </row>
    <row r="377" spans="1:12">
      <c r="A377" s="288">
        <v>22</v>
      </c>
      <c r="B377" s="506" t="s">
        <v>2300</v>
      </c>
      <c r="C377" s="290"/>
      <c r="D377" s="290"/>
      <c r="E377" s="290"/>
      <c r="F377" s="290"/>
      <c r="G377" s="290"/>
      <c r="H377" s="290"/>
      <c r="I377" s="258"/>
      <c r="J377" s="258"/>
      <c r="K377" s="258"/>
      <c r="L377" s="258"/>
    </row>
    <row r="378" spans="1:12">
      <c r="A378" s="285">
        <v>23</v>
      </c>
      <c r="B378" s="506" t="s">
        <v>2302</v>
      </c>
      <c r="C378" s="290"/>
      <c r="D378" s="290"/>
      <c r="E378" s="290"/>
      <c r="F378" s="290"/>
      <c r="G378" s="290"/>
      <c r="H378" s="290"/>
      <c r="I378" s="258"/>
      <c r="J378" s="258"/>
      <c r="K378" s="258"/>
      <c r="L378" s="258"/>
    </row>
    <row r="379" spans="1:12">
      <c r="A379" s="288">
        <v>24</v>
      </c>
      <c r="B379" s="506" t="s">
        <v>2304</v>
      </c>
      <c r="C379" s="290"/>
      <c r="D379" s="290"/>
      <c r="E379" s="290"/>
      <c r="F379" s="290"/>
      <c r="G379" s="290"/>
      <c r="H379" s="290"/>
      <c r="I379" s="258"/>
      <c r="J379" s="258"/>
      <c r="K379" s="258"/>
      <c r="L379" s="258"/>
    </row>
    <row r="380" spans="1:12">
      <c r="A380" s="285">
        <v>25</v>
      </c>
      <c r="B380" s="506" t="s">
        <v>2306</v>
      </c>
      <c r="C380" s="290"/>
      <c r="D380" s="290"/>
      <c r="E380" s="290"/>
      <c r="F380" s="290"/>
      <c r="G380" s="290"/>
      <c r="H380" s="290"/>
      <c r="I380" s="258"/>
      <c r="J380" s="258"/>
      <c r="K380" s="258"/>
      <c r="L380" s="258"/>
    </row>
    <row r="381" spans="1:12">
      <c r="A381" s="288">
        <v>26</v>
      </c>
      <c r="B381" s="506" t="s">
        <v>2308</v>
      </c>
      <c r="C381" s="290"/>
      <c r="D381" s="290"/>
      <c r="E381" s="290"/>
      <c r="F381" s="290"/>
      <c r="G381" s="290"/>
      <c r="H381" s="290"/>
      <c r="I381" s="258"/>
      <c r="J381" s="258"/>
      <c r="K381" s="258"/>
      <c r="L381" s="258"/>
    </row>
    <row r="382" spans="1:12">
      <c r="A382" s="285">
        <v>27</v>
      </c>
      <c r="B382" s="506" t="s">
        <v>2310</v>
      </c>
      <c r="C382" s="290"/>
      <c r="D382" s="290"/>
      <c r="E382" s="290"/>
      <c r="F382" s="290"/>
      <c r="G382" s="290"/>
      <c r="H382" s="290"/>
      <c r="I382" s="258"/>
      <c r="J382" s="258"/>
      <c r="K382" s="258"/>
      <c r="L382" s="258"/>
    </row>
    <row r="383" spans="1:12">
      <c r="A383" s="288">
        <v>28</v>
      </c>
      <c r="B383" s="506" t="s">
        <v>2312</v>
      </c>
      <c r="C383" s="290"/>
      <c r="D383" s="290"/>
      <c r="E383" s="290"/>
      <c r="F383" s="290"/>
      <c r="G383" s="290"/>
      <c r="H383" s="290"/>
      <c r="I383" s="258"/>
      <c r="J383" s="258"/>
      <c r="K383" s="258"/>
      <c r="L383" s="258"/>
    </row>
    <row r="384" spans="1:12">
      <c r="A384" s="285">
        <v>29</v>
      </c>
      <c r="B384" s="506" t="s">
        <v>2314</v>
      </c>
      <c r="C384" s="290"/>
      <c r="D384" s="290"/>
      <c r="E384" s="290"/>
      <c r="F384" s="290"/>
      <c r="G384" s="290"/>
      <c r="H384" s="290"/>
      <c r="I384" s="258"/>
      <c r="J384" s="258"/>
      <c r="K384" s="258"/>
      <c r="L384" s="258"/>
    </row>
    <row r="385" spans="1:12">
      <c r="A385" s="288">
        <v>30</v>
      </c>
      <c r="B385" s="506" t="s">
        <v>2316</v>
      </c>
      <c r="C385" s="290"/>
      <c r="D385" s="290"/>
      <c r="E385" s="290"/>
      <c r="F385" s="290"/>
      <c r="G385" s="290"/>
      <c r="H385" s="290"/>
      <c r="I385" s="258"/>
      <c r="J385" s="258"/>
      <c r="K385" s="258"/>
      <c r="L385" s="258"/>
    </row>
    <row r="386" spans="1:12">
      <c r="A386" s="285">
        <v>31</v>
      </c>
      <c r="B386" s="506" t="s">
        <v>2318</v>
      </c>
      <c r="C386" s="290"/>
      <c r="D386" s="290"/>
      <c r="E386" s="290"/>
      <c r="F386" s="290"/>
      <c r="G386" s="290"/>
      <c r="H386" s="290"/>
      <c r="I386" s="258"/>
      <c r="J386" s="258"/>
      <c r="K386" s="258"/>
      <c r="L386" s="258"/>
    </row>
    <row r="387" spans="1:12">
      <c r="A387" s="288">
        <v>32</v>
      </c>
      <c r="B387" s="506" t="s">
        <v>2320</v>
      </c>
      <c r="C387" s="290"/>
      <c r="D387" s="290"/>
      <c r="E387" s="290"/>
      <c r="F387" s="290"/>
      <c r="G387" s="290"/>
      <c r="H387" s="290"/>
      <c r="I387" s="258"/>
      <c r="J387" s="258"/>
      <c r="K387" s="258"/>
      <c r="L387" s="258"/>
    </row>
    <row r="388" spans="1:12">
      <c r="A388" s="285">
        <v>33</v>
      </c>
      <c r="B388" s="506" t="s">
        <v>2322</v>
      </c>
      <c r="C388" s="290"/>
      <c r="D388" s="290"/>
      <c r="E388" s="290"/>
      <c r="F388" s="290"/>
      <c r="G388" s="290"/>
      <c r="H388" s="290"/>
      <c r="I388" s="258"/>
      <c r="J388" s="258"/>
      <c r="K388" s="258"/>
      <c r="L388" s="258"/>
    </row>
    <row r="389" spans="1:12">
      <c r="A389" s="288">
        <v>34</v>
      </c>
      <c r="B389" s="506" t="s">
        <v>2324</v>
      </c>
      <c r="C389" s="290"/>
      <c r="D389" s="290"/>
      <c r="E389" s="290"/>
      <c r="F389" s="290"/>
      <c r="G389" s="290"/>
      <c r="H389" s="290"/>
      <c r="I389" s="258"/>
      <c r="J389" s="258"/>
      <c r="K389" s="258"/>
      <c r="L389" s="258"/>
    </row>
    <row r="390" spans="1:12">
      <c r="A390" s="285">
        <v>35</v>
      </c>
      <c r="B390" s="506" t="s">
        <v>2326</v>
      </c>
      <c r="C390" s="290"/>
      <c r="D390" s="290"/>
      <c r="E390" s="290"/>
      <c r="F390" s="290"/>
      <c r="G390" s="290"/>
      <c r="H390" s="290"/>
      <c r="I390" s="258"/>
      <c r="J390" s="258"/>
      <c r="K390" s="258"/>
      <c r="L390" s="258"/>
    </row>
    <row r="391" spans="1:12">
      <c r="A391" s="288">
        <v>36</v>
      </c>
      <c r="B391" s="506" t="s">
        <v>2328</v>
      </c>
      <c r="C391" s="290"/>
      <c r="D391" s="290"/>
      <c r="E391" s="290"/>
      <c r="F391" s="290"/>
      <c r="G391" s="290"/>
      <c r="H391" s="290"/>
      <c r="I391" s="258"/>
      <c r="J391" s="258"/>
      <c r="K391" s="258"/>
      <c r="L391" s="258"/>
    </row>
    <row r="392" spans="1:12">
      <c r="A392" s="284"/>
      <c r="B392" s="284"/>
      <c r="C392" s="284"/>
      <c r="E392" s="284"/>
      <c r="F392" s="284"/>
      <c r="G392" s="284"/>
      <c r="H392" s="284"/>
    </row>
    <row r="393" spans="1:12">
      <c r="A393" s="284"/>
      <c r="B393" s="284"/>
      <c r="C393" s="284"/>
      <c r="D393" s="295"/>
      <c r="E393" s="284"/>
      <c r="F393" s="284"/>
      <c r="G393" s="295" t="s">
        <v>1570</v>
      </c>
      <c r="H393" s="284"/>
    </row>
    <row r="394" spans="1:12">
      <c r="A394" s="284"/>
      <c r="B394" s="284"/>
      <c r="C394" s="284"/>
      <c r="D394" s="295"/>
      <c r="E394" s="284"/>
      <c r="F394" s="284"/>
      <c r="G394" s="295" t="s">
        <v>4469</v>
      </c>
      <c r="H394" s="284"/>
    </row>
    <row r="395" spans="1:12">
      <c r="A395" s="284"/>
      <c r="B395" s="284"/>
      <c r="C395" s="284"/>
      <c r="D395" s="284"/>
      <c r="E395" s="284"/>
      <c r="F395" s="284"/>
      <c r="G395" s="284"/>
      <c r="H395" s="284"/>
    </row>
    <row r="396" spans="1:12">
      <c r="A396" s="284"/>
      <c r="B396" s="284"/>
      <c r="C396" s="284"/>
      <c r="D396" s="284"/>
      <c r="E396" s="297"/>
      <c r="F396" s="297"/>
      <c r="G396" s="284"/>
      <c r="H396" s="297"/>
    </row>
    <row r="397" spans="1:12">
      <c r="A397" s="284"/>
      <c r="B397" s="284"/>
      <c r="C397" s="284"/>
      <c r="D397" s="284"/>
      <c r="E397" s="284"/>
      <c r="F397" s="284"/>
      <c r="G397" s="297"/>
      <c r="H397" s="284"/>
    </row>
    <row r="398" spans="1:12">
      <c r="A398" s="284"/>
      <c r="B398" s="284"/>
      <c r="C398" s="284"/>
      <c r="D398" s="543"/>
      <c r="E398" s="284"/>
      <c r="F398" s="284"/>
      <c r="G398" s="543" t="s">
        <v>1569</v>
      </c>
      <c r="H398" s="284"/>
    </row>
    <row r="399" spans="1:12">
      <c r="A399" s="284"/>
      <c r="B399" s="284"/>
      <c r="C399" s="284"/>
      <c r="D399" s="542"/>
      <c r="E399" s="284"/>
      <c r="F399" s="284"/>
      <c r="G399" s="542" t="s">
        <v>537</v>
      </c>
      <c r="H399" s="284"/>
    </row>
    <row r="400" spans="1:12">
      <c r="A400" s="284"/>
      <c r="B400" s="284"/>
      <c r="C400" s="284"/>
      <c r="D400" s="284"/>
      <c r="E400" s="284"/>
      <c r="F400" s="284"/>
      <c r="G400" s="284"/>
      <c r="H400" s="284"/>
    </row>
    <row r="401" spans="1:21">
      <c r="A401" s="284"/>
      <c r="B401" s="284"/>
      <c r="C401" s="284"/>
      <c r="D401" s="284"/>
      <c r="E401" s="284"/>
      <c r="F401" s="284"/>
      <c r="G401" s="284"/>
      <c r="H401" s="284"/>
    </row>
    <row r="402" spans="1:21">
      <c r="A402" s="284"/>
      <c r="B402" s="284"/>
      <c r="C402" s="284"/>
      <c r="D402" s="284"/>
      <c r="E402" s="284"/>
      <c r="F402" s="284"/>
      <c r="G402" s="284"/>
      <c r="H402" s="284"/>
    </row>
    <row r="403" spans="1:21">
      <c r="A403" s="284"/>
      <c r="B403" s="284"/>
      <c r="C403" s="284"/>
      <c r="D403" s="284"/>
      <c r="E403" s="284"/>
      <c r="F403" s="284"/>
      <c r="G403" s="284"/>
      <c r="H403" s="284"/>
    </row>
    <row r="404" spans="1:21">
      <c r="A404" s="284"/>
      <c r="B404" s="284"/>
      <c r="C404" s="284"/>
      <c r="D404" s="284"/>
      <c r="E404" s="284"/>
      <c r="F404" s="284"/>
      <c r="G404" s="284"/>
      <c r="H404" s="284"/>
    </row>
    <row r="405" spans="1:21">
      <c r="A405" s="284"/>
      <c r="B405" s="284"/>
      <c r="C405" s="284"/>
      <c r="D405" s="284"/>
      <c r="E405" s="284"/>
      <c r="F405" s="284"/>
      <c r="G405" s="284"/>
      <c r="H405" s="284"/>
    </row>
    <row r="406" spans="1:21">
      <c r="A406" s="284"/>
      <c r="B406" s="284"/>
      <c r="C406" s="284"/>
      <c r="D406" s="284"/>
      <c r="E406" s="284"/>
      <c r="F406" s="284"/>
      <c r="G406" s="284"/>
      <c r="H406" s="284"/>
    </row>
    <row r="407" spans="1:21">
      <c r="A407" s="1022" t="s">
        <v>208</v>
      </c>
      <c r="B407" s="1022"/>
      <c r="C407" s="1022"/>
      <c r="D407" s="1022"/>
      <c r="E407" s="1022"/>
      <c r="F407" s="1022"/>
      <c r="G407" s="1022"/>
      <c r="H407" s="1022"/>
      <c r="I407" s="1022"/>
      <c r="J407" s="1022"/>
      <c r="K407" s="1022"/>
      <c r="L407" s="1022"/>
    </row>
    <row r="408" spans="1:21">
      <c r="A408" s="1023" t="s">
        <v>1747</v>
      </c>
      <c r="B408" s="1023"/>
      <c r="C408" s="1023"/>
      <c r="D408" s="1023"/>
      <c r="E408" s="1023"/>
      <c r="F408" s="1023"/>
      <c r="G408" s="1023"/>
      <c r="H408" s="1023"/>
      <c r="I408" s="1023"/>
      <c r="J408" s="1023"/>
      <c r="K408" s="1023"/>
      <c r="L408" s="1023"/>
    </row>
    <row r="409" spans="1:21">
      <c r="A409" s="1023" t="s">
        <v>4482</v>
      </c>
      <c r="B409" s="1023"/>
      <c r="C409" s="1023"/>
      <c r="D409" s="1023"/>
      <c r="E409" s="1023"/>
      <c r="F409" s="1023"/>
      <c r="G409" s="1023"/>
      <c r="H409" s="1023"/>
      <c r="I409" s="1023"/>
      <c r="J409" s="1023"/>
      <c r="K409" s="1023"/>
      <c r="L409" s="1023"/>
      <c r="P409" s="535"/>
      <c r="Q409" s="535"/>
      <c r="R409" s="535"/>
      <c r="S409" s="535"/>
      <c r="T409" s="535"/>
      <c r="U409" s="535"/>
    </row>
    <row r="410" spans="1:21">
      <c r="A410" s="1270" t="s">
        <v>4483</v>
      </c>
      <c r="B410" s="1270"/>
      <c r="C410" s="1270"/>
      <c r="D410" s="1270"/>
      <c r="E410" s="1270"/>
      <c r="F410" s="1270"/>
      <c r="G410" s="1270"/>
      <c r="H410" s="1270"/>
      <c r="I410" s="1270"/>
      <c r="J410" s="1270"/>
      <c r="K410" s="1270"/>
      <c r="L410" s="1270"/>
      <c r="P410" s="227"/>
      <c r="Q410" s="535"/>
      <c r="R410" s="628"/>
      <c r="S410" s="628"/>
      <c r="T410" s="628"/>
      <c r="U410" s="628"/>
    </row>
    <row r="411" spans="1:21">
      <c r="A411" s="1267" t="s">
        <v>0</v>
      </c>
      <c r="B411" s="1247" t="s">
        <v>1</v>
      </c>
      <c r="C411" s="1269" t="s">
        <v>4464</v>
      </c>
      <c r="D411" s="1269"/>
      <c r="E411" s="1269"/>
      <c r="F411" s="1269"/>
      <c r="G411" s="1269"/>
      <c r="H411" s="1269"/>
      <c r="I411" s="1269"/>
      <c r="J411" s="1269"/>
      <c r="K411" s="1269"/>
      <c r="L411" s="1269"/>
    </row>
    <row r="412" spans="1:21">
      <c r="A412" s="1268"/>
      <c r="B412" s="1247"/>
      <c r="C412" s="1269" t="s">
        <v>4465</v>
      </c>
      <c r="D412" s="1269"/>
      <c r="E412" s="1269"/>
      <c r="F412" s="1269"/>
      <c r="G412" s="1269"/>
      <c r="H412" s="1269"/>
      <c r="I412" s="1269"/>
      <c r="J412" s="1269"/>
      <c r="K412" s="1269"/>
      <c r="L412" s="1269"/>
    </row>
    <row r="413" spans="1:21">
      <c r="A413" s="285">
        <v>1</v>
      </c>
      <c r="B413" s="506" t="s">
        <v>2329</v>
      </c>
      <c r="C413" s="287"/>
      <c r="D413" s="287"/>
      <c r="E413" s="287"/>
      <c r="F413" s="287"/>
      <c r="G413" s="287"/>
      <c r="H413" s="287"/>
      <c r="I413" s="258"/>
      <c r="J413" s="258"/>
      <c r="K413" s="258"/>
      <c r="L413" s="258"/>
    </row>
    <row r="414" spans="1:21">
      <c r="A414" s="288">
        <v>2</v>
      </c>
      <c r="B414" s="506" t="s">
        <v>2331</v>
      </c>
      <c r="C414" s="290"/>
      <c r="D414" s="290"/>
      <c r="E414" s="290"/>
      <c r="F414" s="290"/>
      <c r="G414" s="290"/>
      <c r="H414" s="290"/>
      <c r="I414" s="258"/>
      <c r="J414" s="258"/>
      <c r="K414" s="258"/>
      <c r="L414" s="258"/>
    </row>
    <row r="415" spans="1:21">
      <c r="A415" s="285">
        <v>3</v>
      </c>
      <c r="B415" s="506" t="s">
        <v>2333</v>
      </c>
      <c r="C415" s="290"/>
      <c r="D415" s="290"/>
      <c r="E415" s="290"/>
      <c r="F415" s="290"/>
      <c r="G415" s="290"/>
      <c r="H415" s="290"/>
      <c r="I415" s="258"/>
      <c r="J415" s="258"/>
      <c r="K415" s="258"/>
      <c r="L415" s="258"/>
    </row>
    <row r="416" spans="1:21">
      <c r="A416" s="288">
        <v>4</v>
      </c>
      <c r="B416" s="506" t="s">
        <v>2335</v>
      </c>
      <c r="C416" s="290"/>
      <c r="D416" s="290"/>
      <c r="E416" s="290"/>
      <c r="F416" s="290"/>
      <c r="G416" s="290"/>
      <c r="H416" s="290"/>
      <c r="I416" s="258"/>
      <c r="J416" s="258"/>
      <c r="K416" s="258"/>
      <c r="L416" s="258"/>
    </row>
    <row r="417" spans="1:12">
      <c r="A417" s="285">
        <v>5</v>
      </c>
      <c r="B417" s="506" t="s">
        <v>2337</v>
      </c>
      <c r="C417" s="290"/>
      <c r="D417" s="290"/>
      <c r="E417" s="290"/>
      <c r="F417" s="290"/>
      <c r="G417" s="290"/>
      <c r="H417" s="290"/>
      <c r="I417" s="258"/>
      <c r="J417" s="258"/>
      <c r="K417" s="258"/>
      <c r="L417" s="258"/>
    </row>
    <row r="418" spans="1:12">
      <c r="A418" s="288">
        <v>6</v>
      </c>
      <c r="B418" s="506" t="s">
        <v>2339</v>
      </c>
      <c r="C418" s="290"/>
      <c r="D418" s="290"/>
      <c r="E418" s="290"/>
      <c r="F418" s="290"/>
      <c r="G418" s="290"/>
      <c r="H418" s="290"/>
      <c r="I418" s="258"/>
      <c r="J418" s="258"/>
      <c r="K418" s="258"/>
      <c r="L418" s="258"/>
    </row>
    <row r="419" spans="1:12">
      <c r="A419" s="285">
        <v>7</v>
      </c>
      <c r="B419" s="506" t="s">
        <v>2341</v>
      </c>
      <c r="C419" s="290"/>
      <c r="D419" s="290"/>
      <c r="E419" s="290"/>
      <c r="F419" s="290"/>
      <c r="G419" s="290"/>
      <c r="H419" s="290"/>
      <c r="I419" s="258"/>
      <c r="J419" s="258"/>
      <c r="K419" s="258"/>
      <c r="L419" s="258"/>
    </row>
    <row r="420" spans="1:12">
      <c r="A420" s="288">
        <v>8</v>
      </c>
      <c r="B420" s="506" t="s">
        <v>2343</v>
      </c>
      <c r="C420" s="290"/>
      <c r="D420" s="290"/>
      <c r="E420" s="290"/>
      <c r="F420" s="290"/>
      <c r="G420" s="290"/>
      <c r="H420" s="290"/>
      <c r="I420" s="258"/>
      <c r="J420" s="258"/>
      <c r="K420" s="258"/>
      <c r="L420" s="258"/>
    </row>
    <row r="421" spans="1:12">
      <c r="A421" s="285">
        <v>9</v>
      </c>
      <c r="B421" s="506" t="s">
        <v>2345</v>
      </c>
      <c r="C421" s="290"/>
      <c r="D421" s="290"/>
      <c r="E421" s="290"/>
      <c r="F421" s="290"/>
      <c r="G421" s="290"/>
      <c r="H421" s="290"/>
      <c r="I421" s="258"/>
      <c r="J421" s="258"/>
      <c r="K421" s="258"/>
      <c r="L421" s="258"/>
    </row>
    <row r="422" spans="1:12">
      <c r="A422" s="288">
        <v>10</v>
      </c>
      <c r="B422" s="506" t="s">
        <v>2347</v>
      </c>
      <c r="C422" s="290"/>
      <c r="D422" s="290"/>
      <c r="E422" s="290"/>
      <c r="F422" s="290"/>
      <c r="G422" s="290"/>
      <c r="H422" s="290"/>
      <c r="I422" s="258"/>
      <c r="J422" s="258"/>
      <c r="K422" s="258"/>
      <c r="L422" s="258"/>
    </row>
    <row r="423" spans="1:12">
      <c r="A423" s="285">
        <v>11</v>
      </c>
      <c r="B423" s="506" t="s">
        <v>2349</v>
      </c>
      <c r="C423" s="290"/>
      <c r="D423" s="290"/>
      <c r="E423" s="290"/>
      <c r="F423" s="290"/>
      <c r="G423" s="290"/>
      <c r="H423" s="290"/>
      <c r="I423" s="258"/>
      <c r="J423" s="258"/>
      <c r="K423" s="258"/>
      <c r="L423" s="258"/>
    </row>
    <row r="424" spans="1:12">
      <c r="A424" s="288">
        <v>12</v>
      </c>
      <c r="B424" s="506" t="s">
        <v>2350</v>
      </c>
      <c r="C424" s="290"/>
      <c r="D424" s="290"/>
      <c r="E424" s="290"/>
      <c r="F424" s="290"/>
      <c r="G424" s="290"/>
      <c r="H424" s="290"/>
      <c r="I424" s="258"/>
      <c r="J424" s="258"/>
      <c r="K424" s="258"/>
      <c r="L424" s="258"/>
    </row>
    <row r="425" spans="1:12">
      <c r="A425" s="285">
        <v>13</v>
      </c>
      <c r="B425" s="506" t="s">
        <v>2352</v>
      </c>
      <c r="C425" s="290"/>
      <c r="D425" s="290"/>
      <c r="E425" s="290"/>
      <c r="F425" s="290"/>
      <c r="G425" s="290"/>
      <c r="H425" s="290"/>
      <c r="I425" s="258"/>
      <c r="J425" s="258"/>
      <c r="K425" s="258"/>
      <c r="L425" s="258"/>
    </row>
    <row r="426" spans="1:12">
      <c r="A426" s="288">
        <v>14</v>
      </c>
      <c r="B426" s="506" t="s">
        <v>2354</v>
      </c>
      <c r="C426" s="290"/>
      <c r="D426" s="290"/>
      <c r="E426" s="290"/>
      <c r="F426" s="290"/>
      <c r="G426" s="290"/>
      <c r="H426" s="290"/>
      <c r="I426" s="258"/>
      <c r="J426" s="258"/>
      <c r="K426" s="258"/>
      <c r="L426" s="258"/>
    </row>
    <row r="427" spans="1:12">
      <c r="A427" s="285">
        <v>15</v>
      </c>
      <c r="B427" s="506" t="s">
        <v>2356</v>
      </c>
      <c r="C427" s="290"/>
      <c r="D427" s="290"/>
      <c r="E427" s="290"/>
      <c r="F427" s="290"/>
      <c r="G427" s="290"/>
      <c r="H427" s="290"/>
      <c r="I427" s="258"/>
      <c r="J427" s="258"/>
      <c r="K427" s="258"/>
      <c r="L427" s="258"/>
    </row>
    <row r="428" spans="1:12">
      <c r="A428" s="288">
        <v>16</v>
      </c>
      <c r="B428" s="506" t="s">
        <v>2358</v>
      </c>
      <c r="C428" s="290"/>
      <c r="D428" s="290"/>
      <c r="E428" s="290"/>
      <c r="F428" s="290"/>
      <c r="G428" s="290"/>
      <c r="H428" s="290"/>
      <c r="I428" s="258"/>
      <c r="J428" s="258"/>
      <c r="K428" s="258"/>
      <c r="L428" s="258"/>
    </row>
    <row r="429" spans="1:12">
      <c r="A429" s="285">
        <v>17</v>
      </c>
      <c r="B429" s="506" t="s">
        <v>2360</v>
      </c>
      <c r="C429" s="290"/>
      <c r="D429" s="290"/>
      <c r="E429" s="290"/>
      <c r="F429" s="290"/>
      <c r="G429" s="290"/>
      <c r="H429" s="290"/>
      <c r="I429" s="258"/>
      <c r="J429" s="258"/>
      <c r="K429" s="258"/>
      <c r="L429" s="258"/>
    </row>
    <row r="430" spans="1:12">
      <c r="A430" s="288">
        <v>18</v>
      </c>
      <c r="B430" s="506" t="s">
        <v>2362</v>
      </c>
      <c r="C430" s="290"/>
      <c r="D430" s="290"/>
      <c r="E430" s="290"/>
      <c r="F430" s="290"/>
      <c r="G430" s="290"/>
      <c r="H430" s="290"/>
      <c r="I430" s="258"/>
      <c r="J430" s="258"/>
      <c r="K430" s="258"/>
      <c r="L430" s="258"/>
    </row>
    <row r="431" spans="1:12">
      <c r="A431" s="285">
        <v>19</v>
      </c>
      <c r="B431" s="506" t="s">
        <v>2363</v>
      </c>
      <c r="C431" s="290"/>
      <c r="D431" s="290"/>
      <c r="E431" s="290"/>
      <c r="F431" s="290"/>
      <c r="G431" s="290"/>
      <c r="H431" s="290"/>
      <c r="I431" s="258"/>
      <c r="J431" s="258"/>
      <c r="K431" s="258"/>
      <c r="L431" s="258"/>
    </row>
    <row r="432" spans="1:12">
      <c r="A432" s="288">
        <v>20</v>
      </c>
      <c r="B432" s="506" t="s">
        <v>2365</v>
      </c>
      <c r="C432" s="290"/>
      <c r="D432" s="290"/>
      <c r="E432" s="290"/>
      <c r="F432" s="290"/>
      <c r="G432" s="290"/>
      <c r="H432" s="290"/>
      <c r="I432" s="258"/>
      <c r="J432" s="258"/>
      <c r="K432" s="258"/>
      <c r="L432" s="258"/>
    </row>
    <row r="433" spans="1:12">
      <c r="A433" s="285">
        <v>21</v>
      </c>
      <c r="B433" s="506" t="s">
        <v>2367</v>
      </c>
      <c r="C433" s="290"/>
      <c r="D433" s="290"/>
      <c r="E433" s="290"/>
      <c r="F433" s="290"/>
      <c r="G433" s="290"/>
      <c r="H433" s="290"/>
      <c r="I433" s="258"/>
      <c r="J433" s="258"/>
      <c r="K433" s="258"/>
      <c r="L433" s="258"/>
    </row>
    <row r="434" spans="1:12">
      <c r="A434" s="288">
        <v>22</v>
      </c>
      <c r="B434" s="506" t="s">
        <v>2369</v>
      </c>
      <c r="C434" s="290"/>
      <c r="D434" s="290"/>
      <c r="E434" s="290"/>
      <c r="F434" s="290"/>
      <c r="G434" s="290"/>
      <c r="H434" s="290"/>
      <c r="I434" s="258"/>
      <c r="J434" s="258"/>
      <c r="K434" s="258"/>
      <c r="L434" s="258"/>
    </row>
    <row r="435" spans="1:12">
      <c r="A435" s="285">
        <v>23</v>
      </c>
      <c r="B435" s="506" t="s">
        <v>2371</v>
      </c>
      <c r="C435" s="290"/>
      <c r="D435" s="290"/>
      <c r="E435" s="290"/>
      <c r="F435" s="290"/>
      <c r="G435" s="290"/>
      <c r="H435" s="290"/>
      <c r="I435" s="258"/>
      <c r="J435" s="258"/>
      <c r="K435" s="258"/>
      <c r="L435" s="258"/>
    </row>
    <row r="436" spans="1:12">
      <c r="A436" s="288">
        <v>24</v>
      </c>
      <c r="B436" s="506" t="s">
        <v>2373</v>
      </c>
      <c r="C436" s="290"/>
      <c r="D436" s="290"/>
      <c r="E436" s="290"/>
      <c r="F436" s="290"/>
      <c r="G436" s="290"/>
      <c r="H436" s="290"/>
      <c r="I436" s="258"/>
      <c r="J436" s="258"/>
      <c r="K436" s="258"/>
      <c r="L436" s="258"/>
    </row>
    <row r="437" spans="1:12">
      <c r="A437" s="285">
        <v>25</v>
      </c>
      <c r="B437" s="506" t="s">
        <v>2375</v>
      </c>
      <c r="C437" s="290"/>
      <c r="D437" s="290"/>
      <c r="E437" s="290"/>
      <c r="F437" s="290"/>
      <c r="G437" s="290"/>
      <c r="H437" s="290"/>
      <c r="I437" s="258"/>
      <c r="J437" s="258"/>
      <c r="K437" s="258"/>
      <c r="L437" s="258"/>
    </row>
    <row r="438" spans="1:12">
      <c r="A438" s="288">
        <v>26</v>
      </c>
      <c r="B438" s="506" t="s">
        <v>2377</v>
      </c>
      <c r="C438" s="290"/>
      <c r="D438" s="290"/>
      <c r="E438" s="290"/>
      <c r="F438" s="290"/>
      <c r="G438" s="290"/>
      <c r="H438" s="290"/>
      <c r="I438" s="258"/>
      <c r="J438" s="258"/>
      <c r="K438" s="258"/>
      <c r="L438" s="258"/>
    </row>
    <row r="439" spans="1:12">
      <c r="A439" s="285">
        <v>27</v>
      </c>
      <c r="B439" s="506" t="s">
        <v>2379</v>
      </c>
      <c r="C439" s="290"/>
      <c r="D439" s="290"/>
      <c r="E439" s="290"/>
      <c r="F439" s="290"/>
      <c r="G439" s="290"/>
      <c r="H439" s="290"/>
      <c r="I439" s="258"/>
      <c r="J439" s="258"/>
      <c r="K439" s="258"/>
      <c r="L439" s="258"/>
    </row>
    <row r="440" spans="1:12">
      <c r="A440" s="288">
        <v>28</v>
      </c>
      <c r="B440" s="506" t="s">
        <v>2381</v>
      </c>
      <c r="C440" s="290"/>
      <c r="D440" s="290"/>
      <c r="E440" s="290"/>
      <c r="F440" s="290"/>
      <c r="G440" s="290"/>
      <c r="H440" s="290"/>
      <c r="I440" s="258"/>
      <c r="J440" s="258"/>
      <c r="K440" s="258"/>
      <c r="L440" s="258"/>
    </row>
    <row r="441" spans="1:12">
      <c r="A441" s="285">
        <v>29</v>
      </c>
      <c r="B441" s="506" t="s">
        <v>2383</v>
      </c>
      <c r="C441" s="290"/>
      <c r="D441" s="290"/>
      <c r="E441" s="290"/>
      <c r="F441" s="290"/>
      <c r="G441" s="290"/>
      <c r="H441" s="290"/>
      <c r="I441" s="258"/>
      <c r="J441" s="258"/>
      <c r="K441" s="258"/>
      <c r="L441" s="258"/>
    </row>
    <row r="442" spans="1:12">
      <c r="A442" s="288">
        <v>30</v>
      </c>
      <c r="B442" s="506" t="s">
        <v>2385</v>
      </c>
      <c r="C442" s="290"/>
      <c r="D442" s="290"/>
      <c r="E442" s="290"/>
      <c r="F442" s="290"/>
      <c r="G442" s="290"/>
      <c r="H442" s="290"/>
      <c r="I442" s="258"/>
      <c r="J442" s="258"/>
      <c r="K442" s="258"/>
      <c r="L442" s="258"/>
    </row>
    <row r="443" spans="1:12">
      <c r="A443" s="285">
        <v>31</v>
      </c>
      <c r="B443" s="506" t="s">
        <v>2387</v>
      </c>
      <c r="C443" s="290"/>
      <c r="D443" s="290"/>
      <c r="E443" s="290"/>
      <c r="F443" s="290"/>
      <c r="G443" s="290"/>
      <c r="H443" s="290"/>
      <c r="I443" s="258"/>
      <c r="J443" s="258"/>
      <c r="K443" s="258"/>
      <c r="L443" s="258"/>
    </row>
    <row r="444" spans="1:12">
      <c r="A444" s="288">
        <v>32</v>
      </c>
      <c r="B444" s="506" t="s">
        <v>2389</v>
      </c>
      <c r="C444" s="290"/>
      <c r="D444" s="290"/>
      <c r="E444" s="290"/>
      <c r="F444" s="290"/>
      <c r="G444" s="290"/>
      <c r="H444" s="290"/>
      <c r="I444" s="258"/>
      <c r="J444" s="258"/>
      <c r="K444" s="258"/>
      <c r="L444" s="258"/>
    </row>
    <row r="445" spans="1:12">
      <c r="A445" s="285">
        <v>33</v>
      </c>
      <c r="B445" s="506" t="s">
        <v>2391</v>
      </c>
      <c r="C445" s="290"/>
      <c r="D445" s="290"/>
      <c r="E445" s="290"/>
      <c r="F445" s="290"/>
      <c r="G445" s="290"/>
      <c r="H445" s="290"/>
      <c r="I445" s="258"/>
      <c r="J445" s="258"/>
      <c r="K445" s="258"/>
      <c r="L445" s="258"/>
    </row>
    <row r="446" spans="1:12">
      <c r="A446" s="288">
        <v>34</v>
      </c>
      <c r="B446" s="506" t="s">
        <v>2393</v>
      </c>
      <c r="C446" s="298"/>
      <c r="D446" s="290"/>
      <c r="E446" s="290"/>
      <c r="F446" s="290"/>
      <c r="G446" s="290"/>
      <c r="H446" s="290"/>
      <c r="I446" s="258"/>
      <c r="J446" s="258"/>
      <c r="K446" s="258"/>
      <c r="L446" s="258"/>
    </row>
    <row r="447" spans="1:12">
      <c r="A447" s="285">
        <v>35</v>
      </c>
      <c r="B447" s="506" t="s">
        <v>2394</v>
      </c>
      <c r="C447" s="290"/>
      <c r="D447" s="290"/>
      <c r="E447" s="290"/>
      <c r="F447" s="290"/>
      <c r="G447" s="290"/>
      <c r="H447" s="290"/>
      <c r="I447" s="258"/>
      <c r="J447" s="258"/>
      <c r="K447" s="258"/>
      <c r="L447" s="258"/>
    </row>
    <row r="448" spans="1:12">
      <c r="A448" s="288">
        <v>36</v>
      </c>
      <c r="B448" s="506" t="s">
        <v>2396</v>
      </c>
      <c r="C448" s="290"/>
      <c r="D448" s="290"/>
      <c r="E448" s="290"/>
      <c r="F448" s="290"/>
      <c r="G448" s="290"/>
      <c r="H448" s="290"/>
      <c r="I448" s="258"/>
      <c r="J448" s="258"/>
      <c r="K448" s="258"/>
      <c r="L448" s="258"/>
    </row>
    <row r="449" spans="1:21">
      <c r="A449" s="284"/>
      <c r="B449" s="284"/>
      <c r="C449" s="284"/>
      <c r="D449" s="284"/>
      <c r="E449" s="284"/>
      <c r="F449" s="284"/>
      <c r="G449" s="284"/>
      <c r="H449" s="284"/>
    </row>
    <row r="450" spans="1:21">
      <c r="A450" s="284"/>
      <c r="B450" s="284"/>
      <c r="C450" s="284"/>
      <c r="D450" s="295"/>
      <c r="E450" s="294"/>
      <c r="F450" s="294"/>
      <c r="G450" s="295" t="s">
        <v>1570</v>
      </c>
      <c r="H450" s="294"/>
    </row>
    <row r="451" spans="1:21">
      <c r="A451" s="284"/>
      <c r="B451" s="284"/>
      <c r="C451" s="284"/>
      <c r="D451" s="295"/>
      <c r="E451" s="284"/>
      <c r="F451" s="284"/>
      <c r="G451" s="295" t="s">
        <v>4469</v>
      </c>
      <c r="H451" s="284"/>
    </row>
    <row r="452" spans="1:21">
      <c r="A452" s="284"/>
      <c r="B452" s="284"/>
      <c r="C452" s="284"/>
      <c r="D452" s="284"/>
      <c r="E452" s="284"/>
      <c r="F452" s="284"/>
      <c r="G452" s="284"/>
      <c r="H452" s="284"/>
    </row>
    <row r="453" spans="1:21">
      <c r="A453" s="284"/>
      <c r="B453" s="284"/>
      <c r="C453" s="284"/>
      <c r="D453" s="284"/>
      <c r="E453" s="284"/>
      <c r="F453" s="284"/>
      <c r="G453" s="284"/>
      <c r="H453" s="284"/>
    </row>
    <row r="454" spans="1:21">
      <c r="A454" s="284"/>
      <c r="B454" s="284"/>
      <c r="C454" s="284"/>
      <c r="D454" s="284"/>
      <c r="E454" s="284"/>
      <c r="F454" s="284"/>
      <c r="G454" s="297"/>
      <c r="H454" s="284"/>
    </row>
    <row r="455" spans="1:21">
      <c r="A455" s="284"/>
      <c r="B455" s="284"/>
      <c r="C455" s="284"/>
      <c r="D455" s="543"/>
      <c r="E455" s="297"/>
      <c r="F455" s="297"/>
      <c r="G455" s="543" t="s">
        <v>1569</v>
      </c>
      <c r="H455" s="297"/>
    </row>
    <row r="456" spans="1:21">
      <c r="A456" s="284"/>
      <c r="B456" s="284"/>
      <c r="C456" s="284"/>
      <c r="D456" s="542"/>
      <c r="E456" s="284"/>
      <c r="F456" s="284"/>
      <c r="G456" s="542" t="s">
        <v>537</v>
      </c>
      <c r="H456" s="284"/>
    </row>
    <row r="457" spans="1:21">
      <c r="A457" s="284"/>
      <c r="B457" s="284"/>
      <c r="C457" s="284"/>
      <c r="D457" s="284"/>
      <c r="E457" s="284"/>
      <c r="F457" s="284"/>
      <c r="G457" s="284"/>
      <c r="H457" s="284"/>
    </row>
    <row r="458" spans="1:21">
      <c r="A458" s="284"/>
      <c r="B458" s="284"/>
      <c r="C458" s="284"/>
      <c r="D458" s="284"/>
      <c r="E458" s="284"/>
      <c r="F458" s="284"/>
      <c r="G458" s="284"/>
      <c r="H458" s="284"/>
    </row>
    <row r="459" spans="1:21">
      <c r="A459" s="284"/>
      <c r="B459" s="284"/>
      <c r="C459" s="284"/>
      <c r="D459" s="284"/>
      <c r="E459" s="284"/>
      <c r="F459" s="284"/>
      <c r="G459" s="284"/>
      <c r="H459" s="284"/>
    </row>
    <row r="460" spans="1:21">
      <c r="A460" s="284"/>
      <c r="B460" s="284"/>
      <c r="C460" s="284"/>
      <c r="D460" s="284"/>
      <c r="E460" s="284"/>
      <c r="F460" s="284"/>
      <c r="G460" s="284"/>
      <c r="H460" s="284"/>
    </row>
    <row r="461" spans="1:21">
      <c r="A461" s="284"/>
      <c r="B461" s="284"/>
      <c r="C461" s="284"/>
      <c r="D461" s="284"/>
      <c r="E461" s="284"/>
      <c r="F461" s="284"/>
      <c r="G461" s="284"/>
      <c r="H461" s="284"/>
    </row>
    <row r="462" spans="1:21">
      <c r="A462" s="284"/>
      <c r="B462" s="284"/>
      <c r="C462" s="284"/>
      <c r="D462" s="284"/>
      <c r="E462" s="284"/>
      <c r="F462" s="284"/>
      <c r="G462" s="284"/>
      <c r="H462" s="284"/>
    </row>
    <row r="463" spans="1:21">
      <c r="A463" s="284"/>
      <c r="B463" s="284"/>
      <c r="C463" s="284"/>
      <c r="D463" s="284"/>
      <c r="E463" s="284"/>
      <c r="F463" s="284"/>
      <c r="G463" s="284"/>
      <c r="H463" s="284"/>
      <c r="P463" s="535"/>
      <c r="Q463" s="535"/>
      <c r="R463" s="535"/>
      <c r="S463" s="535"/>
      <c r="T463" s="535"/>
      <c r="U463" s="535"/>
    </row>
    <row r="464" spans="1:21">
      <c r="A464" s="1022" t="s">
        <v>208</v>
      </c>
      <c r="B464" s="1022"/>
      <c r="C464" s="1022"/>
      <c r="D464" s="1022"/>
      <c r="E464" s="1022"/>
      <c r="F464" s="1022"/>
      <c r="G464" s="1022"/>
      <c r="H464" s="1022"/>
      <c r="I464" s="1022"/>
      <c r="J464" s="1022"/>
      <c r="K464" s="1022"/>
      <c r="L464" s="1022"/>
      <c r="P464" s="535"/>
      <c r="Q464" s="535"/>
      <c r="R464" s="535"/>
      <c r="S464" s="535"/>
      <c r="T464" s="535"/>
      <c r="U464" s="535"/>
    </row>
    <row r="465" spans="1:12">
      <c r="A465" s="1023" t="s">
        <v>1747</v>
      </c>
      <c r="B465" s="1023"/>
      <c r="C465" s="1023"/>
      <c r="D465" s="1023"/>
      <c r="E465" s="1023"/>
      <c r="F465" s="1023"/>
      <c r="G465" s="1023"/>
      <c r="H465" s="1023"/>
      <c r="I465" s="1023"/>
      <c r="J465" s="1023"/>
      <c r="K465" s="1023"/>
      <c r="L465" s="1023"/>
    </row>
    <row r="466" spans="1:12">
      <c r="A466" s="1023" t="s">
        <v>4484</v>
      </c>
      <c r="B466" s="1023"/>
      <c r="C466" s="1023"/>
      <c r="D466" s="1023"/>
      <c r="E466" s="1023"/>
      <c r="F466" s="1023"/>
      <c r="G466" s="1023"/>
      <c r="H466" s="1023"/>
      <c r="I466" s="1023"/>
      <c r="J466" s="1023"/>
      <c r="K466" s="1023"/>
      <c r="L466" s="1023"/>
    </row>
    <row r="467" spans="1:12">
      <c r="A467" s="1270" t="s">
        <v>4485</v>
      </c>
      <c r="B467" s="1270"/>
      <c r="C467" s="1270"/>
      <c r="D467" s="1270"/>
      <c r="E467" s="1270"/>
      <c r="F467" s="1270"/>
      <c r="G467" s="1270"/>
      <c r="H467" s="1270"/>
      <c r="I467" s="1270"/>
      <c r="J467" s="1270"/>
      <c r="K467" s="1270"/>
      <c r="L467" s="1270"/>
    </row>
    <row r="468" spans="1:12">
      <c r="A468" s="1267" t="s">
        <v>0</v>
      </c>
      <c r="B468" s="1247" t="s">
        <v>1</v>
      </c>
      <c r="C468" s="1269" t="s">
        <v>4464</v>
      </c>
      <c r="D468" s="1269"/>
      <c r="E468" s="1269"/>
      <c r="F468" s="1269"/>
      <c r="G468" s="1269"/>
      <c r="H468" s="1269"/>
      <c r="I468" s="1269"/>
      <c r="J468" s="1269"/>
      <c r="K468" s="1269"/>
      <c r="L468" s="1269"/>
    </row>
    <row r="469" spans="1:12">
      <c r="A469" s="1268"/>
      <c r="B469" s="1247"/>
      <c r="C469" s="1269" t="s">
        <v>4465</v>
      </c>
      <c r="D469" s="1269"/>
      <c r="E469" s="1269"/>
      <c r="F469" s="1269"/>
      <c r="G469" s="1269"/>
      <c r="H469" s="1269"/>
      <c r="I469" s="1269"/>
      <c r="J469" s="1269"/>
      <c r="K469" s="1269"/>
      <c r="L469" s="1269"/>
    </row>
    <row r="470" spans="1:12">
      <c r="A470" s="285">
        <v>1</v>
      </c>
      <c r="B470" s="608" t="s">
        <v>2398</v>
      </c>
      <c r="C470" s="287"/>
      <c r="D470" s="287"/>
      <c r="E470" s="287"/>
      <c r="F470" s="287"/>
      <c r="G470" s="287"/>
      <c r="H470" s="287"/>
      <c r="I470" s="258"/>
      <c r="J470" s="258"/>
      <c r="K470" s="258"/>
      <c r="L470" s="258"/>
    </row>
    <row r="471" spans="1:12">
      <c r="A471" s="288">
        <v>2</v>
      </c>
      <c r="B471" s="608" t="s">
        <v>2400</v>
      </c>
      <c r="C471" s="290"/>
      <c r="D471" s="290"/>
      <c r="E471" s="290"/>
      <c r="F471" s="290"/>
      <c r="G471" s="290"/>
      <c r="H471" s="290"/>
      <c r="I471" s="258"/>
      <c r="J471" s="258"/>
      <c r="K471" s="258"/>
      <c r="L471" s="258"/>
    </row>
    <row r="472" spans="1:12">
      <c r="A472" s="285">
        <v>3</v>
      </c>
      <c r="B472" s="608" t="s">
        <v>2402</v>
      </c>
      <c r="C472" s="290"/>
      <c r="D472" s="290"/>
      <c r="E472" s="290"/>
      <c r="F472" s="290"/>
      <c r="G472" s="290"/>
      <c r="H472" s="290"/>
      <c r="I472" s="258"/>
      <c r="J472" s="258"/>
      <c r="K472" s="258"/>
      <c r="L472" s="258"/>
    </row>
    <row r="473" spans="1:12">
      <c r="A473" s="288">
        <v>4</v>
      </c>
      <c r="B473" s="608" t="s">
        <v>2404</v>
      </c>
      <c r="C473" s="290"/>
      <c r="D473" s="290"/>
      <c r="E473" s="290"/>
      <c r="F473" s="290"/>
      <c r="G473" s="290"/>
      <c r="H473" s="290"/>
      <c r="I473" s="258"/>
      <c r="J473" s="258"/>
      <c r="K473" s="258"/>
      <c r="L473" s="258"/>
    </row>
    <row r="474" spans="1:12">
      <c r="A474" s="285">
        <v>5</v>
      </c>
      <c r="B474" s="608" t="s">
        <v>2406</v>
      </c>
      <c r="C474" s="290"/>
      <c r="D474" s="290"/>
      <c r="E474" s="290"/>
      <c r="F474" s="290"/>
      <c r="G474" s="290"/>
      <c r="H474" s="290"/>
      <c r="I474" s="258"/>
      <c r="J474" s="258"/>
      <c r="K474" s="258"/>
      <c r="L474" s="258"/>
    </row>
    <row r="475" spans="1:12">
      <c r="A475" s="288">
        <v>6</v>
      </c>
      <c r="B475" s="608" t="s">
        <v>2408</v>
      </c>
      <c r="C475" s="290"/>
      <c r="D475" s="290"/>
      <c r="E475" s="290"/>
      <c r="F475" s="290"/>
      <c r="G475" s="290"/>
      <c r="H475" s="290"/>
      <c r="I475" s="258"/>
      <c r="J475" s="258"/>
      <c r="K475" s="258"/>
      <c r="L475" s="258"/>
    </row>
    <row r="476" spans="1:12">
      <c r="A476" s="285">
        <v>7</v>
      </c>
      <c r="B476" s="608" t="s">
        <v>2410</v>
      </c>
      <c r="C476" s="290"/>
      <c r="D476" s="290"/>
      <c r="E476" s="290"/>
      <c r="F476" s="290"/>
      <c r="G476" s="290"/>
      <c r="H476" s="290"/>
      <c r="I476" s="258"/>
      <c r="J476" s="258"/>
      <c r="K476" s="258"/>
      <c r="L476" s="258"/>
    </row>
    <row r="477" spans="1:12">
      <c r="A477" s="288">
        <v>8</v>
      </c>
      <c r="B477" s="608" t="s">
        <v>2412</v>
      </c>
      <c r="C477" s="290"/>
      <c r="D477" s="290"/>
      <c r="E477" s="290"/>
      <c r="F477" s="290"/>
      <c r="G477" s="290"/>
      <c r="H477" s="290"/>
      <c r="I477" s="258"/>
      <c r="J477" s="258"/>
      <c r="K477" s="258"/>
      <c r="L477" s="258"/>
    </row>
    <row r="478" spans="1:12">
      <c r="A478" s="285">
        <v>9</v>
      </c>
      <c r="B478" s="614" t="s">
        <v>2414</v>
      </c>
      <c r="C478" s="290"/>
      <c r="D478" s="290"/>
      <c r="E478" s="290"/>
      <c r="F478" s="290"/>
      <c r="G478" s="290"/>
      <c r="H478" s="290"/>
      <c r="I478" s="258"/>
      <c r="J478" s="258"/>
      <c r="K478" s="258"/>
      <c r="L478" s="258"/>
    </row>
    <row r="479" spans="1:12">
      <c r="A479" s="288">
        <v>10</v>
      </c>
      <c r="B479" s="608" t="s">
        <v>2416</v>
      </c>
      <c r="C479" s="290"/>
      <c r="D479" s="290"/>
      <c r="E479" s="290"/>
      <c r="F479" s="290"/>
      <c r="G479" s="290"/>
      <c r="H479" s="290"/>
      <c r="I479" s="258"/>
      <c r="J479" s="258"/>
      <c r="K479" s="258"/>
      <c r="L479" s="258"/>
    </row>
    <row r="480" spans="1:12">
      <c r="A480" s="285">
        <v>11</v>
      </c>
      <c r="B480" s="612" t="s">
        <v>2418</v>
      </c>
      <c r="C480" s="290"/>
      <c r="D480" s="290"/>
      <c r="E480" s="290"/>
      <c r="F480" s="290"/>
      <c r="G480" s="290"/>
      <c r="H480" s="290"/>
      <c r="I480" s="258"/>
      <c r="J480" s="258"/>
      <c r="K480" s="258"/>
      <c r="L480" s="258"/>
    </row>
    <row r="481" spans="1:12">
      <c r="A481" s="288">
        <v>12</v>
      </c>
      <c r="B481" s="608" t="s">
        <v>2420</v>
      </c>
      <c r="C481" s="290"/>
      <c r="D481" s="290"/>
      <c r="E481" s="290"/>
      <c r="F481" s="290"/>
      <c r="G481" s="290"/>
      <c r="H481" s="290"/>
      <c r="I481" s="258"/>
      <c r="J481" s="258"/>
      <c r="K481" s="258"/>
      <c r="L481" s="258"/>
    </row>
    <row r="482" spans="1:12">
      <c r="A482" s="285">
        <v>13</v>
      </c>
      <c r="B482" s="608" t="s">
        <v>2422</v>
      </c>
      <c r="C482" s="290"/>
      <c r="D482" s="290"/>
      <c r="E482" s="290"/>
      <c r="F482" s="290"/>
      <c r="G482" s="290"/>
      <c r="H482" s="290"/>
      <c r="I482" s="258"/>
      <c r="J482" s="258"/>
      <c r="K482" s="258"/>
      <c r="L482" s="258"/>
    </row>
    <row r="483" spans="1:12">
      <c r="A483" s="288">
        <v>14</v>
      </c>
      <c r="B483" s="608" t="s">
        <v>2424</v>
      </c>
      <c r="C483" s="290"/>
      <c r="D483" s="290"/>
      <c r="E483" s="290"/>
      <c r="F483" s="290"/>
      <c r="G483" s="290"/>
      <c r="H483" s="290"/>
      <c r="I483" s="258"/>
      <c r="J483" s="258"/>
      <c r="K483" s="258"/>
      <c r="L483" s="258"/>
    </row>
    <row r="484" spans="1:12">
      <c r="A484" s="285">
        <v>15</v>
      </c>
      <c r="B484" s="608" t="s">
        <v>2426</v>
      </c>
      <c r="C484" s="290"/>
      <c r="D484" s="290"/>
      <c r="E484" s="290"/>
      <c r="F484" s="290"/>
      <c r="G484" s="290"/>
      <c r="H484" s="290"/>
      <c r="I484" s="258"/>
      <c r="J484" s="258"/>
      <c r="K484" s="258"/>
      <c r="L484" s="258"/>
    </row>
    <row r="485" spans="1:12">
      <c r="A485" s="288">
        <v>16</v>
      </c>
      <c r="B485" s="608" t="s">
        <v>2428</v>
      </c>
      <c r="C485" s="290"/>
      <c r="D485" s="290"/>
      <c r="E485" s="290"/>
      <c r="F485" s="290"/>
      <c r="G485" s="290"/>
      <c r="H485" s="290"/>
      <c r="I485" s="258"/>
      <c r="J485" s="258"/>
      <c r="K485" s="258"/>
      <c r="L485" s="258"/>
    </row>
    <row r="486" spans="1:12">
      <c r="A486" s="285">
        <v>17</v>
      </c>
      <c r="B486" s="608" t="s">
        <v>2430</v>
      </c>
      <c r="C486" s="290"/>
      <c r="D486" s="290"/>
      <c r="E486" s="290"/>
      <c r="F486" s="290"/>
      <c r="G486" s="290"/>
      <c r="H486" s="290"/>
      <c r="I486" s="258"/>
      <c r="J486" s="258"/>
      <c r="K486" s="258"/>
      <c r="L486" s="258"/>
    </row>
    <row r="487" spans="1:12">
      <c r="A487" s="288">
        <v>18</v>
      </c>
      <c r="B487" s="608" t="s">
        <v>2432</v>
      </c>
      <c r="C487" s="290"/>
      <c r="D487" s="290"/>
      <c r="E487" s="290"/>
      <c r="F487" s="290"/>
      <c r="G487" s="290"/>
      <c r="H487" s="290"/>
      <c r="I487" s="258"/>
      <c r="J487" s="258"/>
      <c r="K487" s="258"/>
      <c r="L487" s="258"/>
    </row>
    <row r="488" spans="1:12">
      <c r="A488" s="285">
        <v>19</v>
      </c>
      <c r="B488" s="513" t="s">
        <v>2434</v>
      </c>
      <c r="C488" s="290"/>
      <c r="D488" s="290"/>
      <c r="E488" s="290"/>
      <c r="F488" s="290"/>
      <c r="G488" s="290"/>
      <c r="H488" s="290"/>
      <c r="I488" s="258"/>
      <c r="J488" s="258"/>
      <c r="K488" s="258"/>
      <c r="L488" s="258"/>
    </row>
    <row r="489" spans="1:12">
      <c r="A489" s="288">
        <v>20</v>
      </c>
      <c r="B489" s="608" t="s">
        <v>2436</v>
      </c>
      <c r="C489" s="290"/>
      <c r="D489" s="290"/>
      <c r="E489" s="290"/>
      <c r="F489" s="290"/>
      <c r="G489" s="290"/>
      <c r="H489" s="290"/>
      <c r="I489" s="258"/>
      <c r="J489" s="258"/>
      <c r="K489" s="258"/>
      <c r="L489" s="258"/>
    </row>
    <row r="490" spans="1:12">
      <c r="A490" s="285">
        <v>21</v>
      </c>
      <c r="B490" s="513" t="s">
        <v>2438</v>
      </c>
      <c r="C490" s="290"/>
      <c r="D490" s="290"/>
      <c r="E490" s="290"/>
      <c r="F490" s="290"/>
      <c r="G490" s="290"/>
      <c r="H490" s="290"/>
      <c r="I490" s="258"/>
      <c r="J490" s="258"/>
      <c r="K490" s="258"/>
      <c r="L490" s="258"/>
    </row>
    <row r="491" spans="1:12">
      <c r="A491" s="288">
        <v>22</v>
      </c>
      <c r="B491" s="608" t="s">
        <v>2440</v>
      </c>
      <c r="C491" s="290"/>
      <c r="D491" s="290"/>
      <c r="E491" s="290"/>
      <c r="F491" s="290"/>
      <c r="G491" s="290"/>
      <c r="H491" s="290"/>
      <c r="I491" s="258"/>
      <c r="J491" s="258"/>
      <c r="K491" s="258"/>
      <c r="L491" s="258"/>
    </row>
    <row r="492" spans="1:12">
      <c r="A492" s="285">
        <v>23</v>
      </c>
      <c r="B492" s="608" t="s">
        <v>2442</v>
      </c>
      <c r="C492" s="290"/>
      <c r="D492" s="290"/>
      <c r="E492" s="290"/>
      <c r="F492" s="290"/>
      <c r="G492" s="290"/>
      <c r="H492" s="290"/>
      <c r="I492" s="258"/>
      <c r="J492" s="258"/>
      <c r="K492" s="258"/>
      <c r="L492" s="258"/>
    </row>
    <row r="493" spans="1:12">
      <c r="A493" s="288">
        <v>24</v>
      </c>
      <c r="B493" s="608" t="s">
        <v>2444</v>
      </c>
      <c r="C493" s="290"/>
      <c r="D493" s="290"/>
      <c r="E493" s="290"/>
      <c r="F493" s="290"/>
      <c r="G493" s="290"/>
      <c r="H493" s="290"/>
      <c r="I493" s="258"/>
      <c r="J493" s="258"/>
      <c r="K493" s="258"/>
      <c r="L493" s="258"/>
    </row>
    <row r="494" spans="1:12">
      <c r="A494" s="285">
        <v>25</v>
      </c>
      <c r="B494" s="608" t="s">
        <v>2446</v>
      </c>
      <c r="C494" s="290"/>
      <c r="D494" s="290"/>
      <c r="E494" s="290"/>
      <c r="F494" s="290"/>
      <c r="G494" s="290"/>
      <c r="H494" s="290"/>
      <c r="I494" s="258"/>
      <c r="J494" s="258"/>
      <c r="K494" s="258"/>
      <c r="L494" s="258"/>
    </row>
    <row r="495" spans="1:12">
      <c r="A495" s="288">
        <v>26</v>
      </c>
      <c r="B495" s="608" t="s">
        <v>2448</v>
      </c>
      <c r="C495" s="290"/>
      <c r="D495" s="290"/>
      <c r="E495" s="290"/>
      <c r="F495" s="290"/>
      <c r="G495" s="290"/>
      <c r="H495" s="290"/>
      <c r="I495" s="258"/>
      <c r="J495" s="258"/>
      <c r="K495" s="258"/>
      <c r="L495" s="258"/>
    </row>
    <row r="496" spans="1:12">
      <c r="A496" s="285">
        <v>27</v>
      </c>
      <c r="B496" s="608" t="s">
        <v>2450</v>
      </c>
      <c r="C496" s="290"/>
      <c r="D496" s="290"/>
      <c r="E496" s="290"/>
      <c r="F496" s="290"/>
      <c r="G496" s="290"/>
      <c r="H496" s="290"/>
      <c r="I496" s="258"/>
      <c r="J496" s="258"/>
      <c r="K496" s="258"/>
      <c r="L496" s="258"/>
    </row>
    <row r="497" spans="1:12">
      <c r="A497" s="288">
        <v>28</v>
      </c>
      <c r="B497" s="608" t="s">
        <v>2452</v>
      </c>
      <c r="C497" s="290"/>
      <c r="D497" s="290"/>
      <c r="E497" s="290"/>
      <c r="F497" s="290"/>
      <c r="G497" s="290"/>
      <c r="H497" s="290"/>
      <c r="I497" s="258"/>
      <c r="J497" s="258"/>
      <c r="K497" s="258"/>
      <c r="L497" s="258"/>
    </row>
    <row r="498" spans="1:12">
      <c r="A498" s="285">
        <v>29</v>
      </c>
      <c r="B498" s="608" t="s">
        <v>2454</v>
      </c>
      <c r="C498" s="290"/>
      <c r="D498" s="290"/>
      <c r="E498" s="290"/>
      <c r="F498" s="290"/>
      <c r="G498" s="290"/>
      <c r="H498" s="290"/>
      <c r="I498" s="258"/>
      <c r="J498" s="258"/>
      <c r="K498" s="258"/>
      <c r="L498" s="258"/>
    </row>
    <row r="499" spans="1:12">
      <c r="A499" s="288">
        <v>30</v>
      </c>
      <c r="B499" s="608" t="s">
        <v>2456</v>
      </c>
      <c r="C499" s="290"/>
      <c r="D499" s="290"/>
      <c r="E499" s="290"/>
      <c r="F499" s="290"/>
      <c r="G499" s="290"/>
      <c r="H499" s="290"/>
      <c r="I499" s="258"/>
      <c r="J499" s="258"/>
      <c r="K499" s="258"/>
      <c r="L499" s="258"/>
    </row>
    <row r="500" spans="1:12">
      <c r="A500" s="285">
        <v>31</v>
      </c>
      <c r="B500" s="608" t="s">
        <v>2458</v>
      </c>
      <c r="C500" s="290"/>
      <c r="D500" s="290"/>
      <c r="E500" s="290"/>
      <c r="F500" s="290"/>
      <c r="G500" s="290"/>
      <c r="H500" s="290"/>
      <c r="I500" s="258"/>
      <c r="J500" s="258"/>
      <c r="K500" s="258"/>
      <c r="L500" s="258"/>
    </row>
    <row r="501" spans="1:12">
      <c r="A501" s="288">
        <v>32</v>
      </c>
      <c r="B501" s="608" t="s">
        <v>2460</v>
      </c>
      <c r="C501" s="290"/>
      <c r="D501" s="290"/>
      <c r="E501" s="290"/>
      <c r="F501" s="290"/>
      <c r="G501" s="290"/>
      <c r="H501" s="290"/>
      <c r="I501" s="258"/>
      <c r="J501" s="258"/>
      <c r="K501" s="258"/>
      <c r="L501" s="258"/>
    </row>
    <row r="502" spans="1:12">
      <c r="A502" s="285">
        <v>33</v>
      </c>
      <c r="B502" s="608" t="s">
        <v>2462</v>
      </c>
      <c r="C502" s="290"/>
      <c r="D502" s="290"/>
      <c r="E502" s="290"/>
      <c r="F502" s="290"/>
      <c r="G502" s="290"/>
      <c r="H502" s="290"/>
      <c r="I502" s="258"/>
      <c r="J502" s="258"/>
      <c r="K502" s="258"/>
      <c r="L502" s="258"/>
    </row>
    <row r="503" spans="1:12">
      <c r="A503" s="288">
        <v>34</v>
      </c>
      <c r="B503" s="608" t="s">
        <v>955</v>
      </c>
      <c r="C503" s="290"/>
      <c r="D503" s="290"/>
      <c r="E503" s="290"/>
      <c r="F503" s="290"/>
      <c r="G503" s="290"/>
      <c r="H503" s="290"/>
      <c r="I503" s="258"/>
      <c r="J503" s="258"/>
      <c r="K503" s="258"/>
      <c r="L503" s="258"/>
    </row>
    <row r="504" spans="1:12">
      <c r="A504" s="285">
        <v>35</v>
      </c>
      <c r="B504" s="608" t="s">
        <v>2465</v>
      </c>
      <c r="C504" s="290"/>
      <c r="D504" s="290"/>
      <c r="E504" s="290"/>
      <c r="F504" s="290"/>
      <c r="G504" s="290"/>
      <c r="H504" s="290"/>
      <c r="I504" s="258"/>
      <c r="J504" s="258"/>
      <c r="K504" s="258"/>
      <c r="L504" s="258"/>
    </row>
    <row r="505" spans="1:12">
      <c r="A505" s="288">
        <v>36</v>
      </c>
      <c r="B505" s="608" t="s">
        <v>2467</v>
      </c>
      <c r="C505" s="290"/>
      <c r="D505" s="290"/>
      <c r="E505" s="290"/>
      <c r="F505" s="290"/>
      <c r="G505" s="290"/>
      <c r="H505" s="290"/>
      <c r="I505" s="258"/>
      <c r="J505" s="258"/>
      <c r="K505" s="258"/>
      <c r="L505" s="258"/>
    </row>
    <row r="506" spans="1:12">
      <c r="A506" s="284"/>
      <c r="B506" s="284"/>
      <c r="C506" s="284"/>
      <c r="D506" s="284"/>
      <c r="E506" s="284"/>
      <c r="F506" s="284"/>
      <c r="G506" s="284"/>
      <c r="H506" s="284"/>
    </row>
    <row r="507" spans="1:12">
      <c r="A507" s="284"/>
      <c r="B507" s="284"/>
      <c r="C507" s="284"/>
      <c r="D507" s="295"/>
      <c r="E507" s="294"/>
      <c r="F507" s="294"/>
      <c r="G507" s="295" t="s">
        <v>1570</v>
      </c>
      <c r="H507" s="294"/>
    </row>
    <row r="508" spans="1:12">
      <c r="A508" s="284"/>
      <c r="B508" s="284"/>
      <c r="C508" s="284"/>
      <c r="D508" s="295"/>
      <c r="E508" s="284"/>
      <c r="F508" s="284"/>
      <c r="G508" s="295" t="s">
        <v>4469</v>
      </c>
      <c r="H508" s="284"/>
    </row>
    <row r="509" spans="1:12">
      <c r="A509" s="284"/>
      <c r="B509" s="284"/>
      <c r="C509" s="284"/>
      <c r="D509" s="284"/>
      <c r="E509" s="284"/>
      <c r="F509" s="284"/>
      <c r="G509" s="284"/>
      <c r="H509" s="284"/>
    </row>
    <row r="510" spans="1:12">
      <c r="A510" s="284"/>
      <c r="B510" s="284"/>
      <c r="C510" s="284"/>
      <c r="D510" s="284"/>
      <c r="E510" s="284"/>
      <c r="F510" s="284"/>
      <c r="G510" s="284"/>
      <c r="H510" s="284"/>
    </row>
    <row r="511" spans="1:12">
      <c r="A511" s="284"/>
      <c r="B511" s="284"/>
      <c r="C511" s="284"/>
      <c r="D511" s="284"/>
      <c r="E511" s="284"/>
      <c r="F511" s="284"/>
      <c r="G511" s="297"/>
      <c r="H511" s="284"/>
    </row>
    <row r="512" spans="1:12">
      <c r="A512" s="284"/>
      <c r="B512" s="284"/>
      <c r="C512" s="284"/>
      <c r="D512" s="543"/>
      <c r="E512" s="297"/>
      <c r="F512" s="297"/>
      <c r="G512" s="543" t="s">
        <v>1569</v>
      </c>
      <c r="H512" s="297"/>
    </row>
    <row r="513" spans="1:22">
      <c r="A513" s="284"/>
      <c r="B513" s="284"/>
      <c r="C513" s="284"/>
      <c r="D513" s="542"/>
      <c r="E513" s="284"/>
      <c r="F513" s="284"/>
      <c r="G513" s="542" t="s">
        <v>537</v>
      </c>
      <c r="H513" s="284"/>
    </row>
    <row r="514" spans="1:22">
      <c r="A514" s="284"/>
      <c r="B514" s="284"/>
      <c r="C514" s="284"/>
      <c r="D514" s="284"/>
      <c r="E514" s="284"/>
      <c r="F514" s="284"/>
      <c r="G514" s="284"/>
      <c r="H514" s="284"/>
    </row>
    <row r="515" spans="1:22">
      <c r="A515" s="284"/>
      <c r="B515" s="284"/>
      <c r="C515" s="284"/>
      <c r="D515" s="284"/>
      <c r="E515" s="284"/>
      <c r="F515" s="284"/>
      <c r="G515" s="284"/>
      <c r="H515" s="284"/>
    </row>
    <row r="516" spans="1:22">
      <c r="A516" s="284"/>
      <c r="B516" s="284"/>
      <c r="C516" s="284"/>
      <c r="D516" s="284"/>
      <c r="E516" s="284"/>
      <c r="F516" s="284"/>
      <c r="G516" s="284"/>
      <c r="H516" s="284"/>
    </row>
    <row r="517" spans="1:22">
      <c r="A517" s="284"/>
      <c r="B517" s="284"/>
      <c r="C517" s="284"/>
      <c r="D517" s="284"/>
      <c r="E517" s="284"/>
      <c r="F517" s="284"/>
      <c r="G517" s="284"/>
      <c r="H517" s="284"/>
    </row>
    <row r="518" spans="1:22">
      <c r="A518" s="284"/>
      <c r="B518" s="284"/>
      <c r="C518" s="284"/>
      <c r="D518" s="284"/>
      <c r="E518" s="284"/>
      <c r="F518" s="284"/>
      <c r="G518" s="284"/>
      <c r="H518" s="284"/>
    </row>
    <row r="519" spans="1:22">
      <c r="A519" s="284"/>
      <c r="B519" s="284"/>
      <c r="C519" s="284"/>
      <c r="D519" s="284"/>
      <c r="E519" s="284"/>
      <c r="F519" s="284"/>
      <c r="G519" s="284"/>
      <c r="H519" s="284"/>
    </row>
    <row r="520" spans="1:22">
      <c r="A520" s="284"/>
      <c r="B520" s="284"/>
      <c r="C520" s="284"/>
      <c r="D520" s="284"/>
      <c r="E520" s="284"/>
      <c r="F520" s="284"/>
      <c r="G520" s="284"/>
      <c r="H520" s="284"/>
    </row>
    <row r="521" spans="1:22">
      <c r="A521" s="1022" t="s">
        <v>208</v>
      </c>
      <c r="B521" s="1022"/>
      <c r="C521" s="1022"/>
      <c r="D521" s="1022"/>
      <c r="E521" s="1022"/>
      <c r="F521" s="1022"/>
      <c r="G521" s="1022"/>
      <c r="H521" s="1022"/>
      <c r="I521" s="1022"/>
      <c r="J521" s="1022"/>
      <c r="K521" s="1022"/>
      <c r="L521" s="1022"/>
    </row>
    <row r="522" spans="1:22">
      <c r="A522" s="1023" t="s">
        <v>1747</v>
      </c>
      <c r="B522" s="1023"/>
      <c r="C522" s="1023"/>
      <c r="D522" s="1023"/>
      <c r="E522" s="1023"/>
      <c r="F522" s="1023"/>
      <c r="G522" s="1023"/>
      <c r="H522" s="1023"/>
      <c r="I522" s="1023"/>
      <c r="J522" s="1023"/>
      <c r="K522" s="1023"/>
      <c r="L522" s="1023"/>
      <c r="Q522" s="535"/>
      <c r="R522" s="535"/>
      <c r="S522" s="535"/>
      <c r="T522" s="535"/>
      <c r="U522" s="535"/>
      <c r="V522" s="535"/>
    </row>
    <row r="523" spans="1:22">
      <c r="A523" s="1023" t="s">
        <v>4486</v>
      </c>
      <c r="B523" s="1023"/>
      <c r="C523" s="1023"/>
      <c r="D523" s="1023"/>
      <c r="E523" s="1023"/>
      <c r="F523" s="1023"/>
      <c r="G523" s="1023"/>
      <c r="H523" s="1023"/>
      <c r="I523" s="1023"/>
      <c r="J523" s="1023"/>
      <c r="K523" s="1023"/>
      <c r="L523" s="1023"/>
      <c r="Q523" s="535"/>
      <c r="R523" s="535"/>
      <c r="S523" s="535"/>
      <c r="T523" s="535"/>
      <c r="U523" s="535"/>
      <c r="V523" s="535"/>
    </row>
    <row r="524" spans="1:22">
      <c r="A524" s="1270" t="s">
        <v>4487</v>
      </c>
      <c r="B524" s="1270"/>
      <c r="C524" s="1270"/>
      <c r="D524" s="1270"/>
      <c r="E524" s="1270"/>
      <c r="F524" s="1270"/>
      <c r="G524" s="1270"/>
      <c r="H524" s="1270"/>
      <c r="I524" s="1270"/>
      <c r="J524" s="1270"/>
      <c r="K524" s="1270"/>
      <c r="L524" s="1270"/>
      <c r="Q524" s="568"/>
      <c r="R524" s="568"/>
      <c r="S524" s="568"/>
      <c r="T524" s="568"/>
      <c r="U524" s="568"/>
      <c r="V524" s="568"/>
    </row>
    <row r="525" spans="1:22">
      <c r="A525" s="1267" t="s">
        <v>0</v>
      </c>
      <c r="B525" s="1247" t="s">
        <v>1</v>
      </c>
      <c r="C525" s="1269" t="s">
        <v>4464</v>
      </c>
      <c r="D525" s="1269"/>
      <c r="E525" s="1269"/>
      <c r="F525" s="1269"/>
      <c r="G525" s="1269"/>
      <c r="H525" s="1269"/>
      <c r="I525" s="1269"/>
      <c r="J525" s="1269"/>
      <c r="K525" s="1269"/>
      <c r="L525" s="1269"/>
    </row>
    <row r="526" spans="1:22">
      <c r="A526" s="1268"/>
      <c r="B526" s="1247"/>
      <c r="C526" s="1269" t="s">
        <v>4465</v>
      </c>
      <c r="D526" s="1269"/>
      <c r="E526" s="1269"/>
      <c r="F526" s="1269"/>
      <c r="G526" s="1269"/>
      <c r="H526" s="1269"/>
      <c r="I526" s="1269"/>
      <c r="J526" s="1269"/>
      <c r="K526" s="1269"/>
      <c r="L526" s="1269"/>
    </row>
    <row r="527" spans="1:22">
      <c r="A527" s="285">
        <v>1</v>
      </c>
      <c r="B527" s="506" t="s">
        <v>2469</v>
      </c>
      <c r="C527" s="287"/>
      <c r="D527" s="287"/>
      <c r="E527" s="287"/>
      <c r="F527" s="287"/>
      <c r="G527" s="287"/>
      <c r="H527" s="287"/>
      <c r="I527" s="258"/>
      <c r="J527" s="258"/>
      <c r="K527" s="258"/>
      <c r="L527" s="258"/>
    </row>
    <row r="528" spans="1:22">
      <c r="A528" s="288">
        <v>2</v>
      </c>
      <c r="B528" s="613" t="s">
        <v>2471</v>
      </c>
      <c r="C528" s="290"/>
      <c r="D528" s="290"/>
      <c r="E528" s="290"/>
      <c r="F528" s="290"/>
      <c r="G528" s="290"/>
      <c r="H528" s="290"/>
      <c r="I528" s="258"/>
      <c r="J528" s="258"/>
      <c r="K528" s="258"/>
      <c r="L528" s="258"/>
    </row>
    <row r="529" spans="1:12">
      <c r="A529" s="285">
        <v>3</v>
      </c>
      <c r="B529" s="604" t="s">
        <v>2473</v>
      </c>
      <c r="C529" s="290"/>
      <c r="D529" s="290"/>
      <c r="E529" s="290"/>
      <c r="F529" s="290"/>
      <c r="G529" s="290"/>
      <c r="H529" s="290"/>
      <c r="I529" s="258"/>
      <c r="J529" s="258"/>
      <c r="K529" s="258"/>
      <c r="L529" s="258"/>
    </row>
    <row r="530" spans="1:12">
      <c r="A530" s="288">
        <v>4</v>
      </c>
      <c r="B530" s="604" t="s">
        <v>2475</v>
      </c>
      <c r="C530" s="290"/>
      <c r="D530" s="290"/>
      <c r="E530" s="290"/>
      <c r="F530" s="290"/>
      <c r="G530" s="290"/>
      <c r="H530" s="290"/>
      <c r="I530" s="258"/>
      <c r="J530" s="258"/>
      <c r="K530" s="258"/>
      <c r="L530" s="258"/>
    </row>
    <row r="531" spans="1:12">
      <c r="A531" s="285">
        <v>5</v>
      </c>
      <c r="B531" s="604" t="s">
        <v>2477</v>
      </c>
      <c r="C531" s="290"/>
      <c r="D531" s="290"/>
      <c r="E531" s="290"/>
      <c r="F531" s="290"/>
      <c r="G531" s="290"/>
      <c r="H531" s="290"/>
      <c r="I531" s="258"/>
      <c r="J531" s="258"/>
      <c r="K531" s="258"/>
      <c r="L531" s="258"/>
    </row>
    <row r="532" spans="1:12">
      <c r="A532" s="288">
        <v>6</v>
      </c>
      <c r="B532" s="508" t="s">
        <v>2479</v>
      </c>
      <c r="C532" s="290"/>
      <c r="D532" s="290"/>
      <c r="E532" s="290"/>
      <c r="F532" s="290"/>
      <c r="G532" s="290"/>
      <c r="H532" s="290"/>
      <c r="I532" s="258"/>
      <c r="J532" s="258"/>
      <c r="K532" s="258"/>
      <c r="L532" s="258"/>
    </row>
    <row r="533" spans="1:12">
      <c r="A533" s="285">
        <v>7</v>
      </c>
      <c r="B533" s="604" t="s">
        <v>2481</v>
      </c>
      <c r="C533" s="290"/>
      <c r="D533" s="290"/>
      <c r="E533" s="290"/>
      <c r="F533" s="290"/>
      <c r="G533" s="290"/>
      <c r="H533" s="290"/>
      <c r="I533" s="258"/>
      <c r="J533" s="258"/>
      <c r="K533" s="258"/>
      <c r="L533" s="258"/>
    </row>
    <row r="534" spans="1:12">
      <c r="A534" s="288">
        <v>8</v>
      </c>
      <c r="B534" s="604" t="s">
        <v>2483</v>
      </c>
      <c r="C534" s="290"/>
      <c r="D534" s="290"/>
      <c r="E534" s="290"/>
      <c r="F534" s="290"/>
      <c r="G534" s="290"/>
      <c r="H534" s="290"/>
      <c r="I534" s="258"/>
      <c r="J534" s="258"/>
      <c r="K534" s="258"/>
      <c r="L534" s="258"/>
    </row>
    <row r="535" spans="1:12">
      <c r="A535" s="285">
        <v>9</v>
      </c>
      <c r="B535" s="604" t="s">
        <v>2485</v>
      </c>
      <c r="C535" s="290"/>
      <c r="D535" s="290"/>
      <c r="E535" s="290"/>
      <c r="F535" s="290"/>
      <c r="G535" s="290"/>
      <c r="H535" s="290"/>
      <c r="I535" s="258"/>
      <c r="J535" s="258"/>
      <c r="K535" s="258"/>
      <c r="L535" s="258"/>
    </row>
    <row r="536" spans="1:12">
      <c r="A536" s="288">
        <v>10</v>
      </c>
      <c r="B536" s="613" t="s">
        <v>2487</v>
      </c>
      <c r="C536" s="290"/>
      <c r="D536" s="290"/>
      <c r="E536" s="290"/>
      <c r="F536" s="290"/>
      <c r="G536" s="290"/>
      <c r="H536" s="290"/>
      <c r="I536" s="258"/>
      <c r="J536" s="258"/>
      <c r="K536" s="258"/>
      <c r="L536" s="258"/>
    </row>
    <row r="537" spans="1:12">
      <c r="A537" s="285">
        <v>11</v>
      </c>
      <c r="B537" s="604" t="s">
        <v>2489</v>
      </c>
      <c r="C537" s="290"/>
      <c r="D537" s="290"/>
      <c r="E537" s="290"/>
      <c r="F537" s="290"/>
      <c r="G537" s="290"/>
      <c r="H537" s="290"/>
      <c r="I537" s="258"/>
      <c r="J537" s="258"/>
      <c r="K537" s="258"/>
      <c r="L537" s="258"/>
    </row>
    <row r="538" spans="1:12">
      <c r="A538" s="288">
        <v>12</v>
      </c>
      <c r="B538" s="506" t="s">
        <v>2495</v>
      </c>
      <c r="C538" s="290"/>
      <c r="D538" s="290"/>
      <c r="E538" s="290"/>
      <c r="F538" s="290"/>
      <c r="G538" s="290"/>
      <c r="H538" s="290"/>
      <c r="I538" s="258"/>
      <c r="J538" s="258"/>
      <c r="K538" s="258"/>
      <c r="L538" s="258"/>
    </row>
    <row r="539" spans="1:12">
      <c r="A539" s="285">
        <v>13</v>
      </c>
      <c r="B539" s="613" t="s">
        <v>2491</v>
      </c>
      <c r="C539" s="290"/>
      <c r="D539" s="290"/>
      <c r="E539" s="290"/>
      <c r="F539" s="290"/>
      <c r="G539" s="290"/>
      <c r="H539" s="290"/>
      <c r="I539" s="258"/>
      <c r="J539" s="258"/>
      <c r="K539" s="258"/>
      <c r="L539" s="258"/>
    </row>
    <row r="540" spans="1:12">
      <c r="A540" s="288">
        <v>14</v>
      </c>
      <c r="B540" s="604" t="s">
        <v>2493</v>
      </c>
      <c r="C540" s="290"/>
      <c r="D540" s="290"/>
      <c r="E540" s="290"/>
      <c r="F540" s="290"/>
      <c r="G540" s="290"/>
      <c r="H540" s="290"/>
      <c r="I540" s="258"/>
      <c r="J540" s="258"/>
      <c r="K540" s="258"/>
      <c r="L540" s="258"/>
    </row>
    <row r="541" spans="1:12">
      <c r="A541" s="285">
        <v>15</v>
      </c>
      <c r="B541" s="604" t="s">
        <v>2497</v>
      </c>
      <c r="C541" s="290"/>
      <c r="D541" s="290"/>
      <c r="E541" s="290"/>
      <c r="F541" s="290"/>
      <c r="G541" s="290"/>
      <c r="H541" s="290"/>
      <c r="I541" s="258"/>
      <c r="J541" s="258"/>
      <c r="K541" s="258"/>
      <c r="L541" s="258"/>
    </row>
    <row r="542" spans="1:12">
      <c r="A542" s="288">
        <v>16</v>
      </c>
      <c r="B542" s="506" t="s">
        <v>2499</v>
      </c>
      <c r="C542" s="290"/>
      <c r="D542" s="290"/>
      <c r="E542" s="290"/>
      <c r="F542" s="290"/>
      <c r="G542" s="290"/>
      <c r="H542" s="290"/>
      <c r="I542" s="258"/>
      <c r="J542" s="258"/>
      <c r="K542" s="258"/>
      <c r="L542" s="258"/>
    </row>
    <row r="543" spans="1:12">
      <c r="A543" s="285">
        <v>17</v>
      </c>
      <c r="B543" s="604" t="s">
        <v>2501</v>
      </c>
      <c r="C543" s="290"/>
      <c r="D543" s="290"/>
      <c r="E543" s="290"/>
      <c r="F543" s="290"/>
      <c r="G543" s="290"/>
      <c r="H543" s="290"/>
      <c r="I543" s="258"/>
      <c r="J543" s="258"/>
      <c r="K543" s="258"/>
      <c r="L543" s="258"/>
    </row>
    <row r="544" spans="1:12">
      <c r="A544" s="288">
        <v>18</v>
      </c>
      <c r="B544" s="604" t="s">
        <v>2503</v>
      </c>
      <c r="C544" s="290"/>
      <c r="D544" s="290"/>
      <c r="E544" s="290"/>
      <c r="F544" s="290"/>
      <c r="G544" s="290"/>
      <c r="H544" s="290"/>
      <c r="I544" s="258"/>
      <c r="J544" s="258"/>
      <c r="K544" s="258"/>
      <c r="L544" s="258"/>
    </row>
    <row r="545" spans="1:12">
      <c r="A545" s="285">
        <v>19</v>
      </c>
      <c r="B545" s="604" t="s">
        <v>2505</v>
      </c>
      <c r="C545" s="290"/>
      <c r="D545" s="290"/>
      <c r="E545" s="290"/>
      <c r="F545" s="290"/>
      <c r="G545" s="290"/>
      <c r="H545" s="290"/>
      <c r="I545" s="258"/>
      <c r="J545" s="258"/>
      <c r="K545" s="258"/>
      <c r="L545" s="258"/>
    </row>
    <row r="546" spans="1:12">
      <c r="A546" s="288">
        <v>20</v>
      </c>
      <c r="B546" s="615" t="s">
        <v>2507</v>
      </c>
      <c r="C546" s="290"/>
      <c r="D546" s="290"/>
      <c r="E546" s="290"/>
      <c r="F546" s="290"/>
      <c r="G546" s="290"/>
      <c r="H546" s="290"/>
      <c r="I546" s="258"/>
      <c r="J546" s="258"/>
      <c r="K546" s="258"/>
      <c r="L546" s="258"/>
    </row>
    <row r="547" spans="1:12">
      <c r="A547" s="285">
        <v>21</v>
      </c>
      <c r="B547" s="501" t="s">
        <v>2509</v>
      </c>
      <c r="C547" s="290"/>
      <c r="D547" s="290"/>
      <c r="E547" s="290"/>
      <c r="F547" s="290"/>
      <c r="G547" s="290"/>
      <c r="H547" s="290"/>
      <c r="I547" s="258"/>
      <c r="J547" s="258"/>
      <c r="K547" s="258"/>
      <c r="L547" s="258"/>
    </row>
    <row r="548" spans="1:12">
      <c r="A548" s="288">
        <v>22</v>
      </c>
      <c r="B548" s="502" t="s">
        <v>2511</v>
      </c>
      <c r="C548" s="290"/>
      <c r="D548" s="290"/>
      <c r="E548" s="290"/>
      <c r="F548" s="290"/>
      <c r="G548" s="290"/>
      <c r="H548" s="290"/>
      <c r="I548" s="258"/>
      <c r="J548" s="258"/>
      <c r="K548" s="258"/>
      <c r="L548" s="258"/>
    </row>
    <row r="549" spans="1:12">
      <c r="A549" s="285">
        <v>23</v>
      </c>
      <c r="B549" s="604" t="s">
        <v>2513</v>
      </c>
      <c r="C549" s="290"/>
      <c r="D549" s="290"/>
      <c r="E549" s="290"/>
      <c r="F549" s="290"/>
      <c r="G549" s="290"/>
      <c r="H549" s="290"/>
      <c r="I549" s="258"/>
      <c r="J549" s="258"/>
      <c r="K549" s="258"/>
      <c r="L549" s="258"/>
    </row>
    <row r="550" spans="1:12">
      <c r="A550" s="288">
        <v>24</v>
      </c>
      <c r="B550" s="604" t="s">
        <v>2515</v>
      </c>
      <c r="C550" s="290"/>
      <c r="D550" s="290"/>
      <c r="E550" s="290"/>
      <c r="F550" s="290"/>
      <c r="G550" s="290"/>
      <c r="H550" s="290"/>
      <c r="I550" s="258"/>
      <c r="J550" s="258"/>
      <c r="K550" s="258"/>
      <c r="L550" s="258"/>
    </row>
    <row r="551" spans="1:12">
      <c r="A551" s="285">
        <v>25</v>
      </c>
      <c r="B551" s="604" t="s">
        <v>2517</v>
      </c>
      <c r="C551" s="290"/>
      <c r="D551" s="290"/>
      <c r="E551" s="290"/>
      <c r="F551" s="290"/>
      <c r="G551" s="290"/>
      <c r="H551" s="290"/>
      <c r="I551" s="258"/>
      <c r="J551" s="258"/>
      <c r="K551" s="258"/>
      <c r="L551" s="258"/>
    </row>
    <row r="552" spans="1:12">
      <c r="A552" s="288">
        <v>26</v>
      </c>
      <c r="B552" s="604" t="s">
        <v>2519</v>
      </c>
      <c r="C552" s="290"/>
      <c r="D552" s="290"/>
      <c r="E552" s="290"/>
      <c r="F552" s="290"/>
      <c r="G552" s="290"/>
      <c r="H552" s="290"/>
      <c r="I552" s="258"/>
      <c r="J552" s="258"/>
      <c r="K552" s="258"/>
      <c r="L552" s="258"/>
    </row>
    <row r="553" spans="1:12">
      <c r="A553" s="285">
        <v>27</v>
      </c>
      <c r="B553" s="604" t="s">
        <v>2521</v>
      </c>
      <c r="C553" s="290"/>
      <c r="D553" s="290"/>
      <c r="E553" s="290"/>
      <c r="F553" s="290"/>
      <c r="G553" s="290"/>
      <c r="H553" s="290"/>
      <c r="I553" s="258"/>
      <c r="J553" s="258"/>
      <c r="K553" s="258"/>
      <c r="L553" s="258"/>
    </row>
    <row r="554" spans="1:12">
      <c r="A554" s="288">
        <v>28</v>
      </c>
      <c r="B554" s="604" t="s">
        <v>2523</v>
      </c>
      <c r="C554" s="290"/>
      <c r="D554" s="290"/>
      <c r="E554" s="290"/>
      <c r="F554" s="290"/>
      <c r="G554" s="290"/>
      <c r="H554" s="290"/>
      <c r="I554" s="258"/>
      <c r="J554" s="258"/>
      <c r="K554" s="258"/>
      <c r="L554" s="258"/>
    </row>
    <row r="555" spans="1:12">
      <c r="A555" s="285">
        <v>29</v>
      </c>
      <c r="B555" s="604" t="s">
        <v>2525</v>
      </c>
      <c r="C555" s="290"/>
      <c r="D555" s="290"/>
      <c r="E555" s="290"/>
      <c r="F555" s="290"/>
      <c r="G555" s="290"/>
      <c r="H555" s="290"/>
      <c r="I555" s="258"/>
      <c r="J555" s="258"/>
      <c r="K555" s="258"/>
      <c r="L555" s="258"/>
    </row>
    <row r="556" spans="1:12">
      <c r="A556" s="288">
        <v>30</v>
      </c>
      <c r="B556" s="617" t="s">
        <v>2527</v>
      </c>
      <c r="C556" s="290"/>
      <c r="D556" s="290"/>
      <c r="E556" s="290"/>
      <c r="F556" s="290"/>
      <c r="G556" s="290"/>
      <c r="H556" s="290"/>
      <c r="I556" s="258"/>
      <c r="J556" s="258"/>
      <c r="K556" s="258"/>
      <c r="L556" s="258"/>
    </row>
    <row r="557" spans="1:12">
      <c r="A557" s="285">
        <v>31</v>
      </c>
      <c r="B557" s="604" t="s">
        <v>2529</v>
      </c>
      <c r="C557" s="290"/>
      <c r="D557" s="290"/>
      <c r="E557" s="290"/>
      <c r="F557" s="290"/>
      <c r="G557" s="290"/>
      <c r="H557" s="290"/>
      <c r="I557" s="258"/>
      <c r="J557" s="258"/>
      <c r="K557" s="258"/>
      <c r="L557" s="258"/>
    </row>
    <row r="558" spans="1:12">
      <c r="A558" s="288">
        <v>32</v>
      </c>
      <c r="B558" s="604" t="s">
        <v>2531</v>
      </c>
      <c r="C558" s="290"/>
      <c r="D558" s="290"/>
      <c r="E558" s="290"/>
      <c r="F558" s="290"/>
      <c r="G558" s="290"/>
      <c r="H558" s="290"/>
      <c r="I558" s="258"/>
      <c r="J558" s="258"/>
      <c r="K558" s="258"/>
      <c r="L558" s="258"/>
    </row>
    <row r="559" spans="1:12">
      <c r="A559" s="285">
        <v>33</v>
      </c>
      <c r="B559" s="506" t="s">
        <v>2535</v>
      </c>
      <c r="C559" s="290"/>
      <c r="D559" s="290"/>
      <c r="E559" s="290"/>
      <c r="F559" s="290"/>
      <c r="G559" s="290"/>
      <c r="H559" s="290"/>
      <c r="I559" s="258"/>
      <c r="J559" s="258"/>
      <c r="K559" s="258"/>
      <c r="L559" s="258"/>
    </row>
    <row r="560" spans="1:12">
      <c r="A560" s="288">
        <v>34</v>
      </c>
      <c r="B560" s="604" t="s">
        <v>2533</v>
      </c>
      <c r="C560" s="290"/>
      <c r="D560" s="290"/>
      <c r="E560" s="290"/>
      <c r="F560" s="290"/>
      <c r="G560" s="290"/>
      <c r="H560" s="290"/>
      <c r="I560" s="258"/>
      <c r="J560" s="258"/>
      <c r="K560" s="258"/>
      <c r="L560" s="258"/>
    </row>
    <row r="561" spans="1:12">
      <c r="A561" s="288">
        <v>35</v>
      </c>
      <c r="B561" s="604" t="s">
        <v>206</v>
      </c>
      <c r="C561" s="290"/>
      <c r="D561" s="290"/>
      <c r="E561" s="290"/>
      <c r="F561" s="290"/>
      <c r="G561" s="290"/>
      <c r="H561" s="290"/>
      <c r="I561" s="258"/>
      <c r="J561" s="258"/>
      <c r="K561" s="258"/>
      <c r="L561" s="258"/>
    </row>
    <row r="562" spans="1:12">
      <c r="A562" s="288">
        <v>36</v>
      </c>
      <c r="B562" s="289"/>
      <c r="C562" s="290"/>
      <c r="D562" s="290"/>
      <c r="E562" s="290"/>
      <c r="F562" s="290"/>
      <c r="G562" s="290"/>
      <c r="H562" s="290"/>
      <c r="I562" s="258"/>
      <c r="J562" s="258"/>
      <c r="K562" s="258"/>
      <c r="L562" s="258"/>
    </row>
    <row r="563" spans="1:12">
      <c r="A563" s="284"/>
      <c r="B563" s="284"/>
      <c r="C563" s="284"/>
      <c r="E563" s="294"/>
      <c r="F563" s="294"/>
      <c r="G563" s="294"/>
      <c r="H563" s="294"/>
    </row>
    <row r="564" spans="1:12">
      <c r="A564" s="284"/>
      <c r="B564" s="284"/>
      <c r="C564" s="284"/>
      <c r="D564" s="295"/>
      <c r="E564" s="284"/>
      <c r="F564" s="284"/>
      <c r="G564" s="295" t="s">
        <v>1570</v>
      </c>
      <c r="H564" s="284"/>
    </row>
    <row r="565" spans="1:12">
      <c r="A565" s="284"/>
      <c r="B565" s="284"/>
      <c r="C565" s="284"/>
      <c r="D565" s="295"/>
      <c r="E565" s="284"/>
      <c r="F565" s="284"/>
      <c r="G565" s="295" t="s">
        <v>4469</v>
      </c>
      <c r="H565" s="284"/>
    </row>
    <row r="566" spans="1:12">
      <c r="A566" s="284"/>
      <c r="B566" s="284"/>
      <c r="C566" s="284"/>
      <c r="D566" s="284"/>
      <c r="E566" s="284"/>
      <c r="F566" s="284"/>
      <c r="G566" s="284"/>
      <c r="H566" s="284"/>
    </row>
    <row r="567" spans="1:12">
      <c r="A567" s="284"/>
      <c r="B567" s="284"/>
      <c r="C567" s="284"/>
      <c r="D567" s="284"/>
      <c r="E567" s="284"/>
      <c r="F567" s="284"/>
      <c r="G567" s="284"/>
      <c r="H567" s="284"/>
    </row>
    <row r="568" spans="1:12">
      <c r="A568" s="284"/>
      <c r="B568" s="284"/>
      <c r="C568" s="284"/>
      <c r="D568" s="284"/>
      <c r="E568" s="297"/>
      <c r="F568" s="297"/>
      <c r="G568" s="297"/>
      <c r="H568" s="297"/>
    </row>
    <row r="569" spans="1:12">
      <c r="A569" s="284"/>
      <c r="B569" s="284"/>
      <c r="C569" s="284"/>
      <c r="D569" s="543"/>
      <c r="E569" s="284"/>
      <c r="F569" s="284"/>
      <c r="G569" s="543" t="s">
        <v>1569</v>
      </c>
      <c r="H569" s="284"/>
    </row>
    <row r="570" spans="1:12">
      <c r="A570" s="284"/>
      <c r="B570" s="284"/>
      <c r="C570" s="284"/>
      <c r="D570" s="542"/>
      <c r="E570" s="284"/>
      <c r="F570" s="284"/>
      <c r="G570" s="542" t="s">
        <v>537</v>
      </c>
      <c r="H570" s="284"/>
    </row>
    <row r="571" spans="1:12">
      <c r="A571" s="284"/>
      <c r="B571" s="284"/>
      <c r="C571" s="284"/>
      <c r="D571" s="284"/>
      <c r="E571" s="284"/>
      <c r="F571" s="284"/>
      <c r="G571" s="284"/>
      <c r="H571" s="284"/>
    </row>
    <row r="572" spans="1:12">
      <c r="A572" s="284"/>
      <c r="B572" s="284"/>
      <c r="C572" s="284"/>
      <c r="D572" s="284"/>
      <c r="E572" s="284"/>
      <c r="F572" s="284"/>
      <c r="G572" s="284"/>
      <c r="H572" s="284"/>
    </row>
    <row r="573" spans="1:12">
      <c r="A573" s="284"/>
      <c r="B573" s="284"/>
      <c r="C573" s="284"/>
      <c r="D573" s="284"/>
      <c r="E573" s="284"/>
      <c r="F573" s="284"/>
      <c r="G573" s="284"/>
      <c r="H573" s="284"/>
    </row>
    <row r="574" spans="1:12">
      <c r="A574" s="284"/>
      <c r="B574" s="284"/>
      <c r="C574" s="284"/>
      <c r="D574" s="284"/>
      <c r="E574" s="284"/>
      <c r="F574" s="284"/>
      <c r="G574" s="284"/>
      <c r="H574" s="284"/>
    </row>
    <row r="575" spans="1:12">
      <c r="A575" s="284"/>
      <c r="B575" s="284"/>
      <c r="C575" s="284"/>
      <c r="D575" s="284"/>
      <c r="E575" s="284"/>
      <c r="F575" s="284"/>
      <c r="G575" s="284"/>
      <c r="H575" s="284"/>
    </row>
    <row r="576" spans="1:12">
      <c r="A576" s="284"/>
      <c r="B576" s="284"/>
      <c r="C576" s="284"/>
      <c r="D576" s="284"/>
      <c r="E576" s="284"/>
      <c r="F576" s="284"/>
      <c r="G576" s="284"/>
      <c r="H576" s="284"/>
    </row>
    <row r="577" spans="1:21">
      <c r="A577" s="284"/>
      <c r="B577" s="284"/>
      <c r="C577" s="284"/>
      <c r="D577" s="284"/>
      <c r="E577" s="284"/>
      <c r="F577" s="284"/>
      <c r="G577" s="284"/>
      <c r="H577" s="284"/>
    </row>
    <row r="578" spans="1:21">
      <c r="A578" s="1022" t="s">
        <v>208</v>
      </c>
      <c r="B578" s="1022"/>
      <c r="C578" s="1022"/>
      <c r="D578" s="1022"/>
      <c r="E578" s="1022"/>
      <c r="F578" s="1022"/>
      <c r="G578" s="1022"/>
      <c r="H578" s="1022"/>
      <c r="I578" s="1022"/>
      <c r="J578" s="1022"/>
      <c r="K578" s="1022"/>
      <c r="L578" s="1022"/>
      <c r="O578" s="535"/>
      <c r="P578" s="535"/>
      <c r="Q578" s="535"/>
      <c r="R578" s="535"/>
      <c r="S578" s="535"/>
      <c r="T578" s="535"/>
      <c r="U578" s="568"/>
    </row>
    <row r="579" spans="1:21">
      <c r="A579" s="1023" t="s">
        <v>1747</v>
      </c>
      <c r="B579" s="1023"/>
      <c r="C579" s="1023"/>
      <c r="D579" s="1023"/>
      <c r="E579" s="1023"/>
      <c r="F579" s="1023"/>
      <c r="G579" s="1023"/>
      <c r="H579" s="1023"/>
      <c r="I579" s="1023"/>
      <c r="J579" s="1023"/>
      <c r="K579" s="1023"/>
      <c r="L579" s="1023"/>
      <c r="O579" s="535"/>
      <c r="P579" s="535"/>
      <c r="Q579" s="628"/>
      <c r="R579" s="628"/>
      <c r="S579" s="628"/>
      <c r="T579" s="628"/>
      <c r="U579" s="568"/>
    </row>
    <row r="580" spans="1:21">
      <c r="A580" s="1023" t="s">
        <v>4488</v>
      </c>
      <c r="B580" s="1023"/>
      <c r="C580" s="1023"/>
      <c r="D580" s="1023"/>
      <c r="E580" s="1023"/>
      <c r="F580" s="1023"/>
      <c r="G580" s="1023"/>
      <c r="H580" s="1023"/>
      <c r="I580" s="1023"/>
      <c r="J580" s="1023"/>
      <c r="K580" s="1023"/>
      <c r="L580" s="1023"/>
      <c r="O580" s="568"/>
      <c r="P580" s="568"/>
      <c r="Q580" s="568"/>
      <c r="R580" s="568"/>
      <c r="S580" s="568"/>
      <c r="T580" s="568"/>
      <c r="U580" s="568"/>
    </row>
    <row r="581" spans="1:21">
      <c r="A581" s="1270" t="s">
        <v>4489</v>
      </c>
      <c r="B581" s="1270"/>
      <c r="C581" s="1270"/>
      <c r="D581" s="1270"/>
      <c r="E581" s="1270"/>
      <c r="F581" s="1270"/>
      <c r="G581" s="1270"/>
      <c r="H581" s="1270"/>
      <c r="I581" s="1270"/>
      <c r="J581" s="1270"/>
      <c r="K581" s="1270"/>
      <c r="L581" s="1270"/>
    </row>
    <row r="582" spans="1:21">
      <c r="A582" s="1267" t="s">
        <v>0</v>
      </c>
      <c r="B582" s="1247" t="s">
        <v>1</v>
      </c>
      <c r="C582" s="1269" t="s">
        <v>4464</v>
      </c>
      <c r="D582" s="1269"/>
      <c r="E582" s="1269"/>
      <c r="F582" s="1269"/>
      <c r="G582" s="1269"/>
      <c r="H582" s="1269"/>
      <c r="I582" s="1269"/>
      <c r="J582" s="1269"/>
      <c r="K582" s="1269"/>
      <c r="L582" s="1269"/>
    </row>
    <row r="583" spans="1:21">
      <c r="A583" s="1268"/>
      <c r="B583" s="1247"/>
      <c r="C583" s="1269" t="s">
        <v>4465</v>
      </c>
      <c r="D583" s="1269"/>
      <c r="E583" s="1269"/>
      <c r="F583" s="1269"/>
      <c r="G583" s="1269"/>
      <c r="H583" s="1269"/>
      <c r="I583" s="1269"/>
      <c r="J583" s="1269"/>
      <c r="K583" s="1269"/>
      <c r="L583" s="1269"/>
    </row>
    <row r="584" spans="1:21">
      <c r="A584" s="285">
        <v>1</v>
      </c>
      <c r="B584" s="506" t="s">
        <v>2537</v>
      </c>
      <c r="C584" s="287"/>
      <c r="D584" s="287"/>
      <c r="E584" s="287"/>
      <c r="F584" s="287"/>
      <c r="G584" s="287"/>
      <c r="H584" s="287"/>
      <c r="I584" s="258"/>
      <c r="J584" s="258"/>
      <c r="K584" s="258"/>
      <c r="L584" s="258"/>
    </row>
    <row r="585" spans="1:21">
      <c r="A585" s="288">
        <v>2</v>
      </c>
      <c r="B585" s="506" t="s">
        <v>2539</v>
      </c>
      <c r="C585" s="290"/>
      <c r="D585" s="290"/>
      <c r="E585" s="290"/>
      <c r="F585" s="290"/>
      <c r="G585" s="290"/>
      <c r="H585" s="290"/>
      <c r="I585" s="258"/>
      <c r="J585" s="258"/>
      <c r="K585" s="258"/>
      <c r="L585" s="258"/>
    </row>
    <row r="586" spans="1:21">
      <c r="A586" s="285">
        <v>3</v>
      </c>
      <c r="B586" s="506" t="s">
        <v>2541</v>
      </c>
      <c r="C586" s="290"/>
      <c r="D586" s="290"/>
      <c r="E586" s="290"/>
      <c r="F586" s="290"/>
      <c r="G586" s="290"/>
      <c r="H586" s="290"/>
      <c r="I586" s="258"/>
      <c r="J586" s="258"/>
      <c r="K586" s="258"/>
      <c r="L586" s="258"/>
    </row>
    <row r="587" spans="1:21">
      <c r="A587" s="288">
        <v>4</v>
      </c>
      <c r="B587" s="506" t="s">
        <v>2543</v>
      </c>
      <c r="C587" s="290"/>
      <c r="D587" s="290"/>
      <c r="E587" s="290"/>
      <c r="F587" s="290"/>
      <c r="G587" s="290"/>
      <c r="H587" s="290"/>
      <c r="I587" s="258"/>
      <c r="J587" s="258"/>
      <c r="K587" s="258"/>
      <c r="L587" s="258"/>
    </row>
    <row r="588" spans="1:21">
      <c r="A588" s="285">
        <v>5</v>
      </c>
      <c r="B588" s="506" t="s">
        <v>2545</v>
      </c>
      <c r="C588" s="290"/>
      <c r="D588" s="290"/>
      <c r="E588" s="290"/>
      <c r="F588" s="290"/>
      <c r="G588" s="290"/>
      <c r="H588" s="290"/>
      <c r="I588" s="258"/>
      <c r="J588" s="258"/>
      <c r="K588" s="258"/>
      <c r="L588" s="258"/>
    </row>
    <row r="589" spans="1:21">
      <c r="A589" s="288">
        <v>6</v>
      </c>
      <c r="B589" s="506" t="s">
        <v>2547</v>
      </c>
      <c r="C589" s="290"/>
      <c r="D589" s="290"/>
      <c r="E589" s="290"/>
      <c r="F589" s="290"/>
      <c r="G589" s="290"/>
      <c r="H589" s="290"/>
      <c r="I589" s="258"/>
      <c r="J589" s="258"/>
      <c r="K589" s="258"/>
      <c r="L589" s="258"/>
    </row>
    <row r="590" spans="1:21">
      <c r="A590" s="285">
        <v>7</v>
      </c>
      <c r="B590" s="506" t="s">
        <v>2548</v>
      </c>
      <c r="C590" s="290"/>
      <c r="D590" s="290"/>
      <c r="E590" s="290"/>
      <c r="F590" s="290"/>
      <c r="G590" s="290"/>
      <c r="H590" s="290"/>
      <c r="I590" s="258"/>
      <c r="J590" s="258"/>
      <c r="K590" s="258"/>
      <c r="L590" s="258"/>
    </row>
    <row r="591" spans="1:21">
      <c r="A591" s="288">
        <v>8</v>
      </c>
      <c r="B591" s="506" t="s">
        <v>2550</v>
      </c>
      <c r="C591" s="290"/>
      <c r="D591" s="290"/>
      <c r="E591" s="290"/>
      <c r="F591" s="290"/>
      <c r="G591" s="290"/>
      <c r="H591" s="290"/>
      <c r="I591" s="258"/>
      <c r="J591" s="258"/>
      <c r="K591" s="258"/>
      <c r="L591" s="258"/>
    </row>
    <row r="592" spans="1:21">
      <c r="A592" s="285">
        <v>9</v>
      </c>
      <c r="B592" s="506" t="s">
        <v>2552</v>
      </c>
      <c r="C592" s="290"/>
      <c r="D592" s="290"/>
      <c r="E592" s="290"/>
      <c r="F592" s="290"/>
      <c r="G592" s="290"/>
      <c r="H592" s="290"/>
      <c r="I592" s="258"/>
      <c r="J592" s="258"/>
      <c r="K592" s="258"/>
      <c r="L592" s="258"/>
    </row>
    <row r="593" spans="1:12">
      <c r="A593" s="288">
        <v>10</v>
      </c>
      <c r="B593" s="506" t="s">
        <v>2554</v>
      </c>
      <c r="C593" s="290"/>
      <c r="D593" s="290"/>
      <c r="E593" s="290"/>
      <c r="F593" s="290"/>
      <c r="G593" s="290"/>
      <c r="H593" s="290"/>
      <c r="I593" s="258"/>
      <c r="J593" s="258"/>
      <c r="K593" s="258"/>
      <c r="L593" s="258"/>
    </row>
    <row r="594" spans="1:12">
      <c r="A594" s="285">
        <v>11</v>
      </c>
      <c r="B594" s="505" t="s">
        <v>2556</v>
      </c>
      <c r="C594" s="290"/>
      <c r="D594" s="290"/>
      <c r="E594" s="290"/>
      <c r="F594" s="290"/>
      <c r="G594" s="290"/>
      <c r="H594" s="290"/>
      <c r="I594" s="258"/>
      <c r="J594" s="258"/>
      <c r="K594" s="258"/>
      <c r="L594" s="258"/>
    </row>
    <row r="595" spans="1:12">
      <c r="A595" s="288">
        <v>12</v>
      </c>
      <c r="B595" s="506" t="s">
        <v>2558</v>
      </c>
      <c r="C595" s="290"/>
      <c r="D595" s="290"/>
      <c r="E595" s="290"/>
      <c r="F595" s="290"/>
      <c r="G595" s="290"/>
      <c r="H595" s="290"/>
      <c r="I595" s="258"/>
      <c r="J595" s="258"/>
      <c r="K595" s="258"/>
      <c r="L595" s="258"/>
    </row>
    <row r="596" spans="1:12">
      <c r="A596" s="285">
        <v>13</v>
      </c>
      <c r="B596" s="506" t="s">
        <v>2560</v>
      </c>
      <c r="C596" s="290"/>
      <c r="D596" s="290"/>
      <c r="E596" s="290"/>
      <c r="F596" s="290"/>
      <c r="G596" s="290"/>
      <c r="H596" s="290"/>
      <c r="I596" s="258"/>
      <c r="J596" s="258"/>
      <c r="K596" s="258"/>
      <c r="L596" s="258"/>
    </row>
    <row r="597" spans="1:12">
      <c r="A597" s="288">
        <v>14</v>
      </c>
      <c r="B597" s="506" t="s">
        <v>2562</v>
      </c>
      <c r="C597" s="290"/>
      <c r="D597" s="290"/>
      <c r="E597" s="290"/>
      <c r="F597" s="290"/>
      <c r="G597" s="290"/>
      <c r="H597" s="290"/>
      <c r="I597" s="258"/>
      <c r="J597" s="258"/>
      <c r="K597" s="258"/>
      <c r="L597" s="258"/>
    </row>
    <row r="598" spans="1:12">
      <c r="A598" s="285">
        <v>15</v>
      </c>
      <c r="B598" s="506" t="s">
        <v>2564</v>
      </c>
      <c r="C598" s="290"/>
      <c r="D598" s="290"/>
      <c r="E598" s="290"/>
      <c r="F598" s="290"/>
      <c r="G598" s="290"/>
      <c r="H598" s="290"/>
      <c r="I598" s="258"/>
      <c r="J598" s="258"/>
      <c r="K598" s="258"/>
      <c r="L598" s="258"/>
    </row>
    <row r="599" spans="1:12">
      <c r="A599" s="288">
        <v>16</v>
      </c>
      <c r="B599" s="506" t="s">
        <v>2566</v>
      </c>
      <c r="C599" s="290"/>
      <c r="D599" s="290"/>
      <c r="E599" s="290"/>
      <c r="F599" s="290"/>
      <c r="G599" s="290"/>
      <c r="H599" s="290"/>
      <c r="I599" s="258"/>
      <c r="J599" s="258"/>
      <c r="K599" s="258"/>
      <c r="L599" s="258"/>
    </row>
    <row r="600" spans="1:12">
      <c r="A600" s="285">
        <v>17</v>
      </c>
      <c r="B600" s="506" t="s">
        <v>2568</v>
      </c>
      <c r="C600" s="290"/>
      <c r="D600" s="290"/>
      <c r="E600" s="290"/>
      <c r="F600" s="290"/>
      <c r="G600" s="290"/>
      <c r="H600" s="290"/>
      <c r="I600" s="258"/>
      <c r="J600" s="258"/>
      <c r="K600" s="258"/>
      <c r="L600" s="258"/>
    </row>
    <row r="601" spans="1:12">
      <c r="A601" s="288">
        <v>18</v>
      </c>
      <c r="B601" s="506" t="s">
        <v>2570</v>
      </c>
      <c r="C601" s="290"/>
      <c r="D601" s="290"/>
      <c r="E601" s="290"/>
      <c r="F601" s="290"/>
      <c r="G601" s="290"/>
      <c r="H601" s="290"/>
      <c r="I601" s="258"/>
      <c r="J601" s="258"/>
      <c r="K601" s="258"/>
      <c r="L601" s="258"/>
    </row>
    <row r="602" spans="1:12">
      <c r="A602" s="285">
        <v>19</v>
      </c>
      <c r="B602" s="506" t="s">
        <v>2572</v>
      </c>
      <c r="C602" s="290"/>
      <c r="D602" s="290"/>
      <c r="E602" s="290"/>
      <c r="F602" s="290"/>
      <c r="G602" s="290"/>
      <c r="H602" s="290"/>
      <c r="I602" s="258"/>
      <c r="J602" s="258"/>
      <c r="K602" s="258"/>
      <c r="L602" s="258"/>
    </row>
    <row r="603" spans="1:12">
      <c r="A603" s="288">
        <v>20</v>
      </c>
      <c r="B603" s="506" t="s">
        <v>2574</v>
      </c>
      <c r="C603" s="290"/>
      <c r="D603" s="290"/>
      <c r="E603" s="290"/>
      <c r="F603" s="290"/>
      <c r="G603" s="290"/>
      <c r="H603" s="290"/>
      <c r="I603" s="258"/>
      <c r="J603" s="258"/>
      <c r="K603" s="258"/>
      <c r="L603" s="258"/>
    </row>
    <row r="604" spans="1:12">
      <c r="A604" s="285">
        <v>21</v>
      </c>
      <c r="B604" s="506" t="s">
        <v>2576</v>
      </c>
      <c r="C604" s="290"/>
      <c r="D604" s="290"/>
      <c r="E604" s="290"/>
      <c r="F604" s="290"/>
      <c r="G604" s="290"/>
      <c r="H604" s="290"/>
      <c r="I604" s="258"/>
      <c r="J604" s="258"/>
      <c r="K604" s="258"/>
      <c r="L604" s="258"/>
    </row>
    <row r="605" spans="1:12">
      <c r="A605" s="288">
        <v>22</v>
      </c>
      <c r="B605" s="506" t="s">
        <v>2578</v>
      </c>
      <c r="C605" s="290"/>
      <c r="D605" s="290"/>
      <c r="E605" s="290"/>
      <c r="F605" s="290"/>
      <c r="G605" s="290"/>
      <c r="H605" s="290"/>
      <c r="I605" s="258"/>
      <c r="J605" s="258"/>
      <c r="K605" s="258"/>
      <c r="L605" s="258"/>
    </row>
    <row r="606" spans="1:12">
      <c r="A606" s="285">
        <v>23</v>
      </c>
      <c r="B606" s="506" t="s">
        <v>2580</v>
      </c>
      <c r="C606" s="290"/>
      <c r="D606" s="290"/>
      <c r="E606" s="290"/>
      <c r="F606" s="290"/>
      <c r="G606" s="290"/>
      <c r="H606" s="290"/>
      <c r="I606" s="258"/>
      <c r="J606" s="258"/>
      <c r="K606" s="258"/>
      <c r="L606" s="258"/>
    </row>
    <row r="607" spans="1:12">
      <c r="A607" s="288">
        <v>24</v>
      </c>
      <c r="B607" s="506" t="s">
        <v>2582</v>
      </c>
      <c r="C607" s="290"/>
      <c r="D607" s="290"/>
      <c r="E607" s="290"/>
      <c r="F607" s="290"/>
      <c r="G607" s="290"/>
      <c r="H607" s="290"/>
      <c r="I607" s="258"/>
      <c r="J607" s="258"/>
      <c r="K607" s="258"/>
      <c r="L607" s="258"/>
    </row>
    <row r="608" spans="1:12">
      <c r="A608" s="285">
        <v>25</v>
      </c>
      <c r="B608" s="506" t="s">
        <v>2584</v>
      </c>
      <c r="C608" s="290"/>
      <c r="D608" s="290"/>
      <c r="E608" s="290"/>
      <c r="F608" s="290"/>
      <c r="G608" s="290"/>
      <c r="H608" s="290"/>
      <c r="I608" s="258"/>
      <c r="J608" s="258"/>
      <c r="K608" s="258"/>
      <c r="L608" s="258"/>
    </row>
    <row r="609" spans="1:12">
      <c r="A609" s="288">
        <v>26</v>
      </c>
      <c r="B609" s="506" t="s">
        <v>2586</v>
      </c>
      <c r="C609" s="290"/>
      <c r="D609" s="290"/>
      <c r="E609" s="290"/>
      <c r="F609" s="290"/>
      <c r="G609" s="290"/>
      <c r="H609" s="290"/>
      <c r="I609" s="258"/>
      <c r="J609" s="258"/>
      <c r="K609" s="258"/>
      <c r="L609" s="258"/>
    </row>
    <row r="610" spans="1:12">
      <c r="A610" s="285">
        <v>27</v>
      </c>
      <c r="B610" s="505" t="s">
        <v>2588</v>
      </c>
      <c r="C610" s="290"/>
      <c r="D610" s="290"/>
      <c r="E610" s="290"/>
      <c r="F610" s="290"/>
      <c r="G610" s="290"/>
      <c r="H610" s="290"/>
      <c r="I610" s="258"/>
      <c r="J610" s="258"/>
      <c r="K610" s="258"/>
      <c r="L610" s="258"/>
    </row>
    <row r="611" spans="1:12">
      <c r="A611" s="288">
        <v>28</v>
      </c>
      <c r="B611" s="506" t="s">
        <v>2590</v>
      </c>
      <c r="C611" s="290"/>
      <c r="D611" s="290"/>
      <c r="E611" s="290"/>
      <c r="F611" s="290"/>
      <c r="G611" s="290"/>
      <c r="H611" s="290"/>
      <c r="I611" s="258"/>
      <c r="J611" s="258"/>
      <c r="K611" s="258"/>
      <c r="L611" s="258"/>
    </row>
    <row r="612" spans="1:12">
      <c r="A612" s="285">
        <v>29</v>
      </c>
      <c r="B612" s="506" t="s">
        <v>2592</v>
      </c>
      <c r="C612" s="290"/>
      <c r="D612" s="290"/>
      <c r="E612" s="290"/>
      <c r="F612" s="290"/>
      <c r="G612" s="290"/>
      <c r="H612" s="290"/>
      <c r="I612" s="258"/>
      <c r="J612" s="258"/>
      <c r="K612" s="258"/>
      <c r="L612" s="258"/>
    </row>
    <row r="613" spans="1:12">
      <c r="A613" s="288">
        <v>30</v>
      </c>
      <c r="B613" s="506" t="s">
        <v>2594</v>
      </c>
      <c r="C613" s="290"/>
      <c r="D613" s="290"/>
      <c r="E613" s="290"/>
      <c r="F613" s="290"/>
      <c r="G613" s="290"/>
      <c r="H613" s="290"/>
      <c r="I613" s="258"/>
      <c r="J613" s="258"/>
      <c r="K613" s="258"/>
      <c r="L613" s="258"/>
    </row>
    <row r="614" spans="1:12">
      <c r="A614" s="285">
        <v>31</v>
      </c>
      <c r="B614" s="506" t="s">
        <v>2596</v>
      </c>
      <c r="C614" s="290"/>
      <c r="D614" s="290"/>
      <c r="E614" s="290"/>
      <c r="F614" s="290"/>
      <c r="G614" s="290"/>
      <c r="H614" s="290"/>
      <c r="I614" s="258"/>
      <c r="J614" s="258"/>
      <c r="K614" s="258"/>
      <c r="L614" s="258"/>
    </row>
    <row r="615" spans="1:12">
      <c r="A615" s="288">
        <v>32</v>
      </c>
      <c r="B615" s="506" t="s">
        <v>2598</v>
      </c>
      <c r="C615" s="290"/>
      <c r="D615" s="290"/>
      <c r="E615" s="290"/>
      <c r="F615" s="290"/>
      <c r="G615" s="290"/>
      <c r="H615" s="290"/>
      <c r="I615" s="258"/>
      <c r="J615" s="258"/>
      <c r="K615" s="258"/>
      <c r="L615" s="258"/>
    </row>
    <row r="616" spans="1:12">
      <c r="A616" s="285">
        <v>33</v>
      </c>
      <c r="B616" s="506" t="s">
        <v>2600</v>
      </c>
      <c r="C616" s="290"/>
      <c r="D616" s="290"/>
      <c r="E616" s="290"/>
      <c r="F616" s="290"/>
      <c r="G616" s="290"/>
      <c r="H616" s="290"/>
      <c r="I616" s="258"/>
      <c r="J616" s="258"/>
      <c r="K616" s="258"/>
      <c r="L616" s="258"/>
    </row>
    <row r="617" spans="1:12">
      <c r="A617" s="288">
        <v>34</v>
      </c>
      <c r="B617" s="506" t="s">
        <v>2602</v>
      </c>
      <c r="C617" s="290"/>
      <c r="D617" s="290"/>
      <c r="E617" s="290"/>
      <c r="F617" s="290"/>
      <c r="G617" s="290"/>
      <c r="H617" s="290"/>
      <c r="I617" s="258"/>
      <c r="J617" s="258"/>
      <c r="K617" s="258"/>
      <c r="L617" s="258"/>
    </row>
    <row r="618" spans="1:12">
      <c r="A618" s="285">
        <v>35</v>
      </c>
      <c r="B618" s="506" t="s">
        <v>2604</v>
      </c>
      <c r="C618" s="290"/>
      <c r="D618" s="290"/>
      <c r="E618" s="290"/>
      <c r="F618" s="290"/>
      <c r="G618" s="290"/>
      <c r="H618" s="290"/>
      <c r="I618" s="258"/>
      <c r="J618" s="258"/>
      <c r="K618" s="258"/>
      <c r="L618" s="258"/>
    </row>
    <row r="619" spans="1:12">
      <c r="A619" s="288">
        <v>36</v>
      </c>
      <c r="B619" s="506" t="s">
        <v>2606</v>
      </c>
      <c r="C619" s="290"/>
      <c r="D619" s="290"/>
      <c r="E619" s="290"/>
      <c r="F619" s="290"/>
      <c r="G619" s="290"/>
      <c r="H619" s="290"/>
      <c r="I619" s="258"/>
      <c r="J619" s="258"/>
      <c r="K619" s="258"/>
      <c r="L619" s="258"/>
    </row>
    <row r="620" spans="1:12">
      <c r="A620" s="284"/>
      <c r="B620" s="284"/>
      <c r="C620" s="284"/>
      <c r="D620" s="284"/>
      <c r="E620" s="284"/>
      <c r="F620" s="284"/>
      <c r="G620" s="284"/>
      <c r="H620" s="284"/>
    </row>
    <row r="621" spans="1:12">
      <c r="A621" s="284"/>
      <c r="B621" s="284"/>
      <c r="C621" s="284"/>
      <c r="D621" s="295"/>
      <c r="E621" s="295"/>
      <c r="F621" s="295"/>
      <c r="G621" s="295" t="s">
        <v>1570</v>
      </c>
      <c r="H621" s="284"/>
    </row>
    <row r="622" spans="1:12">
      <c r="A622" s="284"/>
      <c r="B622" s="284"/>
      <c r="C622" s="284"/>
      <c r="D622" s="295"/>
      <c r="E622" s="284"/>
      <c r="F622" s="284"/>
      <c r="G622" s="295" t="s">
        <v>4469</v>
      </c>
      <c r="H622" s="284"/>
    </row>
    <row r="623" spans="1:12">
      <c r="A623" s="284"/>
      <c r="B623" s="284"/>
      <c r="C623" s="284"/>
      <c r="D623" s="284"/>
      <c r="E623" s="284"/>
      <c r="F623" s="284"/>
      <c r="G623" s="284"/>
      <c r="H623" s="284"/>
    </row>
    <row r="624" spans="1:12">
      <c r="A624" s="284"/>
      <c r="B624" s="284"/>
      <c r="C624" s="284"/>
      <c r="D624" s="284"/>
      <c r="E624" s="543"/>
      <c r="F624" s="543"/>
      <c r="G624" s="284"/>
      <c r="H624" s="543"/>
    </row>
    <row r="625" spans="1:20">
      <c r="A625" s="284"/>
      <c r="B625" s="284"/>
      <c r="C625" s="284"/>
      <c r="D625" s="284"/>
      <c r="E625" s="542"/>
      <c r="F625" s="284"/>
      <c r="G625" s="297"/>
      <c r="H625" s="284"/>
    </row>
    <row r="626" spans="1:20">
      <c r="A626" s="284"/>
      <c r="B626" s="284"/>
      <c r="C626" s="284"/>
      <c r="D626" s="543"/>
      <c r="E626" s="542"/>
      <c r="F626" s="284"/>
      <c r="G626" s="543" t="s">
        <v>1569</v>
      </c>
      <c r="H626" s="284"/>
    </row>
    <row r="627" spans="1:20">
      <c r="A627" s="284"/>
      <c r="B627" s="284"/>
      <c r="C627" s="284"/>
      <c r="D627" s="542"/>
      <c r="E627" s="542"/>
      <c r="F627" s="284"/>
      <c r="G627" s="542" t="s">
        <v>537</v>
      </c>
      <c r="H627" s="284"/>
    </row>
    <row r="628" spans="1:20">
      <c r="A628" s="284"/>
      <c r="B628" s="284"/>
      <c r="C628" s="284"/>
      <c r="D628" s="284"/>
      <c r="E628" s="284"/>
      <c r="F628" s="284"/>
      <c r="G628" s="284"/>
      <c r="H628" s="284"/>
    </row>
    <row r="629" spans="1:20">
      <c r="A629" s="284"/>
      <c r="B629" s="284"/>
      <c r="C629" s="284"/>
      <c r="D629" s="284"/>
      <c r="E629" s="284"/>
      <c r="F629" s="284"/>
      <c r="G629" s="284"/>
      <c r="H629" s="284"/>
    </row>
    <row r="630" spans="1:20">
      <c r="A630" s="284"/>
      <c r="B630" s="284"/>
      <c r="C630" s="284"/>
      <c r="D630" s="284"/>
      <c r="E630" s="284"/>
      <c r="F630" s="284"/>
      <c r="G630" s="284"/>
      <c r="H630" s="284"/>
    </row>
    <row r="631" spans="1:20">
      <c r="A631" s="284"/>
      <c r="B631" s="284"/>
      <c r="C631" s="284"/>
      <c r="D631" s="284"/>
      <c r="E631" s="284"/>
      <c r="F631" s="284"/>
      <c r="G631" s="284"/>
      <c r="H631" s="284"/>
    </row>
    <row r="632" spans="1:20">
      <c r="A632" s="284"/>
      <c r="B632" s="284"/>
      <c r="C632" s="284"/>
      <c r="D632" s="284"/>
      <c r="E632" s="284"/>
      <c r="F632" s="284"/>
      <c r="G632" s="284"/>
      <c r="H632" s="284"/>
    </row>
    <row r="633" spans="1:20">
      <c r="A633" s="284"/>
      <c r="B633" s="284"/>
      <c r="C633" s="284"/>
      <c r="D633" s="284"/>
      <c r="E633" s="284"/>
      <c r="F633" s="284"/>
      <c r="G633" s="284"/>
      <c r="H633" s="284"/>
    </row>
    <row r="634" spans="1:20">
      <c r="A634" s="284"/>
      <c r="B634" s="284"/>
      <c r="C634" s="284"/>
      <c r="D634" s="284"/>
      <c r="E634" s="284"/>
      <c r="F634" s="284"/>
      <c r="G634" s="284"/>
      <c r="H634" s="284"/>
      <c r="O634" s="535"/>
      <c r="P634" s="535"/>
      <c r="Q634" s="535"/>
      <c r="R634" s="535"/>
      <c r="S634" s="535"/>
      <c r="T634" s="535"/>
    </row>
    <row r="635" spans="1:20">
      <c r="A635" s="1022" t="s">
        <v>208</v>
      </c>
      <c r="B635" s="1022"/>
      <c r="C635" s="1022"/>
      <c r="D635" s="1022"/>
      <c r="E635" s="1022"/>
      <c r="F635" s="1022"/>
      <c r="G635" s="1022"/>
      <c r="H635" s="1022"/>
      <c r="I635" s="1022"/>
      <c r="J635" s="1022"/>
      <c r="K635" s="1022"/>
      <c r="L635" s="1022"/>
      <c r="O635" s="535"/>
      <c r="P635" s="535"/>
      <c r="Q635" s="628"/>
      <c r="R635" s="628"/>
      <c r="S635" s="628"/>
      <c r="T635" s="628"/>
    </row>
    <row r="636" spans="1:20">
      <c r="A636" s="1023" t="s">
        <v>1747</v>
      </c>
      <c r="B636" s="1023"/>
      <c r="C636" s="1023"/>
      <c r="D636" s="1023"/>
      <c r="E636" s="1023"/>
      <c r="F636" s="1023"/>
      <c r="G636" s="1023"/>
      <c r="H636" s="1023"/>
      <c r="I636" s="1023"/>
      <c r="J636" s="1023"/>
      <c r="K636" s="1023"/>
      <c r="L636" s="1023"/>
      <c r="O636" s="568"/>
      <c r="P636" s="568"/>
      <c r="Q636" s="568"/>
      <c r="R636" s="568"/>
      <c r="S636" s="568"/>
      <c r="T636" s="568"/>
    </row>
    <row r="637" spans="1:20">
      <c r="A637" s="1023" t="s">
        <v>4490</v>
      </c>
      <c r="B637" s="1023"/>
      <c r="C637" s="1023"/>
      <c r="D637" s="1023"/>
      <c r="E637" s="1023"/>
      <c r="F637" s="1023"/>
      <c r="G637" s="1023"/>
      <c r="H637" s="1023"/>
      <c r="I637" s="1023"/>
      <c r="J637" s="1023"/>
      <c r="K637" s="1023"/>
      <c r="L637" s="1023"/>
    </row>
    <row r="638" spans="1:20">
      <c r="A638" s="1270" t="s">
        <v>4491</v>
      </c>
      <c r="B638" s="1270"/>
      <c r="C638" s="1270"/>
      <c r="D638" s="1270"/>
      <c r="E638" s="1270"/>
      <c r="F638" s="1270"/>
      <c r="G638" s="1270"/>
      <c r="H638" s="1270"/>
      <c r="I638" s="1270"/>
      <c r="J638" s="1270"/>
      <c r="K638" s="1270"/>
      <c r="L638" s="1270"/>
    </row>
    <row r="639" spans="1:20">
      <c r="A639" s="1267" t="s">
        <v>0</v>
      </c>
      <c r="B639" s="1247" t="s">
        <v>1</v>
      </c>
      <c r="C639" s="1269" t="s">
        <v>4464</v>
      </c>
      <c r="D639" s="1269"/>
      <c r="E639" s="1269"/>
      <c r="F639" s="1269"/>
      <c r="G639" s="1269"/>
      <c r="H639" s="1269"/>
      <c r="I639" s="1269"/>
      <c r="J639" s="1269"/>
      <c r="K639" s="1269"/>
      <c r="L639" s="1269"/>
    </row>
    <row r="640" spans="1:20">
      <c r="A640" s="1268"/>
      <c r="B640" s="1247"/>
      <c r="C640" s="1269" t="s">
        <v>4465</v>
      </c>
      <c r="D640" s="1269"/>
      <c r="E640" s="1269"/>
      <c r="F640" s="1269"/>
      <c r="G640" s="1269"/>
      <c r="H640" s="1269"/>
      <c r="I640" s="1269"/>
      <c r="J640" s="1269"/>
      <c r="K640" s="1269"/>
      <c r="L640" s="1269"/>
    </row>
    <row r="641" spans="1:12">
      <c r="A641" s="285">
        <v>1</v>
      </c>
      <c r="B641" s="506" t="s">
        <v>2607</v>
      </c>
      <c r="C641" s="287"/>
      <c r="D641" s="287"/>
      <c r="E641" s="287"/>
      <c r="F641" s="287"/>
      <c r="G641" s="287"/>
      <c r="H641" s="287"/>
      <c r="I641" s="258"/>
      <c r="J641" s="258"/>
      <c r="K641" s="258"/>
      <c r="L641" s="258"/>
    </row>
    <row r="642" spans="1:12">
      <c r="A642" s="288">
        <v>2</v>
      </c>
      <c r="B642" s="506" t="s">
        <v>2608</v>
      </c>
      <c r="C642" s="290"/>
      <c r="D642" s="290"/>
      <c r="E642" s="290"/>
      <c r="F642" s="290"/>
      <c r="G642" s="290"/>
      <c r="H642" s="290"/>
      <c r="I642" s="258"/>
      <c r="J642" s="258"/>
      <c r="K642" s="258"/>
      <c r="L642" s="258"/>
    </row>
    <row r="643" spans="1:12">
      <c r="A643" s="285">
        <v>3</v>
      </c>
      <c r="B643" s="506" t="s">
        <v>2609</v>
      </c>
      <c r="C643" s="290"/>
      <c r="D643" s="290"/>
      <c r="E643" s="290"/>
      <c r="F643" s="290"/>
      <c r="G643" s="290"/>
      <c r="H643" s="290"/>
      <c r="I643" s="258"/>
      <c r="J643" s="258"/>
      <c r="K643" s="258"/>
      <c r="L643" s="258"/>
    </row>
    <row r="644" spans="1:12">
      <c r="A644" s="288">
        <v>4</v>
      </c>
      <c r="B644" s="506" t="s">
        <v>2610</v>
      </c>
      <c r="C644" s="290"/>
      <c r="D644" s="290"/>
      <c r="E644" s="290"/>
      <c r="F644" s="290"/>
      <c r="G644" s="290"/>
      <c r="H644" s="290"/>
      <c r="I644" s="258"/>
      <c r="J644" s="258"/>
      <c r="K644" s="258"/>
      <c r="L644" s="258"/>
    </row>
    <row r="645" spans="1:12">
      <c r="A645" s="285">
        <v>5</v>
      </c>
      <c r="B645" s="506" t="s">
        <v>2611</v>
      </c>
      <c r="C645" s="290"/>
      <c r="D645" s="290"/>
      <c r="E645" s="290"/>
      <c r="F645" s="290"/>
      <c r="G645" s="290"/>
      <c r="H645" s="290"/>
      <c r="I645" s="258"/>
      <c r="J645" s="258"/>
      <c r="K645" s="258"/>
      <c r="L645" s="258"/>
    </row>
    <row r="646" spans="1:12">
      <c r="A646" s="288">
        <v>6</v>
      </c>
      <c r="B646" s="506" t="s">
        <v>2612</v>
      </c>
      <c r="C646" s="290"/>
      <c r="D646" s="290"/>
      <c r="E646" s="290"/>
      <c r="F646" s="290"/>
      <c r="G646" s="290"/>
      <c r="H646" s="290"/>
      <c r="I646" s="258"/>
      <c r="J646" s="258"/>
      <c r="K646" s="258"/>
      <c r="L646" s="258"/>
    </row>
    <row r="647" spans="1:12">
      <c r="A647" s="285">
        <v>7</v>
      </c>
      <c r="B647" s="506" t="s">
        <v>2613</v>
      </c>
      <c r="C647" s="290"/>
      <c r="D647" s="290"/>
      <c r="E647" s="290"/>
      <c r="F647" s="290"/>
      <c r="G647" s="290"/>
      <c r="H647" s="290"/>
      <c r="I647" s="258"/>
      <c r="J647" s="258"/>
      <c r="K647" s="258"/>
      <c r="L647" s="258"/>
    </row>
    <row r="648" spans="1:12">
      <c r="A648" s="288">
        <v>8</v>
      </c>
      <c r="B648" s="506" t="s">
        <v>2614</v>
      </c>
      <c r="C648" s="290"/>
      <c r="D648" s="290"/>
      <c r="E648" s="290"/>
      <c r="F648" s="290"/>
      <c r="G648" s="290"/>
      <c r="H648" s="290"/>
      <c r="I648" s="258"/>
      <c r="J648" s="258"/>
      <c r="K648" s="258"/>
      <c r="L648" s="258"/>
    </row>
    <row r="649" spans="1:12">
      <c r="A649" s="285">
        <v>9</v>
      </c>
      <c r="B649" s="506" t="s">
        <v>2615</v>
      </c>
      <c r="C649" s="290"/>
      <c r="D649" s="290"/>
      <c r="E649" s="290"/>
      <c r="F649" s="290"/>
      <c r="G649" s="290"/>
      <c r="H649" s="290"/>
      <c r="I649" s="258"/>
      <c r="J649" s="258"/>
      <c r="K649" s="258"/>
      <c r="L649" s="258"/>
    </row>
    <row r="650" spans="1:12">
      <c r="A650" s="288">
        <v>10</v>
      </c>
      <c r="B650" s="506" t="s">
        <v>2616</v>
      </c>
      <c r="C650" s="290"/>
      <c r="D650" s="290"/>
      <c r="E650" s="290"/>
      <c r="F650" s="290"/>
      <c r="G650" s="290"/>
      <c r="H650" s="290"/>
      <c r="I650" s="258"/>
      <c r="J650" s="258"/>
      <c r="K650" s="258"/>
      <c r="L650" s="258"/>
    </row>
    <row r="651" spans="1:12">
      <c r="A651" s="285">
        <v>11</v>
      </c>
      <c r="B651" s="506" t="s">
        <v>2617</v>
      </c>
      <c r="C651" s="290"/>
      <c r="D651" s="290"/>
      <c r="E651" s="290"/>
      <c r="F651" s="290"/>
      <c r="G651" s="290"/>
      <c r="H651" s="290"/>
      <c r="I651" s="258"/>
      <c r="J651" s="258"/>
      <c r="K651" s="258"/>
      <c r="L651" s="258"/>
    </row>
    <row r="652" spans="1:12">
      <c r="A652" s="288">
        <v>12</v>
      </c>
      <c r="B652" s="506" t="s">
        <v>2618</v>
      </c>
      <c r="C652" s="290"/>
      <c r="D652" s="290"/>
      <c r="E652" s="290"/>
      <c r="F652" s="290"/>
      <c r="G652" s="290"/>
      <c r="H652" s="290"/>
      <c r="I652" s="258"/>
      <c r="J652" s="258"/>
      <c r="K652" s="258"/>
      <c r="L652" s="258"/>
    </row>
    <row r="653" spans="1:12">
      <c r="A653" s="285">
        <v>13</v>
      </c>
      <c r="B653" s="506" t="s">
        <v>2619</v>
      </c>
      <c r="C653" s="290"/>
      <c r="D653" s="290"/>
      <c r="E653" s="290"/>
      <c r="F653" s="290"/>
      <c r="G653" s="290"/>
      <c r="H653" s="290"/>
      <c r="I653" s="258"/>
      <c r="J653" s="258"/>
      <c r="K653" s="258"/>
      <c r="L653" s="258"/>
    </row>
    <row r="654" spans="1:12">
      <c r="A654" s="288">
        <v>14</v>
      </c>
      <c r="B654" s="506" t="s">
        <v>2620</v>
      </c>
      <c r="C654" s="290"/>
      <c r="D654" s="290"/>
      <c r="E654" s="290"/>
      <c r="F654" s="290"/>
      <c r="G654" s="290"/>
      <c r="H654" s="290"/>
      <c r="I654" s="258"/>
      <c r="J654" s="258"/>
      <c r="K654" s="258"/>
      <c r="L654" s="258"/>
    </row>
    <row r="655" spans="1:12">
      <c r="A655" s="285">
        <v>15</v>
      </c>
      <c r="B655" s="506" t="s">
        <v>2621</v>
      </c>
      <c r="C655" s="290"/>
      <c r="D655" s="290"/>
      <c r="E655" s="290"/>
      <c r="F655" s="290"/>
      <c r="G655" s="290"/>
      <c r="H655" s="290"/>
      <c r="I655" s="258"/>
      <c r="J655" s="258"/>
      <c r="K655" s="258"/>
      <c r="L655" s="258"/>
    </row>
    <row r="656" spans="1:12">
      <c r="A656" s="288">
        <v>16</v>
      </c>
      <c r="B656" s="506" t="s">
        <v>2622</v>
      </c>
      <c r="C656" s="290"/>
      <c r="D656" s="290"/>
      <c r="E656" s="290"/>
      <c r="F656" s="290"/>
      <c r="G656" s="290"/>
      <c r="H656" s="290"/>
      <c r="I656" s="258"/>
      <c r="J656" s="258"/>
      <c r="K656" s="258"/>
      <c r="L656" s="258"/>
    </row>
    <row r="657" spans="1:12">
      <c r="A657" s="285">
        <v>17</v>
      </c>
      <c r="B657" s="506" t="s">
        <v>2623</v>
      </c>
      <c r="C657" s="290"/>
      <c r="D657" s="290"/>
      <c r="E657" s="290"/>
      <c r="F657" s="290"/>
      <c r="G657" s="290"/>
      <c r="H657" s="290"/>
      <c r="I657" s="258"/>
      <c r="J657" s="258"/>
      <c r="K657" s="258"/>
      <c r="L657" s="258"/>
    </row>
    <row r="658" spans="1:12">
      <c r="A658" s="288">
        <v>18</v>
      </c>
      <c r="B658" s="506" t="s">
        <v>2624</v>
      </c>
      <c r="C658" s="290"/>
      <c r="D658" s="290"/>
      <c r="E658" s="290"/>
      <c r="F658" s="290"/>
      <c r="G658" s="290"/>
      <c r="H658" s="290"/>
      <c r="I658" s="258"/>
      <c r="J658" s="258"/>
      <c r="K658" s="258"/>
      <c r="L658" s="258"/>
    </row>
    <row r="659" spans="1:12">
      <c r="A659" s="285">
        <v>19</v>
      </c>
      <c r="B659" s="506" t="s">
        <v>2625</v>
      </c>
      <c r="C659" s="290"/>
      <c r="D659" s="290"/>
      <c r="E659" s="290"/>
      <c r="F659" s="290"/>
      <c r="G659" s="290"/>
      <c r="H659" s="290"/>
      <c r="I659" s="258"/>
      <c r="J659" s="258"/>
      <c r="K659" s="258"/>
      <c r="L659" s="258"/>
    </row>
    <row r="660" spans="1:12">
      <c r="A660" s="288">
        <v>20</v>
      </c>
      <c r="B660" s="506" t="s">
        <v>2626</v>
      </c>
      <c r="C660" s="304"/>
      <c r="D660" s="304"/>
      <c r="E660" s="304"/>
      <c r="F660" s="304"/>
      <c r="G660" s="304"/>
      <c r="H660" s="304"/>
      <c r="I660" s="258"/>
      <c r="J660" s="258"/>
      <c r="K660" s="258"/>
      <c r="L660" s="258"/>
    </row>
    <row r="661" spans="1:12">
      <c r="A661" s="285">
        <v>21</v>
      </c>
      <c r="B661" s="506" t="s">
        <v>2627</v>
      </c>
      <c r="C661" s="290"/>
      <c r="D661" s="290"/>
      <c r="E661" s="290"/>
      <c r="F661" s="290"/>
      <c r="G661" s="290"/>
      <c r="H661" s="290"/>
      <c r="I661" s="258"/>
      <c r="J661" s="258"/>
      <c r="K661" s="258"/>
      <c r="L661" s="258"/>
    </row>
    <row r="662" spans="1:12">
      <c r="A662" s="288">
        <v>22</v>
      </c>
      <c r="B662" s="506" t="s">
        <v>2628</v>
      </c>
      <c r="C662" s="290"/>
      <c r="D662" s="290"/>
      <c r="E662" s="290"/>
      <c r="F662" s="290"/>
      <c r="G662" s="290"/>
      <c r="H662" s="290"/>
      <c r="I662" s="258"/>
      <c r="J662" s="258"/>
      <c r="K662" s="258"/>
      <c r="L662" s="258"/>
    </row>
    <row r="663" spans="1:12">
      <c r="A663" s="285">
        <v>23</v>
      </c>
      <c r="B663" s="506" t="s">
        <v>2629</v>
      </c>
      <c r="C663" s="290"/>
      <c r="D663" s="290"/>
      <c r="E663" s="290"/>
      <c r="F663" s="290"/>
      <c r="G663" s="290"/>
      <c r="H663" s="290"/>
      <c r="I663" s="258"/>
      <c r="J663" s="258"/>
      <c r="K663" s="258"/>
      <c r="L663" s="258"/>
    </row>
    <row r="664" spans="1:12">
      <c r="A664" s="288">
        <v>24</v>
      </c>
      <c r="B664" s="506" t="s">
        <v>2630</v>
      </c>
      <c r="C664" s="290"/>
      <c r="D664" s="290"/>
      <c r="E664" s="290"/>
      <c r="F664" s="290"/>
      <c r="G664" s="290"/>
      <c r="H664" s="290"/>
      <c r="I664" s="258"/>
      <c r="J664" s="258"/>
      <c r="K664" s="258"/>
      <c r="L664" s="258"/>
    </row>
    <row r="665" spans="1:12">
      <c r="A665" s="285">
        <v>25</v>
      </c>
      <c r="B665" s="506" t="s">
        <v>2631</v>
      </c>
      <c r="C665" s="290"/>
      <c r="D665" s="290"/>
      <c r="E665" s="290"/>
      <c r="F665" s="290"/>
      <c r="G665" s="290"/>
      <c r="H665" s="290"/>
      <c r="I665" s="258"/>
      <c r="J665" s="258"/>
      <c r="K665" s="258"/>
      <c r="L665" s="258"/>
    </row>
    <row r="666" spans="1:12">
      <c r="A666" s="288">
        <v>26</v>
      </c>
      <c r="B666" s="506" t="s">
        <v>2632</v>
      </c>
      <c r="C666" s="290"/>
      <c r="D666" s="290"/>
      <c r="E666" s="290"/>
      <c r="F666" s="290"/>
      <c r="G666" s="290"/>
      <c r="H666" s="290"/>
      <c r="I666" s="258"/>
      <c r="J666" s="258"/>
      <c r="K666" s="258"/>
      <c r="L666" s="258"/>
    </row>
    <row r="667" spans="1:12">
      <c r="A667" s="285">
        <v>27</v>
      </c>
      <c r="B667" s="506" t="s">
        <v>2633</v>
      </c>
      <c r="C667" s="290"/>
      <c r="D667" s="290"/>
      <c r="E667" s="290"/>
      <c r="F667" s="290"/>
      <c r="G667" s="290"/>
      <c r="H667" s="290"/>
      <c r="I667" s="258"/>
      <c r="J667" s="258"/>
      <c r="K667" s="258"/>
      <c r="L667" s="258"/>
    </row>
    <row r="668" spans="1:12">
      <c r="A668" s="288">
        <v>28</v>
      </c>
      <c r="B668" s="506" t="s">
        <v>2634</v>
      </c>
      <c r="C668" s="290"/>
      <c r="D668" s="290"/>
      <c r="E668" s="290"/>
      <c r="F668" s="290"/>
      <c r="G668" s="290"/>
      <c r="H668" s="290"/>
      <c r="I668" s="258"/>
      <c r="J668" s="258"/>
      <c r="K668" s="258"/>
      <c r="L668" s="258"/>
    </row>
    <row r="669" spans="1:12">
      <c r="A669" s="285">
        <v>29</v>
      </c>
      <c r="B669" s="506" t="s">
        <v>2635</v>
      </c>
      <c r="C669" s="290"/>
      <c r="D669" s="290"/>
      <c r="E669" s="290"/>
      <c r="F669" s="290"/>
      <c r="G669" s="290"/>
      <c r="H669" s="290"/>
      <c r="I669" s="258"/>
      <c r="J669" s="258"/>
      <c r="K669" s="258"/>
      <c r="L669" s="258"/>
    </row>
    <row r="670" spans="1:12">
      <c r="A670" s="288">
        <v>30</v>
      </c>
      <c r="B670" s="506" t="s">
        <v>2636</v>
      </c>
      <c r="C670" s="290"/>
      <c r="D670" s="290"/>
      <c r="E670" s="290"/>
      <c r="F670" s="290"/>
      <c r="G670" s="290"/>
      <c r="H670" s="290"/>
      <c r="I670" s="258"/>
      <c r="J670" s="258"/>
      <c r="K670" s="258"/>
      <c r="L670" s="258"/>
    </row>
    <row r="671" spans="1:12">
      <c r="A671" s="285">
        <v>31</v>
      </c>
      <c r="B671" s="506" t="s">
        <v>2637</v>
      </c>
      <c r="C671" s="290"/>
      <c r="D671" s="290"/>
      <c r="E671" s="290"/>
      <c r="F671" s="290"/>
      <c r="G671" s="290"/>
      <c r="H671" s="290"/>
      <c r="I671" s="258"/>
      <c r="J671" s="258"/>
      <c r="K671" s="258"/>
      <c r="L671" s="258"/>
    </row>
    <row r="672" spans="1:12">
      <c r="A672" s="288">
        <v>32</v>
      </c>
      <c r="B672" s="505" t="s">
        <v>2638</v>
      </c>
      <c r="C672" s="290"/>
      <c r="D672" s="290"/>
      <c r="E672" s="290"/>
      <c r="F672" s="290"/>
      <c r="G672" s="290"/>
      <c r="H672" s="290"/>
      <c r="I672" s="258"/>
      <c r="J672" s="258"/>
      <c r="K672" s="258"/>
      <c r="L672" s="258"/>
    </row>
    <row r="673" spans="1:12">
      <c r="A673" s="288">
        <v>33</v>
      </c>
      <c r="B673" s="506" t="s">
        <v>2639</v>
      </c>
      <c r="C673" s="290"/>
      <c r="D673" s="290"/>
      <c r="E673" s="290"/>
      <c r="F673" s="290"/>
      <c r="G673" s="290"/>
      <c r="H673" s="290"/>
      <c r="I673" s="258"/>
      <c r="J673" s="258"/>
      <c r="K673" s="258"/>
      <c r="L673" s="258"/>
    </row>
    <row r="674" spans="1:12">
      <c r="A674" s="288">
        <v>34</v>
      </c>
      <c r="B674" s="506" t="s">
        <v>2640</v>
      </c>
      <c r="C674" s="290"/>
      <c r="D674" s="290"/>
      <c r="E674" s="290"/>
      <c r="F674" s="290"/>
      <c r="G674" s="290"/>
      <c r="H674" s="290"/>
      <c r="I674" s="258"/>
      <c r="J674" s="258"/>
      <c r="K674" s="258"/>
      <c r="L674" s="258"/>
    </row>
    <row r="675" spans="1:12">
      <c r="A675" s="288">
        <v>35</v>
      </c>
      <c r="B675" s="506" t="s">
        <v>2641</v>
      </c>
      <c r="C675" s="290"/>
      <c r="D675" s="290"/>
      <c r="E675" s="290"/>
      <c r="F675" s="290"/>
      <c r="G675" s="290"/>
      <c r="H675" s="290"/>
      <c r="I675" s="258"/>
      <c r="J675" s="258"/>
      <c r="K675" s="258"/>
      <c r="L675" s="258"/>
    </row>
    <row r="676" spans="1:12">
      <c r="A676" s="288">
        <v>36</v>
      </c>
      <c r="B676" s="506" t="s">
        <v>2642</v>
      </c>
      <c r="C676" s="290"/>
      <c r="D676" s="258"/>
      <c r="E676" s="504"/>
      <c r="F676" s="504"/>
      <c r="G676" s="504"/>
      <c r="H676" s="290"/>
      <c r="I676" s="258"/>
      <c r="J676" s="258"/>
      <c r="K676" s="258"/>
      <c r="L676" s="258"/>
    </row>
    <row r="677" spans="1:12">
      <c r="A677" s="284"/>
      <c r="B677" s="284"/>
      <c r="C677" s="284"/>
      <c r="E677" s="284"/>
      <c r="F677" s="284"/>
      <c r="G677" s="284"/>
      <c r="H677" s="284"/>
    </row>
    <row r="678" spans="1:12">
      <c r="A678" s="284"/>
      <c r="B678" s="284"/>
      <c r="C678" s="284"/>
      <c r="D678" s="295"/>
      <c r="E678" s="284"/>
      <c r="F678" s="543"/>
      <c r="G678" s="295" t="s">
        <v>1570</v>
      </c>
      <c r="H678" s="543"/>
    </row>
    <row r="679" spans="1:12">
      <c r="A679" s="284"/>
      <c r="B679" s="284"/>
      <c r="C679" s="284"/>
      <c r="D679" s="295"/>
      <c r="E679" s="284"/>
      <c r="F679" s="284"/>
      <c r="G679" s="295" t="s">
        <v>4469</v>
      </c>
      <c r="H679" s="284"/>
    </row>
    <row r="680" spans="1:12">
      <c r="A680" s="284"/>
      <c r="B680" s="284"/>
      <c r="C680" s="284"/>
      <c r="D680" s="284"/>
      <c r="E680" s="543"/>
      <c r="F680" s="284"/>
      <c r="G680" s="284"/>
      <c r="H680" s="284"/>
    </row>
    <row r="681" spans="1:12">
      <c r="A681" s="284"/>
      <c r="B681" s="284"/>
      <c r="C681" s="284"/>
      <c r="D681" s="284"/>
      <c r="E681" s="542"/>
      <c r="F681" s="284"/>
      <c r="G681" s="284"/>
      <c r="H681" s="284"/>
    </row>
    <row r="682" spans="1:12">
      <c r="A682" s="284"/>
      <c r="B682" s="284"/>
      <c r="C682" s="284"/>
      <c r="D682" s="284"/>
      <c r="E682" s="542"/>
      <c r="F682" s="284"/>
      <c r="G682" s="297"/>
      <c r="H682" s="284"/>
    </row>
    <row r="683" spans="1:12">
      <c r="A683" s="284"/>
      <c r="B683" s="284"/>
      <c r="C683" s="284"/>
      <c r="D683" s="543"/>
      <c r="E683" s="542"/>
      <c r="F683" s="284"/>
      <c r="G683" s="543" t="s">
        <v>1569</v>
      </c>
      <c r="H683" s="284"/>
    </row>
    <row r="684" spans="1:12">
      <c r="A684" s="284"/>
      <c r="B684" s="284"/>
      <c r="C684" s="284"/>
      <c r="D684" s="542"/>
      <c r="E684" s="542"/>
      <c r="F684" s="284"/>
      <c r="G684" s="542" t="s">
        <v>537</v>
      </c>
      <c r="H684" s="284"/>
    </row>
    <row r="685" spans="1:12">
      <c r="A685" s="284"/>
      <c r="B685" s="284"/>
      <c r="C685" s="284"/>
      <c r="D685" s="284"/>
      <c r="E685" s="284"/>
      <c r="F685" s="284"/>
      <c r="G685" s="284"/>
      <c r="H685" s="284"/>
    </row>
    <row r="686" spans="1:12">
      <c r="A686" s="284"/>
      <c r="B686" s="284"/>
      <c r="C686" s="284"/>
      <c r="D686" s="284"/>
      <c r="E686" s="284"/>
      <c r="F686" s="284"/>
      <c r="G686" s="284"/>
      <c r="H686" s="284"/>
    </row>
    <row r="687" spans="1:12">
      <c r="A687" s="284"/>
      <c r="B687" s="284"/>
      <c r="C687" s="284"/>
      <c r="D687" s="284"/>
      <c r="E687" s="284"/>
      <c r="F687" s="284"/>
      <c r="G687" s="284"/>
      <c r="H687" s="284"/>
    </row>
    <row r="688" spans="1:12">
      <c r="A688" s="284"/>
      <c r="B688" s="284"/>
      <c r="C688" s="284"/>
      <c r="D688" s="284"/>
      <c r="E688" s="284"/>
      <c r="F688" s="284"/>
      <c r="G688" s="284"/>
      <c r="H688" s="284"/>
    </row>
    <row r="689" spans="1:21">
      <c r="A689" s="284"/>
      <c r="B689" s="284"/>
      <c r="C689" s="284"/>
      <c r="D689" s="284"/>
      <c r="E689" s="284"/>
      <c r="F689" s="284"/>
      <c r="G689" s="284"/>
      <c r="H689" s="284"/>
    </row>
    <row r="690" spans="1:21">
      <c r="A690" s="284"/>
      <c r="B690" s="284"/>
      <c r="C690" s="284"/>
      <c r="D690" s="284"/>
      <c r="E690" s="284"/>
      <c r="F690" s="284"/>
      <c r="G690" s="284"/>
      <c r="H690" s="284"/>
    </row>
    <row r="691" spans="1:21">
      <c r="A691" s="284"/>
      <c r="B691" s="284"/>
      <c r="C691" s="284"/>
      <c r="D691" s="284"/>
      <c r="E691" s="284"/>
      <c r="F691" s="284"/>
      <c r="G691" s="284"/>
      <c r="H691" s="284"/>
      <c r="P691" s="568"/>
      <c r="Q691" s="568"/>
      <c r="R691" s="568"/>
      <c r="S691" s="568"/>
      <c r="T691" s="568"/>
      <c r="U691" s="568"/>
    </row>
    <row r="692" spans="1:21">
      <c r="A692" s="1022" t="s">
        <v>208</v>
      </c>
      <c r="B692" s="1022"/>
      <c r="C692" s="1022"/>
      <c r="D692" s="1022"/>
      <c r="E692" s="1022"/>
      <c r="F692" s="1022"/>
      <c r="G692" s="1022"/>
      <c r="H692" s="1022"/>
      <c r="I692" s="1022"/>
      <c r="J692" s="1022"/>
      <c r="K692" s="1022"/>
      <c r="L692" s="1022"/>
      <c r="P692" s="535"/>
      <c r="Q692" s="535"/>
      <c r="R692" s="535"/>
      <c r="S692" s="535"/>
      <c r="T692" s="535"/>
      <c r="U692" s="535"/>
    </row>
    <row r="693" spans="1:21">
      <c r="A693" s="1023" t="s">
        <v>1747</v>
      </c>
      <c r="B693" s="1023"/>
      <c r="C693" s="1023"/>
      <c r="D693" s="1023"/>
      <c r="E693" s="1023"/>
      <c r="F693" s="1023"/>
      <c r="G693" s="1023"/>
      <c r="H693" s="1023"/>
      <c r="I693" s="1023"/>
      <c r="J693" s="1023"/>
      <c r="K693" s="1023"/>
      <c r="L693" s="1023"/>
      <c r="P693" s="535"/>
      <c r="Q693" s="535"/>
      <c r="R693" s="535"/>
      <c r="S693" s="535"/>
      <c r="T693" s="535"/>
      <c r="U693" s="535"/>
    </row>
    <row r="694" spans="1:21">
      <c r="A694" s="1023" t="s">
        <v>4492</v>
      </c>
      <c r="B694" s="1023"/>
      <c r="C694" s="1023"/>
      <c r="D694" s="1023"/>
      <c r="E694" s="1023"/>
      <c r="F694" s="1023"/>
      <c r="G694" s="1023"/>
      <c r="H694" s="1023"/>
      <c r="I694" s="1023"/>
      <c r="J694" s="1023"/>
      <c r="K694" s="1023"/>
      <c r="L694" s="1023"/>
    </row>
    <row r="695" spans="1:21">
      <c r="A695" s="1270" t="s">
        <v>4493</v>
      </c>
      <c r="B695" s="1270"/>
      <c r="C695" s="1270"/>
      <c r="D695" s="1270"/>
      <c r="E695" s="1270"/>
      <c r="F695" s="1270"/>
      <c r="G695" s="1270"/>
      <c r="H695" s="1270"/>
      <c r="I695" s="1270"/>
      <c r="J695" s="1270"/>
      <c r="K695" s="1270"/>
      <c r="L695" s="1270"/>
    </row>
    <row r="696" spans="1:21">
      <c r="A696" s="1267" t="s">
        <v>0</v>
      </c>
      <c r="B696" s="1247" t="s">
        <v>1</v>
      </c>
      <c r="C696" s="1269" t="s">
        <v>4464</v>
      </c>
      <c r="D696" s="1269"/>
      <c r="E696" s="1269"/>
      <c r="F696" s="1269"/>
      <c r="G696" s="1269"/>
      <c r="H696" s="1269"/>
      <c r="I696" s="1269"/>
      <c r="J696" s="1269"/>
      <c r="K696" s="1269"/>
      <c r="L696" s="1269"/>
    </row>
    <row r="697" spans="1:21">
      <c r="A697" s="1268"/>
      <c r="B697" s="1247"/>
      <c r="C697" s="1269" t="s">
        <v>4465</v>
      </c>
      <c r="D697" s="1269"/>
      <c r="E697" s="1269"/>
      <c r="F697" s="1269"/>
      <c r="G697" s="1269"/>
      <c r="H697" s="1269"/>
      <c r="I697" s="1269"/>
      <c r="J697" s="1269"/>
      <c r="K697" s="1269"/>
      <c r="L697" s="1269"/>
    </row>
    <row r="698" spans="1:21">
      <c r="A698" s="285">
        <v>1</v>
      </c>
      <c r="B698" s="604" t="s">
        <v>2817</v>
      </c>
      <c r="C698" s="287"/>
      <c r="D698" s="287"/>
      <c r="E698" s="287"/>
      <c r="F698" s="287"/>
      <c r="G698" s="287"/>
      <c r="H698" s="287"/>
      <c r="I698" s="258"/>
      <c r="J698" s="258"/>
      <c r="K698" s="258"/>
      <c r="L698" s="258"/>
    </row>
    <row r="699" spans="1:21">
      <c r="A699" s="285">
        <v>2</v>
      </c>
      <c r="B699" s="604" t="s">
        <v>2819</v>
      </c>
      <c r="C699" s="290"/>
      <c r="D699" s="290"/>
      <c r="E699" s="290"/>
      <c r="F699" s="290"/>
      <c r="G699" s="290"/>
      <c r="H699" s="290"/>
      <c r="I699" s="258"/>
      <c r="J699" s="258"/>
      <c r="K699" s="258"/>
      <c r="L699" s="258"/>
    </row>
    <row r="700" spans="1:21">
      <c r="A700" s="285">
        <v>3</v>
      </c>
      <c r="B700" s="613" t="s">
        <v>2821</v>
      </c>
      <c r="C700" s="290"/>
      <c r="D700" s="290"/>
      <c r="E700" s="290"/>
      <c r="F700" s="290"/>
      <c r="G700" s="290"/>
      <c r="H700" s="290"/>
      <c r="I700" s="258"/>
      <c r="J700" s="258"/>
      <c r="K700" s="258"/>
      <c r="L700" s="258"/>
    </row>
    <row r="701" spans="1:21">
      <c r="A701" s="285">
        <v>4</v>
      </c>
      <c r="B701" s="604" t="s">
        <v>2823</v>
      </c>
      <c r="C701" s="290"/>
      <c r="D701" s="290"/>
      <c r="E701" s="290"/>
      <c r="F701" s="290"/>
      <c r="G701" s="290"/>
      <c r="H701" s="290"/>
      <c r="I701" s="258"/>
      <c r="J701" s="258"/>
      <c r="K701" s="258"/>
      <c r="L701" s="258"/>
    </row>
    <row r="702" spans="1:21">
      <c r="A702" s="285">
        <v>5</v>
      </c>
      <c r="B702" s="513" t="s">
        <v>2825</v>
      </c>
      <c r="C702" s="290"/>
      <c r="D702" s="290"/>
      <c r="E702" s="290"/>
      <c r="F702" s="290"/>
      <c r="G702" s="290"/>
      <c r="H702" s="290"/>
      <c r="I702" s="258"/>
      <c r="J702" s="258"/>
      <c r="K702" s="258"/>
      <c r="L702" s="258"/>
    </row>
    <row r="703" spans="1:21">
      <c r="A703" s="285">
        <v>6</v>
      </c>
      <c r="B703" s="604" t="s">
        <v>2827</v>
      </c>
      <c r="C703" s="290"/>
      <c r="D703" s="290"/>
      <c r="E703" s="290"/>
      <c r="F703" s="290"/>
      <c r="G703" s="290"/>
      <c r="H703" s="290"/>
      <c r="I703" s="258"/>
      <c r="J703" s="258"/>
      <c r="K703" s="258"/>
      <c r="L703" s="258"/>
    </row>
    <row r="704" spans="1:21">
      <c r="A704" s="285">
        <v>7</v>
      </c>
      <c r="B704" s="604" t="s">
        <v>2829</v>
      </c>
      <c r="C704" s="290"/>
      <c r="D704" s="290"/>
      <c r="E704" s="290"/>
      <c r="F704" s="290"/>
      <c r="G704" s="290"/>
      <c r="H704" s="290"/>
      <c r="I704" s="258"/>
      <c r="J704" s="258"/>
      <c r="K704" s="258"/>
      <c r="L704" s="258"/>
    </row>
    <row r="705" spans="1:12">
      <c r="A705" s="285">
        <v>8</v>
      </c>
      <c r="B705" s="604" t="s">
        <v>2831</v>
      </c>
      <c r="C705" s="290"/>
      <c r="D705" s="290"/>
      <c r="E705" s="290"/>
      <c r="F705" s="290"/>
      <c r="G705" s="290"/>
      <c r="H705" s="290"/>
      <c r="I705" s="258"/>
      <c r="J705" s="258"/>
      <c r="K705" s="258"/>
      <c r="L705" s="258"/>
    </row>
    <row r="706" spans="1:12">
      <c r="A706" s="285">
        <v>9</v>
      </c>
      <c r="B706" s="604" t="s">
        <v>2833</v>
      </c>
      <c r="C706" s="290"/>
      <c r="D706" s="290"/>
      <c r="E706" s="290"/>
      <c r="F706" s="290"/>
      <c r="G706" s="290"/>
      <c r="H706" s="290"/>
      <c r="I706" s="258"/>
      <c r="J706" s="258"/>
      <c r="K706" s="258"/>
      <c r="L706" s="258"/>
    </row>
    <row r="707" spans="1:12">
      <c r="A707" s="285">
        <v>10</v>
      </c>
      <c r="B707" s="604" t="s">
        <v>2835</v>
      </c>
      <c r="C707" s="290"/>
      <c r="D707" s="290"/>
      <c r="E707" s="290"/>
      <c r="F707" s="290"/>
      <c r="G707" s="290"/>
      <c r="H707" s="290"/>
      <c r="I707" s="258"/>
      <c r="J707" s="258"/>
      <c r="K707" s="258"/>
      <c r="L707" s="258"/>
    </row>
    <row r="708" spans="1:12">
      <c r="A708" s="285">
        <v>11</v>
      </c>
      <c r="B708" s="604" t="s">
        <v>2837</v>
      </c>
      <c r="C708" s="290"/>
      <c r="D708" s="290"/>
      <c r="E708" s="290"/>
      <c r="F708" s="290"/>
      <c r="G708" s="290"/>
      <c r="H708" s="290"/>
      <c r="I708" s="258"/>
      <c r="J708" s="258"/>
      <c r="K708" s="258"/>
      <c r="L708" s="258"/>
    </row>
    <row r="709" spans="1:12">
      <c r="A709" s="285">
        <v>12</v>
      </c>
      <c r="B709" s="604" t="s">
        <v>2839</v>
      </c>
      <c r="C709" s="290"/>
      <c r="D709" s="290"/>
      <c r="E709" s="290"/>
      <c r="F709" s="290"/>
      <c r="G709" s="290"/>
      <c r="H709" s="290"/>
      <c r="I709" s="258"/>
      <c r="J709" s="258"/>
      <c r="K709" s="258"/>
      <c r="L709" s="258"/>
    </row>
    <row r="710" spans="1:12">
      <c r="A710" s="285">
        <v>13</v>
      </c>
      <c r="B710" s="604" t="s">
        <v>2841</v>
      </c>
      <c r="C710" s="290"/>
      <c r="D710" s="290"/>
      <c r="E710" s="290"/>
      <c r="F710" s="290"/>
      <c r="G710" s="290"/>
      <c r="H710" s="290"/>
      <c r="I710" s="258"/>
      <c r="J710" s="258"/>
      <c r="K710" s="258"/>
      <c r="L710" s="258"/>
    </row>
    <row r="711" spans="1:12">
      <c r="A711" s="285">
        <v>14</v>
      </c>
      <c r="B711" s="604" t="s">
        <v>2843</v>
      </c>
      <c r="C711" s="290"/>
      <c r="D711" s="290"/>
      <c r="E711" s="290"/>
      <c r="F711" s="290"/>
      <c r="G711" s="290"/>
      <c r="H711" s="290"/>
      <c r="I711" s="258"/>
      <c r="J711" s="258"/>
      <c r="K711" s="258"/>
      <c r="L711" s="258"/>
    </row>
    <row r="712" spans="1:12">
      <c r="A712" s="285">
        <v>15</v>
      </c>
      <c r="B712" s="604" t="s">
        <v>2845</v>
      </c>
      <c r="C712" s="290"/>
      <c r="D712" s="290"/>
      <c r="E712" s="290"/>
      <c r="F712" s="290"/>
      <c r="G712" s="290"/>
      <c r="H712" s="290"/>
      <c r="I712" s="258"/>
      <c r="J712" s="258"/>
      <c r="K712" s="258"/>
      <c r="L712" s="258"/>
    </row>
    <row r="713" spans="1:12">
      <c r="A713" s="285">
        <v>16</v>
      </c>
      <c r="B713" s="604" t="s">
        <v>2847</v>
      </c>
      <c r="C713" s="290"/>
      <c r="D713" s="290"/>
      <c r="E713" s="290"/>
      <c r="F713" s="290"/>
      <c r="G713" s="290"/>
      <c r="H713" s="290"/>
      <c r="I713" s="258"/>
      <c r="J713" s="258"/>
      <c r="K713" s="258"/>
      <c r="L713" s="258"/>
    </row>
    <row r="714" spans="1:12">
      <c r="A714" s="285">
        <v>17</v>
      </c>
      <c r="B714" s="604" t="s">
        <v>2849</v>
      </c>
      <c r="C714" s="290"/>
      <c r="D714" s="290"/>
      <c r="E714" s="290"/>
      <c r="F714" s="290"/>
      <c r="G714" s="290"/>
      <c r="H714" s="290"/>
      <c r="I714" s="258"/>
      <c r="J714" s="258"/>
      <c r="K714" s="258"/>
      <c r="L714" s="258"/>
    </row>
    <row r="715" spans="1:12">
      <c r="A715" s="285">
        <v>18</v>
      </c>
      <c r="B715" s="604" t="s">
        <v>2851</v>
      </c>
      <c r="C715" s="290"/>
      <c r="D715" s="290"/>
      <c r="E715" s="290"/>
      <c r="F715" s="290"/>
      <c r="G715" s="290"/>
      <c r="H715" s="290"/>
      <c r="I715" s="258"/>
      <c r="J715" s="258"/>
      <c r="K715" s="258"/>
      <c r="L715" s="258"/>
    </row>
    <row r="716" spans="1:12">
      <c r="A716" s="285">
        <v>19</v>
      </c>
      <c r="B716" s="604" t="s">
        <v>2853</v>
      </c>
      <c r="C716" s="290"/>
      <c r="D716" s="290"/>
      <c r="E716" s="290"/>
      <c r="F716" s="290"/>
      <c r="G716" s="290"/>
      <c r="H716" s="290"/>
      <c r="I716" s="258"/>
      <c r="J716" s="258"/>
      <c r="K716" s="258"/>
      <c r="L716" s="258"/>
    </row>
    <row r="717" spans="1:12">
      <c r="A717" s="285">
        <v>20</v>
      </c>
      <c r="B717" s="604" t="s">
        <v>2855</v>
      </c>
      <c r="C717" s="290"/>
      <c r="D717" s="290"/>
      <c r="E717" s="290"/>
      <c r="F717" s="290"/>
      <c r="G717" s="290"/>
      <c r="H717" s="290"/>
      <c r="I717" s="258"/>
      <c r="J717" s="258"/>
      <c r="K717" s="258"/>
      <c r="L717" s="258"/>
    </row>
    <row r="718" spans="1:12">
      <c r="A718" s="285">
        <v>21</v>
      </c>
      <c r="B718" s="604" t="s">
        <v>2856</v>
      </c>
      <c r="C718" s="290"/>
      <c r="D718" s="290"/>
      <c r="E718" s="290"/>
      <c r="F718" s="290"/>
      <c r="G718" s="290"/>
      <c r="H718" s="290"/>
      <c r="I718" s="258"/>
      <c r="J718" s="258"/>
      <c r="K718" s="258"/>
      <c r="L718" s="258"/>
    </row>
    <row r="719" spans="1:12">
      <c r="A719" s="285">
        <v>22</v>
      </c>
      <c r="B719" s="604" t="s">
        <v>2858</v>
      </c>
      <c r="C719" s="290"/>
      <c r="D719" s="290"/>
      <c r="E719" s="290"/>
      <c r="F719" s="290"/>
      <c r="G719" s="290"/>
      <c r="H719" s="290"/>
      <c r="I719" s="258"/>
      <c r="J719" s="258"/>
      <c r="K719" s="258"/>
      <c r="L719" s="258"/>
    </row>
    <row r="720" spans="1:12">
      <c r="A720" s="285">
        <v>23</v>
      </c>
      <c r="B720" s="604" t="s">
        <v>2859</v>
      </c>
      <c r="C720" s="290"/>
      <c r="D720" s="290"/>
      <c r="E720" s="290"/>
      <c r="F720" s="290"/>
      <c r="G720" s="290"/>
      <c r="H720" s="290"/>
      <c r="I720" s="258"/>
      <c r="J720" s="258"/>
      <c r="K720" s="258"/>
      <c r="L720" s="258"/>
    </row>
    <row r="721" spans="1:12">
      <c r="A721" s="285">
        <v>24</v>
      </c>
      <c r="B721" s="604" t="s">
        <v>2861</v>
      </c>
      <c r="C721" s="290"/>
      <c r="D721" s="290"/>
      <c r="E721" s="290"/>
      <c r="F721" s="290"/>
      <c r="G721" s="290"/>
      <c r="H721" s="290"/>
      <c r="I721" s="258"/>
      <c r="J721" s="258"/>
      <c r="K721" s="258"/>
      <c r="L721" s="258"/>
    </row>
    <row r="722" spans="1:12">
      <c r="A722" s="285">
        <v>25</v>
      </c>
      <c r="B722" s="604" t="s">
        <v>2863</v>
      </c>
      <c r="C722" s="290"/>
      <c r="D722" s="290"/>
      <c r="E722" s="290"/>
      <c r="F722" s="290"/>
      <c r="G722" s="290"/>
      <c r="H722" s="290"/>
      <c r="I722" s="258"/>
      <c r="J722" s="258"/>
      <c r="K722" s="258"/>
      <c r="L722" s="258"/>
    </row>
    <row r="723" spans="1:12">
      <c r="A723" s="285">
        <v>26</v>
      </c>
      <c r="B723" s="513" t="s">
        <v>2865</v>
      </c>
      <c r="C723" s="290"/>
      <c r="D723" s="290"/>
      <c r="E723" s="290"/>
      <c r="F723" s="290"/>
      <c r="G723" s="290"/>
      <c r="H723" s="290"/>
      <c r="I723" s="258"/>
      <c r="J723" s="258"/>
      <c r="K723" s="258"/>
      <c r="L723" s="258"/>
    </row>
    <row r="724" spans="1:12">
      <c r="A724" s="285">
        <v>27</v>
      </c>
      <c r="B724" s="604" t="s">
        <v>2867</v>
      </c>
      <c r="C724" s="290"/>
      <c r="D724" s="290"/>
      <c r="E724" s="290"/>
      <c r="F724" s="290"/>
      <c r="G724" s="290"/>
      <c r="H724" s="290"/>
      <c r="I724" s="258"/>
      <c r="J724" s="258"/>
      <c r="K724" s="258"/>
      <c r="L724" s="258"/>
    </row>
    <row r="725" spans="1:12">
      <c r="A725" s="285">
        <v>28</v>
      </c>
      <c r="B725" s="604" t="s">
        <v>2869</v>
      </c>
      <c r="C725" s="290"/>
      <c r="D725" s="290"/>
      <c r="E725" s="290"/>
      <c r="F725" s="290"/>
      <c r="G725" s="290"/>
      <c r="H725" s="290"/>
      <c r="I725" s="258"/>
      <c r="J725" s="258"/>
      <c r="K725" s="258"/>
      <c r="L725" s="258"/>
    </row>
    <row r="726" spans="1:12">
      <c r="A726" s="285">
        <v>29</v>
      </c>
      <c r="B726" s="604" t="s">
        <v>2871</v>
      </c>
      <c r="C726" s="290"/>
      <c r="D726" s="290"/>
      <c r="E726" s="290"/>
      <c r="F726" s="290"/>
      <c r="G726" s="290"/>
      <c r="H726" s="290"/>
      <c r="I726" s="258"/>
      <c r="J726" s="258"/>
      <c r="K726" s="258"/>
      <c r="L726" s="258"/>
    </row>
    <row r="727" spans="1:12">
      <c r="A727" s="285">
        <v>30</v>
      </c>
      <c r="B727" s="511" t="s">
        <v>2872</v>
      </c>
      <c r="C727" s="290"/>
      <c r="D727" s="290"/>
      <c r="E727" s="290"/>
      <c r="F727" s="290"/>
      <c r="G727" s="290"/>
      <c r="H727" s="290"/>
      <c r="I727" s="258"/>
      <c r="J727" s="258"/>
      <c r="K727" s="258"/>
      <c r="L727" s="258"/>
    </row>
    <row r="728" spans="1:12">
      <c r="A728" s="285">
        <v>31</v>
      </c>
      <c r="B728" s="604" t="s">
        <v>2874</v>
      </c>
      <c r="C728" s="290"/>
      <c r="D728" s="290"/>
      <c r="E728" s="290"/>
      <c r="F728" s="290"/>
      <c r="G728" s="290"/>
      <c r="H728" s="290"/>
      <c r="I728" s="258"/>
      <c r="J728" s="258"/>
      <c r="K728" s="258"/>
      <c r="L728" s="258"/>
    </row>
    <row r="729" spans="1:12">
      <c r="A729" s="285">
        <v>32</v>
      </c>
      <c r="B729" s="604" t="s">
        <v>2876</v>
      </c>
      <c r="C729" s="290"/>
      <c r="D729" s="290"/>
      <c r="E729" s="290"/>
      <c r="F729" s="290"/>
      <c r="G729" s="290"/>
      <c r="H729" s="290"/>
      <c r="I729" s="258"/>
      <c r="J729" s="258"/>
      <c r="K729" s="258"/>
      <c r="L729" s="258"/>
    </row>
    <row r="730" spans="1:12">
      <c r="A730" s="288">
        <v>33</v>
      </c>
      <c r="B730" s="518" t="s">
        <v>2878</v>
      </c>
      <c r="C730" s="303"/>
      <c r="D730" s="290"/>
      <c r="E730" s="290"/>
      <c r="F730" s="290"/>
      <c r="G730" s="290"/>
      <c r="H730" s="290"/>
      <c r="I730" s="258"/>
      <c r="J730" s="258"/>
      <c r="K730" s="258"/>
      <c r="L730" s="258"/>
    </row>
    <row r="731" spans="1:12">
      <c r="A731" s="288">
        <v>34</v>
      </c>
      <c r="B731" s="604" t="s">
        <v>2880</v>
      </c>
      <c r="C731" s="290"/>
      <c r="D731" s="290"/>
      <c r="E731" s="290"/>
      <c r="F731" s="290"/>
      <c r="G731" s="290"/>
      <c r="H731" s="290"/>
      <c r="I731" s="258"/>
      <c r="J731" s="258"/>
      <c r="K731" s="258"/>
      <c r="L731" s="258"/>
    </row>
    <row r="732" spans="1:12">
      <c r="A732" s="288">
        <v>35</v>
      </c>
      <c r="B732" s="604" t="s">
        <v>2882</v>
      </c>
      <c r="C732" s="290"/>
      <c r="D732" s="290"/>
      <c r="E732" s="290"/>
      <c r="F732" s="290"/>
      <c r="G732" s="290"/>
      <c r="H732" s="290"/>
      <c r="I732" s="258"/>
      <c r="J732" s="258"/>
      <c r="K732" s="258"/>
      <c r="L732" s="258"/>
    </row>
    <row r="733" spans="1:12">
      <c r="A733" s="288">
        <v>36</v>
      </c>
      <c r="B733" s="604" t="s">
        <v>2884</v>
      </c>
      <c r="C733" s="290"/>
      <c r="D733" s="258"/>
      <c r="E733" s="504"/>
      <c r="F733" s="300"/>
      <c r="G733" s="300"/>
      <c r="H733" s="300"/>
      <c r="I733" s="258"/>
      <c r="J733" s="258"/>
      <c r="K733" s="258"/>
      <c r="L733" s="258"/>
    </row>
    <row r="734" spans="1:12">
      <c r="A734" s="521"/>
      <c r="B734" s="284"/>
      <c r="C734" s="284"/>
      <c r="E734" s="284"/>
      <c r="F734" s="284"/>
      <c r="G734" s="284"/>
      <c r="H734" s="284"/>
    </row>
    <row r="735" spans="1:12">
      <c r="A735" s="284"/>
      <c r="B735" s="284"/>
      <c r="C735" s="284"/>
      <c r="D735" s="295"/>
      <c r="E735" s="284"/>
      <c r="F735" s="284"/>
      <c r="G735" s="295" t="s">
        <v>1570</v>
      </c>
      <c r="H735" s="284"/>
    </row>
    <row r="736" spans="1:12">
      <c r="A736" s="284"/>
      <c r="B736" s="284"/>
      <c r="C736" s="284"/>
      <c r="D736" s="295"/>
      <c r="E736" s="284"/>
      <c r="F736" s="297"/>
      <c r="G736" s="295" t="s">
        <v>4469</v>
      </c>
      <c r="H736" s="297"/>
    </row>
    <row r="737" spans="1:20">
      <c r="A737" s="284"/>
      <c r="B737" s="284"/>
      <c r="C737" s="284"/>
      <c r="D737" s="284"/>
      <c r="E737" s="543"/>
      <c r="F737" s="284"/>
      <c r="G737" s="284"/>
      <c r="H737" s="284"/>
    </row>
    <row r="738" spans="1:20">
      <c r="A738" s="284"/>
      <c r="B738" s="284"/>
      <c r="C738" s="284"/>
      <c r="D738" s="284"/>
      <c r="E738" s="542"/>
      <c r="F738" s="284"/>
      <c r="G738" s="284"/>
      <c r="H738" s="284"/>
    </row>
    <row r="739" spans="1:20">
      <c r="A739" s="284"/>
      <c r="B739" s="284"/>
      <c r="C739" s="284"/>
      <c r="D739" s="284"/>
      <c r="E739" s="542"/>
      <c r="F739" s="284"/>
      <c r="G739" s="297"/>
      <c r="H739" s="284"/>
    </row>
    <row r="740" spans="1:20">
      <c r="A740" s="284"/>
      <c r="B740" s="284"/>
      <c r="C740" s="284"/>
      <c r="D740" s="543"/>
      <c r="E740" s="542"/>
      <c r="F740" s="284"/>
      <c r="G740" s="543" t="s">
        <v>1569</v>
      </c>
      <c r="H740" s="284"/>
    </row>
    <row r="741" spans="1:20">
      <c r="A741" s="284"/>
      <c r="B741" s="284"/>
      <c r="C741" s="284"/>
      <c r="D741" s="542"/>
      <c r="E741" s="542"/>
      <c r="F741" s="284"/>
      <c r="G741" s="542" t="s">
        <v>537</v>
      </c>
      <c r="H741" s="284"/>
    </row>
    <row r="742" spans="1:20">
      <c r="A742" s="284"/>
      <c r="B742" s="284"/>
      <c r="C742" s="284"/>
      <c r="D742" s="284"/>
      <c r="E742" s="284"/>
      <c r="F742" s="284"/>
      <c r="G742" s="284"/>
      <c r="H742" s="284"/>
    </row>
    <row r="743" spans="1:20">
      <c r="A743" s="284"/>
      <c r="B743" s="284"/>
      <c r="C743" s="284"/>
      <c r="D743" s="284"/>
      <c r="E743" s="284"/>
      <c r="F743" s="284"/>
      <c r="G743" s="284"/>
      <c r="H743" s="284"/>
    </row>
    <row r="744" spans="1:20">
      <c r="A744" s="284"/>
      <c r="B744" s="284"/>
      <c r="C744" s="284"/>
      <c r="D744" s="284"/>
      <c r="E744" s="284"/>
      <c r="F744" s="284"/>
      <c r="G744" s="284"/>
      <c r="H744" s="284"/>
    </row>
    <row r="745" spans="1:20">
      <c r="A745" s="284"/>
      <c r="B745" s="284"/>
      <c r="C745" s="284"/>
      <c r="D745" s="284"/>
      <c r="E745" s="284"/>
      <c r="F745" s="284"/>
      <c r="G745" s="284"/>
      <c r="H745" s="284"/>
    </row>
    <row r="746" spans="1:20">
      <c r="A746" s="284"/>
      <c r="B746" s="284"/>
      <c r="C746" s="284"/>
      <c r="D746" s="284"/>
      <c r="E746" s="284"/>
      <c r="F746" s="284"/>
      <c r="G746" s="284"/>
      <c r="H746" s="284"/>
    </row>
    <row r="747" spans="1:20">
      <c r="A747" s="284"/>
      <c r="B747" s="284"/>
      <c r="C747" s="284"/>
      <c r="D747" s="284"/>
      <c r="E747" s="284"/>
      <c r="F747" s="284"/>
      <c r="G747" s="284"/>
      <c r="H747" s="284"/>
    </row>
    <row r="748" spans="1:20">
      <c r="A748" s="284"/>
      <c r="B748" s="284"/>
      <c r="C748" s="284"/>
      <c r="D748" s="284"/>
      <c r="E748" s="284"/>
      <c r="F748" s="284"/>
      <c r="G748" s="284"/>
      <c r="H748" s="284"/>
      <c r="O748" s="535"/>
      <c r="P748" s="535"/>
      <c r="Q748" s="535"/>
      <c r="R748" s="535"/>
      <c r="S748" s="535"/>
      <c r="T748" s="535"/>
    </row>
    <row r="749" spans="1:20">
      <c r="A749" s="1022" t="s">
        <v>208</v>
      </c>
      <c r="B749" s="1022"/>
      <c r="C749" s="1022"/>
      <c r="D749" s="1022"/>
      <c r="E749" s="1022"/>
      <c r="F749" s="1022"/>
      <c r="G749" s="1022"/>
      <c r="H749" s="1022"/>
      <c r="I749" s="1022"/>
      <c r="J749" s="1022"/>
      <c r="K749" s="1022"/>
      <c r="L749" s="1022"/>
      <c r="O749" s="535"/>
      <c r="P749" s="535"/>
      <c r="Q749" s="535"/>
      <c r="R749" s="535"/>
      <c r="S749" s="535"/>
      <c r="T749" s="535"/>
    </row>
    <row r="750" spans="1:20">
      <c r="A750" s="1023" t="s">
        <v>1747</v>
      </c>
      <c r="B750" s="1023"/>
      <c r="C750" s="1023"/>
      <c r="D750" s="1023"/>
      <c r="E750" s="1023"/>
      <c r="F750" s="1023"/>
      <c r="G750" s="1023"/>
      <c r="H750" s="1023"/>
      <c r="I750" s="1023"/>
      <c r="J750" s="1023"/>
      <c r="K750" s="1023"/>
      <c r="L750" s="1023"/>
      <c r="O750" s="568"/>
      <c r="P750" s="568"/>
      <c r="Q750" s="568"/>
      <c r="R750" s="568"/>
      <c r="S750" s="568"/>
      <c r="T750" s="568"/>
    </row>
    <row r="751" spans="1:20">
      <c r="A751" s="1023" t="s">
        <v>4494</v>
      </c>
      <c r="B751" s="1023"/>
      <c r="C751" s="1023"/>
      <c r="D751" s="1023"/>
      <c r="E751" s="1023"/>
      <c r="F751" s="1023"/>
      <c r="G751" s="1023"/>
      <c r="H751" s="1023"/>
      <c r="I751" s="1023"/>
      <c r="J751" s="1023"/>
      <c r="K751" s="1023"/>
      <c r="L751" s="1023"/>
    </row>
    <row r="752" spans="1:20">
      <c r="A752" s="1270" t="s">
        <v>4495</v>
      </c>
      <c r="B752" s="1270"/>
      <c r="C752" s="1270"/>
      <c r="D752" s="1270"/>
      <c r="E752" s="1270"/>
      <c r="F752" s="1270"/>
      <c r="G752" s="1270"/>
      <c r="H752" s="1270"/>
      <c r="I752" s="1270"/>
      <c r="J752" s="1270"/>
      <c r="K752" s="1270"/>
      <c r="L752" s="1270"/>
    </row>
    <row r="753" spans="1:12">
      <c r="A753" s="1267" t="s">
        <v>0</v>
      </c>
      <c r="B753" s="1247" t="s">
        <v>1</v>
      </c>
      <c r="C753" s="1269" t="s">
        <v>4464</v>
      </c>
      <c r="D753" s="1269"/>
      <c r="E753" s="1269"/>
      <c r="F753" s="1269"/>
      <c r="G753" s="1269"/>
      <c r="H753" s="1269"/>
      <c r="I753" s="1269"/>
      <c r="J753" s="1269"/>
      <c r="K753" s="1269"/>
      <c r="L753" s="1269"/>
    </row>
    <row r="754" spans="1:12">
      <c r="A754" s="1268"/>
      <c r="B754" s="1247"/>
      <c r="C754" s="1269" t="s">
        <v>4465</v>
      </c>
      <c r="D754" s="1269"/>
      <c r="E754" s="1269"/>
      <c r="F754" s="1269"/>
      <c r="G754" s="1269"/>
      <c r="H754" s="1269"/>
      <c r="I754" s="1269"/>
      <c r="J754" s="1269"/>
      <c r="K754" s="1269"/>
      <c r="L754" s="1269"/>
    </row>
    <row r="755" spans="1:12">
      <c r="A755" s="285">
        <v>1</v>
      </c>
      <c r="B755" s="613" t="s">
        <v>2679</v>
      </c>
      <c r="C755" s="287"/>
      <c r="D755" s="287"/>
      <c r="E755" s="287"/>
      <c r="F755" s="287"/>
      <c r="G755" s="287"/>
      <c r="H755" s="287"/>
      <c r="I755" s="258"/>
      <c r="J755" s="258"/>
      <c r="K755" s="258"/>
      <c r="L755" s="258"/>
    </row>
    <row r="756" spans="1:12">
      <c r="A756" s="288">
        <v>2</v>
      </c>
      <c r="B756" s="604" t="s">
        <v>2681</v>
      </c>
      <c r="C756" s="290"/>
      <c r="D756" s="290"/>
      <c r="E756" s="290"/>
      <c r="F756" s="290"/>
      <c r="G756" s="290"/>
      <c r="H756" s="290"/>
      <c r="I756" s="258"/>
      <c r="J756" s="258"/>
      <c r="K756" s="258"/>
      <c r="L756" s="258"/>
    </row>
    <row r="757" spans="1:12">
      <c r="A757" s="285">
        <v>3</v>
      </c>
      <c r="B757" s="604" t="s">
        <v>2683</v>
      </c>
      <c r="C757" s="290"/>
      <c r="D757" s="290"/>
      <c r="E757" s="290"/>
      <c r="F757" s="290"/>
      <c r="G757" s="290"/>
      <c r="H757" s="290"/>
      <c r="I757" s="258"/>
      <c r="J757" s="258"/>
      <c r="K757" s="258"/>
      <c r="L757" s="258"/>
    </row>
    <row r="758" spans="1:12">
      <c r="A758" s="288">
        <v>4</v>
      </c>
      <c r="B758" s="604" t="s">
        <v>2685</v>
      </c>
      <c r="C758" s="290"/>
      <c r="D758" s="290"/>
      <c r="E758" s="290"/>
      <c r="F758" s="290"/>
      <c r="G758" s="290"/>
      <c r="H758" s="290"/>
      <c r="I758" s="258"/>
      <c r="J758" s="258"/>
      <c r="K758" s="258"/>
      <c r="L758" s="258"/>
    </row>
    <row r="759" spans="1:12">
      <c r="A759" s="285">
        <v>5</v>
      </c>
      <c r="B759" s="604" t="s">
        <v>2687</v>
      </c>
      <c r="C759" s="290"/>
      <c r="D759" s="290"/>
      <c r="E759" s="290"/>
      <c r="F759" s="290"/>
      <c r="G759" s="290"/>
      <c r="H759" s="290"/>
      <c r="I759" s="258"/>
      <c r="J759" s="258"/>
      <c r="K759" s="258"/>
      <c r="L759" s="258"/>
    </row>
    <row r="760" spans="1:12">
      <c r="A760" s="288">
        <v>6</v>
      </c>
      <c r="B760" s="604" t="s">
        <v>2689</v>
      </c>
      <c r="C760" s="290"/>
      <c r="D760" s="290"/>
      <c r="E760" s="290"/>
      <c r="F760" s="290"/>
      <c r="G760" s="290"/>
      <c r="H760" s="290"/>
      <c r="I760" s="258"/>
      <c r="J760" s="258"/>
      <c r="K760" s="258"/>
      <c r="L760" s="258"/>
    </row>
    <row r="761" spans="1:12">
      <c r="A761" s="285">
        <v>7</v>
      </c>
      <c r="B761" s="604" t="s">
        <v>2691</v>
      </c>
      <c r="C761" s="290"/>
      <c r="D761" s="290"/>
      <c r="E761" s="290"/>
      <c r="F761" s="290"/>
      <c r="G761" s="290"/>
      <c r="H761" s="290"/>
      <c r="I761" s="258"/>
      <c r="J761" s="258"/>
      <c r="K761" s="258"/>
      <c r="L761" s="258"/>
    </row>
    <row r="762" spans="1:12">
      <c r="A762" s="288">
        <v>8</v>
      </c>
      <c r="B762" s="604" t="s">
        <v>2693</v>
      </c>
      <c r="C762" s="290"/>
      <c r="D762" s="290"/>
      <c r="E762" s="290"/>
      <c r="F762" s="290"/>
      <c r="G762" s="290"/>
      <c r="H762" s="290"/>
      <c r="I762" s="258"/>
      <c r="J762" s="258"/>
      <c r="K762" s="258"/>
      <c r="L762" s="258"/>
    </row>
    <row r="763" spans="1:12">
      <c r="A763" s="285">
        <v>9</v>
      </c>
      <c r="B763" s="604" t="s">
        <v>2695</v>
      </c>
      <c r="C763" s="290"/>
      <c r="D763" s="290"/>
      <c r="E763" s="290"/>
      <c r="F763" s="290"/>
      <c r="G763" s="290"/>
      <c r="H763" s="290"/>
      <c r="I763" s="258"/>
      <c r="J763" s="258"/>
      <c r="K763" s="258"/>
      <c r="L763" s="258"/>
    </row>
    <row r="764" spans="1:12">
      <c r="A764" s="288">
        <v>10</v>
      </c>
      <c r="B764" s="604" t="s">
        <v>2697</v>
      </c>
      <c r="C764" s="290"/>
      <c r="D764" s="290"/>
      <c r="E764" s="290"/>
      <c r="F764" s="290"/>
      <c r="G764" s="290"/>
      <c r="H764" s="290"/>
      <c r="I764" s="258"/>
      <c r="J764" s="258"/>
      <c r="K764" s="258"/>
      <c r="L764" s="258"/>
    </row>
    <row r="765" spans="1:12">
      <c r="A765" s="285">
        <v>11</v>
      </c>
      <c r="B765" s="604" t="s">
        <v>2699</v>
      </c>
      <c r="C765" s="290"/>
      <c r="D765" s="290"/>
      <c r="E765" s="290"/>
      <c r="F765" s="290"/>
      <c r="G765" s="290"/>
      <c r="H765" s="290"/>
      <c r="I765" s="258"/>
      <c r="J765" s="258"/>
      <c r="K765" s="258"/>
      <c r="L765" s="258"/>
    </row>
    <row r="766" spans="1:12">
      <c r="A766" s="288">
        <v>12</v>
      </c>
      <c r="B766" s="604" t="s">
        <v>2701</v>
      </c>
      <c r="C766" s="290"/>
      <c r="D766" s="290"/>
      <c r="E766" s="290"/>
      <c r="F766" s="290"/>
      <c r="G766" s="290"/>
      <c r="H766" s="290"/>
      <c r="I766" s="258"/>
      <c r="J766" s="258"/>
      <c r="K766" s="258"/>
      <c r="L766" s="258"/>
    </row>
    <row r="767" spans="1:12">
      <c r="A767" s="285">
        <v>13</v>
      </c>
      <c r="B767" s="604" t="s">
        <v>2703</v>
      </c>
      <c r="C767" s="290"/>
      <c r="D767" s="290"/>
      <c r="E767" s="290"/>
      <c r="F767" s="290"/>
      <c r="G767" s="290"/>
      <c r="H767" s="290"/>
      <c r="I767" s="258"/>
      <c r="J767" s="258"/>
      <c r="K767" s="258"/>
      <c r="L767" s="258"/>
    </row>
    <row r="768" spans="1:12">
      <c r="A768" s="288">
        <v>14</v>
      </c>
      <c r="B768" s="613" t="s">
        <v>2705</v>
      </c>
      <c r="C768" s="290"/>
      <c r="D768" s="290"/>
      <c r="E768" s="290"/>
      <c r="F768" s="290"/>
      <c r="G768" s="290"/>
      <c r="H768" s="290"/>
      <c r="I768" s="258"/>
      <c r="J768" s="258"/>
      <c r="K768" s="258"/>
      <c r="L768" s="258"/>
    </row>
    <row r="769" spans="1:12">
      <c r="A769" s="285">
        <v>15</v>
      </c>
      <c r="B769" s="604" t="s">
        <v>2707</v>
      </c>
      <c r="C769" s="290"/>
      <c r="D769" s="290"/>
      <c r="E769" s="290"/>
      <c r="F769" s="290"/>
      <c r="G769" s="290"/>
      <c r="H769" s="290"/>
      <c r="I769" s="258"/>
      <c r="J769" s="258"/>
      <c r="K769" s="258"/>
      <c r="L769" s="258"/>
    </row>
    <row r="770" spans="1:12">
      <c r="A770" s="288">
        <v>16</v>
      </c>
      <c r="B770" s="604" t="s">
        <v>2709</v>
      </c>
      <c r="C770" s="290"/>
      <c r="D770" s="290"/>
      <c r="E770" s="290"/>
      <c r="F770" s="290"/>
      <c r="G770" s="290"/>
      <c r="H770" s="290"/>
      <c r="I770" s="258"/>
      <c r="J770" s="258"/>
      <c r="K770" s="258"/>
      <c r="L770" s="258"/>
    </row>
    <row r="771" spans="1:12">
      <c r="A771" s="285">
        <v>17</v>
      </c>
      <c r="B771" s="604" t="s">
        <v>2711</v>
      </c>
      <c r="C771" s="290"/>
      <c r="D771" s="290"/>
      <c r="E771" s="290"/>
      <c r="F771" s="290"/>
      <c r="G771" s="290"/>
      <c r="H771" s="290"/>
      <c r="I771" s="258"/>
      <c r="J771" s="258"/>
      <c r="K771" s="258"/>
      <c r="L771" s="258"/>
    </row>
    <row r="772" spans="1:12">
      <c r="A772" s="288">
        <v>18</v>
      </c>
      <c r="B772" s="604" t="s">
        <v>2713</v>
      </c>
      <c r="C772" s="290"/>
      <c r="D772" s="290"/>
      <c r="E772" s="290"/>
      <c r="F772" s="290"/>
      <c r="G772" s="290"/>
      <c r="H772" s="290"/>
      <c r="I772" s="258"/>
      <c r="J772" s="258"/>
      <c r="K772" s="258"/>
      <c r="L772" s="258"/>
    </row>
    <row r="773" spans="1:12">
      <c r="A773" s="285">
        <v>19</v>
      </c>
      <c r="B773" s="604" t="s">
        <v>2715</v>
      </c>
      <c r="C773" s="290"/>
      <c r="D773" s="290"/>
      <c r="E773" s="290"/>
      <c r="F773" s="290"/>
      <c r="G773" s="290"/>
      <c r="H773" s="290"/>
      <c r="I773" s="258"/>
      <c r="J773" s="258"/>
      <c r="K773" s="258"/>
      <c r="L773" s="258"/>
    </row>
    <row r="774" spans="1:12">
      <c r="A774" s="288">
        <v>20</v>
      </c>
      <c r="B774" s="604" t="s">
        <v>2717</v>
      </c>
      <c r="C774" s="290"/>
      <c r="D774" s="290"/>
      <c r="E774" s="290"/>
      <c r="F774" s="290"/>
      <c r="G774" s="290"/>
      <c r="H774" s="290"/>
      <c r="I774" s="258"/>
      <c r="J774" s="258"/>
      <c r="K774" s="258"/>
      <c r="L774" s="258"/>
    </row>
    <row r="775" spans="1:12">
      <c r="A775" s="285">
        <v>21</v>
      </c>
      <c r="B775" s="604" t="s">
        <v>2719</v>
      </c>
      <c r="C775" s="290"/>
      <c r="D775" s="290"/>
      <c r="E775" s="290"/>
      <c r="F775" s="290"/>
      <c r="G775" s="290"/>
      <c r="H775" s="290"/>
      <c r="I775" s="258"/>
      <c r="J775" s="258"/>
      <c r="K775" s="258"/>
      <c r="L775" s="258"/>
    </row>
    <row r="776" spans="1:12">
      <c r="A776" s="288">
        <v>22</v>
      </c>
      <c r="B776" s="604" t="s">
        <v>2721</v>
      </c>
      <c r="C776" s="290"/>
      <c r="D776" s="290"/>
      <c r="E776" s="290"/>
      <c r="F776" s="290"/>
      <c r="G776" s="290"/>
      <c r="H776" s="290"/>
      <c r="I776" s="258"/>
      <c r="J776" s="258"/>
      <c r="K776" s="258"/>
      <c r="L776" s="258"/>
    </row>
    <row r="777" spans="1:12">
      <c r="A777" s="285">
        <v>23</v>
      </c>
      <c r="B777" s="604" t="s">
        <v>2723</v>
      </c>
      <c r="C777" s="290"/>
      <c r="D777" s="290"/>
      <c r="E777" s="290"/>
      <c r="F777" s="290"/>
      <c r="G777" s="290"/>
      <c r="H777" s="290"/>
      <c r="I777" s="258"/>
      <c r="J777" s="258"/>
      <c r="K777" s="258"/>
      <c r="L777" s="258"/>
    </row>
    <row r="778" spans="1:12">
      <c r="A778" s="288">
        <v>24</v>
      </c>
      <c r="B778" s="604" t="s">
        <v>2725</v>
      </c>
      <c r="C778" s="290"/>
      <c r="D778" s="290"/>
      <c r="E778" s="290"/>
      <c r="F778" s="290"/>
      <c r="G778" s="290"/>
      <c r="H778" s="290"/>
      <c r="I778" s="258"/>
      <c r="J778" s="258"/>
      <c r="K778" s="258"/>
      <c r="L778" s="258"/>
    </row>
    <row r="779" spans="1:12">
      <c r="A779" s="285">
        <v>25</v>
      </c>
      <c r="B779" s="604" t="s">
        <v>2727</v>
      </c>
      <c r="C779" s="290"/>
      <c r="D779" s="290"/>
      <c r="E779" s="290"/>
      <c r="F779" s="290"/>
      <c r="G779" s="290"/>
      <c r="H779" s="290"/>
      <c r="I779" s="258"/>
      <c r="J779" s="258"/>
      <c r="K779" s="258"/>
      <c r="L779" s="258"/>
    </row>
    <row r="780" spans="1:12">
      <c r="A780" s="288">
        <v>26</v>
      </c>
      <c r="B780" s="604" t="s">
        <v>2729</v>
      </c>
      <c r="C780" s="290"/>
      <c r="D780" s="290"/>
      <c r="E780" s="290"/>
      <c r="F780" s="290"/>
      <c r="G780" s="290"/>
      <c r="H780" s="290"/>
      <c r="I780" s="258"/>
      <c r="J780" s="258"/>
      <c r="K780" s="258"/>
      <c r="L780" s="258"/>
    </row>
    <row r="781" spans="1:12">
      <c r="A781" s="285">
        <v>27</v>
      </c>
      <c r="B781" s="604" t="s">
        <v>2731</v>
      </c>
      <c r="C781" s="290"/>
      <c r="D781" s="290"/>
      <c r="E781" s="290"/>
      <c r="F781" s="290"/>
      <c r="G781" s="290"/>
      <c r="H781" s="290"/>
      <c r="I781" s="258"/>
      <c r="J781" s="258"/>
      <c r="K781" s="258"/>
      <c r="L781" s="258"/>
    </row>
    <row r="782" spans="1:12">
      <c r="A782" s="288">
        <v>28</v>
      </c>
      <c r="B782" s="604" t="s">
        <v>2733</v>
      </c>
      <c r="C782" s="290"/>
      <c r="D782" s="290"/>
      <c r="E782" s="290"/>
      <c r="F782" s="290"/>
      <c r="G782" s="290"/>
      <c r="H782" s="290"/>
      <c r="I782" s="258"/>
      <c r="J782" s="258"/>
      <c r="K782" s="258"/>
      <c r="L782" s="258"/>
    </row>
    <row r="783" spans="1:12">
      <c r="A783" s="285">
        <v>29</v>
      </c>
      <c r="B783" s="604" t="s">
        <v>2735</v>
      </c>
      <c r="C783" s="290"/>
      <c r="D783" s="290"/>
      <c r="E783" s="290"/>
      <c r="F783" s="290"/>
      <c r="G783" s="290"/>
      <c r="H783" s="290"/>
      <c r="I783" s="258"/>
      <c r="J783" s="258"/>
      <c r="K783" s="258"/>
      <c r="L783" s="258"/>
    </row>
    <row r="784" spans="1:12">
      <c r="A784" s="288">
        <v>30</v>
      </c>
      <c r="B784" s="613" t="s">
        <v>2737</v>
      </c>
      <c r="C784" s="290"/>
      <c r="D784" s="290"/>
      <c r="E784" s="290"/>
      <c r="F784" s="290"/>
      <c r="G784" s="290"/>
      <c r="H784" s="290"/>
      <c r="I784" s="258"/>
      <c r="J784" s="258"/>
      <c r="K784" s="258"/>
      <c r="L784" s="258"/>
    </row>
    <row r="785" spans="1:12">
      <c r="A785" s="285">
        <v>31</v>
      </c>
      <c r="B785" s="613" t="s">
        <v>2739</v>
      </c>
      <c r="C785" s="290"/>
      <c r="D785" s="290"/>
      <c r="E785" s="290"/>
      <c r="F785" s="290"/>
      <c r="G785" s="290"/>
      <c r="H785" s="290"/>
      <c r="I785" s="258"/>
      <c r="J785" s="258"/>
      <c r="K785" s="258"/>
      <c r="L785" s="258"/>
    </row>
    <row r="786" spans="1:12">
      <c r="A786" s="288">
        <v>32</v>
      </c>
      <c r="B786" s="604" t="s">
        <v>2741</v>
      </c>
      <c r="C786" s="290"/>
      <c r="D786" s="290"/>
      <c r="E786" s="290"/>
      <c r="F786" s="290"/>
      <c r="G786" s="290"/>
      <c r="H786" s="290"/>
      <c r="I786" s="258"/>
      <c r="J786" s="258"/>
      <c r="K786" s="258"/>
      <c r="L786" s="258"/>
    </row>
    <row r="787" spans="1:12">
      <c r="A787" s="285">
        <v>33</v>
      </c>
      <c r="B787" s="604" t="s">
        <v>2743</v>
      </c>
      <c r="C787" s="290"/>
      <c r="D787" s="290"/>
      <c r="E787" s="290"/>
      <c r="F787" s="290"/>
      <c r="G787" s="290"/>
      <c r="H787" s="290"/>
      <c r="I787" s="258"/>
      <c r="J787" s="258"/>
      <c r="K787" s="258"/>
      <c r="L787" s="258"/>
    </row>
    <row r="788" spans="1:12">
      <c r="A788" s="288">
        <v>34</v>
      </c>
      <c r="B788" s="604" t="s">
        <v>2745</v>
      </c>
      <c r="C788" s="290"/>
      <c r="D788" s="290"/>
      <c r="E788" s="290"/>
      <c r="F788" s="290"/>
      <c r="G788" s="290"/>
      <c r="H788" s="290"/>
      <c r="I788" s="258"/>
      <c r="J788" s="258"/>
      <c r="K788" s="258"/>
      <c r="L788" s="258"/>
    </row>
    <row r="789" spans="1:12">
      <c r="A789" s="288">
        <v>35</v>
      </c>
      <c r="B789" s="619" t="s">
        <v>2746</v>
      </c>
      <c r="C789" s="290"/>
      <c r="D789" s="290"/>
      <c r="E789" s="290"/>
      <c r="F789" s="290"/>
      <c r="G789" s="290"/>
      <c r="H789" s="290"/>
      <c r="I789" s="258"/>
      <c r="J789" s="258"/>
      <c r="K789" s="258"/>
      <c r="L789" s="258"/>
    </row>
    <row r="790" spans="1:12">
      <c r="A790" s="288">
        <v>36</v>
      </c>
      <c r="B790" s="507" t="s">
        <v>2746</v>
      </c>
      <c r="C790" s="290"/>
      <c r="D790" s="290"/>
      <c r="E790" s="290"/>
      <c r="F790" s="290"/>
      <c r="G790" s="290"/>
      <c r="H790" s="290"/>
      <c r="I790" s="258"/>
      <c r="J790" s="258"/>
      <c r="K790" s="258"/>
      <c r="L790" s="258"/>
    </row>
    <row r="791" spans="1:12">
      <c r="A791" s="284"/>
      <c r="B791" s="284"/>
      <c r="C791" s="284"/>
      <c r="E791" s="295"/>
      <c r="F791" s="295"/>
      <c r="G791" s="295"/>
      <c r="H791" s="284"/>
    </row>
    <row r="792" spans="1:12">
      <c r="A792" s="284"/>
      <c r="B792" s="284"/>
      <c r="C792" s="284"/>
      <c r="D792" s="295"/>
      <c r="E792" s="284"/>
      <c r="F792" s="284"/>
      <c r="G792" s="295" t="s">
        <v>1570</v>
      </c>
      <c r="H792" s="284"/>
    </row>
    <row r="793" spans="1:12">
      <c r="A793" s="284"/>
      <c r="B793" s="284"/>
      <c r="C793" s="284"/>
      <c r="D793" s="295"/>
      <c r="E793" s="284"/>
      <c r="F793" s="284"/>
      <c r="G793" s="295" t="s">
        <v>4469</v>
      </c>
      <c r="H793" s="284"/>
    </row>
    <row r="794" spans="1:12">
      <c r="A794" s="284"/>
      <c r="B794" s="284"/>
      <c r="C794" s="284"/>
      <c r="D794" s="284"/>
      <c r="E794" s="284"/>
      <c r="F794" s="284"/>
      <c r="G794" s="284"/>
      <c r="H794" s="284"/>
    </row>
    <row r="795" spans="1:12">
      <c r="A795" s="284"/>
      <c r="B795" s="284"/>
      <c r="C795" s="284"/>
      <c r="D795" s="284"/>
      <c r="E795" s="543"/>
      <c r="F795" s="297"/>
      <c r="G795" s="284"/>
      <c r="H795" s="297"/>
    </row>
    <row r="796" spans="1:12">
      <c r="A796" s="284"/>
      <c r="B796" s="284"/>
      <c r="C796" s="284"/>
      <c r="D796" s="284"/>
      <c r="E796" s="542"/>
      <c r="F796" s="284"/>
      <c r="G796" s="297"/>
      <c r="H796" s="284"/>
    </row>
    <row r="797" spans="1:12">
      <c r="A797" s="284"/>
      <c r="B797" s="284"/>
      <c r="C797" s="284"/>
      <c r="D797" s="543"/>
      <c r="E797" s="542"/>
      <c r="F797" s="284"/>
      <c r="G797" s="543" t="s">
        <v>1569</v>
      </c>
      <c r="H797" s="284"/>
    </row>
    <row r="798" spans="1:12">
      <c r="A798" s="284"/>
      <c r="B798" s="284"/>
      <c r="C798" s="284"/>
      <c r="D798" s="542"/>
      <c r="E798" s="542"/>
      <c r="F798" s="284"/>
      <c r="G798" s="542" t="s">
        <v>537</v>
      </c>
      <c r="H798" s="284"/>
    </row>
    <row r="799" spans="1:12">
      <c r="A799" s="284"/>
      <c r="B799" s="284"/>
      <c r="C799" s="284"/>
      <c r="D799" s="284"/>
      <c r="E799" s="284"/>
      <c r="F799" s="284"/>
      <c r="G799" s="284"/>
      <c r="H799" s="284"/>
    </row>
    <row r="800" spans="1:12">
      <c r="A800" s="284"/>
      <c r="B800" s="284"/>
      <c r="C800" s="284"/>
      <c r="D800" s="284"/>
      <c r="E800" s="284"/>
      <c r="F800" s="284"/>
      <c r="G800" s="284"/>
      <c r="H800" s="284"/>
    </row>
    <row r="801" spans="1:21">
      <c r="A801" s="284"/>
      <c r="B801" s="284"/>
      <c r="C801" s="284"/>
      <c r="D801" s="284"/>
      <c r="E801" s="284"/>
      <c r="F801" s="284"/>
      <c r="G801" s="284"/>
      <c r="H801" s="284"/>
    </row>
    <row r="802" spans="1:21">
      <c r="A802" s="284"/>
      <c r="B802" s="284"/>
      <c r="C802" s="284"/>
      <c r="D802" s="284"/>
      <c r="E802" s="284"/>
      <c r="F802" s="284"/>
      <c r="G802" s="284"/>
      <c r="H802" s="284"/>
    </row>
    <row r="803" spans="1:21">
      <c r="A803" s="284"/>
      <c r="B803" s="284"/>
      <c r="C803" s="284"/>
      <c r="D803" s="284"/>
      <c r="E803" s="284"/>
      <c r="F803" s="284"/>
      <c r="G803" s="284"/>
      <c r="H803" s="284"/>
    </row>
    <row r="804" spans="1:21">
      <c r="A804" s="284"/>
      <c r="B804" s="284"/>
      <c r="C804" s="284"/>
      <c r="D804" s="284"/>
      <c r="E804" s="284"/>
      <c r="F804" s="284"/>
      <c r="G804" s="284"/>
      <c r="H804" s="284"/>
    </row>
    <row r="805" spans="1:21">
      <c r="A805" s="284"/>
      <c r="B805" s="284"/>
      <c r="C805" s="284"/>
      <c r="D805" s="284"/>
      <c r="E805" s="284"/>
      <c r="F805" s="284"/>
      <c r="G805" s="284"/>
      <c r="H805" s="284"/>
    </row>
    <row r="806" spans="1:21">
      <c r="A806" s="1022" t="s">
        <v>208</v>
      </c>
      <c r="B806" s="1022"/>
      <c r="C806" s="1022"/>
      <c r="D806" s="1022"/>
      <c r="E806" s="1022"/>
      <c r="F806" s="1022"/>
      <c r="G806" s="1022"/>
      <c r="H806" s="1022"/>
      <c r="I806" s="1022"/>
      <c r="J806" s="1022"/>
      <c r="K806" s="1022"/>
      <c r="L806" s="1022"/>
      <c r="O806" s="535"/>
      <c r="P806" s="535"/>
      <c r="Q806" s="535"/>
      <c r="R806" s="535"/>
      <c r="S806" s="535"/>
      <c r="T806" s="535"/>
      <c r="U806" s="568"/>
    </row>
    <row r="807" spans="1:21">
      <c r="A807" s="1023" t="s">
        <v>1747</v>
      </c>
      <c r="B807" s="1023"/>
      <c r="C807" s="1023"/>
      <c r="D807" s="1023"/>
      <c r="E807" s="1023"/>
      <c r="F807" s="1023"/>
      <c r="G807" s="1023"/>
      <c r="H807" s="1023"/>
      <c r="I807" s="1023"/>
      <c r="J807" s="1023"/>
      <c r="K807" s="1023"/>
      <c r="L807" s="1023"/>
      <c r="O807" s="535"/>
      <c r="P807" s="535"/>
      <c r="Q807" s="535"/>
      <c r="R807" s="535"/>
      <c r="S807" s="535"/>
      <c r="T807" s="535"/>
      <c r="U807" s="568"/>
    </row>
    <row r="808" spans="1:21">
      <c r="A808" s="1023" t="s">
        <v>4496</v>
      </c>
      <c r="B808" s="1023"/>
      <c r="C808" s="1023"/>
      <c r="D808" s="1023"/>
      <c r="E808" s="1023"/>
      <c r="F808" s="1023"/>
      <c r="G808" s="1023"/>
      <c r="H808" s="1023"/>
      <c r="I808" s="1023"/>
      <c r="J808" s="1023"/>
      <c r="K808" s="1023"/>
      <c r="L808" s="1023"/>
      <c r="O808" s="568"/>
      <c r="P808" s="568"/>
      <c r="Q808" s="568"/>
      <c r="R808" s="568"/>
      <c r="S808" s="568"/>
      <c r="T808" s="568"/>
      <c r="U808" s="568"/>
    </row>
    <row r="809" spans="1:21">
      <c r="A809" s="1270" t="s">
        <v>4497</v>
      </c>
      <c r="B809" s="1270"/>
      <c r="C809" s="1270"/>
      <c r="D809" s="1270"/>
      <c r="E809" s="1270"/>
      <c r="F809" s="1270"/>
      <c r="G809" s="1270"/>
      <c r="H809" s="1270"/>
      <c r="I809" s="1270"/>
      <c r="J809" s="1270"/>
      <c r="K809" s="1270"/>
      <c r="L809" s="1270"/>
      <c r="O809" s="568"/>
      <c r="P809" s="568"/>
      <c r="Q809" s="568"/>
      <c r="R809" s="568"/>
      <c r="S809" s="568"/>
      <c r="T809" s="568"/>
      <c r="U809" s="568"/>
    </row>
    <row r="810" spans="1:21">
      <c r="A810" s="1267" t="s">
        <v>0</v>
      </c>
      <c r="B810" s="1247" t="s">
        <v>1</v>
      </c>
      <c r="C810" s="1269" t="s">
        <v>4464</v>
      </c>
      <c r="D810" s="1269"/>
      <c r="E810" s="1269"/>
      <c r="F810" s="1269"/>
      <c r="G810" s="1269"/>
      <c r="H810" s="1269"/>
      <c r="I810" s="1269"/>
      <c r="J810" s="1269"/>
      <c r="K810" s="1269"/>
      <c r="L810" s="1269"/>
    </row>
    <row r="811" spans="1:21">
      <c r="A811" s="1268"/>
      <c r="B811" s="1247"/>
      <c r="C811" s="1269" t="s">
        <v>4465</v>
      </c>
      <c r="D811" s="1269"/>
      <c r="E811" s="1269"/>
      <c r="F811" s="1269"/>
      <c r="G811" s="1269"/>
      <c r="H811" s="1269"/>
      <c r="I811" s="1269"/>
      <c r="J811" s="1269"/>
      <c r="K811" s="1269"/>
      <c r="L811" s="1269"/>
    </row>
    <row r="812" spans="1:21">
      <c r="A812" s="288">
        <v>1</v>
      </c>
      <c r="B812" s="511" t="s">
        <v>2748</v>
      </c>
      <c r="C812" s="290"/>
      <c r="D812" s="290"/>
      <c r="E812" s="290"/>
      <c r="F812" s="290"/>
      <c r="G812" s="290"/>
      <c r="H812" s="290"/>
      <c r="I812" s="258"/>
      <c r="J812" s="258"/>
      <c r="K812" s="258"/>
      <c r="L812" s="258"/>
    </row>
    <row r="813" spans="1:21">
      <c r="A813" s="285">
        <v>2</v>
      </c>
      <c r="B813" s="511" t="s">
        <v>2750</v>
      </c>
      <c r="C813" s="290"/>
      <c r="D813" s="290"/>
      <c r="E813" s="290"/>
      <c r="F813" s="290"/>
      <c r="G813" s="290"/>
      <c r="H813" s="290"/>
      <c r="I813" s="258"/>
      <c r="J813" s="258"/>
      <c r="K813" s="258"/>
      <c r="L813" s="258"/>
    </row>
    <row r="814" spans="1:21">
      <c r="A814" s="288">
        <v>3</v>
      </c>
      <c r="B814" s="508" t="s">
        <v>2752</v>
      </c>
      <c r="C814" s="290"/>
      <c r="D814" s="290"/>
      <c r="E814" s="290"/>
      <c r="F814" s="290"/>
      <c r="G814" s="290"/>
      <c r="H814" s="290"/>
      <c r="I814" s="258"/>
      <c r="J814" s="258"/>
      <c r="K814" s="258"/>
      <c r="L814" s="258"/>
    </row>
    <row r="815" spans="1:21">
      <c r="A815" s="285">
        <v>4</v>
      </c>
      <c r="B815" s="511" t="s">
        <v>2754</v>
      </c>
      <c r="C815" s="290"/>
      <c r="D815" s="290"/>
      <c r="E815" s="290"/>
      <c r="F815" s="290"/>
      <c r="G815" s="290"/>
      <c r="H815" s="290"/>
      <c r="I815" s="258"/>
      <c r="J815" s="258"/>
      <c r="K815" s="258"/>
      <c r="L815" s="258"/>
    </row>
    <row r="816" spans="1:21">
      <c r="A816" s="288">
        <v>5</v>
      </c>
      <c r="B816" s="511" t="s">
        <v>2756</v>
      </c>
      <c r="C816" s="290"/>
      <c r="D816" s="290"/>
      <c r="E816" s="290"/>
      <c r="F816" s="290"/>
      <c r="G816" s="290"/>
      <c r="H816" s="290"/>
      <c r="I816" s="258"/>
      <c r="J816" s="258"/>
      <c r="K816" s="258"/>
      <c r="L816" s="258"/>
    </row>
    <row r="817" spans="1:12">
      <c r="A817" s="285">
        <v>6</v>
      </c>
      <c r="B817" s="509" t="s">
        <v>2758</v>
      </c>
      <c r="C817" s="290"/>
      <c r="D817" s="290"/>
      <c r="E817" s="290"/>
      <c r="F817" s="290"/>
      <c r="G817" s="290"/>
      <c r="H817" s="290"/>
      <c r="I817" s="258"/>
      <c r="J817" s="258"/>
      <c r="K817" s="258"/>
      <c r="L817" s="258"/>
    </row>
    <row r="818" spans="1:12">
      <c r="A818" s="288">
        <v>7</v>
      </c>
      <c r="B818" s="511" t="s">
        <v>2760</v>
      </c>
      <c r="C818" s="290"/>
      <c r="D818" s="290"/>
      <c r="E818" s="290"/>
      <c r="F818" s="290"/>
      <c r="G818" s="290"/>
      <c r="H818" s="290"/>
      <c r="I818" s="258"/>
      <c r="J818" s="258"/>
      <c r="K818" s="258"/>
      <c r="L818" s="258"/>
    </row>
    <row r="819" spans="1:12">
      <c r="A819" s="285">
        <v>8</v>
      </c>
      <c r="B819" s="511" t="s">
        <v>2762</v>
      </c>
      <c r="C819" s="290"/>
      <c r="D819" s="290"/>
      <c r="E819" s="290"/>
      <c r="F819" s="290"/>
      <c r="G819" s="290"/>
      <c r="H819" s="290"/>
      <c r="I819" s="258"/>
      <c r="J819" s="258"/>
      <c r="K819" s="258"/>
      <c r="L819" s="258"/>
    </row>
    <row r="820" spans="1:12">
      <c r="A820" s="288">
        <v>9</v>
      </c>
      <c r="B820" s="511" t="s">
        <v>2764</v>
      </c>
      <c r="C820" s="290"/>
      <c r="D820" s="290"/>
      <c r="E820" s="290"/>
      <c r="F820" s="290"/>
      <c r="G820" s="290"/>
      <c r="H820" s="290"/>
      <c r="I820" s="258"/>
      <c r="J820" s="258"/>
      <c r="K820" s="258"/>
      <c r="L820" s="258"/>
    </row>
    <row r="821" spans="1:12">
      <c r="A821" s="285">
        <v>10</v>
      </c>
      <c r="B821" s="511" t="s">
        <v>2766</v>
      </c>
      <c r="C821" s="290"/>
      <c r="D821" s="290"/>
      <c r="E821" s="290"/>
      <c r="F821" s="290"/>
      <c r="G821" s="290"/>
      <c r="H821" s="290"/>
      <c r="I821" s="258"/>
      <c r="J821" s="258"/>
      <c r="K821" s="258"/>
      <c r="L821" s="258"/>
    </row>
    <row r="822" spans="1:12">
      <c r="A822" s="288">
        <v>11</v>
      </c>
      <c r="B822" s="511" t="s">
        <v>2768</v>
      </c>
      <c r="C822" s="290"/>
      <c r="D822" s="290"/>
      <c r="E822" s="290"/>
      <c r="F822" s="290"/>
      <c r="G822" s="290"/>
      <c r="H822" s="290"/>
      <c r="I822" s="258"/>
      <c r="J822" s="258"/>
      <c r="K822" s="258"/>
      <c r="L822" s="258"/>
    </row>
    <row r="823" spans="1:12">
      <c r="A823" s="285">
        <v>12</v>
      </c>
      <c r="B823" s="517" t="s">
        <v>2770</v>
      </c>
      <c r="C823" s="290"/>
      <c r="D823" s="290"/>
      <c r="E823" s="290"/>
      <c r="F823" s="290"/>
      <c r="G823" s="290"/>
      <c r="H823" s="290"/>
      <c r="I823" s="258"/>
      <c r="J823" s="258"/>
      <c r="K823" s="258"/>
      <c r="L823" s="258"/>
    </row>
    <row r="824" spans="1:12">
      <c r="A824" s="288">
        <v>13</v>
      </c>
      <c r="B824" s="511" t="s">
        <v>2772</v>
      </c>
      <c r="C824" s="290"/>
      <c r="D824" s="290"/>
      <c r="E824" s="290"/>
      <c r="F824" s="290"/>
      <c r="G824" s="290"/>
      <c r="H824" s="290"/>
      <c r="I824" s="258"/>
      <c r="J824" s="258"/>
      <c r="K824" s="258"/>
      <c r="L824" s="258"/>
    </row>
    <row r="825" spans="1:12">
      <c r="A825" s="285">
        <v>14</v>
      </c>
      <c r="B825" s="511" t="s">
        <v>2774</v>
      </c>
      <c r="C825" s="290"/>
      <c r="D825" s="290"/>
      <c r="E825" s="290"/>
      <c r="F825" s="290"/>
      <c r="G825" s="290"/>
      <c r="H825" s="290"/>
      <c r="I825" s="258"/>
      <c r="J825" s="258"/>
      <c r="K825" s="258"/>
      <c r="L825" s="258"/>
    </row>
    <row r="826" spans="1:12">
      <c r="A826" s="288">
        <v>15</v>
      </c>
      <c r="B826" s="517" t="s">
        <v>2776</v>
      </c>
      <c r="C826" s="290"/>
      <c r="D826" s="290"/>
      <c r="E826" s="290"/>
      <c r="F826" s="290"/>
      <c r="G826" s="290"/>
      <c r="H826" s="290"/>
      <c r="I826" s="258"/>
      <c r="J826" s="258"/>
      <c r="K826" s="258"/>
      <c r="L826" s="258"/>
    </row>
    <row r="827" spans="1:12">
      <c r="A827" s="285">
        <v>16</v>
      </c>
      <c r="B827" s="511" t="s">
        <v>2778</v>
      </c>
      <c r="C827" s="290"/>
      <c r="D827" s="290"/>
      <c r="E827" s="290"/>
      <c r="F827" s="290"/>
      <c r="G827" s="290"/>
      <c r="H827" s="290"/>
      <c r="I827" s="258"/>
      <c r="J827" s="258"/>
      <c r="K827" s="258"/>
      <c r="L827" s="258"/>
    </row>
    <row r="828" spans="1:12">
      <c r="A828" s="288">
        <v>17</v>
      </c>
      <c r="B828" s="511" t="s">
        <v>2779</v>
      </c>
      <c r="C828" s="290"/>
      <c r="D828" s="290"/>
      <c r="E828" s="290"/>
      <c r="F828" s="290"/>
      <c r="G828" s="290"/>
      <c r="H828" s="290"/>
      <c r="I828" s="258"/>
      <c r="J828" s="258"/>
      <c r="K828" s="258"/>
      <c r="L828" s="258"/>
    </row>
    <row r="829" spans="1:12">
      <c r="A829" s="285">
        <v>18</v>
      </c>
      <c r="B829" s="517" t="s">
        <v>2781</v>
      </c>
      <c r="C829" s="290"/>
      <c r="D829" s="290"/>
      <c r="E829" s="290"/>
      <c r="F829" s="290"/>
      <c r="G829" s="290"/>
      <c r="H829" s="290"/>
      <c r="I829" s="258"/>
      <c r="J829" s="258"/>
      <c r="K829" s="258"/>
      <c r="L829" s="258"/>
    </row>
    <row r="830" spans="1:12">
      <c r="A830" s="288">
        <v>19</v>
      </c>
      <c r="B830" s="511" t="s">
        <v>2783</v>
      </c>
      <c r="C830" s="290"/>
      <c r="D830" s="290"/>
      <c r="E830" s="290"/>
      <c r="F830" s="290"/>
      <c r="G830" s="290"/>
      <c r="H830" s="290"/>
      <c r="I830" s="258"/>
      <c r="J830" s="258"/>
      <c r="K830" s="258"/>
      <c r="L830" s="258"/>
    </row>
    <row r="831" spans="1:12">
      <c r="A831" s="285">
        <v>20</v>
      </c>
      <c r="B831" s="511" t="s">
        <v>2785</v>
      </c>
      <c r="C831" s="290"/>
      <c r="D831" s="290"/>
      <c r="E831" s="290"/>
      <c r="F831" s="290"/>
      <c r="G831" s="290"/>
      <c r="H831" s="290"/>
      <c r="I831" s="258"/>
      <c r="J831" s="258"/>
      <c r="K831" s="258"/>
      <c r="L831" s="258"/>
    </row>
    <row r="832" spans="1:12">
      <c r="A832" s="288">
        <v>21</v>
      </c>
      <c r="B832" s="511" t="s">
        <v>2787</v>
      </c>
      <c r="C832" s="290"/>
      <c r="D832" s="290"/>
      <c r="E832" s="290"/>
      <c r="F832" s="290"/>
      <c r="G832" s="290"/>
      <c r="H832" s="290"/>
      <c r="I832" s="258"/>
      <c r="J832" s="258"/>
      <c r="K832" s="258"/>
      <c r="L832" s="258"/>
    </row>
    <row r="833" spans="1:12">
      <c r="A833" s="285">
        <v>22</v>
      </c>
      <c r="B833" s="511" t="s">
        <v>2789</v>
      </c>
      <c r="C833" s="290"/>
      <c r="D833" s="290"/>
      <c r="E833" s="290"/>
      <c r="F833" s="290"/>
      <c r="G833" s="290"/>
      <c r="H833" s="290"/>
      <c r="I833" s="258"/>
      <c r="J833" s="258"/>
      <c r="K833" s="258"/>
      <c r="L833" s="258"/>
    </row>
    <row r="834" spans="1:12">
      <c r="A834" s="288">
        <v>23</v>
      </c>
      <c r="B834" s="513" t="s">
        <v>2791</v>
      </c>
      <c r="C834" s="290"/>
      <c r="D834" s="290"/>
      <c r="E834" s="290"/>
      <c r="F834" s="290"/>
      <c r="G834" s="290"/>
      <c r="H834" s="290"/>
      <c r="I834" s="258"/>
      <c r="J834" s="258"/>
      <c r="K834" s="258"/>
      <c r="L834" s="258"/>
    </row>
    <row r="835" spans="1:12">
      <c r="A835" s="285">
        <v>24</v>
      </c>
      <c r="B835" s="511" t="s">
        <v>2793</v>
      </c>
      <c r="C835" s="290"/>
      <c r="D835" s="290"/>
      <c r="E835" s="290"/>
      <c r="F835" s="290"/>
      <c r="G835" s="290"/>
      <c r="H835" s="290"/>
      <c r="I835" s="258"/>
      <c r="J835" s="258"/>
      <c r="K835" s="258"/>
      <c r="L835" s="258"/>
    </row>
    <row r="836" spans="1:12">
      <c r="A836" s="288">
        <v>25</v>
      </c>
      <c r="B836" s="511" t="s">
        <v>2794</v>
      </c>
      <c r="C836" s="290"/>
      <c r="D836" s="290"/>
      <c r="E836" s="290"/>
      <c r="F836" s="290"/>
      <c r="G836" s="290"/>
      <c r="H836" s="290"/>
      <c r="I836" s="258"/>
      <c r="J836" s="258"/>
      <c r="K836" s="258"/>
      <c r="L836" s="258"/>
    </row>
    <row r="837" spans="1:12">
      <c r="A837" s="285">
        <v>26</v>
      </c>
      <c r="B837" s="511" t="s">
        <v>2450</v>
      </c>
      <c r="C837" s="290"/>
      <c r="D837" s="290"/>
      <c r="E837" s="290"/>
      <c r="F837" s="290"/>
      <c r="G837" s="290"/>
      <c r="H837" s="290"/>
      <c r="I837" s="258"/>
      <c r="J837" s="258"/>
      <c r="K837" s="258"/>
      <c r="L837" s="258"/>
    </row>
    <row r="838" spans="1:12">
      <c r="A838" s="288">
        <v>27</v>
      </c>
      <c r="B838" s="511" t="s">
        <v>2797</v>
      </c>
      <c r="C838" s="290"/>
      <c r="D838" s="290"/>
      <c r="E838" s="290"/>
      <c r="F838" s="290"/>
      <c r="G838" s="290"/>
      <c r="H838" s="290"/>
      <c r="I838" s="258"/>
      <c r="J838" s="258"/>
      <c r="K838" s="258"/>
      <c r="L838" s="258"/>
    </row>
    <row r="839" spans="1:12">
      <c r="A839" s="285">
        <v>28</v>
      </c>
      <c r="B839" s="511" t="s">
        <v>2799</v>
      </c>
      <c r="C839" s="290"/>
      <c r="D839" s="290"/>
      <c r="E839" s="290"/>
      <c r="F839" s="290"/>
      <c r="G839" s="290"/>
      <c r="H839" s="290"/>
      <c r="I839" s="258"/>
      <c r="J839" s="258"/>
      <c r="K839" s="258"/>
      <c r="L839" s="258"/>
    </row>
    <row r="840" spans="1:12">
      <c r="A840" s="288">
        <v>29</v>
      </c>
      <c r="B840" s="511" t="s">
        <v>2801</v>
      </c>
      <c r="C840" s="290"/>
      <c r="D840" s="290"/>
      <c r="E840" s="290"/>
      <c r="F840" s="290"/>
      <c r="G840" s="290"/>
      <c r="H840" s="290"/>
      <c r="I840" s="258"/>
      <c r="J840" s="258"/>
      <c r="K840" s="258"/>
      <c r="L840" s="258"/>
    </row>
    <row r="841" spans="1:12">
      <c r="A841" s="285">
        <v>30</v>
      </c>
      <c r="B841" s="511" t="s">
        <v>2803</v>
      </c>
      <c r="C841" s="290"/>
      <c r="D841" s="290"/>
      <c r="E841" s="290"/>
      <c r="F841" s="290"/>
      <c r="G841" s="290"/>
      <c r="H841" s="290"/>
      <c r="I841" s="258"/>
      <c r="J841" s="258"/>
      <c r="K841" s="258"/>
      <c r="L841" s="258"/>
    </row>
    <row r="842" spans="1:12">
      <c r="A842" s="288">
        <v>31</v>
      </c>
      <c r="B842" s="511" t="s">
        <v>2805</v>
      </c>
      <c r="C842" s="290"/>
      <c r="D842" s="290"/>
      <c r="E842" s="290"/>
      <c r="F842" s="290"/>
      <c r="G842" s="290"/>
      <c r="H842" s="290"/>
      <c r="I842" s="258"/>
      <c r="J842" s="258"/>
      <c r="K842" s="258"/>
      <c r="L842" s="258"/>
    </row>
    <row r="843" spans="1:12">
      <c r="A843" s="285">
        <v>32</v>
      </c>
      <c r="B843" s="511" t="s">
        <v>2807</v>
      </c>
      <c r="C843" s="290"/>
      <c r="D843" s="290"/>
      <c r="E843" s="290"/>
      <c r="F843" s="290"/>
      <c r="G843" s="290"/>
      <c r="H843" s="290"/>
      <c r="I843" s="258"/>
      <c r="J843" s="258"/>
      <c r="K843" s="258"/>
      <c r="L843" s="258"/>
    </row>
    <row r="844" spans="1:12">
      <c r="A844" s="288">
        <v>33</v>
      </c>
      <c r="B844" s="513" t="s">
        <v>2809</v>
      </c>
      <c r="C844" s="290"/>
      <c r="D844" s="290"/>
      <c r="E844" s="290"/>
      <c r="F844" s="290"/>
      <c r="G844" s="290"/>
      <c r="H844" s="290"/>
      <c r="I844" s="258"/>
      <c r="J844" s="258"/>
      <c r="K844" s="258"/>
      <c r="L844" s="258"/>
    </row>
    <row r="845" spans="1:12">
      <c r="A845" s="288">
        <v>34</v>
      </c>
      <c r="B845" s="511" t="s">
        <v>2811</v>
      </c>
      <c r="C845" s="290"/>
      <c r="D845" s="290"/>
      <c r="E845" s="290"/>
      <c r="F845" s="290"/>
      <c r="G845" s="290"/>
      <c r="H845" s="290"/>
      <c r="I845" s="258"/>
      <c r="J845" s="258"/>
      <c r="K845" s="258"/>
      <c r="L845" s="258"/>
    </row>
    <row r="846" spans="1:12">
      <c r="A846" s="288">
        <v>35</v>
      </c>
      <c r="B846" s="511" t="s">
        <v>2813</v>
      </c>
      <c r="C846" s="290"/>
      <c r="D846" s="290"/>
      <c r="E846" s="290"/>
      <c r="F846" s="290"/>
      <c r="G846" s="290"/>
      <c r="H846" s="290"/>
      <c r="I846" s="258"/>
      <c r="J846" s="258"/>
      <c r="K846" s="258"/>
      <c r="L846" s="258"/>
    </row>
    <row r="847" spans="1:12">
      <c r="A847" s="288">
        <v>36</v>
      </c>
      <c r="B847" s="511" t="s">
        <v>2815</v>
      </c>
      <c r="C847" s="290"/>
      <c r="D847" s="258"/>
      <c r="E847" s="504"/>
      <c r="F847" s="300"/>
      <c r="G847" s="300"/>
      <c r="H847" s="300"/>
      <c r="I847" s="258"/>
      <c r="J847" s="258"/>
      <c r="K847" s="258"/>
      <c r="L847" s="258"/>
    </row>
    <row r="848" spans="1:12">
      <c r="A848" s="284"/>
      <c r="B848" s="284"/>
      <c r="C848" s="284"/>
      <c r="E848" s="284"/>
      <c r="F848" s="284"/>
      <c r="G848" s="284"/>
      <c r="H848" s="284"/>
    </row>
    <row r="849" spans="1:20">
      <c r="A849" s="284"/>
      <c r="B849" s="284"/>
      <c r="C849" s="284"/>
      <c r="D849" s="295"/>
      <c r="E849" s="284"/>
      <c r="F849" s="284"/>
      <c r="G849" s="295" t="s">
        <v>1570</v>
      </c>
      <c r="H849" s="284"/>
    </row>
    <row r="850" spans="1:20">
      <c r="A850" s="284"/>
      <c r="B850" s="284"/>
      <c r="C850" s="284"/>
      <c r="D850" s="295"/>
      <c r="E850" s="284"/>
      <c r="F850" s="297"/>
      <c r="G850" s="295" t="s">
        <v>4469</v>
      </c>
      <c r="H850" s="297"/>
    </row>
    <row r="851" spans="1:20">
      <c r="A851" s="284"/>
      <c r="B851" s="284"/>
      <c r="C851" s="284"/>
      <c r="D851" s="284"/>
      <c r="E851" s="543"/>
      <c r="F851" s="284"/>
      <c r="G851" s="284"/>
      <c r="H851" s="284"/>
    </row>
    <row r="852" spans="1:20">
      <c r="A852" s="284"/>
      <c r="B852" s="284"/>
      <c r="C852" s="284"/>
      <c r="D852" s="284"/>
      <c r="E852" s="542"/>
      <c r="F852" s="284"/>
      <c r="G852" s="284"/>
      <c r="H852" s="284"/>
    </row>
    <row r="853" spans="1:20">
      <c r="A853" s="284"/>
      <c r="B853" s="284"/>
      <c r="C853" s="284"/>
      <c r="D853" s="284"/>
      <c r="E853" s="542"/>
      <c r="F853" s="284"/>
      <c r="G853" s="297"/>
      <c r="H853" s="284"/>
    </row>
    <row r="854" spans="1:20">
      <c r="A854" s="284"/>
      <c r="B854" s="284"/>
      <c r="C854" s="284"/>
      <c r="D854" s="543"/>
      <c r="E854" s="542"/>
      <c r="F854" s="284"/>
      <c r="G854" s="543" t="s">
        <v>1569</v>
      </c>
      <c r="H854" s="284"/>
    </row>
    <row r="855" spans="1:20">
      <c r="A855" s="284"/>
      <c r="B855" s="284"/>
      <c r="C855" s="284"/>
      <c r="D855" s="542"/>
      <c r="E855" s="542"/>
      <c r="F855" s="284"/>
      <c r="G855" s="542" t="s">
        <v>537</v>
      </c>
      <c r="H855" s="284"/>
    </row>
    <row r="856" spans="1:20">
      <c r="A856" s="284"/>
      <c r="B856" s="284"/>
      <c r="C856" s="284"/>
      <c r="D856" s="284"/>
      <c r="E856" s="284"/>
      <c r="F856" s="284"/>
      <c r="G856" s="284"/>
      <c r="H856" s="284"/>
    </row>
    <row r="857" spans="1:20">
      <c r="A857" s="284"/>
      <c r="B857" s="284"/>
      <c r="C857" s="284"/>
      <c r="D857" s="284"/>
      <c r="E857" s="284"/>
      <c r="F857" s="284"/>
      <c r="G857" s="284"/>
      <c r="H857" s="284"/>
    </row>
    <row r="858" spans="1:20">
      <c r="A858" s="284"/>
      <c r="B858" s="284"/>
      <c r="C858" s="284"/>
      <c r="D858" s="284"/>
      <c r="E858" s="284"/>
      <c r="F858" s="284"/>
      <c r="G858" s="284"/>
      <c r="H858" s="284"/>
    </row>
    <row r="859" spans="1:20">
      <c r="A859" s="284"/>
      <c r="B859" s="284"/>
      <c r="C859" s="284"/>
      <c r="D859" s="284"/>
      <c r="E859" s="284"/>
      <c r="F859" s="284"/>
      <c r="G859" s="284"/>
      <c r="H859" s="284"/>
    </row>
    <row r="860" spans="1:20">
      <c r="A860" s="284"/>
      <c r="B860" s="284"/>
      <c r="C860" s="284"/>
      <c r="D860" s="284"/>
      <c r="E860" s="284"/>
      <c r="F860" s="284"/>
      <c r="G860" s="284"/>
      <c r="H860" s="284"/>
    </row>
    <row r="861" spans="1:20">
      <c r="A861" s="284"/>
      <c r="B861" s="284"/>
      <c r="C861" s="284"/>
      <c r="D861" s="284"/>
      <c r="E861" s="284"/>
      <c r="F861" s="284"/>
      <c r="G861" s="284"/>
      <c r="H861" s="284"/>
      <c r="O861" s="535"/>
      <c r="P861" s="535"/>
      <c r="Q861" s="535"/>
      <c r="R861" s="535"/>
      <c r="S861" s="535"/>
      <c r="T861" s="535"/>
    </row>
    <row r="862" spans="1:20">
      <c r="A862" s="284"/>
      <c r="B862" s="284"/>
      <c r="C862" s="284"/>
      <c r="D862" s="284"/>
      <c r="E862" s="284"/>
      <c r="F862" s="284"/>
      <c r="G862" s="284"/>
      <c r="H862" s="284"/>
      <c r="O862" s="535"/>
      <c r="P862" s="535"/>
      <c r="Q862" s="535"/>
      <c r="R862" s="535"/>
      <c r="S862" s="535"/>
      <c r="T862" s="535"/>
    </row>
    <row r="863" spans="1:20">
      <c r="A863" s="1022" t="s">
        <v>208</v>
      </c>
      <c r="B863" s="1022"/>
      <c r="C863" s="1022"/>
      <c r="D863" s="1022"/>
      <c r="E863" s="1022"/>
      <c r="F863" s="1022"/>
      <c r="G863" s="1022"/>
      <c r="H863" s="1022"/>
      <c r="I863" s="1022"/>
      <c r="J863" s="1022"/>
      <c r="K863" s="1022"/>
      <c r="L863" s="1022"/>
    </row>
    <row r="864" spans="1:20">
      <c r="A864" s="1023" t="s">
        <v>1747</v>
      </c>
      <c r="B864" s="1023"/>
      <c r="C864" s="1023"/>
      <c r="D864" s="1023"/>
      <c r="E864" s="1023"/>
      <c r="F864" s="1023"/>
      <c r="G864" s="1023"/>
      <c r="H864" s="1023"/>
      <c r="I864" s="1023"/>
      <c r="J864" s="1023"/>
      <c r="K864" s="1023"/>
      <c r="L864" s="1023"/>
    </row>
    <row r="865" spans="1:12">
      <c r="A865" s="1023" t="s">
        <v>4498</v>
      </c>
      <c r="B865" s="1023"/>
      <c r="C865" s="1023"/>
      <c r="D865" s="1023"/>
      <c r="E865" s="1023"/>
      <c r="F865" s="1023"/>
      <c r="G865" s="1023"/>
      <c r="H865" s="1023"/>
      <c r="I865" s="1023"/>
      <c r="J865" s="1023"/>
      <c r="K865" s="1023"/>
      <c r="L865" s="1023"/>
    </row>
    <row r="866" spans="1:12">
      <c r="A866" s="1270" t="s">
        <v>4499</v>
      </c>
      <c r="B866" s="1270"/>
      <c r="C866" s="1270"/>
      <c r="D866" s="1270"/>
      <c r="E866" s="1270"/>
      <c r="F866" s="1270"/>
      <c r="G866" s="1270"/>
      <c r="H866" s="1270"/>
      <c r="I866" s="1270"/>
      <c r="J866" s="1270"/>
      <c r="K866" s="1270"/>
      <c r="L866" s="1270"/>
    </row>
    <row r="867" spans="1:12">
      <c r="A867" s="1267" t="s">
        <v>0</v>
      </c>
      <c r="B867" s="1247" t="s">
        <v>1</v>
      </c>
      <c r="C867" s="1269" t="s">
        <v>4464</v>
      </c>
      <c r="D867" s="1269"/>
      <c r="E867" s="1269"/>
      <c r="F867" s="1269"/>
      <c r="G867" s="1269"/>
      <c r="H867" s="1269"/>
      <c r="I867" s="1269"/>
      <c r="J867" s="1269"/>
      <c r="K867" s="1269"/>
      <c r="L867" s="1269"/>
    </row>
    <row r="868" spans="1:12">
      <c r="A868" s="1268"/>
      <c r="B868" s="1247"/>
      <c r="C868" s="1269" t="s">
        <v>4465</v>
      </c>
      <c r="D868" s="1269"/>
      <c r="E868" s="1269"/>
      <c r="F868" s="1269"/>
      <c r="G868" s="1269"/>
      <c r="H868" s="1269"/>
      <c r="I868" s="1269"/>
      <c r="J868" s="1269"/>
      <c r="K868" s="1269"/>
      <c r="L868" s="1269"/>
    </row>
    <row r="869" spans="1:12">
      <c r="A869" s="285">
        <v>1</v>
      </c>
      <c r="B869" s="604" t="s">
        <v>2886</v>
      </c>
      <c r="C869" s="287"/>
      <c r="D869" s="287"/>
      <c r="E869" s="287"/>
      <c r="F869" s="287"/>
      <c r="G869" s="287"/>
      <c r="H869" s="287"/>
      <c r="I869" s="258"/>
      <c r="J869" s="258"/>
      <c r="K869" s="258"/>
      <c r="L869" s="258"/>
    </row>
    <row r="870" spans="1:12">
      <c r="A870" s="288">
        <v>2</v>
      </c>
      <c r="B870" s="604" t="s">
        <v>2888</v>
      </c>
      <c r="C870" s="290"/>
      <c r="D870" s="290"/>
      <c r="E870" s="290"/>
      <c r="F870" s="290"/>
      <c r="G870" s="290"/>
      <c r="H870" s="290"/>
      <c r="I870" s="258"/>
      <c r="J870" s="258"/>
      <c r="K870" s="258"/>
      <c r="L870" s="258"/>
    </row>
    <row r="871" spans="1:12">
      <c r="A871" s="285">
        <v>3</v>
      </c>
      <c r="B871" s="604" t="s">
        <v>2890</v>
      </c>
      <c r="C871" s="290"/>
      <c r="D871" s="290"/>
      <c r="E871" s="290"/>
      <c r="F871" s="290"/>
      <c r="G871" s="290"/>
      <c r="H871" s="290"/>
      <c r="I871" s="258"/>
      <c r="J871" s="258"/>
      <c r="K871" s="258"/>
      <c r="L871" s="258"/>
    </row>
    <row r="872" spans="1:12">
      <c r="A872" s="288">
        <v>4</v>
      </c>
      <c r="B872" s="604" t="s">
        <v>2892</v>
      </c>
      <c r="C872" s="290"/>
      <c r="D872" s="290"/>
      <c r="E872" s="290"/>
      <c r="F872" s="290"/>
      <c r="G872" s="290"/>
      <c r="H872" s="290"/>
      <c r="I872" s="258"/>
      <c r="J872" s="258"/>
      <c r="K872" s="258"/>
      <c r="L872" s="258"/>
    </row>
    <row r="873" spans="1:12">
      <c r="A873" s="285">
        <v>5</v>
      </c>
      <c r="B873" s="604" t="s">
        <v>2894</v>
      </c>
      <c r="C873" s="290"/>
      <c r="D873" s="290"/>
      <c r="E873" s="290"/>
      <c r="F873" s="290"/>
      <c r="G873" s="290"/>
      <c r="H873" s="290"/>
      <c r="I873" s="258"/>
      <c r="J873" s="258"/>
      <c r="K873" s="258"/>
      <c r="L873" s="258"/>
    </row>
    <row r="874" spans="1:12">
      <c r="A874" s="288">
        <v>6</v>
      </c>
      <c r="B874" s="604" t="s">
        <v>2896</v>
      </c>
      <c r="C874" s="290"/>
      <c r="D874" s="290"/>
      <c r="E874" s="290"/>
      <c r="F874" s="290"/>
      <c r="G874" s="290"/>
      <c r="H874" s="290"/>
      <c r="I874" s="258"/>
      <c r="J874" s="258"/>
      <c r="K874" s="258"/>
      <c r="L874" s="258"/>
    </row>
    <row r="875" spans="1:12">
      <c r="A875" s="285">
        <v>7</v>
      </c>
      <c r="B875" s="604" t="s">
        <v>2898</v>
      </c>
      <c r="C875" s="290"/>
      <c r="D875" s="290"/>
      <c r="E875" s="290"/>
      <c r="F875" s="290"/>
      <c r="G875" s="290"/>
      <c r="H875" s="290"/>
      <c r="I875" s="258"/>
      <c r="J875" s="258"/>
      <c r="K875" s="258"/>
      <c r="L875" s="258"/>
    </row>
    <row r="876" spans="1:12">
      <c r="A876" s="288">
        <v>8</v>
      </c>
      <c r="B876" s="604" t="s">
        <v>2900</v>
      </c>
      <c r="C876" s="290"/>
      <c r="D876" s="290"/>
      <c r="E876" s="290"/>
      <c r="F876" s="290"/>
      <c r="G876" s="290"/>
      <c r="H876" s="290"/>
      <c r="I876" s="258"/>
      <c r="J876" s="258"/>
      <c r="K876" s="258"/>
      <c r="L876" s="258"/>
    </row>
    <row r="877" spans="1:12">
      <c r="A877" s="285">
        <v>9</v>
      </c>
      <c r="B877" s="510" t="s">
        <v>2902</v>
      </c>
      <c r="C877" s="290"/>
      <c r="D877" s="290"/>
      <c r="E877" s="290"/>
      <c r="F877" s="290"/>
      <c r="G877" s="290"/>
      <c r="H877" s="290"/>
      <c r="I877" s="258"/>
      <c r="J877" s="258"/>
      <c r="K877" s="258"/>
      <c r="L877" s="258"/>
    </row>
    <row r="878" spans="1:12">
      <c r="A878" s="288">
        <v>10</v>
      </c>
      <c r="B878" s="604" t="s">
        <v>2903</v>
      </c>
      <c r="C878" s="290"/>
      <c r="D878" s="290"/>
      <c r="E878" s="290"/>
      <c r="F878" s="290"/>
      <c r="G878" s="290"/>
      <c r="H878" s="290"/>
      <c r="I878" s="258"/>
      <c r="J878" s="258"/>
      <c r="K878" s="258"/>
      <c r="L878" s="258"/>
    </row>
    <row r="879" spans="1:12">
      <c r="A879" s="285">
        <v>11</v>
      </c>
      <c r="B879" s="604" t="s">
        <v>2904</v>
      </c>
      <c r="C879" s="290"/>
      <c r="D879" s="290"/>
      <c r="E879" s="290"/>
      <c r="F879" s="290"/>
      <c r="G879" s="290"/>
      <c r="H879" s="290"/>
      <c r="I879" s="258"/>
      <c r="J879" s="258"/>
      <c r="K879" s="258"/>
      <c r="L879" s="258"/>
    </row>
    <row r="880" spans="1:12">
      <c r="A880" s="288">
        <v>12</v>
      </c>
      <c r="B880" s="604" t="s">
        <v>2906</v>
      </c>
      <c r="C880" s="290"/>
      <c r="D880" s="290"/>
      <c r="E880" s="290"/>
      <c r="F880" s="290"/>
      <c r="G880" s="290"/>
      <c r="H880" s="290"/>
      <c r="I880" s="258"/>
      <c r="J880" s="258"/>
      <c r="K880" s="258"/>
      <c r="L880" s="258"/>
    </row>
    <row r="881" spans="1:12">
      <c r="A881" s="285">
        <v>13</v>
      </c>
      <c r="B881" s="604" t="s">
        <v>2908</v>
      </c>
      <c r="C881" s="290"/>
      <c r="D881" s="290"/>
      <c r="E881" s="290"/>
      <c r="F881" s="290"/>
      <c r="G881" s="290"/>
      <c r="H881" s="290"/>
      <c r="I881" s="258"/>
      <c r="J881" s="258"/>
      <c r="K881" s="258"/>
      <c r="L881" s="258"/>
    </row>
    <row r="882" spans="1:12">
      <c r="A882" s="288">
        <v>14</v>
      </c>
      <c r="B882" s="604" t="s">
        <v>2910</v>
      </c>
      <c r="C882" s="290"/>
      <c r="D882" s="290"/>
      <c r="E882" s="290"/>
      <c r="F882" s="290"/>
      <c r="G882" s="290"/>
      <c r="H882" s="290"/>
      <c r="I882" s="258"/>
      <c r="J882" s="258"/>
      <c r="K882" s="258"/>
      <c r="L882" s="258"/>
    </row>
    <row r="883" spans="1:12">
      <c r="A883" s="285">
        <v>15</v>
      </c>
      <c r="B883" s="604" t="s">
        <v>2912</v>
      </c>
      <c r="C883" s="290"/>
      <c r="D883" s="290"/>
      <c r="E883" s="290"/>
      <c r="F883" s="290"/>
      <c r="G883" s="290"/>
      <c r="H883" s="290"/>
      <c r="I883" s="258"/>
      <c r="J883" s="258"/>
      <c r="K883" s="258"/>
      <c r="L883" s="258"/>
    </row>
    <row r="884" spans="1:12">
      <c r="A884" s="288">
        <v>16</v>
      </c>
      <c r="B884" s="604" t="s">
        <v>2913</v>
      </c>
      <c r="C884" s="290"/>
      <c r="D884" s="290"/>
      <c r="E884" s="290"/>
      <c r="F884" s="290"/>
      <c r="G884" s="290"/>
      <c r="H884" s="290"/>
      <c r="I884" s="258"/>
      <c r="J884" s="258"/>
      <c r="K884" s="258"/>
      <c r="L884" s="258"/>
    </row>
    <row r="885" spans="1:12">
      <c r="A885" s="285">
        <v>17</v>
      </c>
      <c r="B885" s="604" t="s">
        <v>2915</v>
      </c>
      <c r="C885" s="290"/>
      <c r="D885" s="290"/>
      <c r="E885" s="290"/>
      <c r="F885" s="290"/>
      <c r="G885" s="290"/>
      <c r="H885" s="290"/>
      <c r="I885" s="258"/>
      <c r="J885" s="258"/>
      <c r="K885" s="258"/>
      <c r="L885" s="258"/>
    </row>
    <row r="886" spans="1:12">
      <c r="A886" s="288">
        <v>18</v>
      </c>
      <c r="B886" s="604" t="s">
        <v>2917</v>
      </c>
      <c r="C886" s="290"/>
      <c r="D886" s="290"/>
      <c r="E886" s="290"/>
      <c r="F886" s="290"/>
      <c r="G886" s="290"/>
      <c r="H886" s="290"/>
      <c r="I886" s="258"/>
      <c r="J886" s="258"/>
      <c r="K886" s="258"/>
      <c r="L886" s="258"/>
    </row>
    <row r="887" spans="1:12">
      <c r="A887" s="285">
        <v>19</v>
      </c>
      <c r="B887" s="604" t="s">
        <v>2919</v>
      </c>
      <c r="C887" s="290"/>
      <c r="D887" s="290"/>
      <c r="E887" s="290"/>
      <c r="F887" s="290"/>
      <c r="G887" s="290"/>
      <c r="H887" s="290"/>
      <c r="I887" s="258"/>
      <c r="J887" s="258"/>
      <c r="K887" s="258"/>
      <c r="L887" s="258"/>
    </row>
    <row r="888" spans="1:12">
      <c r="A888" s="288">
        <v>20</v>
      </c>
      <c r="B888" s="604" t="s">
        <v>2921</v>
      </c>
      <c r="C888" s="290"/>
      <c r="D888" s="290"/>
      <c r="E888" s="290"/>
      <c r="F888" s="290"/>
      <c r="G888" s="290"/>
      <c r="H888" s="290"/>
      <c r="I888" s="258"/>
      <c r="J888" s="258"/>
      <c r="K888" s="258"/>
      <c r="L888" s="258"/>
    </row>
    <row r="889" spans="1:12">
      <c r="A889" s="285">
        <v>21</v>
      </c>
      <c r="B889" s="513" t="s">
        <v>2923</v>
      </c>
      <c r="C889" s="290"/>
      <c r="D889" s="290"/>
      <c r="E889" s="290"/>
      <c r="F889" s="290"/>
      <c r="G889" s="290"/>
      <c r="H889" s="290"/>
      <c r="I889" s="258"/>
      <c r="J889" s="258"/>
      <c r="K889" s="258"/>
      <c r="L889" s="258"/>
    </row>
    <row r="890" spans="1:12">
      <c r="A890" s="288">
        <v>22</v>
      </c>
      <c r="B890" s="604" t="s">
        <v>2925</v>
      </c>
      <c r="C890" s="290"/>
      <c r="D890" s="290"/>
      <c r="E890" s="290"/>
      <c r="F890" s="290"/>
      <c r="G890" s="290"/>
      <c r="H890" s="290"/>
      <c r="I890" s="258"/>
      <c r="J890" s="258"/>
      <c r="K890" s="258"/>
      <c r="L890" s="258"/>
    </row>
    <row r="891" spans="1:12">
      <c r="A891" s="285">
        <v>23</v>
      </c>
      <c r="B891" s="604" t="s">
        <v>2927</v>
      </c>
      <c r="C891" s="290"/>
      <c r="D891" s="290"/>
      <c r="E891" s="290"/>
      <c r="F891" s="290"/>
      <c r="G891" s="290"/>
      <c r="H891" s="290"/>
      <c r="I891" s="258"/>
      <c r="J891" s="258"/>
      <c r="K891" s="258"/>
      <c r="L891" s="258"/>
    </row>
    <row r="892" spans="1:12">
      <c r="A892" s="288">
        <v>24</v>
      </c>
      <c r="B892" s="604" t="s">
        <v>2929</v>
      </c>
      <c r="C892" s="290"/>
      <c r="D892" s="290"/>
      <c r="E892" s="290"/>
      <c r="F892" s="290"/>
      <c r="G892" s="290"/>
      <c r="H892" s="290"/>
      <c r="I892" s="258"/>
      <c r="J892" s="258"/>
      <c r="K892" s="258"/>
      <c r="L892" s="258"/>
    </row>
    <row r="893" spans="1:12">
      <c r="A893" s="285">
        <v>25</v>
      </c>
      <c r="B893" s="604" t="s">
        <v>2931</v>
      </c>
      <c r="C893" s="290"/>
      <c r="D893" s="290"/>
      <c r="E893" s="290"/>
      <c r="F893" s="290"/>
      <c r="G893" s="290"/>
      <c r="H893" s="290"/>
      <c r="I893" s="258"/>
      <c r="J893" s="258"/>
      <c r="K893" s="258"/>
      <c r="L893" s="258"/>
    </row>
    <row r="894" spans="1:12">
      <c r="A894" s="288">
        <v>26</v>
      </c>
      <c r="B894" s="604" t="s">
        <v>2933</v>
      </c>
      <c r="C894" s="290"/>
      <c r="D894" s="290"/>
      <c r="E894" s="290"/>
      <c r="F894" s="290"/>
      <c r="G894" s="290"/>
      <c r="H894" s="290"/>
      <c r="I894" s="258"/>
      <c r="J894" s="258"/>
      <c r="K894" s="258"/>
      <c r="L894" s="258"/>
    </row>
    <row r="895" spans="1:12">
      <c r="A895" s="285">
        <v>27</v>
      </c>
      <c r="B895" s="604" t="s">
        <v>2934</v>
      </c>
      <c r="C895" s="290"/>
      <c r="D895" s="290"/>
      <c r="E895" s="290"/>
      <c r="F895" s="290"/>
      <c r="G895" s="290"/>
      <c r="H895" s="290"/>
      <c r="I895" s="258"/>
      <c r="J895" s="258"/>
      <c r="K895" s="258"/>
      <c r="L895" s="258"/>
    </row>
    <row r="896" spans="1:12">
      <c r="A896" s="288">
        <v>28</v>
      </c>
      <c r="B896" s="604" t="s">
        <v>2936</v>
      </c>
      <c r="C896" s="290"/>
      <c r="D896" s="290"/>
      <c r="E896" s="290"/>
      <c r="F896" s="290"/>
      <c r="G896" s="290"/>
      <c r="H896" s="290"/>
      <c r="I896" s="258"/>
      <c r="J896" s="258"/>
      <c r="K896" s="258"/>
      <c r="L896" s="258"/>
    </row>
    <row r="897" spans="1:12">
      <c r="A897" s="285">
        <v>29</v>
      </c>
      <c r="B897" s="604" t="s">
        <v>2938</v>
      </c>
      <c r="C897" s="290"/>
      <c r="D897" s="290"/>
      <c r="E897" s="290"/>
      <c r="F897" s="290"/>
      <c r="G897" s="290"/>
      <c r="H897" s="290"/>
      <c r="I897" s="258"/>
      <c r="J897" s="258"/>
      <c r="K897" s="258"/>
      <c r="L897" s="258"/>
    </row>
    <row r="898" spans="1:12">
      <c r="A898" s="288">
        <v>30</v>
      </c>
      <c r="B898" s="604" t="s">
        <v>2940</v>
      </c>
      <c r="C898" s="290"/>
      <c r="D898" s="290"/>
      <c r="E898" s="290"/>
      <c r="F898" s="290"/>
      <c r="G898" s="290"/>
      <c r="H898" s="290"/>
      <c r="I898" s="258"/>
      <c r="J898" s="258"/>
      <c r="K898" s="258"/>
      <c r="L898" s="258"/>
    </row>
    <row r="899" spans="1:12">
      <c r="A899" s="285">
        <v>31</v>
      </c>
      <c r="B899" s="604" t="s">
        <v>2942</v>
      </c>
      <c r="C899" s="290"/>
      <c r="D899" s="290"/>
      <c r="E899" s="290"/>
      <c r="F899" s="290"/>
      <c r="G899" s="290"/>
      <c r="H899" s="290"/>
      <c r="I899" s="258"/>
      <c r="J899" s="258"/>
      <c r="K899" s="258"/>
      <c r="L899" s="258"/>
    </row>
    <row r="900" spans="1:12">
      <c r="A900" s="288">
        <v>32</v>
      </c>
      <c r="B900" s="604" t="s">
        <v>2944</v>
      </c>
      <c r="C900" s="290"/>
      <c r="D900" s="290"/>
      <c r="E900" s="290"/>
      <c r="F900" s="290"/>
      <c r="G900" s="290"/>
      <c r="H900" s="290"/>
      <c r="I900" s="258"/>
      <c r="J900" s="258"/>
      <c r="K900" s="258"/>
      <c r="L900" s="258"/>
    </row>
    <row r="901" spans="1:12">
      <c r="A901" s="285">
        <v>33</v>
      </c>
      <c r="B901" s="604" t="s">
        <v>2946</v>
      </c>
      <c r="C901" s="290"/>
      <c r="D901" s="290"/>
      <c r="E901" s="290"/>
      <c r="F901" s="290"/>
      <c r="G901" s="290"/>
      <c r="H901" s="290"/>
      <c r="I901" s="258"/>
      <c r="J901" s="258"/>
      <c r="K901" s="258"/>
      <c r="L901" s="258"/>
    </row>
    <row r="902" spans="1:12">
      <c r="A902" s="288">
        <v>34</v>
      </c>
      <c r="B902" s="604" t="s">
        <v>2948</v>
      </c>
      <c r="C902" s="290"/>
      <c r="D902" s="290"/>
      <c r="E902" s="290"/>
      <c r="F902" s="290"/>
      <c r="G902" s="290"/>
      <c r="H902" s="290"/>
      <c r="I902" s="258"/>
      <c r="J902" s="258"/>
      <c r="K902" s="258"/>
      <c r="L902" s="258"/>
    </row>
    <row r="903" spans="1:12">
      <c r="A903" s="285">
        <v>35</v>
      </c>
      <c r="B903" s="604" t="s">
        <v>2950</v>
      </c>
      <c r="C903" s="290"/>
      <c r="D903" s="290"/>
      <c r="E903" s="290"/>
      <c r="F903" s="290"/>
      <c r="G903" s="290"/>
      <c r="H903" s="290"/>
      <c r="I903" s="258"/>
      <c r="J903" s="258"/>
      <c r="K903" s="258"/>
      <c r="L903" s="258"/>
    </row>
    <row r="904" spans="1:12">
      <c r="A904" s="288">
        <v>36</v>
      </c>
      <c r="B904" s="604" t="s">
        <v>2952</v>
      </c>
      <c r="C904" s="290"/>
      <c r="D904" s="258"/>
      <c r="E904" s="504"/>
      <c r="F904" s="300"/>
      <c r="G904" s="300"/>
      <c r="H904" s="300"/>
      <c r="I904" s="258"/>
      <c r="J904" s="258"/>
      <c r="K904" s="258"/>
      <c r="L904" s="258"/>
    </row>
    <row r="905" spans="1:12">
      <c r="A905" s="284"/>
      <c r="B905" s="284"/>
      <c r="C905" s="284"/>
      <c r="E905" s="284"/>
      <c r="F905" s="284"/>
      <c r="G905" s="284"/>
      <c r="H905" s="284"/>
    </row>
    <row r="906" spans="1:12">
      <c r="A906" s="284"/>
      <c r="B906" s="284"/>
      <c r="C906" s="284"/>
      <c r="D906" s="295"/>
      <c r="E906" s="284"/>
      <c r="F906" s="284"/>
      <c r="G906" s="295" t="s">
        <v>1570</v>
      </c>
      <c r="H906" s="284"/>
    </row>
    <row r="907" spans="1:12">
      <c r="A907" s="284"/>
      <c r="B907" s="284"/>
      <c r="C907" s="284"/>
      <c r="D907" s="295"/>
      <c r="E907" s="284"/>
      <c r="F907" s="296"/>
      <c r="G907" s="295" t="s">
        <v>4469</v>
      </c>
      <c r="H907" s="297"/>
    </row>
    <row r="908" spans="1:12">
      <c r="A908" s="284"/>
      <c r="B908" s="284"/>
      <c r="C908" s="284"/>
      <c r="D908" s="284"/>
      <c r="E908" s="543"/>
      <c r="F908" s="284"/>
      <c r="G908" s="284"/>
      <c r="H908" s="284"/>
    </row>
    <row r="909" spans="1:12">
      <c r="A909" s="284"/>
      <c r="B909" s="284"/>
      <c r="C909" s="284"/>
      <c r="D909" s="284"/>
      <c r="E909" s="542"/>
      <c r="F909" s="284"/>
      <c r="G909" s="284"/>
      <c r="H909" s="284"/>
    </row>
    <row r="910" spans="1:12">
      <c r="A910" s="284"/>
      <c r="B910" s="284"/>
      <c r="C910" s="284"/>
      <c r="D910" s="284"/>
      <c r="E910" s="542"/>
      <c r="F910" s="284"/>
      <c r="G910" s="297"/>
      <c r="H910" s="284"/>
    </row>
    <row r="911" spans="1:12">
      <c r="A911" s="284"/>
      <c r="B911" s="284"/>
      <c r="C911" s="284"/>
      <c r="D911" s="543"/>
      <c r="E911" s="542"/>
      <c r="F911" s="284"/>
      <c r="G911" s="543" t="s">
        <v>1569</v>
      </c>
      <c r="H911" s="284"/>
    </row>
    <row r="912" spans="1:12">
      <c r="A912" s="284"/>
      <c r="B912" s="284"/>
      <c r="C912" s="284"/>
      <c r="D912" s="542"/>
      <c r="E912" s="542"/>
      <c r="F912" s="284"/>
      <c r="G912" s="542" t="s">
        <v>537</v>
      </c>
      <c r="H912" s="284"/>
    </row>
    <row r="913" spans="1:20">
      <c r="A913" s="284"/>
      <c r="B913" s="284"/>
      <c r="C913" s="284"/>
      <c r="D913" s="284"/>
      <c r="E913" s="284"/>
      <c r="F913" s="284"/>
      <c r="G913" s="284"/>
      <c r="H913" s="284"/>
    </row>
    <row r="914" spans="1:20">
      <c r="A914" s="284"/>
      <c r="B914" s="284"/>
      <c r="C914" s="284"/>
      <c r="D914" s="284"/>
      <c r="E914" s="284"/>
      <c r="F914" s="284"/>
      <c r="G914" s="284"/>
      <c r="H914" s="284"/>
    </row>
    <row r="915" spans="1:20">
      <c r="A915" s="284"/>
      <c r="B915" s="284"/>
      <c r="C915" s="284"/>
      <c r="D915" s="284"/>
      <c r="E915" s="284"/>
      <c r="F915" s="284"/>
      <c r="G915" s="284"/>
      <c r="H915" s="284"/>
    </row>
    <row r="916" spans="1:20">
      <c r="A916" s="284"/>
      <c r="B916" s="284"/>
      <c r="C916" s="284"/>
      <c r="D916" s="284"/>
      <c r="E916" s="284"/>
      <c r="F916" s="284"/>
      <c r="G916" s="284"/>
      <c r="H916" s="284"/>
    </row>
    <row r="917" spans="1:20">
      <c r="A917" s="284"/>
      <c r="B917" s="284"/>
      <c r="C917" s="284"/>
      <c r="D917" s="284"/>
      <c r="E917" s="284"/>
      <c r="F917" s="284"/>
      <c r="G917" s="284"/>
      <c r="H917" s="284"/>
    </row>
    <row r="918" spans="1:20">
      <c r="A918" s="284"/>
      <c r="B918" s="284"/>
      <c r="C918" s="284"/>
      <c r="D918" s="284"/>
      <c r="E918" s="284"/>
      <c r="F918" s="284"/>
      <c r="G918" s="284"/>
      <c r="H918" s="284"/>
    </row>
    <row r="919" spans="1:20">
      <c r="A919" s="284"/>
      <c r="B919" s="284"/>
      <c r="C919" s="284"/>
      <c r="D919" s="284"/>
      <c r="E919" s="284"/>
      <c r="F919" s="284"/>
      <c r="G919" s="284"/>
      <c r="H919" s="284"/>
      <c r="O919" s="295" t="s">
        <v>4500</v>
      </c>
      <c r="P919" s="295"/>
      <c r="Q919" s="295"/>
      <c r="R919" s="295"/>
      <c r="S919" s="295"/>
      <c r="T919" s="295"/>
    </row>
    <row r="920" spans="1:20">
      <c r="A920" s="1022" t="s">
        <v>208</v>
      </c>
      <c r="B920" s="1022"/>
      <c r="C920" s="1022"/>
      <c r="D920" s="1022"/>
      <c r="E920" s="1022"/>
      <c r="F920" s="1022"/>
      <c r="G920" s="1022"/>
      <c r="H920" s="1022"/>
      <c r="I920" s="1022"/>
      <c r="J920" s="1022"/>
      <c r="K920" s="1022"/>
      <c r="L920" s="1022"/>
      <c r="O920" s="299" t="s">
        <v>4501</v>
      </c>
      <c r="P920" s="299"/>
      <c r="Q920" s="299"/>
      <c r="R920" s="299"/>
      <c r="S920" s="299"/>
      <c r="T920" s="299"/>
    </row>
    <row r="921" spans="1:20">
      <c r="A921" s="1023" t="s">
        <v>1747</v>
      </c>
      <c r="B921" s="1023"/>
      <c r="C921" s="1023"/>
      <c r="D921" s="1023"/>
      <c r="E921" s="1023"/>
      <c r="F921" s="1023"/>
      <c r="G921" s="1023"/>
      <c r="H921" s="1023"/>
      <c r="I921" s="1023"/>
      <c r="J921" s="1023"/>
      <c r="K921" s="1023"/>
      <c r="L921" s="1023"/>
    </row>
    <row r="922" spans="1:20">
      <c r="A922" s="1023" t="s">
        <v>4500</v>
      </c>
      <c r="B922" s="1023"/>
      <c r="C922" s="1023"/>
      <c r="D922" s="1023"/>
      <c r="E922" s="1023"/>
      <c r="F922" s="1023"/>
      <c r="G922" s="1023"/>
      <c r="H922" s="1023"/>
      <c r="I922" s="1023"/>
      <c r="J922" s="1023"/>
      <c r="K922" s="1023"/>
      <c r="L922" s="1023"/>
    </row>
    <row r="923" spans="1:20">
      <c r="A923" s="1270" t="s">
        <v>4501</v>
      </c>
      <c r="B923" s="1270"/>
      <c r="C923" s="1270"/>
      <c r="D923" s="1270"/>
      <c r="E923" s="1270"/>
      <c r="F923" s="1270"/>
      <c r="G923" s="1270"/>
      <c r="H923" s="1270"/>
      <c r="I923" s="1270"/>
      <c r="J923" s="1270"/>
      <c r="K923" s="1270"/>
      <c r="L923" s="1270"/>
    </row>
    <row r="924" spans="1:20">
      <c r="A924" s="1267" t="s">
        <v>0</v>
      </c>
      <c r="B924" s="1247" t="s">
        <v>1</v>
      </c>
      <c r="C924" s="1269" t="s">
        <v>4464</v>
      </c>
      <c r="D924" s="1269"/>
      <c r="E924" s="1269"/>
      <c r="F924" s="1269"/>
      <c r="G924" s="1269"/>
      <c r="H924" s="1269"/>
      <c r="I924" s="1269"/>
      <c r="J924" s="1269"/>
      <c r="K924" s="1269"/>
      <c r="L924" s="1269"/>
    </row>
    <row r="925" spans="1:20">
      <c r="A925" s="1268"/>
      <c r="B925" s="1247"/>
      <c r="C925" s="1269" t="s">
        <v>4465</v>
      </c>
      <c r="D925" s="1269"/>
      <c r="E925" s="1269"/>
      <c r="F925" s="1269"/>
      <c r="G925" s="1269"/>
      <c r="H925" s="1269"/>
      <c r="I925" s="1269"/>
      <c r="J925" s="1269"/>
      <c r="K925" s="1269"/>
      <c r="L925" s="1269"/>
    </row>
    <row r="926" spans="1:20">
      <c r="A926" s="285">
        <v>1</v>
      </c>
      <c r="B926" s="604" t="s">
        <v>2954</v>
      </c>
      <c r="C926" s="287"/>
      <c r="D926" s="287"/>
      <c r="E926" s="287"/>
      <c r="F926" s="287"/>
      <c r="G926" s="287"/>
      <c r="H926" s="287"/>
      <c r="I926" s="258"/>
      <c r="J926" s="258"/>
      <c r="K926" s="258"/>
      <c r="L926" s="258"/>
    </row>
    <row r="927" spans="1:20">
      <c r="A927" s="288">
        <v>2</v>
      </c>
      <c r="B927" s="604" t="s">
        <v>2956</v>
      </c>
      <c r="C927" s="290"/>
      <c r="D927" s="290"/>
      <c r="E927" s="290"/>
      <c r="F927" s="290"/>
      <c r="G927" s="290"/>
      <c r="H927" s="290"/>
      <c r="I927" s="258"/>
      <c r="J927" s="258"/>
      <c r="K927" s="258"/>
      <c r="L927" s="258"/>
    </row>
    <row r="928" spans="1:20">
      <c r="A928" s="285">
        <v>3</v>
      </c>
      <c r="B928" s="604" t="s">
        <v>2958</v>
      </c>
      <c r="C928" s="290"/>
      <c r="D928" s="290"/>
      <c r="E928" s="290"/>
      <c r="F928" s="290"/>
      <c r="G928" s="290"/>
      <c r="H928" s="290"/>
      <c r="I928" s="258"/>
      <c r="J928" s="258"/>
      <c r="K928" s="258"/>
      <c r="L928" s="258"/>
    </row>
    <row r="929" spans="1:12">
      <c r="A929" s="288">
        <v>4</v>
      </c>
      <c r="B929" s="604" t="s">
        <v>2960</v>
      </c>
      <c r="C929" s="290"/>
      <c r="D929" s="290"/>
      <c r="E929" s="290"/>
      <c r="F929" s="290"/>
      <c r="G929" s="290"/>
      <c r="H929" s="290"/>
      <c r="I929" s="258"/>
      <c r="J929" s="258"/>
      <c r="K929" s="258"/>
      <c r="L929" s="258"/>
    </row>
    <row r="930" spans="1:12">
      <c r="A930" s="285">
        <v>5</v>
      </c>
      <c r="B930" s="613" t="s">
        <v>2962</v>
      </c>
      <c r="C930" s="290"/>
      <c r="D930" s="290"/>
      <c r="E930" s="290"/>
      <c r="F930" s="290"/>
      <c r="G930" s="290"/>
      <c r="H930" s="290"/>
      <c r="I930" s="258"/>
      <c r="J930" s="258"/>
      <c r="K930" s="258"/>
      <c r="L930" s="258"/>
    </row>
    <row r="931" spans="1:12">
      <c r="A931" s="288">
        <v>6</v>
      </c>
      <c r="B931" s="604" t="s">
        <v>2964</v>
      </c>
      <c r="C931" s="290"/>
      <c r="D931" s="290"/>
      <c r="E931" s="290"/>
      <c r="F931" s="290"/>
      <c r="G931" s="290"/>
      <c r="H931" s="290"/>
      <c r="I931" s="258"/>
      <c r="J931" s="258"/>
      <c r="K931" s="258"/>
      <c r="L931" s="258"/>
    </row>
    <row r="932" spans="1:12">
      <c r="A932" s="285">
        <v>7</v>
      </c>
      <c r="B932" s="604" t="s">
        <v>2966</v>
      </c>
      <c r="C932" s="290"/>
      <c r="D932" s="290"/>
      <c r="E932" s="290"/>
      <c r="F932" s="290"/>
      <c r="G932" s="290"/>
      <c r="H932" s="290"/>
      <c r="I932" s="258"/>
      <c r="J932" s="258"/>
      <c r="K932" s="258"/>
      <c r="L932" s="258"/>
    </row>
    <row r="933" spans="1:12">
      <c r="A933" s="288">
        <v>8</v>
      </c>
      <c r="B933" s="604" t="s">
        <v>2968</v>
      </c>
      <c r="C933" s="290"/>
      <c r="D933" s="290"/>
      <c r="E933" s="290"/>
      <c r="F933" s="290"/>
      <c r="G933" s="290"/>
      <c r="H933" s="290"/>
      <c r="I933" s="258"/>
      <c r="J933" s="258"/>
      <c r="K933" s="258"/>
      <c r="L933" s="258"/>
    </row>
    <row r="934" spans="1:12">
      <c r="A934" s="285">
        <v>9</v>
      </c>
      <c r="B934" s="604" t="s">
        <v>2970</v>
      </c>
      <c r="C934" s="290"/>
      <c r="D934" s="290"/>
      <c r="E934" s="290"/>
      <c r="F934" s="290"/>
      <c r="G934" s="290"/>
      <c r="H934" s="290"/>
      <c r="I934" s="258"/>
      <c r="J934" s="258"/>
      <c r="K934" s="258"/>
      <c r="L934" s="258"/>
    </row>
    <row r="935" spans="1:12">
      <c r="A935" s="288">
        <v>10</v>
      </c>
      <c r="B935" s="604" t="s">
        <v>2972</v>
      </c>
      <c r="C935" s="290"/>
      <c r="D935" s="290"/>
      <c r="E935" s="290"/>
      <c r="F935" s="290"/>
      <c r="G935" s="290"/>
      <c r="H935" s="290"/>
      <c r="I935" s="258"/>
      <c r="J935" s="258"/>
      <c r="K935" s="258"/>
      <c r="L935" s="258"/>
    </row>
    <row r="936" spans="1:12">
      <c r="A936" s="285">
        <v>11</v>
      </c>
      <c r="B936" s="604" t="s">
        <v>2974</v>
      </c>
      <c r="C936" s="290"/>
      <c r="D936" s="290"/>
      <c r="E936" s="290"/>
      <c r="F936" s="290"/>
      <c r="G936" s="290"/>
      <c r="H936" s="290"/>
      <c r="I936" s="258"/>
      <c r="J936" s="258"/>
      <c r="K936" s="258"/>
      <c r="L936" s="258"/>
    </row>
    <row r="937" spans="1:12">
      <c r="A937" s="288">
        <v>12</v>
      </c>
      <c r="B937" s="604" t="s">
        <v>2976</v>
      </c>
      <c r="C937" s="290"/>
      <c r="D937" s="290"/>
      <c r="E937" s="290"/>
      <c r="F937" s="290"/>
      <c r="G937" s="290"/>
      <c r="H937" s="290"/>
      <c r="I937" s="258"/>
      <c r="J937" s="258"/>
      <c r="K937" s="258"/>
      <c r="L937" s="258"/>
    </row>
    <row r="938" spans="1:12">
      <c r="A938" s="285">
        <v>13</v>
      </c>
      <c r="B938" s="613" t="s">
        <v>2978</v>
      </c>
      <c r="C938" s="290"/>
      <c r="D938" s="290"/>
      <c r="E938" s="290"/>
      <c r="F938" s="290"/>
      <c r="G938" s="290"/>
      <c r="H938" s="290"/>
      <c r="I938" s="258"/>
      <c r="J938" s="258"/>
      <c r="K938" s="258"/>
      <c r="L938" s="258"/>
    </row>
    <row r="939" spans="1:12">
      <c r="A939" s="288">
        <v>14</v>
      </c>
      <c r="B939" s="604" t="s">
        <v>2980</v>
      </c>
      <c r="C939" s="290"/>
      <c r="D939" s="290"/>
      <c r="E939" s="290"/>
      <c r="F939" s="290"/>
      <c r="G939" s="290"/>
      <c r="H939" s="290"/>
      <c r="I939" s="258"/>
      <c r="J939" s="258"/>
      <c r="K939" s="258"/>
      <c r="L939" s="258"/>
    </row>
    <row r="940" spans="1:12">
      <c r="A940" s="285">
        <v>15</v>
      </c>
      <c r="B940" s="604" t="s">
        <v>2982</v>
      </c>
      <c r="C940" s="290"/>
      <c r="D940" s="290"/>
      <c r="E940" s="290"/>
      <c r="F940" s="290"/>
      <c r="G940" s="290"/>
      <c r="H940" s="290"/>
      <c r="I940" s="258"/>
      <c r="J940" s="258"/>
      <c r="K940" s="258"/>
      <c r="L940" s="258"/>
    </row>
    <row r="941" spans="1:12">
      <c r="A941" s="288">
        <v>16</v>
      </c>
      <c r="B941" s="604" t="s">
        <v>2984</v>
      </c>
      <c r="C941" s="290"/>
      <c r="D941" s="290"/>
      <c r="E941" s="290"/>
      <c r="F941" s="290"/>
      <c r="G941" s="290"/>
      <c r="H941" s="290"/>
      <c r="I941" s="258"/>
      <c r="J941" s="258"/>
      <c r="K941" s="258"/>
      <c r="L941" s="258"/>
    </row>
    <row r="942" spans="1:12">
      <c r="A942" s="285">
        <v>17</v>
      </c>
      <c r="B942" s="604" t="s">
        <v>2986</v>
      </c>
      <c r="C942" s="290"/>
      <c r="D942" s="290"/>
      <c r="E942" s="290"/>
      <c r="F942" s="290"/>
      <c r="G942" s="290"/>
      <c r="H942" s="290"/>
      <c r="I942" s="258"/>
      <c r="J942" s="258"/>
      <c r="K942" s="258"/>
      <c r="L942" s="258"/>
    </row>
    <row r="943" spans="1:12">
      <c r="A943" s="288">
        <v>18</v>
      </c>
      <c r="B943" s="604" t="s">
        <v>2988</v>
      </c>
      <c r="C943" s="290"/>
      <c r="D943" s="290"/>
      <c r="E943" s="290"/>
      <c r="F943" s="290"/>
      <c r="G943" s="290"/>
      <c r="H943" s="290"/>
      <c r="I943" s="258"/>
      <c r="J943" s="258"/>
      <c r="K943" s="258"/>
      <c r="L943" s="258"/>
    </row>
    <row r="944" spans="1:12">
      <c r="A944" s="285">
        <v>19</v>
      </c>
      <c r="B944" s="604" t="s">
        <v>2990</v>
      </c>
      <c r="C944" s="290"/>
      <c r="D944" s="290"/>
      <c r="E944" s="290"/>
      <c r="F944" s="290"/>
      <c r="G944" s="290"/>
      <c r="H944" s="290"/>
      <c r="I944" s="258"/>
      <c r="J944" s="258"/>
      <c r="K944" s="258"/>
      <c r="L944" s="258"/>
    </row>
    <row r="945" spans="1:12">
      <c r="A945" s="288">
        <v>20</v>
      </c>
      <c r="B945" s="604" t="s">
        <v>2992</v>
      </c>
      <c r="C945" s="290"/>
      <c r="D945" s="290"/>
      <c r="E945" s="290"/>
      <c r="F945" s="290"/>
      <c r="G945" s="290"/>
      <c r="H945" s="290"/>
      <c r="I945" s="258"/>
      <c r="J945" s="258"/>
      <c r="K945" s="258"/>
      <c r="L945" s="258"/>
    </row>
    <row r="946" spans="1:12">
      <c r="A946" s="285">
        <v>21</v>
      </c>
      <c r="B946" s="604" t="s">
        <v>2994</v>
      </c>
      <c r="C946" s="290"/>
      <c r="D946" s="290"/>
      <c r="E946" s="290"/>
      <c r="F946" s="290"/>
      <c r="G946" s="290"/>
      <c r="H946" s="290"/>
      <c r="I946" s="258"/>
      <c r="J946" s="258"/>
      <c r="K946" s="258"/>
      <c r="L946" s="258"/>
    </row>
    <row r="947" spans="1:12">
      <c r="A947" s="288">
        <v>22</v>
      </c>
      <c r="B947" s="604" t="s">
        <v>2996</v>
      </c>
      <c r="C947" s="290"/>
      <c r="D947" s="290"/>
      <c r="E947" s="290"/>
      <c r="F947" s="290"/>
      <c r="G947" s="290"/>
      <c r="H947" s="290"/>
      <c r="I947" s="258"/>
      <c r="J947" s="258"/>
      <c r="K947" s="258"/>
      <c r="L947" s="258"/>
    </row>
    <row r="948" spans="1:12">
      <c r="A948" s="285">
        <v>23</v>
      </c>
      <c r="B948" s="604" t="s">
        <v>2998</v>
      </c>
      <c r="C948" s="290"/>
      <c r="D948" s="290"/>
      <c r="E948" s="290"/>
      <c r="F948" s="290"/>
      <c r="G948" s="290"/>
      <c r="H948" s="290"/>
      <c r="I948" s="258"/>
      <c r="J948" s="258"/>
      <c r="K948" s="258"/>
      <c r="L948" s="258"/>
    </row>
    <row r="949" spans="1:12">
      <c r="A949" s="288">
        <v>24</v>
      </c>
      <c r="B949" s="604" t="s">
        <v>3000</v>
      </c>
      <c r="C949" s="290"/>
      <c r="D949" s="290"/>
      <c r="E949" s="290"/>
      <c r="F949" s="290"/>
      <c r="G949" s="290"/>
      <c r="H949" s="290"/>
      <c r="I949" s="258"/>
      <c r="J949" s="258"/>
      <c r="K949" s="258"/>
      <c r="L949" s="258"/>
    </row>
    <row r="950" spans="1:12">
      <c r="A950" s="285">
        <v>25</v>
      </c>
      <c r="B950" s="604" t="s">
        <v>3002</v>
      </c>
      <c r="C950" s="290"/>
      <c r="D950" s="290"/>
      <c r="E950" s="290"/>
      <c r="F950" s="290"/>
      <c r="G950" s="290"/>
      <c r="H950" s="290"/>
      <c r="I950" s="258"/>
      <c r="J950" s="258"/>
      <c r="K950" s="258"/>
      <c r="L950" s="258"/>
    </row>
    <row r="951" spans="1:12">
      <c r="A951" s="288">
        <v>26</v>
      </c>
      <c r="B951" s="604" t="s">
        <v>3004</v>
      </c>
      <c r="C951" s="290"/>
      <c r="D951" s="290"/>
      <c r="E951" s="290"/>
      <c r="F951" s="290"/>
      <c r="G951" s="290"/>
      <c r="H951" s="290"/>
      <c r="I951" s="258"/>
      <c r="J951" s="258"/>
      <c r="K951" s="258"/>
      <c r="L951" s="258"/>
    </row>
    <row r="952" spans="1:12">
      <c r="A952" s="285">
        <v>27</v>
      </c>
      <c r="B952" s="604" t="s">
        <v>3006</v>
      </c>
      <c r="C952" s="290"/>
      <c r="D952" s="290"/>
      <c r="E952" s="290"/>
      <c r="F952" s="290"/>
      <c r="G952" s="290"/>
      <c r="H952" s="290"/>
      <c r="I952" s="258"/>
      <c r="J952" s="258"/>
      <c r="K952" s="258"/>
      <c r="L952" s="258"/>
    </row>
    <row r="953" spans="1:12">
      <c r="A953" s="288">
        <v>28</v>
      </c>
      <c r="B953" s="604" t="s">
        <v>3008</v>
      </c>
      <c r="C953" s="290"/>
      <c r="D953" s="290"/>
      <c r="E953" s="290"/>
      <c r="F953" s="290"/>
      <c r="G953" s="290"/>
      <c r="H953" s="290"/>
      <c r="I953" s="258"/>
      <c r="J953" s="258"/>
      <c r="K953" s="258"/>
      <c r="L953" s="258"/>
    </row>
    <row r="954" spans="1:12">
      <c r="A954" s="285">
        <v>29</v>
      </c>
      <c r="B954" s="604" t="s">
        <v>3010</v>
      </c>
      <c r="C954" s="290"/>
      <c r="D954" s="290"/>
      <c r="E954" s="290"/>
      <c r="F954" s="290"/>
      <c r="G954" s="290"/>
      <c r="H954" s="290"/>
      <c r="I954" s="258"/>
      <c r="J954" s="258"/>
      <c r="K954" s="258"/>
      <c r="L954" s="258"/>
    </row>
    <row r="955" spans="1:12">
      <c r="A955" s="288">
        <v>30</v>
      </c>
      <c r="B955" s="604" t="s">
        <v>3012</v>
      </c>
      <c r="C955" s="290"/>
      <c r="D955" s="290"/>
      <c r="E955" s="290"/>
      <c r="F955" s="290"/>
      <c r="G955" s="290"/>
      <c r="H955" s="290"/>
      <c r="I955" s="258"/>
      <c r="J955" s="258"/>
      <c r="K955" s="258"/>
      <c r="L955" s="258"/>
    </row>
    <row r="956" spans="1:12">
      <c r="A956" s="285">
        <v>31</v>
      </c>
      <c r="B956" s="604" t="s">
        <v>3014</v>
      </c>
      <c r="C956" s="290"/>
      <c r="D956" s="290"/>
      <c r="E956" s="290"/>
      <c r="F956" s="290"/>
      <c r="G956" s="290"/>
      <c r="H956" s="290"/>
      <c r="I956" s="258"/>
      <c r="J956" s="258"/>
      <c r="K956" s="258"/>
      <c r="L956" s="258"/>
    </row>
    <row r="957" spans="1:12">
      <c r="A957" s="288">
        <v>32</v>
      </c>
      <c r="B957" s="604" t="s">
        <v>3016</v>
      </c>
      <c r="C957" s="290"/>
      <c r="D957" s="290"/>
      <c r="E957" s="290"/>
      <c r="F957" s="290"/>
      <c r="G957" s="290"/>
      <c r="H957" s="290"/>
      <c r="I957" s="258"/>
      <c r="J957" s="258"/>
      <c r="K957" s="258"/>
      <c r="L957" s="258"/>
    </row>
    <row r="958" spans="1:12">
      <c r="A958" s="285">
        <v>33</v>
      </c>
      <c r="B958" s="604" t="s">
        <v>3018</v>
      </c>
      <c r="C958" s="290"/>
      <c r="D958" s="290"/>
      <c r="E958" s="290"/>
      <c r="F958" s="290"/>
      <c r="G958" s="290"/>
      <c r="H958" s="290"/>
      <c r="I958" s="258"/>
      <c r="J958" s="258"/>
      <c r="K958" s="258"/>
      <c r="L958" s="258"/>
    </row>
    <row r="959" spans="1:12">
      <c r="A959" s="288">
        <v>34</v>
      </c>
      <c r="B959" s="604" t="s">
        <v>3020</v>
      </c>
      <c r="C959" s="290"/>
      <c r="D959" s="290"/>
      <c r="E959" s="290"/>
      <c r="F959" s="290"/>
      <c r="G959" s="290"/>
      <c r="H959" s="290"/>
      <c r="I959" s="258"/>
      <c r="J959" s="258"/>
      <c r="K959" s="258"/>
      <c r="L959" s="258"/>
    </row>
    <row r="960" spans="1:12">
      <c r="A960" s="285">
        <v>35</v>
      </c>
      <c r="B960" s="604" t="s">
        <v>3021</v>
      </c>
      <c r="C960" s="290"/>
      <c r="D960" s="290"/>
      <c r="E960" s="290"/>
      <c r="F960" s="290"/>
      <c r="G960" s="290"/>
      <c r="H960" s="290"/>
      <c r="I960" s="258"/>
      <c r="J960" s="258"/>
      <c r="K960" s="258"/>
      <c r="L960" s="258"/>
    </row>
    <row r="961" spans="1:19">
      <c r="A961" s="288">
        <v>36</v>
      </c>
      <c r="B961" s="600"/>
      <c r="C961" s="290"/>
      <c r="D961" s="290"/>
      <c r="E961" s="290"/>
      <c r="F961" s="290"/>
      <c r="G961" s="290"/>
      <c r="H961" s="290"/>
      <c r="I961" s="258"/>
      <c r="J961" s="258"/>
      <c r="K961" s="258"/>
      <c r="L961" s="258"/>
    </row>
    <row r="962" spans="1:19">
      <c r="A962" s="284"/>
      <c r="B962" s="284"/>
      <c r="C962" s="284"/>
      <c r="E962" s="295"/>
      <c r="F962" s="294"/>
      <c r="G962" s="294"/>
      <c r="H962" s="294"/>
    </row>
    <row r="963" spans="1:19" ht="15" customHeight="1">
      <c r="A963" s="284"/>
      <c r="B963" s="284"/>
      <c r="C963" s="284"/>
      <c r="D963" s="295"/>
      <c r="E963" s="295"/>
      <c r="F963" s="542"/>
      <c r="G963" s="295" t="s">
        <v>1570</v>
      </c>
      <c r="H963" s="284"/>
    </row>
    <row r="964" spans="1:19">
      <c r="A964" s="284"/>
      <c r="B964" s="284"/>
      <c r="C964" s="284"/>
      <c r="D964" s="295"/>
      <c r="E964" s="284"/>
      <c r="F964" s="284"/>
      <c r="G964" s="295" t="s">
        <v>4469</v>
      </c>
      <c r="H964" s="284"/>
    </row>
    <row r="965" spans="1:19">
      <c r="A965" s="284"/>
      <c r="B965" s="284"/>
      <c r="C965" s="284"/>
      <c r="D965" s="284"/>
      <c r="E965" s="284"/>
      <c r="F965" s="284"/>
      <c r="G965" s="284"/>
      <c r="H965" s="284"/>
    </row>
    <row r="966" spans="1:19">
      <c r="A966" s="284"/>
      <c r="B966" s="284"/>
      <c r="C966" s="284"/>
      <c r="D966" s="284"/>
      <c r="E966" s="284"/>
      <c r="F966" s="296"/>
      <c r="G966" s="284"/>
      <c r="H966" s="297"/>
    </row>
    <row r="967" spans="1:19">
      <c r="A967" s="284"/>
      <c r="B967" s="284"/>
      <c r="C967" s="284"/>
      <c r="D967" s="284"/>
      <c r="E967" s="543"/>
      <c r="F967" s="284"/>
      <c r="G967" s="297"/>
      <c r="H967" s="284"/>
    </row>
    <row r="968" spans="1:19">
      <c r="A968" s="284"/>
      <c r="B968" s="284"/>
      <c r="C968" s="284"/>
      <c r="D968" s="543"/>
      <c r="E968" s="542"/>
      <c r="F968" s="284"/>
      <c r="G968" s="543" t="s">
        <v>1569</v>
      </c>
      <c r="H968" s="284"/>
    </row>
    <row r="969" spans="1:19">
      <c r="A969" s="284"/>
      <c r="B969" s="284"/>
      <c r="C969" s="284"/>
      <c r="D969" s="542"/>
      <c r="E969" s="542"/>
      <c r="F969" s="284"/>
      <c r="G969" s="542" t="s">
        <v>537</v>
      </c>
      <c r="H969" s="284"/>
    </row>
    <row r="970" spans="1:19">
      <c r="A970" s="284"/>
      <c r="B970" s="284"/>
      <c r="C970" s="284"/>
      <c r="D970" s="284"/>
      <c r="E970" s="284"/>
      <c r="F970" s="284"/>
      <c r="G970" s="284"/>
      <c r="H970" s="284"/>
    </row>
    <row r="971" spans="1:19">
      <c r="A971" s="284"/>
      <c r="B971" s="284"/>
      <c r="C971" s="284"/>
      <c r="D971" s="284"/>
      <c r="E971" s="284"/>
      <c r="F971" s="284"/>
      <c r="G971" s="284"/>
      <c r="H971" s="284"/>
    </row>
    <row r="972" spans="1:19">
      <c r="A972" s="284"/>
      <c r="B972" s="284"/>
      <c r="C972" s="284"/>
      <c r="D972" s="284"/>
      <c r="E972" s="284"/>
      <c r="F972" s="284"/>
      <c r="G972" s="284"/>
      <c r="H972" s="284"/>
    </row>
    <row r="973" spans="1:19">
      <c r="A973" s="284"/>
      <c r="B973" s="284"/>
      <c r="C973" s="284"/>
      <c r="D973" s="284"/>
      <c r="E973" s="284"/>
      <c r="F973" s="284"/>
      <c r="G973" s="284"/>
      <c r="H973" s="284"/>
    </row>
    <row r="974" spans="1:19">
      <c r="A974" s="284"/>
      <c r="B974" s="284"/>
      <c r="C974" s="284"/>
      <c r="D974" s="284"/>
      <c r="E974" s="284"/>
      <c r="F974" s="284"/>
      <c r="G974" s="284"/>
      <c r="H974" s="284"/>
    </row>
    <row r="975" spans="1:19">
      <c r="A975" s="284"/>
      <c r="B975" s="284"/>
      <c r="C975" s="284"/>
      <c r="D975" s="284"/>
      <c r="E975" s="284"/>
      <c r="F975" s="284"/>
      <c r="G975" s="284"/>
      <c r="H975" s="284"/>
      <c r="N975" s="568"/>
      <c r="O975" s="568"/>
      <c r="P975" s="568"/>
      <c r="Q975" s="568"/>
      <c r="R975" s="568"/>
      <c r="S975" s="568"/>
    </row>
    <row r="976" spans="1:19">
      <c r="A976" s="284"/>
      <c r="B976" s="284"/>
      <c r="C976" s="284"/>
      <c r="D976" s="284"/>
      <c r="E976" s="284"/>
      <c r="F976" s="284"/>
      <c r="G976" s="284"/>
      <c r="H976" s="284"/>
      <c r="N976" s="535"/>
      <c r="O976" s="535"/>
      <c r="P976" s="535"/>
      <c r="Q976" s="535"/>
      <c r="R976" s="535"/>
      <c r="S976" s="535"/>
    </row>
    <row r="977" spans="1:19">
      <c r="A977" s="1022" t="s">
        <v>208</v>
      </c>
      <c r="B977" s="1022"/>
      <c r="C977" s="1022"/>
      <c r="D977" s="1022"/>
      <c r="E977" s="1022"/>
      <c r="F977" s="1022"/>
      <c r="G977" s="1022"/>
      <c r="H977" s="1022"/>
      <c r="I977" s="1022"/>
      <c r="J977" s="1022"/>
      <c r="K977" s="1022"/>
      <c r="L977" s="1022"/>
      <c r="N977" s="535"/>
      <c r="O977" s="535"/>
      <c r="P977" s="628"/>
      <c r="Q977" s="535"/>
      <c r="R977" s="535"/>
      <c r="S977" s="535"/>
    </row>
    <row r="978" spans="1:19">
      <c r="A978" s="1023" t="s">
        <v>1747</v>
      </c>
      <c r="B978" s="1023"/>
      <c r="C978" s="1023"/>
      <c r="D978" s="1023"/>
      <c r="E978" s="1023"/>
      <c r="F978" s="1023"/>
      <c r="G978" s="1023"/>
      <c r="H978" s="1023"/>
      <c r="I978" s="1023"/>
      <c r="J978" s="1023"/>
      <c r="K978" s="1023"/>
      <c r="L978" s="1023"/>
      <c r="N978" s="568"/>
      <c r="O978" s="568"/>
      <c r="P978" s="568"/>
      <c r="Q978" s="568"/>
      <c r="R978" s="568"/>
      <c r="S978" s="568"/>
    </row>
    <row r="979" spans="1:19">
      <c r="A979" s="1023" t="s">
        <v>4502</v>
      </c>
      <c r="B979" s="1023"/>
      <c r="C979" s="1023"/>
      <c r="D979" s="1023"/>
      <c r="E979" s="1023"/>
      <c r="F979" s="1023"/>
      <c r="G979" s="1023"/>
      <c r="H979" s="1023"/>
      <c r="I979" s="1023"/>
      <c r="J979" s="1023"/>
      <c r="K979" s="1023"/>
      <c r="L979" s="1023"/>
    </row>
    <row r="980" spans="1:19">
      <c r="A980" s="1270" t="s">
        <v>4503</v>
      </c>
      <c r="B980" s="1270"/>
      <c r="C980" s="1270"/>
      <c r="D980" s="1270"/>
      <c r="E980" s="1270"/>
      <c r="F980" s="1270"/>
      <c r="G980" s="1270"/>
      <c r="H980" s="1270"/>
      <c r="I980" s="1270"/>
      <c r="J980" s="1270"/>
      <c r="K980" s="1270"/>
      <c r="L980" s="1270"/>
    </row>
    <row r="981" spans="1:19">
      <c r="A981" s="1267" t="s">
        <v>0</v>
      </c>
      <c r="B981" s="1247" t="s">
        <v>1</v>
      </c>
      <c r="C981" s="1269" t="s">
        <v>4464</v>
      </c>
      <c r="D981" s="1269"/>
      <c r="E981" s="1269"/>
      <c r="F981" s="1269"/>
      <c r="G981" s="1269"/>
      <c r="H981" s="1269"/>
      <c r="I981" s="1269"/>
      <c r="J981" s="1269"/>
      <c r="K981" s="1269"/>
      <c r="L981" s="1269"/>
    </row>
    <row r="982" spans="1:19">
      <c r="A982" s="1268"/>
      <c r="B982" s="1247"/>
      <c r="C982" s="1269" t="s">
        <v>4465</v>
      </c>
      <c r="D982" s="1269"/>
      <c r="E982" s="1269"/>
      <c r="F982" s="1269"/>
      <c r="G982" s="1269"/>
      <c r="H982" s="1269"/>
      <c r="I982" s="1269"/>
      <c r="J982" s="1269"/>
      <c r="K982" s="1269"/>
      <c r="L982" s="1269"/>
    </row>
    <row r="983" spans="1:19">
      <c r="A983" s="285">
        <v>1</v>
      </c>
      <c r="B983" s="604" t="s">
        <v>4353</v>
      </c>
      <c r="C983" s="287"/>
      <c r="D983" s="287"/>
      <c r="E983" s="287"/>
      <c r="F983" s="287"/>
      <c r="G983" s="287"/>
      <c r="H983" s="287"/>
      <c r="I983" s="258"/>
      <c r="J983" s="258"/>
      <c r="K983" s="258"/>
      <c r="L983" s="258"/>
    </row>
    <row r="984" spans="1:19">
      <c r="A984" s="288">
        <v>2</v>
      </c>
      <c r="B984" s="604" t="s">
        <v>4355</v>
      </c>
      <c r="C984" s="290"/>
      <c r="D984" s="290"/>
      <c r="E984" s="290"/>
      <c r="F984" s="290"/>
      <c r="G984" s="290"/>
      <c r="H984" s="290"/>
      <c r="I984" s="258"/>
      <c r="J984" s="258"/>
      <c r="K984" s="258"/>
      <c r="L984" s="258"/>
    </row>
    <row r="985" spans="1:19">
      <c r="A985" s="285">
        <v>3</v>
      </c>
      <c r="B985" s="513" t="s">
        <v>4357</v>
      </c>
      <c r="C985" s="290"/>
      <c r="D985" s="290"/>
      <c r="E985" s="290"/>
      <c r="F985" s="290"/>
      <c r="G985" s="290"/>
      <c r="H985" s="290"/>
      <c r="I985" s="258"/>
      <c r="J985" s="258"/>
      <c r="K985" s="258"/>
      <c r="L985" s="258"/>
    </row>
    <row r="986" spans="1:19">
      <c r="A986" s="288">
        <v>4</v>
      </c>
      <c r="B986" s="617" t="s">
        <v>4358</v>
      </c>
      <c r="C986" s="290"/>
      <c r="D986" s="290"/>
      <c r="E986" s="290"/>
      <c r="F986" s="290"/>
      <c r="G986" s="290"/>
      <c r="H986" s="290"/>
      <c r="I986" s="258"/>
      <c r="J986" s="258"/>
      <c r="K986" s="258"/>
      <c r="L986" s="258"/>
    </row>
    <row r="987" spans="1:19">
      <c r="A987" s="285">
        <v>5</v>
      </c>
      <c r="B987" s="604" t="s">
        <v>4360</v>
      </c>
      <c r="C987" s="290"/>
      <c r="D987" s="290"/>
      <c r="E987" s="290"/>
      <c r="F987" s="290"/>
      <c r="G987" s="290"/>
      <c r="H987" s="290"/>
      <c r="I987" s="258"/>
      <c r="J987" s="258"/>
      <c r="K987" s="258"/>
      <c r="L987" s="258"/>
    </row>
    <row r="988" spans="1:19">
      <c r="A988" s="288">
        <v>6</v>
      </c>
      <c r="B988" s="613" t="s">
        <v>4362</v>
      </c>
      <c r="C988" s="290"/>
      <c r="D988" s="290"/>
      <c r="E988" s="290"/>
      <c r="F988" s="290"/>
      <c r="G988" s="290"/>
      <c r="H988" s="290"/>
      <c r="I988" s="258"/>
      <c r="J988" s="258"/>
      <c r="K988" s="258"/>
      <c r="L988" s="258"/>
    </row>
    <row r="989" spans="1:19">
      <c r="A989" s="285">
        <v>7</v>
      </c>
      <c r="B989" s="513" t="s">
        <v>4364</v>
      </c>
      <c r="C989" s="290"/>
      <c r="D989" s="290"/>
      <c r="E989" s="290"/>
      <c r="F989" s="290"/>
      <c r="G989" s="290"/>
      <c r="H989" s="290"/>
      <c r="I989" s="258"/>
      <c r="J989" s="258"/>
      <c r="K989" s="258"/>
      <c r="L989" s="258"/>
    </row>
    <row r="990" spans="1:19">
      <c r="A990" s="288">
        <v>8</v>
      </c>
      <c r="B990" s="604" t="s">
        <v>4366</v>
      </c>
      <c r="C990" s="290"/>
      <c r="D990" s="290"/>
      <c r="E990" s="290"/>
      <c r="F990" s="290"/>
      <c r="G990" s="290"/>
      <c r="H990" s="290"/>
      <c r="I990" s="258"/>
      <c r="J990" s="258"/>
      <c r="K990" s="258"/>
      <c r="L990" s="258"/>
    </row>
    <row r="991" spans="1:19">
      <c r="A991" s="285">
        <v>9</v>
      </c>
      <c r="B991" s="604" t="s">
        <v>4368</v>
      </c>
      <c r="C991" s="290"/>
      <c r="D991" s="290"/>
      <c r="E991" s="290"/>
      <c r="F991" s="290"/>
      <c r="G991" s="290"/>
      <c r="H991" s="290"/>
      <c r="I991" s="258"/>
      <c r="J991" s="258"/>
      <c r="K991" s="258"/>
      <c r="L991" s="258"/>
    </row>
    <row r="992" spans="1:19">
      <c r="A992" s="288">
        <v>10</v>
      </c>
      <c r="B992" s="513" t="s">
        <v>4370</v>
      </c>
      <c r="C992" s="290"/>
      <c r="D992" s="290"/>
      <c r="E992" s="290"/>
      <c r="F992" s="290"/>
      <c r="G992" s="290"/>
      <c r="H992" s="290"/>
      <c r="I992" s="258"/>
      <c r="J992" s="258"/>
      <c r="K992" s="258"/>
      <c r="L992" s="258"/>
    </row>
    <row r="993" spans="1:12">
      <c r="A993" s="285">
        <v>11</v>
      </c>
      <c r="B993" s="604" t="s">
        <v>4372</v>
      </c>
      <c r="C993" s="290"/>
      <c r="D993" s="290"/>
      <c r="E993" s="290"/>
      <c r="F993" s="290"/>
      <c r="G993" s="290"/>
      <c r="H993" s="290"/>
      <c r="I993" s="258"/>
      <c r="J993" s="258"/>
      <c r="K993" s="258"/>
      <c r="L993" s="258"/>
    </row>
    <row r="994" spans="1:12">
      <c r="A994" s="288">
        <v>12</v>
      </c>
      <c r="B994" s="604" t="s">
        <v>4374</v>
      </c>
      <c r="C994" s="290"/>
      <c r="D994" s="290"/>
      <c r="E994" s="290"/>
      <c r="F994" s="290"/>
      <c r="G994" s="290"/>
      <c r="H994" s="290"/>
      <c r="I994" s="258"/>
      <c r="J994" s="258"/>
      <c r="K994" s="258"/>
      <c r="L994" s="258"/>
    </row>
    <row r="995" spans="1:12">
      <c r="A995" s="285">
        <v>13</v>
      </c>
      <c r="B995" s="604" t="s">
        <v>4376</v>
      </c>
      <c r="C995" s="290"/>
      <c r="D995" s="290"/>
      <c r="E995" s="290"/>
      <c r="F995" s="290"/>
      <c r="G995" s="290"/>
      <c r="H995" s="290"/>
      <c r="I995" s="258"/>
      <c r="J995" s="258"/>
      <c r="K995" s="258"/>
      <c r="L995" s="258"/>
    </row>
    <row r="996" spans="1:12">
      <c r="A996" s="288">
        <v>14</v>
      </c>
      <c r="B996" s="604" t="s">
        <v>4378</v>
      </c>
      <c r="C996" s="290"/>
      <c r="D996" s="290"/>
      <c r="E996" s="290"/>
      <c r="F996" s="290"/>
      <c r="G996" s="290"/>
      <c r="H996" s="290"/>
      <c r="I996" s="258"/>
      <c r="J996" s="258"/>
      <c r="K996" s="258"/>
      <c r="L996" s="258"/>
    </row>
    <row r="997" spans="1:12">
      <c r="A997" s="285">
        <v>15</v>
      </c>
      <c r="B997" s="513" t="s">
        <v>4380</v>
      </c>
      <c r="C997" s="290"/>
      <c r="D997" s="290"/>
      <c r="E997" s="290"/>
      <c r="F997" s="290"/>
      <c r="G997" s="290"/>
      <c r="H997" s="290"/>
      <c r="I997" s="258"/>
      <c r="J997" s="258"/>
      <c r="K997" s="258"/>
      <c r="L997" s="258"/>
    </row>
    <row r="998" spans="1:12">
      <c r="A998" s="288">
        <v>16</v>
      </c>
      <c r="B998" s="604" t="s">
        <v>4382</v>
      </c>
      <c r="C998" s="290"/>
      <c r="D998" s="290"/>
      <c r="E998" s="290"/>
      <c r="F998" s="290"/>
      <c r="G998" s="290"/>
      <c r="H998" s="290"/>
      <c r="I998" s="258"/>
      <c r="J998" s="258"/>
      <c r="K998" s="258"/>
      <c r="L998" s="258"/>
    </row>
    <row r="999" spans="1:12">
      <c r="A999" s="285">
        <v>17</v>
      </c>
      <c r="B999" s="604" t="s">
        <v>4384</v>
      </c>
      <c r="C999" s="290"/>
      <c r="D999" s="290"/>
      <c r="E999" s="290"/>
      <c r="F999" s="290"/>
      <c r="G999" s="290"/>
      <c r="H999" s="290"/>
      <c r="I999" s="258"/>
      <c r="J999" s="258"/>
      <c r="K999" s="258"/>
      <c r="L999" s="258"/>
    </row>
    <row r="1000" spans="1:12">
      <c r="A1000" s="288">
        <v>18</v>
      </c>
      <c r="B1000" s="604" t="s">
        <v>4386</v>
      </c>
      <c r="C1000" s="290"/>
      <c r="D1000" s="290"/>
      <c r="E1000" s="290"/>
      <c r="F1000" s="290"/>
      <c r="G1000" s="290"/>
      <c r="H1000" s="290"/>
      <c r="I1000" s="258"/>
      <c r="J1000" s="258"/>
      <c r="K1000" s="258"/>
      <c r="L1000" s="258"/>
    </row>
    <row r="1001" spans="1:12">
      <c r="A1001" s="285">
        <v>19</v>
      </c>
      <c r="B1001" s="604" t="s">
        <v>4388</v>
      </c>
      <c r="C1001" s="290"/>
      <c r="D1001" s="290"/>
      <c r="E1001" s="290"/>
      <c r="F1001" s="290"/>
      <c r="G1001" s="290"/>
      <c r="H1001" s="290"/>
      <c r="I1001" s="258"/>
      <c r="J1001" s="258"/>
      <c r="K1001" s="258"/>
      <c r="L1001" s="258"/>
    </row>
    <row r="1002" spans="1:12">
      <c r="A1002" s="288">
        <v>20</v>
      </c>
      <c r="B1002" s="604" t="s">
        <v>4390</v>
      </c>
      <c r="C1002" s="290"/>
      <c r="D1002" s="290"/>
      <c r="E1002" s="290"/>
      <c r="F1002" s="290"/>
      <c r="G1002" s="290"/>
      <c r="H1002" s="290"/>
      <c r="I1002" s="258"/>
      <c r="J1002" s="258"/>
      <c r="K1002" s="258"/>
      <c r="L1002" s="258"/>
    </row>
    <row r="1003" spans="1:12">
      <c r="A1003" s="285">
        <v>21</v>
      </c>
      <c r="B1003" s="604" t="s">
        <v>4392</v>
      </c>
      <c r="C1003" s="290"/>
      <c r="D1003" s="290"/>
      <c r="E1003" s="290"/>
      <c r="F1003" s="290"/>
      <c r="G1003" s="290"/>
      <c r="H1003" s="290"/>
      <c r="I1003" s="258"/>
      <c r="J1003" s="258"/>
      <c r="K1003" s="258"/>
      <c r="L1003" s="258"/>
    </row>
    <row r="1004" spans="1:12">
      <c r="A1004" s="288">
        <v>22</v>
      </c>
      <c r="B1004" s="604" t="s">
        <v>4394</v>
      </c>
      <c r="C1004" s="290"/>
      <c r="D1004" s="290"/>
      <c r="E1004" s="290"/>
      <c r="F1004" s="290"/>
      <c r="G1004" s="290"/>
      <c r="H1004" s="290"/>
      <c r="I1004" s="258"/>
      <c r="J1004" s="258"/>
      <c r="K1004" s="258"/>
      <c r="L1004" s="258"/>
    </row>
    <row r="1005" spans="1:12">
      <c r="A1005" s="285">
        <v>23</v>
      </c>
      <c r="B1005" s="604" t="s">
        <v>4396</v>
      </c>
      <c r="C1005" s="290"/>
      <c r="D1005" s="290"/>
      <c r="E1005" s="290"/>
      <c r="F1005" s="290"/>
      <c r="G1005" s="290"/>
      <c r="H1005" s="290"/>
      <c r="I1005" s="258"/>
      <c r="J1005" s="258"/>
      <c r="K1005" s="258"/>
      <c r="L1005" s="258"/>
    </row>
    <row r="1006" spans="1:12">
      <c r="A1006" s="288">
        <v>24</v>
      </c>
      <c r="B1006" s="604" t="s">
        <v>4398</v>
      </c>
      <c r="C1006" s="290"/>
      <c r="D1006" s="290"/>
      <c r="E1006" s="290"/>
      <c r="F1006" s="290"/>
      <c r="G1006" s="290"/>
      <c r="H1006" s="290"/>
      <c r="I1006" s="258"/>
      <c r="J1006" s="258"/>
      <c r="K1006" s="258"/>
      <c r="L1006" s="258"/>
    </row>
    <row r="1007" spans="1:12">
      <c r="A1007" s="285">
        <v>25</v>
      </c>
      <c r="B1007" s="604" t="s">
        <v>4400</v>
      </c>
      <c r="C1007" s="290"/>
      <c r="D1007" s="290"/>
      <c r="E1007" s="290"/>
      <c r="F1007" s="290"/>
      <c r="G1007" s="290"/>
      <c r="H1007" s="290"/>
      <c r="I1007" s="258"/>
      <c r="J1007" s="258"/>
      <c r="K1007" s="258"/>
      <c r="L1007" s="258"/>
    </row>
    <row r="1008" spans="1:12">
      <c r="A1008" s="288">
        <v>26</v>
      </c>
      <c r="B1008" s="513" t="s">
        <v>4402</v>
      </c>
      <c r="C1008" s="290"/>
      <c r="D1008" s="290"/>
      <c r="E1008" s="290"/>
      <c r="F1008" s="290"/>
      <c r="G1008" s="290"/>
      <c r="H1008" s="290"/>
      <c r="I1008" s="258"/>
      <c r="J1008" s="258"/>
      <c r="K1008" s="258"/>
      <c r="L1008" s="258"/>
    </row>
    <row r="1009" spans="1:12">
      <c r="A1009" s="285">
        <v>27</v>
      </c>
      <c r="B1009" s="604" t="s">
        <v>4404</v>
      </c>
      <c r="C1009" s="290"/>
      <c r="D1009" s="290"/>
      <c r="E1009" s="290"/>
      <c r="F1009" s="290"/>
      <c r="G1009" s="290"/>
      <c r="H1009" s="290"/>
      <c r="I1009" s="258"/>
      <c r="J1009" s="258"/>
      <c r="K1009" s="258"/>
      <c r="L1009" s="258"/>
    </row>
    <row r="1010" spans="1:12">
      <c r="A1010" s="288">
        <v>28</v>
      </c>
      <c r="B1010" s="604" t="s">
        <v>4406</v>
      </c>
      <c r="C1010" s="290"/>
      <c r="D1010" s="290"/>
      <c r="E1010" s="290"/>
      <c r="F1010" s="290"/>
      <c r="G1010" s="290"/>
      <c r="H1010" s="290"/>
      <c r="I1010" s="258"/>
      <c r="J1010" s="258"/>
      <c r="K1010" s="258"/>
      <c r="L1010" s="258"/>
    </row>
    <row r="1011" spans="1:12">
      <c r="A1011" s="285">
        <v>29</v>
      </c>
      <c r="B1011" s="604" t="s">
        <v>4408</v>
      </c>
      <c r="C1011" s="290"/>
      <c r="D1011" s="290"/>
      <c r="E1011" s="290"/>
      <c r="F1011" s="290"/>
      <c r="G1011" s="290"/>
      <c r="H1011" s="290"/>
      <c r="I1011" s="258"/>
      <c r="J1011" s="258"/>
      <c r="K1011" s="258"/>
      <c r="L1011" s="258"/>
    </row>
    <row r="1012" spans="1:12">
      <c r="A1012" s="288">
        <v>30</v>
      </c>
      <c r="B1012" s="604" t="s">
        <v>4410</v>
      </c>
      <c r="C1012" s="290"/>
      <c r="D1012" s="290"/>
      <c r="E1012" s="290"/>
      <c r="F1012" s="290"/>
      <c r="G1012" s="290"/>
      <c r="H1012" s="290"/>
      <c r="I1012" s="258"/>
      <c r="J1012" s="258"/>
      <c r="K1012" s="258"/>
      <c r="L1012" s="258"/>
    </row>
    <row r="1013" spans="1:12">
      <c r="A1013" s="285">
        <v>31</v>
      </c>
      <c r="B1013" s="604" t="s">
        <v>4412</v>
      </c>
      <c r="C1013" s="290"/>
      <c r="D1013" s="290"/>
      <c r="E1013" s="290"/>
      <c r="F1013" s="290"/>
      <c r="G1013" s="290"/>
      <c r="H1013" s="290"/>
      <c r="I1013" s="258"/>
      <c r="J1013" s="258"/>
      <c r="K1013" s="258"/>
      <c r="L1013" s="258"/>
    </row>
    <row r="1014" spans="1:12">
      <c r="A1014" s="288">
        <v>32</v>
      </c>
      <c r="B1014" s="604" t="s">
        <v>4414</v>
      </c>
      <c r="C1014" s="290"/>
      <c r="D1014" s="290"/>
      <c r="E1014" s="290"/>
      <c r="F1014" s="290"/>
      <c r="G1014" s="290"/>
      <c r="H1014" s="290"/>
      <c r="I1014" s="258"/>
      <c r="J1014" s="258"/>
      <c r="K1014" s="258"/>
      <c r="L1014" s="258"/>
    </row>
    <row r="1015" spans="1:12">
      <c r="A1015" s="285">
        <v>33</v>
      </c>
      <c r="B1015" s="604" t="s">
        <v>4416</v>
      </c>
      <c r="C1015" s="290"/>
      <c r="D1015" s="290"/>
      <c r="E1015" s="290"/>
      <c r="F1015" s="290"/>
      <c r="G1015" s="290"/>
      <c r="H1015" s="290"/>
      <c r="I1015" s="258"/>
      <c r="J1015" s="258"/>
      <c r="K1015" s="258"/>
      <c r="L1015" s="258"/>
    </row>
    <row r="1016" spans="1:12">
      <c r="A1016" s="288">
        <v>34</v>
      </c>
      <c r="B1016" s="604" t="s">
        <v>4418</v>
      </c>
      <c r="C1016" s="290"/>
      <c r="D1016" s="290"/>
      <c r="E1016" s="290"/>
      <c r="F1016" s="290"/>
      <c r="G1016" s="290"/>
      <c r="H1016" s="290"/>
      <c r="I1016" s="258"/>
      <c r="J1016" s="258"/>
      <c r="K1016" s="258"/>
      <c r="L1016" s="258"/>
    </row>
    <row r="1017" spans="1:12">
      <c r="A1017" s="285">
        <v>35</v>
      </c>
      <c r="B1017" s="600"/>
      <c r="C1017" s="290"/>
      <c r="D1017" s="290"/>
      <c r="E1017" s="290"/>
      <c r="F1017" s="290"/>
      <c r="G1017" s="290"/>
      <c r="H1017" s="290"/>
      <c r="I1017" s="258"/>
      <c r="J1017" s="258"/>
      <c r="K1017" s="258"/>
      <c r="L1017" s="258"/>
    </row>
    <row r="1018" spans="1:12">
      <c r="A1018" s="288">
        <v>36</v>
      </c>
      <c r="B1018" s="600"/>
      <c r="C1018" s="290"/>
      <c r="D1018" s="290"/>
      <c r="E1018" s="290"/>
      <c r="F1018" s="290"/>
      <c r="G1018" s="290"/>
      <c r="H1018" s="290"/>
      <c r="I1018" s="258"/>
      <c r="J1018" s="258"/>
      <c r="K1018" s="258"/>
      <c r="L1018" s="258"/>
    </row>
    <row r="1019" spans="1:12">
      <c r="A1019" s="284"/>
      <c r="B1019" s="284"/>
      <c r="C1019" s="284"/>
      <c r="E1019" s="295"/>
      <c r="F1019" s="295"/>
      <c r="G1019" s="295"/>
      <c r="H1019" s="284"/>
    </row>
    <row r="1020" spans="1:12">
      <c r="A1020" s="284"/>
      <c r="B1020" s="284"/>
      <c r="C1020" s="284"/>
      <c r="D1020" s="295"/>
      <c r="E1020" s="284"/>
      <c r="F1020" s="284"/>
      <c r="G1020" s="295" t="s">
        <v>1570</v>
      </c>
      <c r="H1020" s="284"/>
    </row>
    <row r="1021" spans="1:12">
      <c r="A1021" s="284"/>
      <c r="B1021" s="284"/>
      <c r="C1021" s="284"/>
      <c r="D1021" s="295"/>
      <c r="E1021" s="284"/>
      <c r="F1021" s="284"/>
      <c r="G1021" s="295" t="s">
        <v>4469</v>
      </c>
      <c r="H1021" s="284"/>
    </row>
    <row r="1022" spans="1:12">
      <c r="A1022" s="284"/>
      <c r="B1022" s="284"/>
      <c r="C1022" s="284"/>
      <c r="D1022" s="284"/>
      <c r="E1022" s="284"/>
      <c r="F1022" s="296"/>
      <c r="G1022" s="284"/>
      <c r="H1022" s="297"/>
    </row>
    <row r="1023" spans="1:12">
      <c r="A1023" s="284"/>
      <c r="B1023" s="284"/>
      <c r="C1023" s="284"/>
      <c r="D1023" s="284"/>
      <c r="E1023" s="543"/>
      <c r="F1023" s="284"/>
      <c r="G1023" s="284"/>
      <c r="H1023" s="284"/>
    </row>
    <row r="1024" spans="1:12">
      <c r="A1024" s="284"/>
      <c r="B1024" s="284"/>
      <c r="C1024" s="284"/>
      <c r="D1024" s="284"/>
      <c r="E1024" s="542"/>
      <c r="F1024" s="284"/>
      <c r="G1024" s="297"/>
      <c r="H1024" s="284"/>
    </row>
    <row r="1025" spans="1:20">
      <c r="A1025" s="284"/>
      <c r="B1025" s="284"/>
      <c r="C1025" s="284"/>
      <c r="D1025" s="543"/>
      <c r="E1025" s="542"/>
      <c r="F1025" s="284"/>
      <c r="G1025" s="543" t="s">
        <v>1569</v>
      </c>
      <c r="H1025" s="284"/>
    </row>
    <row r="1026" spans="1:20">
      <c r="A1026" s="284"/>
      <c r="B1026" s="284"/>
      <c r="C1026" s="284"/>
      <c r="D1026" s="542"/>
      <c r="E1026" s="542"/>
      <c r="F1026" s="284"/>
      <c r="G1026" s="542" t="s">
        <v>537</v>
      </c>
      <c r="H1026" s="284"/>
    </row>
    <row r="1027" spans="1:20">
      <c r="A1027" s="284"/>
      <c r="B1027" s="284"/>
      <c r="C1027" s="284"/>
      <c r="D1027" s="284"/>
      <c r="E1027" s="284"/>
      <c r="F1027" s="284"/>
      <c r="G1027" s="284"/>
      <c r="H1027" s="284"/>
    </row>
    <row r="1028" spans="1:20">
      <c r="A1028" s="284"/>
      <c r="B1028" s="284"/>
      <c r="C1028" s="284"/>
      <c r="D1028" s="284"/>
      <c r="E1028" s="284"/>
      <c r="F1028" s="284"/>
      <c r="G1028" s="284"/>
      <c r="H1028" s="284"/>
    </row>
    <row r="1029" spans="1:20">
      <c r="A1029" s="284"/>
      <c r="B1029" s="284"/>
      <c r="C1029" s="284"/>
      <c r="D1029" s="284"/>
      <c r="E1029" s="284"/>
      <c r="F1029" s="284"/>
      <c r="G1029" s="284"/>
      <c r="H1029" s="284"/>
    </row>
    <row r="1030" spans="1:20">
      <c r="A1030" s="284"/>
      <c r="B1030" s="284"/>
      <c r="C1030" s="284"/>
      <c r="D1030" s="284"/>
      <c r="E1030" s="284"/>
      <c r="F1030" s="284"/>
      <c r="G1030" s="284"/>
      <c r="H1030" s="284"/>
    </row>
    <row r="1031" spans="1:20">
      <c r="A1031" s="284"/>
      <c r="B1031" s="284"/>
      <c r="C1031" s="284"/>
      <c r="D1031" s="284"/>
      <c r="E1031" s="284"/>
      <c r="F1031" s="284"/>
      <c r="G1031" s="284"/>
      <c r="H1031" s="284"/>
    </row>
    <row r="1032" spans="1:20">
      <c r="A1032" s="284"/>
      <c r="B1032" s="284"/>
      <c r="C1032" s="284"/>
      <c r="D1032" s="284"/>
      <c r="E1032" s="284"/>
      <c r="F1032" s="284"/>
      <c r="G1032" s="284"/>
      <c r="H1032" s="284"/>
    </row>
    <row r="1033" spans="1:20">
      <c r="A1033" s="284"/>
      <c r="B1033" s="284"/>
      <c r="C1033" s="284"/>
      <c r="D1033" s="284"/>
      <c r="E1033" s="284"/>
      <c r="F1033" s="284"/>
      <c r="G1033" s="284"/>
      <c r="H1033" s="284"/>
      <c r="P1033" s="295"/>
      <c r="Q1033" s="295"/>
      <c r="R1033" s="295"/>
      <c r="S1033" s="295"/>
      <c r="T1033" s="295"/>
    </row>
    <row r="1034" spans="1:20">
      <c r="A1034" s="1022" t="s">
        <v>208</v>
      </c>
      <c r="B1034" s="1022"/>
      <c r="C1034" s="1022"/>
      <c r="D1034" s="1022"/>
      <c r="E1034" s="1022"/>
      <c r="F1034" s="1022"/>
      <c r="G1034" s="1022"/>
      <c r="H1034" s="1022"/>
      <c r="I1034" s="1022"/>
      <c r="J1034" s="1022"/>
      <c r="K1034" s="1022"/>
      <c r="L1034" s="1022"/>
      <c r="P1034" s="535"/>
      <c r="Q1034" s="535"/>
      <c r="R1034" s="535"/>
      <c r="S1034" s="535"/>
      <c r="T1034" s="535"/>
    </row>
    <row r="1035" spans="1:20">
      <c r="A1035" s="1023" t="s">
        <v>1747</v>
      </c>
      <c r="B1035" s="1023"/>
      <c r="C1035" s="1023"/>
      <c r="D1035" s="1023"/>
      <c r="E1035" s="1023"/>
      <c r="F1035" s="1023"/>
      <c r="G1035" s="1023"/>
      <c r="H1035" s="1023"/>
      <c r="I1035" s="1023"/>
      <c r="J1035" s="1023"/>
      <c r="K1035" s="1023"/>
      <c r="L1035" s="1023"/>
    </row>
    <row r="1036" spans="1:20">
      <c r="A1036" s="1023" t="s">
        <v>4504</v>
      </c>
      <c r="B1036" s="1023"/>
      <c r="C1036" s="1023"/>
      <c r="D1036" s="1023"/>
      <c r="E1036" s="1023"/>
      <c r="F1036" s="1023"/>
      <c r="G1036" s="1023"/>
      <c r="H1036" s="1023"/>
      <c r="I1036" s="1023"/>
      <c r="J1036" s="1023"/>
      <c r="K1036" s="1023"/>
      <c r="L1036" s="1023"/>
    </row>
    <row r="1037" spans="1:20">
      <c r="A1037" s="1270" t="s">
        <v>4505</v>
      </c>
      <c r="B1037" s="1270"/>
      <c r="C1037" s="1270"/>
      <c r="D1037" s="1270"/>
      <c r="E1037" s="1270"/>
      <c r="F1037" s="1270"/>
      <c r="G1037" s="1270"/>
      <c r="H1037" s="1270"/>
      <c r="I1037" s="1270"/>
      <c r="J1037" s="1270"/>
      <c r="K1037" s="1270"/>
      <c r="L1037" s="1270"/>
    </row>
    <row r="1038" spans="1:20">
      <c r="A1038" s="1267" t="s">
        <v>0</v>
      </c>
      <c r="B1038" s="1247" t="s">
        <v>1</v>
      </c>
      <c r="C1038" s="1269" t="s">
        <v>4464</v>
      </c>
      <c r="D1038" s="1269"/>
      <c r="E1038" s="1269"/>
      <c r="F1038" s="1269"/>
      <c r="G1038" s="1269"/>
      <c r="H1038" s="1269"/>
      <c r="I1038" s="1269"/>
      <c r="J1038" s="1269"/>
      <c r="K1038" s="1269"/>
      <c r="L1038" s="1269"/>
    </row>
    <row r="1039" spans="1:20">
      <c r="A1039" s="1268"/>
      <c r="B1039" s="1247"/>
      <c r="C1039" s="1269" t="s">
        <v>4465</v>
      </c>
      <c r="D1039" s="1269"/>
      <c r="E1039" s="1269"/>
      <c r="F1039" s="1269"/>
      <c r="G1039" s="1269"/>
      <c r="H1039" s="1269"/>
      <c r="I1039" s="1269"/>
      <c r="J1039" s="1269"/>
      <c r="K1039" s="1269"/>
      <c r="L1039" s="1269"/>
    </row>
    <row r="1040" spans="1:20">
      <c r="A1040" s="285">
        <v>1</v>
      </c>
      <c r="B1040" s="604" t="s">
        <v>3023</v>
      </c>
      <c r="C1040" s="287"/>
      <c r="D1040" s="287"/>
      <c r="E1040" s="287"/>
      <c r="F1040" s="287"/>
      <c r="G1040" s="287"/>
      <c r="H1040" s="287"/>
      <c r="I1040" s="258"/>
      <c r="J1040" s="258"/>
      <c r="K1040" s="258"/>
      <c r="L1040" s="258"/>
    </row>
    <row r="1041" spans="1:12">
      <c r="A1041" s="288">
        <v>2</v>
      </c>
      <c r="B1041" s="621" t="s">
        <v>3025</v>
      </c>
      <c r="C1041" s="290"/>
      <c r="D1041" s="290"/>
      <c r="E1041" s="290"/>
      <c r="F1041" s="290"/>
      <c r="G1041" s="290"/>
      <c r="H1041" s="290"/>
      <c r="I1041" s="258"/>
      <c r="J1041" s="258"/>
      <c r="K1041" s="258"/>
      <c r="L1041" s="258"/>
    </row>
    <row r="1042" spans="1:12">
      <c r="A1042" s="285">
        <v>3</v>
      </c>
      <c r="B1042" s="516" t="s">
        <v>3027</v>
      </c>
      <c r="C1042" s="290"/>
      <c r="D1042" s="290"/>
      <c r="E1042" s="290"/>
      <c r="F1042" s="290"/>
      <c r="G1042" s="290"/>
      <c r="H1042" s="290"/>
      <c r="I1042" s="258"/>
      <c r="J1042" s="258"/>
      <c r="K1042" s="258"/>
      <c r="L1042" s="258"/>
    </row>
    <row r="1043" spans="1:12">
      <c r="A1043" s="288">
        <v>4</v>
      </c>
      <c r="B1043" s="604" t="s">
        <v>3029</v>
      </c>
      <c r="C1043" s="290"/>
      <c r="D1043" s="290"/>
      <c r="E1043" s="290"/>
      <c r="F1043" s="290"/>
      <c r="G1043" s="290"/>
      <c r="H1043" s="290"/>
      <c r="I1043" s="258"/>
      <c r="J1043" s="258"/>
      <c r="K1043" s="258"/>
      <c r="L1043" s="258"/>
    </row>
    <row r="1044" spans="1:12">
      <c r="A1044" s="285">
        <v>5</v>
      </c>
      <c r="B1044" s="604" t="s">
        <v>3031</v>
      </c>
      <c r="C1044" s="290"/>
      <c r="D1044" s="290"/>
      <c r="E1044" s="290"/>
      <c r="F1044" s="290"/>
      <c r="G1044" s="290"/>
      <c r="H1044" s="290"/>
      <c r="I1044" s="258"/>
      <c r="J1044" s="258"/>
      <c r="K1044" s="258"/>
      <c r="L1044" s="258"/>
    </row>
    <row r="1045" spans="1:12">
      <c r="A1045" s="288">
        <v>6</v>
      </c>
      <c r="B1045" s="604" t="s">
        <v>3033</v>
      </c>
      <c r="C1045" s="290"/>
      <c r="D1045" s="290"/>
      <c r="E1045" s="290"/>
      <c r="F1045" s="290"/>
      <c r="G1045" s="290"/>
      <c r="H1045" s="290"/>
      <c r="I1045" s="258"/>
      <c r="J1045" s="258"/>
      <c r="K1045" s="258"/>
      <c r="L1045" s="258"/>
    </row>
    <row r="1046" spans="1:12">
      <c r="A1046" s="285">
        <v>7</v>
      </c>
      <c r="B1046" s="604" t="s">
        <v>3035</v>
      </c>
      <c r="C1046" s="290"/>
      <c r="D1046" s="290"/>
      <c r="E1046" s="290"/>
      <c r="F1046" s="290"/>
      <c r="G1046" s="290"/>
      <c r="H1046" s="290"/>
      <c r="I1046" s="258"/>
      <c r="J1046" s="258"/>
      <c r="K1046" s="258"/>
      <c r="L1046" s="258"/>
    </row>
    <row r="1047" spans="1:12" ht="15" customHeight="1">
      <c r="A1047" s="288">
        <v>8</v>
      </c>
      <c r="B1047" s="613" t="s">
        <v>3037</v>
      </c>
      <c r="C1047" s="290"/>
      <c r="D1047" s="290"/>
      <c r="E1047" s="290"/>
      <c r="F1047" s="290"/>
      <c r="G1047" s="290"/>
      <c r="H1047" s="290"/>
      <c r="I1047" s="258"/>
      <c r="J1047" s="258"/>
      <c r="K1047" s="258"/>
      <c r="L1047" s="258"/>
    </row>
    <row r="1048" spans="1:12">
      <c r="A1048" s="285">
        <v>9</v>
      </c>
      <c r="B1048" s="604" t="s">
        <v>3039</v>
      </c>
      <c r="C1048" s="290"/>
      <c r="D1048" s="290"/>
      <c r="E1048" s="290"/>
      <c r="F1048" s="290"/>
      <c r="G1048" s="290"/>
      <c r="H1048" s="290"/>
      <c r="I1048" s="258"/>
      <c r="J1048" s="258"/>
      <c r="K1048" s="258"/>
      <c r="L1048" s="258"/>
    </row>
    <row r="1049" spans="1:12">
      <c r="A1049" s="288">
        <v>10</v>
      </c>
      <c r="B1049" s="513" t="s">
        <v>3041</v>
      </c>
      <c r="C1049" s="290"/>
      <c r="D1049" s="290"/>
      <c r="E1049" s="290"/>
      <c r="F1049" s="290"/>
      <c r="G1049" s="290"/>
      <c r="H1049" s="290"/>
      <c r="I1049" s="258"/>
      <c r="J1049" s="258"/>
      <c r="K1049" s="258"/>
      <c r="L1049" s="258"/>
    </row>
    <row r="1050" spans="1:12">
      <c r="A1050" s="285">
        <v>11</v>
      </c>
      <c r="B1050" s="613" t="s">
        <v>3043</v>
      </c>
      <c r="C1050" s="290"/>
      <c r="D1050" s="290"/>
      <c r="E1050" s="290"/>
      <c r="F1050" s="290"/>
      <c r="G1050" s="290"/>
      <c r="H1050" s="290"/>
      <c r="I1050" s="258"/>
      <c r="J1050" s="258"/>
      <c r="K1050" s="258"/>
      <c r="L1050" s="258"/>
    </row>
    <row r="1051" spans="1:12">
      <c r="A1051" s="288">
        <v>12</v>
      </c>
      <c r="B1051" s="604" t="s">
        <v>3045</v>
      </c>
      <c r="C1051" s="290"/>
      <c r="D1051" s="290"/>
      <c r="E1051" s="290"/>
      <c r="F1051" s="290"/>
      <c r="G1051" s="290"/>
      <c r="H1051" s="290"/>
      <c r="I1051" s="258"/>
      <c r="J1051" s="258"/>
      <c r="K1051" s="258"/>
      <c r="L1051" s="258"/>
    </row>
    <row r="1052" spans="1:12">
      <c r="A1052" s="285">
        <v>13</v>
      </c>
      <c r="B1052" s="517" t="s">
        <v>3047</v>
      </c>
      <c r="C1052" s="290"/>
      <c r="D1052" s="290"/>
      <c r="E1052" s="290"/>
      <c r="F1052" s="290"/>
      <c r="G1052" s="290"/>
      <c r="H1052" s="290"/>
      <c r="I1052" s="258"/>
      <c r="J1052" s="258"/>
      <c r="K1052" s="258"/>
      <c r="L1052" s="258"/>
    </row>
    <row r="1053" spans="1:12">
      <c r="A1053" s="288">
        <v>14</v>
      </c>
      <c r="B1053" s="604" t="s">
        <v>3049</v>
      </c>
      <c r="C1053" s="290"/>
      <c r="D1053" s="290"/>
      <c r="E1053" s="290"/>
      <c r="F1053" s="290"/>
      <c r="G1053" s="290"/>
      <c r="H1053" s="290"/>
      <c r="I1053" s="258"/>
      <c r="J1053" s="258"/>
      <c r="K1053" s="258"/>
      <c r="L1053" s="258"/>
    </row>
    <row r="1054" spans="1:12">
      <c r="A1054" s="285">
        <v>15</v>
      </c>
      <c r="B1054" s="604" t="s">
        <v>3051</v>
      </c>
      <c r="C1054" s="290"/>
      <c r="D1054" s="290"/>
      <c r="E1054" s="290"/>
      <c r="F1054" s="290"/>
      <c r="G1054" s="290"/>
      <c r="H1054" s="290"/>
      <c r="I1054" s="258"/>
      <c r="J1054" s="258"/>
      <c r="K1054" s="258"/>
      <c r="L1054" s="258"/>
    </row>
    <row r="1055" spans="1:12">
      <c r="A1055" s="288">
        <v>16</v>
      </c>
      <c r="B1055" s="604" t="s">
        <v>3053</v>
      </c>
      <c r="C1055" s="290"/>
      <c r="D1055" s="290"/>
      <c r="E1055" s="290"/>
      <c r="F1055" s="290"/>
      <c r="G1055" s="290"/>
      <c r="H1055" s="290"/>
      <c r="I1055" s="258"/>
      <c r="J1055" s="258"/>
      <c r="K1055" s="258"/>
      <c r="L1055" s="258"/>
    </row>
    <row r="1056" spans="1:12">
      <c r="A1056" s="285">
        <v>17</v>
      </c>
      <c r="B1056" s="518" t="s">
        <v>3055</v>
      </c>
      <c r="C1056" s="290"/>
      <c r="D1056" s="290"/>
      <c r="E1056" s="290"/>
      <c r="F1056" s="290"/>
      <c r="G1056" s="290"/>
      <c r="H1056" s="290"/>
      <c r="I1056" s="258"/>
      <c r="J1056" s="258"/>
      <c r="K1056" s="258"/>
      <c r="L1056" s="258"/>
    </row>
    <row r="1057" spans="1:12">
      <c r="A1057" s="288">
        <v>18</v>
      </c>
      <c r="B1057" s="613" t="s">
        <v>3057</v>
      </c>
      <c r="C1057" s="290"/>
      <c r="D1057" s="290"/>
      <c r="E1057" s="290"/>
      <c r="F1057" s="290"/>
      <c r="G1057" s="290"/>
      <c r="H1057" s="290"/>
      <c r="I1057" s="258"/>
      <c r="J1057" s="258"/>
      <c r="K1057" s="258"/>
      <c r="L1057" s="258"/>
    </row>
    <row r="1058" spans="1:12">
      <c r="A1058" s="285">
        <v>19</v>
      </c>
      <c r="B1058" s="604" t="s">
        <v>3059</v>
      </c>
      <c r="C1058" s="290"/>
      <c r="D1058" s="290"/>
      <c r="E1058" s="290"/>
      <c r="F1058" s="290"/>
      <c r="G1058" s="290"/>
      <c r="H1058" s="290"/>
      <c r="I1058" s="258"/>
      <c r="J1058" s="258"/>
      <c r="K1058" s="258"/>
      <c r="L1058" s="258"/>
    </row>
    <row r="1059" spans="1:12">
      <c r="A1059" s="288">
        <v>20</v>
      </c>
      <c r="B1059" s="501" t="s">
        <v>3060</v>
      </c>
      <c r="C1059" s="290"/>
      <c r="D1059" s="290"/>
      <c r="E1059" s="290"/>
      <c r="F1059" s="290"/>
      <c r="G1059" s="290"/>
      <c r="H1059" s="290"/>
      <c r="I1059" s="258"/>
      <c r="J1059" s="258"/>
      <c r="K1059" s="258"/>
      <c r="L1059" s="258"/>
    </row>
    <row r="1060" spans="1:12">
      <c r="A1060" s="285">
        <v>21</v>
      </c>
      <c r="B1060" s="604" t="s">
        <v>3062</v>
      </c>
      <c r="C1060" s="290"/>
      <c r="D1060" s="290"/>
      <c r="E1060" s="290"/>
      <c r="F1060" s="290"/>
      <c r="G1060" s="290"/>
      <c r="H1060" s="290"/>
      <c r="I1060" s="258"/>
      <c r="J1060" s="258"/>
      <c r="K1060" s="258"/>
      <c r="L1060" s="258"/>
    </row>
    <row r="1061" spans="1:12">
      <c r="A1061" s="288">
        <v>22</v>
      </c>
      <c r="B1061" s="513" t="s">
        <v>3064</v>
      </c>
      <c r="C1061" s="290"/>
      <c r="D1061" s="290"/>
      <c r="E1061" s="290"/>
      <c r="F1061" s="290"/>
      <c r="G1061" s="290"/>
      <c r="H1061" s="290"/>
      <c r="I1061" s="258"/>
      <c r="J1061" s="258"/>
      <c r="K1061" s="258"/>
      <c r="L1061" s="258"/>
    </row>
    <row r="1062" spans="1:12">
      <c r="A1062" s="285">
        <v>23</v>
      </c>
      <c r="B1062" s="517" t="s">
        <v>3066</v>
      </c>
      <c r="C1062" s="290"/>
      <c r="D1062" s="290"/>
      <c r="E1062" s="290"/>
      <c r="F1062" s="290"/>
      <c r="G1062" s="290"/>
      <c r="H1062" s="290"/>
      <c r="I1062" s="258"/>
      <c r="J1062" s="258"/>
      <c r="K1062" s="258"/>
      <c r="L1062" s="258"/>
    </row>
    <row r="1063" spans="1:12">
      <c r="A1063" s="288">
        <v>24</v>
      </c>
      <c r="B1063" s="604" t="s">
        <v>3067</v>
      </c>
      <c r="C1063" s="290"/>
      <c r="D1063" s="290"/>
      <c r="E1063" s="290"/>
      <c r="F1063" s="290"/>
      <c r="G1063" s="290"/>
      <c r="H1063" s="290"/>
      <c r="I1063" s="258"/>
      <c r="J1063" s="258"/>
      <c r="K1063" s="258"/>
      <c r="L1063" s="258"/>
    </row>
    <row r="1064" spans="1:12">
      <c r="A1064" s="285">
        <v>25</v>
      </c>
      <c r="B1064" s="604" t="s">
        <v>3069</v>
      </c>
      <c r="C1064" s="290"/>
      <c r="D1064" s="290"/>
      <c r="E1064" s="290"/>
      <c r="F1064" s="290"/>
      <c r="G1064" s="290"/>
      <c r="H1064" s="290"/>
      <c r="I1064" s="258"/>
      <c r="J1064" s="258"/>
      <c r="K1064" s="258"/>
      <c r="L1064" s="258"/>
    </row>
    <row r="1065" spans="1:12">
      <c r="A1065" s="288">
        <v>26</v>
      </c>
      <c r="B1065" s="604" t="s">
        <v>3071</v>
      </c>
      <c r="C1065" s="290"/>
      <c r="D1065" s="290"/>
      <c r="E1065" s="290"/>
      <c r="F1065" s="290"/>
      <c r="G1065" s="290"/>
      <c r="H1065" s="290"/>
      <c r="I1065" s="258"/>
      <c r="J1065" s="258"/>
      <c r="K1065" s="258"/>
      <c r="L1065" s="258"/>
    </row>
    <row r="1066" spans="1:12">
      <c r="A1066" s="285">
        <v>27</v>
      </c>
      <c r="B1066" s="604" t="s">
        <v>3072</v>
      </c>
      <c r="C1066" s="290"/>
      <c r="D1066" s="290"/>
      <c r="E1066" s="290"/>
      <c r="F1066" s="290"/>
      <c r="G1066" s="290"/>
      <c r="H1066" s="290"/>
      <c r="I1066" s="258"/>
      <c r="J1066" s="258"/>
      <c r="K1066" s="258"/>
      <c r="L1066" s="258"/>
    </row>
    <row r="1067" spans="1:12">
      <c r="A1067" s="288">
        <v>28</v>
      </c>
      <c r="B1067" s="613" t="s">
        <v>3074</v>
      </c>
      <c r="C1067" s="290"/>
      <c r="D1067" s="290"/>
      <c r="E1067" s="290"/>
      <c r="F1067" s="290"/>
      <c r="G1067" s="290"/>
      <c r="H1067" s="290"/>
      <c r="I1067" s="258"/>
      <c r="J1067" s="258"/>
      <c r="K1067" s="258"/>
      <c r="L1067" s="258"/>
    </row>
    <row r="1068" spans="1:12">
      <c r="A1068" s="285">
        <v>29</v>
      </c>
      <c r="B1068" s="604" t="s">
        <v>3076</v>
      </c>
      <c r="C1068" s="290"/>
      <c r="D1068" s="290"/>
      <c r="E1068" s="290"/>
      <c r="F1068" s="290"/>
      <c r="G1068" s="290"/>
      <c r="H1068" s="290"/>
      <c r="I1068" s="258"/>
      <c r="J1068" s="258"/>
      <c r="K1068" s="258"/>
      <c r="L1068" s="258"/>
    </row>
    <row r="1069" spans="1:12">
      <c r="A1069" s="288">
        <v>30</v>
      </c>
      <c r="B1069" s="604" t="s">
        <v>3077</v>
      </c>
      <c r="C1069" s="290"/>
      <c r="D1069" s="290"/>
      <c r="E1069" s="290"/>
      <c r="F1069" s="290"/>
      <c r="G1069" s="290"/>
      <c r="H1069" s="290"/>
      <c r="I1069" s="258"/>
      <c r="J1069" s="258"/>
      <c r="K1069" s="258"/>
      <c r="L1069" s="258"/>
    </row>
    <row r="1070" spans="1:12">
      <c r="A1070" s="285">
        <v>31</v>
      </c>
      <c r="B1070" s="604" t="s">
        <v>3079</v>
      </c>
      <c r="C1070" s="290"/>
      <c r="D1070" s="290"/>
      <c r="E1070" s="290"/>
      <c r="F1070" s="290"/>
      <c r="G1070" s="290"/>
      <c r="H1070" s="290"/>
      <c r="I1070" s="258"/>
      <c r="J1070" s="258"/>
      <c r="K1070" s="258"/>
      <c r="L1070" s="258"/>
    </row>
    <row r="1071" spans="1:12">
      <c r="A1071" s="288">
        <v>32</v>
      </c>
      <c r="B1071" s="604" t="s">
        <v>3081</v>
      </c>
      <c r="C1071" s="290"/>
      <c r="D1071" s="290"/>
      <c r="E1071" s="290"/>
      <c r="F1071" s="290"/>
      <c r="G1071" s="290"/>
      <c r="H1071" s="290"/>
      <c r="I1071" s="258"/>
      <c r="J1071" s="258"/>
      <c r="K1071" s="258"/>
      <c r="L1071" s="258"/>
    </row>
    <row r="1072" spans="1:12">
      <c r="A1072" s="285">
        <v>33</v>
      </c>
      <c r="B1072" s="604" t="s">
        <v>3083</v>
      </c>
      <c r="C1072" s="290"/>
      <c r="D1072" s="290"/>
      <c r="E1072" s="290"/>
      <c r="F1072" s="290"/>
      <c r="G1072" s="290"/>
      <c r="H1072" s="290"/>
      <c r="I1072" s="258"/>
      <c r="J1072" s="258"/>
      <c r="K1072" s="258"/>
      <c r="L1072" s="258"/>
    </row>
    <row r="1073" spans="1:12">
      <c r="A1073" s="288">
        <v>34</v>
      </c>
      <c r="B1073" s="604" t="s">
        <v>3085</v>
      </c>
      <c r="C1073" s="290"/>
      <c r="D1073" s="290"/>
      <c r="E1073" s="290"/>
      <c r="F1073" s="290"/>
      <c r="G1073" s="290"/>
      <c r="H1073" s="290"/>
      <c r="I1073" s="258"/>
      <c r="J1073" s="258"/>
      <c r="K1073" s="258"/>
      <c r="L1073" s="258"/>
    </row>
    <row r="1074" spans="1:12">
      <c r="A1074" s="288">
        <v>35</v>
      </c>
      <c r="B1074" s="604" t="s">
        <v>3087</v>
      </c>
      <c r="C1074" s="290"/>
      <c r="D1074" s="290"/>
      <c r="E1074" s="290"/>
      <c r="F1074" s="290"/>
      <c r="G1074" s="290"/>
      <c r="H1074" s="290"/>
      <c r="I1074" s="258"/>
      <c r="J1074" s="258"/>
      <c r="K1074" s="258"/>
      <c r="L1074" s="258"/>
    </row>
    <row r="1075" spans="1:12">
      <c r="A1075" s="288">
        <v>36</v>
      </c>
      <c r="B1075" s="600"/>
      <c r="C1075" s="290"/>
      <c r="D1075" s="258"/>
      <c r="E1075" s="504"/>
      <c r="F1075" s="300"/>
      <c r="G1075" s="300"/>
      <c r="H1075" s="300"/>
      <c r="I1075" s="258"/>
      <c r="J1075" s="258"/>
      <c r="K1075" s="258"/>
      <c r="L1075" s="258"/>
    </row>
    <row r="1076" spans="1:12">
      <c r="A1076" s="284"/>
      <c r="B1076" s="284"/>
      <c r="C1076" s="284"/>
      <c r="E1076" s="284"/>
      <c r="F1076" s="284"/>
      <c r="G1076" s="284"/>
      <c r="H1076" s="284"/>
    </row>
    <row r="1077" spans="1:12">
      <c r="A1077" s="284"/>
      <c r="B1077" s="284"/>
      <c r="C1077" s="284"/>
      <c r="D1077" s="295"/>
      <c r="E1077" s="284"/>
      <c r="F1077" s="296"/>
      <c r="G1077" s="295" t="s">
        <v>1570</v>
      </c>
      <c r="H1077" s="297"/>
    </row>
    <row r="1078" spans="1:12">
      <c r="A1078" s="284"/>
      <c r="B1078" s="284"/>
      <c r="C1078" s="284"/>
      <c r="D1078" s="295"/>
      <c r="E1078" s="543"/>
      <c r="F1078" s="284"/>
      <c r="G1078" s="295" t="s">
        <v>4469</v>
      </c>
      <c r="H1078" s="284"/>
    </row>
    <row r="1079" spans="1:12">
      <c r="A1079" s="284"/>
      <c r="B1079" s="284"/>
      <c r="C1079" s="284"/>
      <c r="D1079" s="284"/>
      <c r="E1079" s="542"/>
      <c r="F1079" s="284"/>
      <c r="G1079" s="284"/>
      <c r="H1079" s="284"/>
    </row>
    <row r="1080" spans="1:12">
      <c r="A1080" s="284"/>
      <c r="B1080" s="284"/>
      <c r="C1080" s="284"/>
      <c r="D1080" s="284"/>
      <c r="E1080" s="542"/>
      <c r="F1080" s="284"/>
      <c r="G1080" s="284"/>
      <c r="H1080" s="284"/>
    </row>
    <row r="1081" spans="1:12">
      <c r="A1081" s="284"/>
      <c r="B1081" s="284"/>
      <c r="C1081" s="284"/>
      <c r="D1081" s="284"/>
      <c r="E1081" s="542"/>
      <c r="F1081" s="284"/>
      <c r="G1081" s="297"/>
      <c r="H1081" s="284"/>
    </row>
    <row r="1082" spans="1:12">
      <c r="A1082" s="284"/>
      <c r="B1082" s="284"/>
      <c r="C1082" s="284"/>
      <c r="D1082" s="543"/>
      <c r="E1082" s="542"/>
      <c r="F1082" s="284"/>
      <c r="G1082" s="543" t="s">
        <v>1569</v>
      </c>
      <c r="H1082" s="284"/>
    </row>
    <row r="1083" spans="1:12">
      <c r="A1083" s="284"/>
      <c r="B1083" s="284"/>
      <c r="C1083" s="284"/>
      <c r="D1083" s="542"/>
      <c r="E1083" s="542"/>
      <c r="F1083" s="284"/>
      <c r="G1083" s="542" t="s">
        <v>537</v>
      </c>
      <c r="H1083" s="284"/>
    </row>
    <row r="1084" spans="1:12">
      <c r="A1084" s="284"/>
      <c r="B1084" s="284"/>
      <c r="C1084" s="284"/>
      <c r="D1084" s="284"/>
      <c r="E1084" s="284"/>
      <c r="F1084" s="284"/>
      <c r="G1084" s="284"/>
      <c r="H1084" s="284"/>
    </row>
    <row r="1085" spans="1:12">
      <c r="A1085" s="284"/>
      <c r="B1085" s="284"/>
      <c r="C1085" s="284"/>
      <c r="D1085" s="284"/>
      <c r="E1085" s="284"/>
      <c r="F1085" s="284"/>
      <c r="G1085" s="284"/>
      <c r="H1085" s="284"/>
    </row>
    <row r="1086" spans="1:12">
      <c r="A1086" s="284"/>
      <c r="B1086" s="284"/>
      <c r="C1086" s="284"/>
      <c r="D1086" s="284"/>
      <c r="E1086" s="284"/>
      <c r="F1086" s="284"/>
      <c r="G1086" s="284"/>
      <c r="H1086" s="284"/>
    </row>
    <row r="1087" spans="1:12">
      <c r="A1087" s="284"/>
      <c r="B1087" s="284"/>
      <c r="C1087" s="284"/>
      <c r="D1087" s="284"/>
      <c r="E1087" s="284"/>
      <c r="F1087" s="284"/>
      <c r="G1087" s="284"/>
      <c r="H1087" s="284"/>
    </row>
    <row r="1088" spans="1:12">
      <c r="A1088" s="284"/>
      <c r="B1088" s="284"/>
      <c r="C1088" s="284"/>
      <c r="D1088" s="284"/>
      <c r="E1088" s="284"/>
      <c r="F1088" s="284"/>
      <c r="G1088" s="284"/>
      <c r="H1088" s="284"/>
    </row>
    <row r="1089" spans="1:19">
      <c r="A1089" s="284"/>
      <c r="B1089" s="284"/>
      <c r="C1089" s="284"/>
      <c r="D1089" s="284"/>
      <c r="E1089" s="284"/>
      <c r="F1089" s="284"/>
      <c r="G1089" s="284"/>
      <c r="H1089" s="284"/>
      <c r="O1089" s="295"/>
      <c r="P1089" s="295"/>
      <c r="Q1089" s="295"/>
      <c r="R1089" s="295"/>
      <c r="S1089" s="295"/>
    </row>
    <row r="1090" spans="1:19">
      <c r="A1090" s="284"/>
      <c r="B1090" s="284"/>
      <c r="C1090" s="284"/>
      <c r="D1090" s="284"/>
      <c r="E1090" s="284"/>
      <c r="F1090" s="284"/>
      <c r="G1090" s="284"/>
      <c r="H1090" s="284"/>
      <c r="O1090" s="535"/>
      <c r="P1090" s="535"/>
      <c r="Q1090" s="535"/>
      <c r="R1090" s="535"/>
      <c r="S1090" s="535"/>
    </row>
    <row r="1091" spans="1:19">
      <c r="A1091" s="1022" t="s">
        <v>208</v>
      </c>
      <c r="B1091" s="1022"/>
      <c r="C1091" s="1022"/>
      <c r="D1091" s="1022"/>
      <c r="E1091" s="1022"/>
      <c r="F1091" s="1022"/>
      <c r="G1091" s="1022"/>
      <c r="H1091" s="1022"/>
      <c r="I1091" s="1022"/>
      <c r="J1091" s="1022"/>
      <c r="K1091" s="1022"/>
      <c r="L1091" s="1022"/>
    </row>
    <row r="1092" spans="1:19">
      <c r="A1092" s="1023" t="s">
        <v>1747</v>
      </c>
      <c r="B1092" s="1023"/>
      <c r="C1092" s="1023"/>
      <c r="D1092" s="1023"/>
      <c r="E1092" s="1023"/>
      <c r="F1092" s="1023"/>
      <c r="G1092" s="1023"/>
      <c r="H1092" s="1023"/>
      <c r="I1092" s="1023"/>
      <c r="J1092" s="1023"/>
      <c r="K1092" s="1023"/>
      <c r="L1092" s="1023"/>
    </row>
    <row r="1093" spans="1:19">
      <c r="A1093" s="1023" t="s">
        <v>4506</v>
      </c>
      <c r="B1093" s="1023"/>
      <c r="C1093" s="1023"/>
      <c r="D1093" s="1023"/>
      <c r="E1093" s="1023"/>
      <c r="F1093" s="1023"/>
      <c r="G1093" s="1023"/>
      <c r="H1093" s="1023"/>
      <c r="I1093" s="1023"/>
      <c r="J1093" s="1023"/>
      <c r="K1093" s="1023"/>
      <c r="L1093" s="1023"/>
    </row>
    <row r="1094" spans="1:19">
      <c r="A1094" s="1270" t="s">
        <v>4507</v>
      </c>
      <c r="B1094" s="1270"/>
      <c r="C1094" s="1270"/>
      <c r="D1094" s="1270"/>
      <c r="E1094" s="1270"/>
      <c r="F1094" s="1270"/>
      <c r="G1094" s="1270"/>
      <c r="H1094" s="1270"/>
      <c r="I1094" s="1270"/>
      <c r="J1094" s="1270"/>
      <c r="K1094" s="1270"/>
      <c r="L1094" s="1270"/>
    </row>
    <row r="1095" spans="1:19">
      <c r="A1095" s="1267" t="s">
        <v>0</v>
      </c>
      <c r="B1095" s="1247" t="s">
        <v>1</v>
      </c>
      <c r="C1095" s="1269" t="s">
        <v>4464</v>
      </c>
      <c r="D1095" s="1269"/>
      <c r="E1095" s="1269"/>
      <c r="F1095" s="1269"/>
      <c r="G1095" s="1269"/>
      <c r="H1095" s="1269"/>
      <c r="I1095" s="1269"/>
      <c r="J1095" s="1269"/>
      <c r="K1095" s="1269"/>
      <c r="L1095" s="1269"/>
    </row>
    <row r="1096" spans="1:19">
      <c r="A1096" s="1268"/>
      <c r="B1096" s="1247"/>
      <c r="C1096" s="1269" t="s">
        <v>4465</v>
      </c>
      <c r="D1096" s="1269"/>
      <c r="E1096" s="1269"/>
      <c r="F1096" s="1269"/>
      <c r="G1096" s="1269"/>
      <c r="H1096" s="1269"/>
      <c r="I1096" s="1269"/>
      <c r="J1096" s="1269"/>
      <c r="K1096" s="1269"/>
      <c r="L1096" s="1269"/>
    </row>
    <row r="1097" spans="1:19">
      <c r="A1097" s="285">
        <v>1</v>
      </c>
      <c r="B1097" s="604" t="s">
        <v>3089</v>
      </c>
      <c r="C1097" s="287"/>
      <c r="D1097" s="287"/>
      <c r="E1097" s="287"/>
      <c r="F1097" s="287"/>
      <c r="G1097" s="287"/>
      <c r="H1097" s="287"/>
      <c r="I1097" s="258"/>
      <c r="J1097" s="258"/>
      <c r="K1097" s="258"/>
      <c r="L1097" s="258"/>
    </row>
    <row r="1098" spans="1:19">
      <c r="A1098" s="288">
        <v>2</v>
      </c>
      <c r="B1098" s="604" t="s">
        <v>3091</v>
      </c>
      <c r="C1098" s="290"/>
      <c r="D1098" s="290"/>
      <c r="E1098" s="290"/>
      <c r="F1098" s="290"/>
      <c r="G1098" s="290"/>
      <c r="H1098" s="290"/>
      <c r="I1098" s="258"/>
      <c r="J1098" s="258"/>
      <c r="K1098" s="258"/>
      <c r="L1098" s="258"/>
    </row>
    <row r="1099" spans="1:19">
      <c r="A1099" s="285">
        <v>3</v>
      </c>
      <c r="B1099" s="604" t="s">
        <v>3092</v>
      </c>
      <c r="C1099" s="290"/>
      <c r="D1099" s="290"/>
      <c r="E1099" s="290"/>
      <c r="F1099" s="290"/>
      <c r="G1099" s="290"/>
      <c r="H1099" s="290"/>
      <c r="I1099" s="258"/>
      <c r="J1099" s="258"/>
      <c r="K1099" s="258"/>
      <c r="L1099" s="258"/>
    </row>
    <row r="1100" spans="1:19">
      <c r="A1100" s="288">
        <v>4</v>
      </c>
      <c r="B1100" s="604" t="s">
        <v>3094</v>
      </c>
      <c r="C1100" s="290"/>
      <c r="D1100" s="290"/>
      <c r="E1100" s="290"/>
      <c r="F1100" s="290"/>
      <c r="G1100" s="290"/>
      <c r="H1100" s="290"/>
      <c r="I1100" s="258"/>
      <c r="J1100" s="258"/>
      <c r="K1100" s="258"/>
      <c r="L1100" s="258"/>
    </row>
    <row r="1101" spans="1:19">
      <c r="A1101" s="285">
        <v>5</v>
      </c>
      <c r="B1101" s="604" t="s">
        <v>3096</v>
      </c>
      <c r="C1101" s="290"/>
      <c r="D1101" s="290"/>
      <c r="E1101" s="290"/>
      <c r="F1101" s="290"/>
      <c r="G1101" s="290"/>
      <c r="H1101" s="290"/>
      <c r="I1101" s="258"/>
      <c r="J1101" s="258"/>
      <c r="K1101" s="258"/>
      <c r="L1101" s="258"/>
    </row>
    <row r="1102" spans="1:19">
      <c r="A1102" s="288">
        <v>6</v>
      </c>
      <c r="B1102" s="604" t="s">
        <v>3098</v>
      </c>
      <c r="C1102" s="290"/>
      <c r="D1102" s="290"/>
      <c r="E1102" s="290"/>
      <c r="F1102" s="290"/>
      <c r="G1102" s="290"/>
      <c r="H1102" s="290"/>
      <c r="I1102" s="258"/>
      <c r="J1102" s="258"/>
      <c r="K1102" s="258"/>
      <c r="L1102" s="258"/>
    </row>
    <row r="1103" spans="1:19">
      <c r="A1103" s="285">
        <v>7</v>
      </c>
      <c r="B1103" s="604" t="s">
        <v>3100</v>
      </c>
      <c r="C1103" s="290"/>
      <c r="D1103" s="290"/>
      <c r="E1103" s="290"/>
      <c r="F1103" s="290"/>
      <c r="G1103" s="290"/>
      <c r="H1103" s="290"/>
      <c r="I1103" s="258"/>
      <c r="J1103" s="258"/>
      <c r="K1103" s="258"/>
      <c r="L1103" s="258"/>
    </row>
    <row r="1104" spans="1:19">
      <c r="A1104" s="288">
        <v>8</v>
      </c>
      <c r="B1104" s="604" t="s">
        <v>3102</v>
      </c>
      <c r="C1104" s="290"/>
      <c r="D1104" s="290"/>
      <c r="E1104" s="290"/>
      <c r="F1104" s="290"/>
      <c r="G1104" s="290"/>
      <c r="H1104" s="290"/>
      <c r="I1104" s="258"/>
      <c r="J1104" s="258"/>
      <c r="K1104" s="258"/>
      <c r="L1104" s="258"/>
    </row>
    <row r="1105" spans="1:12">
      <c r="A1105" s="285">
        <v>9</v>
      </c>
      <c r="B1105" s="604" t="s">
        <v>3104</v>
      </c>
      <c r="C1105" s="290"/>
      <c r="D1105" s="290"/>
      <c r="E1105" s="290"/>
      <c r="F1105" s="290"/>
      <c r="G1105" s="290"/>
      <c r="H1105" s="290"/>
      <c r="I1105" s="258"/>
      <c r="J1105" s="258"/>
      <c r="K1105" s="258"/>
      <c r="L1105" s="258"/>
    </row>
    <row r="1106" spans="1:12">
      <c r="A1106" s="288">
        <v>10</v>
      </c>
      <c r="B1106" s="604" t="s">
        <v>3106</v>
      </c>
      <c r="C1106" s="290"/>
      <c r="D1106" s="290"/>
      <c r="E1106" s="290"/>
      <c r="F1106" s="290"/>
      <c r="G1106" s="290"/>
      <c r="H1106" s="290"/>
      <c r="I1106" s="258"/>
      <c r="J1106" s="258"/>
      <c r="K1106" s="258"/>
      <c r="L1106" s="258"/>
    </row>
    <row r="1107" spans="1:12">
      <c r="A1107" s="285">
        <v>11</v>
      </c>
      <c r="B1107" s="613" t="s">
        <v>3108</v>
      </c>
      <c r="C1107" s="290"/>
      <c r="D1107" s="290"/>
      <c r="E1107" s="290"/>
      <c r="F1107" s="290"/>
      <c r="G1107" s="290"/>
      <c r="H1107" s="290"/>
      <c r="I1107" s="258"/>
      <c r="J1107" s="258"/>
      <c r="K1107" s="258"/>
      <c r="L1107" s="258"/>
    </row>
    <row r="1108" spans="1:12">
      <c r="A1108" s="288">
        <v>12</v>
      </c>
      <c r="B1108" s="604" t="s">
        <v>3110</v>
      </c>
      <c r="C1108" s="290"/>
      <c r="D1108" s="290"/>
      <c r="E1108" s="290"/>
      <c r="F1108" s="290"/>
      <c r="G1108" s="290"/>
      <c r="H1108" s="290"/>
      <c r="I1108" s="258"/>
      <c r="J1108" s="258"/>
      <c r="K1108" s="258"/>
      <c r="L1108" s="258"/>
    </row>
    <row r="1109" spans="1:12">
      <c r="A1109" s="285">
        <v>13</v>
      </c>
      <c r="B1109" s="604" t="s">
        <v>3112</v>
      </c>
      <c r="C1109" s="290"/>
      <c r="D1109" s="290"/>
      <c r="E1109" s="290"/>
      <c r="F1109" s="290"/>
      <c r="G1109" s="290"/>
      <c r="H1109" s="290"/>
      <c r="I1109" s="258"/>
      <c r="J1109" s="258"/>
      <c r="K1109" s="258"/>
      <c r="L1109" s="258"/>
    </row>
    <row r="1110" spans="1:12">
      <c r="A1110" s="288">
        <v>14</v>
      </c>
      <c r="B1110" s="613" t="s">
        <v>3114</v>
      </c>
      <c r="C1110" s="290"/>
      <c r="D1110" s="290"/>
      <c r="E1110" s="290"/>
      <c r="F1110" s="290"/>
      <c r="G1110" s="290"/>
      <c r="H1110" s="290"/>
      <c r="I1110" s="258"/>
      <c r="J1110" s="258"/>
      <c r="K1110" s="258"/>
      <c r="L1110" s="258"/>
    </row>
    <row r="1111" spans="1:12">
      <c r="A1111" s="285">
        <v>15</v>
      </c>
      <c r="B1111" s="604" t="s">
        <v>3116</v>
      </c>
      <c r="C1111" s="290"/>
      <c r="D1111" s="290"/>
      <c r="E1111" s="290"/>
      <c r="F1111" s="290"/>
      <c r="G1111" s="290"/>
      <c r="H1111" s="290"/>
      <c r="I1111" s="258"/>
      <c r="J1111" s="258"/>
      <c r="K1111" s="258"/>
      <c r="L1111" s="258"/>
    </row>
    <row r="1112" spans="1:12">
      <c r="A1112" s="288">
        <v>16</v>
      </c>
      <c r="B1112" s="604" t="s">
        <v>3118</v>
      </c>
      <c r="C1112" s="290"/>
      <c r="D1112" s="290"/>
      <c r="E1112" s="290"/>
      <c r="F1112" s="290"/>
      <c r="G1112" s="290"/>
      <c r="H1112" s="290"/>
      <c r="I1112" s="258"/>
      <c r="J1112" s="258"/>
      <c r="K1112" s="258"/>
      <c r="L1112" s="258"/>
    </row>
    <row r="1113" spans="1:12">
      <c r="A1113" s="285">
        <v>17</v>
      </c>
      <c r="B1113" s="613" t="s">
        <v>3120</v>
      </c>
      <c r="C1113" s="290"/>
      <c r="D1113" s="290"/>
      <c r="E1113" s="290"/>
      <c r="F1113" s="290"/>
      <c r="G1113" s="290"/>
      <c r="H1113" s="290"/>
      <c r="I1113" s="258"/>
      <c r="J1113" s="258"/>
      <c r="K1113" s="258"/>
      <c r="L1113" s="258"/>
    </row>
    <row r="1114" spans="1:12">
      <c r="A1114" s="288">
        <v>18</v>
      </c>
      <c r="B1114" s="604" t="s">
        <v>3122</v>
      </c>
      <c r="C1114" s="290"/>
      <c r="D1114" s="290"/>
      <c r="E1114" s="290"/>
      <c r="F1114" s="290"/>
      <c r="G1114" s="290"/>
      <c r="H1114" s="290"/>
      <c r="I1114" s="258"/>
      <c r="J1114" s="258"/>
      <c r="K1114" s="258"/>
      <c r="L1114" s="258"/>
    </row>
    <row r="1115" spans="1:12">
      <c r="A1115" s="285">
        <v>19</v>
      </c>
      <c r="B1115" s="604" t="s">
        <v>3124</v>
      </c>
      <c r="C1115" s="290"/>
      <c r="D1115" s="290"/>
      <c r="E1115" s="290"/>
      <c r="F1115" s="290"/>
      <c r="G1115" s="290"/>
      <c r="H1115" s="290"/>
      <c r="I1115" s="258"/>
      <c r="J1115" s="258"/>
      <c r="K1115" s="258"/>
      <c r="L1115" s="258"/>
    </row>
    <row r="1116" spans="1:12">
      <c r="A1116" s="288">
        <v>20</v>
      </c>
      <c r="B1116" s="520" t="s">
        <v>3125</v>
      </c>
      <c r="C1116" s="290"/>
      <c r="D1116" s="290"/>
      <c r="E1116" s="290"/>
      <c r="F1116" s="290"/>
      <c r="G1116" s="290"/>
      <c r="H1116" s="290"/>
      <c r="I1116" s="258"/>
      <c r="J1116" s="258"/>
      <c r="K1116" s="258"/>
      <c r="L1116" s="258"/>
    </row>
    <row r="1117" spans="1:12">
      <c r="A1117" s="285">
        <v>21</v>
      </c>
      <c r="B1117" s="604" t="s">
        <v>3127</v>
      </c>
      <c r="C1117" s="290"/>
      <c r="D1117" s="290"/>
      <c r="E1117" s="290"/>
      <c r="F1117" s="290"/>
      <c r="G1117" s="290"/>
      <c r="H1117" s="290"/>
      <c r="I1117" s="258"/>
      <c r="J1117" s="258"/>
      <c r="K1117" s="258"/>
      <c r="L1117" s="258"/>
    </row>
    <row r="1118" spans="1:12">
      <c r="A1118" s="288">
        <v>22</v>
      </c>
      <c r="B1118" s="604" t="s">
        <v>3129</v>
      </c>
      <c r="C1118" s="290"/>
      <c r="D1118" s="290"/>
      <c r="E1118" s="290"/>
      <c r="F1118" s="290"/>
      <c r="G1118" s="290"/>
      <c r="H1118" s="290"/>
      <c r="I1118" s="258"/>
      <c r="J1118" s="258"/>
      <c r="K1118" s="258"/>
      <c r="L1118" s="258"/>
    </row>
    <row r="1119" spans="1:12">
      <c r="A1119" s="285">
        <v>23</v>
      </c>
      <c r="B1119" s="613" t="s">
        <v>3131</v>
      </c>
      <c r="C1119" s="290"/>
      <c r="D1119" s="290"/>
      <c r="E1119" s="290"/>
      <c r="F1119" s="290"/>
      <c r="G1119" s="290"/>
      <c r="H1119" s="290"/>
      <c r="I1119" s="258"/>
      <c r="J1119" s="258"/>
      <c r="K1119" s="258"/>
      <c r="L1119" s="258"/>
    </row>
    <row r="1120" spans="1:12">
      <c r="A1120" s="288">
        <v>24</v>
      </c>
      <c r="B1120" s="613" t="s">
        <v>3133</v>
      </c>
      <c r="C1120" s="290"/>
      <c r="D1120" s="290"/>
      <c r="E1120" s="290"/>
      <c r="F1120" s="290"/>
      <c r="G1120" s="290"/>
      <c r="H1120" s="290"/>
      <c r="I1120" s="258"/>
      <c r="J1120" s="258"/>
      <c r="K1120" s="258"/>
      <c r="L1120" s="258"/>
    </row>
    <row r="1121" spans="1:12">
      <c r="A1121" s="285">
        <v>25</v>
      </c>
      <c r="B1121" s="604" t="s">
        <v>3135</v>
      </c>
      <c r="C1121" s="290"/>
      <c r="D1121" s="290"/>
      <c r="E1121" s="290"/>
      <c r="F1121" s="284"/>
      <c r="G1121" s="290"/>
      <c r="H1121" s="290"/>
      <c r="I1121" s="258"/>
      <c r="J1121" s="258"/>
      <c r="K1121" s="258"/>
      <c r="L1121" s="258"/>
    </row>
    <row r="1122" spans="1:12">
      <c r="A1122" s="288">
        <v>26</v>
      </c>
      <c r="B1122" s="604" t="s">
        <v>3137</v>
      </c>
      <c r="C1122" s="290"/>
      <c r="D1122" s="290"/>
      <c r="E1122" s="290"/>
      <c r="F1122" s="290"/>
      <c r="G1122" s="290"/>
      <c r="H1122" s="290"/>
      <c r="I1122" s="258"/>
      <c r="J1122" s="258"/>
      <c r="K1122" s="258"/>
      <c r="L1122" s="258"/>
    </row>
    <row r="1123" spans="1:12">
      <c r="A1123" s="285">
        <v>27</v>
      </c>
      <c r="B1123" s="604" t="s">
        <v>3138</v>
      </c>
      <c r="C1123" s="290"/>
      <c r="D1123" s="290"/>
      <c r="E1123" s="290"/>
      <c r="F1123" s="290"/>
      <c r="G1123" s="290"/>
      <c r="H1123" s="290"/>
      <c r="I1123" s="258"/>
      <c r="J1123" s="258"/>
      <c r="K1123" s="258"/>
      <c r="L1123" s="258"/>
    </row>
    <row r="1124" spans="1:12">
      <c r="A1124" s="288">
        <v>28</v>
      </c>
      <c r="B1124" s="604" t="s">
        <v>3140</v>
      </c>
      <c r="C1124" s="290"/>
      <c r="D1124" s="290"/>
      <c r="E1124" s="290"/>
      <c r="F1124" s="290"/>
      <c r="G1124" s="290"/>
      <c r="H1124" s="290"/>
      <c r="I1124" s="258"/>
      <c r="J1124" s="258"/>
      <c r="K1124" s="258"/>
      <c r="L1124" s="258"/>
    </row>
    <row r="1125" spans="1:12">
      <c r="A1125" s="285">
        <v>29</v>
      </c>
      <c r="B1125" s="604" t="s">
        <v>3141</v>
      </c>
      <c r="C1125" s="290"/>
      <c r="D1125" s="290"/>
      <c r="E1125" s="290"/>
      <c r="F1125" s="290"/>
      <c r="G1125" s="290"/>
      <c r="H1125" s="290"/>
      <c r="I1125" s="258"/>
      <c r="J1125" s="258"/>
      <c r="K1125" s="258"/>
      <c r="L1125" s="258"/>
    </row>
    <row r="1126" spans="1:12">
      <c r="A1126" s="288">
        <v>30</v>
      </c>
      <c r="B1126" s="604" t="s">
        <v>3143</v>
      </c>
      <c r="C1126" s="290"/>
      <c r="D1126" s="290"/>
      <c r="E1126" s="290"/>
      <c r="F1126" s="290"/>
      <c r="G1126" s="290"/>
      <c r="H1126" s="290"/>
      <c r="I1126" s="258"/>
      <c r="J1126" s="258"/>
      <c r="K1126" s="258"/>
      <c r="L1126" s="258"/>
    </row>
    <row r="1127" spans="1:12">
      <c r="A1127" s="288">
        <v>31</v>
      </c>
      <c r="B1127" s="604" t="s">
        <v>3145</v>
      </c>
      <c r="C1127" s="290"/>
      <c r="D1127" s="290"/>
      <c r="E1127" s="290"/>
      <c r="F1127" s="290"/>
      <c r="G1127" s="290"/>
      <c r="H1127" s="290"/>
      <c r="I1127" s="258"/>
      <c r="J1127" s="258"/>
      <c r="K1127" s="258"/>
      <c r="L1127" s="258"/>
    </row>
    <row r="1128" spans="1:12">
      <c r="A1128" s="288">
        <v>32</v>
      </c>
      <c r="B1128" s="604" t="s">
        <v>3147</v>
      </c>
      <c r="C1128" s="290"/>
      <c r="D1128" s="290"/>
      <c r="E1128" s="290"/>
      <c r="F1128" s="290"/>
      <c r="G1128" s="290"/>
      <c r="H1128" s="290"/>
      <c r="I1128" s="258"/>
      <c r="J1128" s="258"/>
      <c r="K1128" s="258"/>
      <c r="L1128" s="258"/>
    </row>
    <row r="1129" spans="1:12">
      <c r="A1129" s="288">
        <v>33</v>
      </c>
      <c r="B1129" s="604" t="s">
        <v>3149</v>
      </c>
      <c r="C1129" s="290"/>
      <c r="D1129" s="290"/>
      <c r="E1129" s="290"/>
      <c r="F1129" s="290"/>
      <c r="G1129" s="290"/>
      <c r="H1129" s="290"/>
      <c r="I1129" s="258"/>
      <c r="J1129" s="258"/>
      <c r="K1129" s="258"/>
      <c r="L1129" s="258"/>
    </row>
    <row r="1130" spans="1:12">
      <c r="A1130" s="288">
        <v>34</v>
      </c>
      <c r="B1130" s="604" t="s">
        <v>3151</v>
      </c>
      <c r="C1130" s="290"/>
      <c r="D1130" s="258"/>
      <c r="E1130" s="290"/>
      <c r="F1130" s="300"/>
      <c r="G1130" s="300"/>
      <c r="H1130" s="300"/>
      <c r="I1130" s="258"/>
      <c r="J1130" s="258"/>
      <c r="K1130" s="258"/>
      <c r="L1130" s="258"/>
    </row>
    <row r="1131" spans="1:12">
      <c r="A1131" s="288">
        <v>35</v>
      </c>
      <c r="B1131" s="604" t="s">
        <v>3153</v>
      </c>
      <c r="C1131" s="290"/>
      <c r="D1131" s="258"/>
      <c r="E1131" s="290"/>
      <c r="F1131" s="504"/>
      <c r="G1131" s="504"/>
      <c r="H1131" s="290"/>
      <c r="I1131" s="258"/>
      <c r="J1131" s="258"/>
      <c r="K1131" s="258"/>
      <c r="L1131" s="258"/>
    </row>
    <row r="1132" spans="1:12">
      <c r="A1132" s="288">
        <v>36</v>
      </c>
      <c r="B1132" s="604" t="s">
        <v>3155</v>
      </c>
      <c r="C1132" s="290"/>
      <c r="D1132" s="258"/>
      <c r="E1132" s="290"/>
      <c r="F1132" s="290"/>
      <c r="G1132" s="290"/>
      <c r="H1132" s="290"/>
      <c r="I1132" s="258"/>
      <c r="J1132" s="258"/>
      <c r="K1132" s="258"/>
      <c r="L1132" s="258"/>
    </row>
    <row r="1133" spans="1:12">
      <c r="A1133" s="284"/>
      <c r="B1133" s="284"/>
      <c r="C1133" s="284"/>
      <c r="E1133" s="284"/>
      <c r="F1133" s="297"/>
      <c r="G1133" s="297"/>
      <c r="H1133" s="297"/>
    </row>
    <row r="1134" spans="1:12">
      <c r="A1134" s="284"/>
      <c r="B1134" s="284"/>
      <c r="C1134" s="284"/>
      <c r="D1134" s="295"/>
      <c r="E1134" s="284"/>
      <c r="F1134" s="284"/>
      <c r="G1134" s="295" t="s">
        <v>1570</v>
      </c>
      <c r="H1134" s="284"/>
    </row>
    <row r="1135" spans="1:12">
      <c r="A1135" s="284"/>
      <c r="B1135" s="284"/>
      <c r="C1135" s="284"/>
      <c r="D1135" s="295"/>
      <c r="E1135" s="284"/>
      <c r="F1135" s="284"/>
      <c r="G1135" s="295" t="s">
        <v>4469</v>
      </c>
      <c r="H1135" s="284"/>
    </row>
    <row r="1136" spans="1:12">
      <c r="A1136" s="284"/>
      <c r="B1136" s="284"/>
      <c r="C1136" s="284"/>
      <c r="D1136" s="284"/>
      <c r="E1136" s="284"/>
      <c r="F1136" s="284"/>
      <c r="G1136" s="284"/>
      <c r="H1136" s="284"/>
    </row>
    <row r="1137" spans="1:8">
      <c r="A1137" s="284"/>
      <c r="B1137" s="284"/>
      <c r="C1137" s="284"/>
      <c r="D1137" s="284"/>
      <c r="E1137" s="284"/>
      <c r="F1137" s="284"/>
      <c r="G1137" s="284"/>
      <c r="H1137" s="284"/>
    </row>
    <row r="1138" spans="1:8">
      <c r="A1138" s="284"/>
      <c r="B1138" s="284"/>
      <c r="C1138" s="284"/>
      <c r="D1138" s="284"/>
      <c r="E1138" s="284"/>
      <c r="F1138" s="284"/>
      <c r="G1138" s="297"/>
      <c r="H1138" s="284"/>
    </row>
    <row r="1139" spans="1:8">
      <c r="A1139" s="284"/>
      <c r="B1139" s="284"/>
      <c r="C1139" s="284"/>
      <c r="D1139" s="543"/>
      <c r="E1139" s="284"/>
      <c r="F1139" s="284"/>
      <c r="G1139" s="543" t="s">
        <v>1569</v>
      </c>
      <c r="H1139" s="284"/>
    </row>
    <row r="1140" spans="1:8">
      <c r="A1140" s="284"/>
      <c r="B1140" s="284"/>
      <c r="C1140" s="284"/>
      <c r="D1140" s="542"/>
      <c r="E1140" s="284"/>
      <c r="F1140" s="284"/>
      <c r="G1140" s="542" t="s">
        <v>537</v>
      </c>
      <c r="H1140" s="284"/>
    </row>
    <row r="1141" spans="1:8">
      <c r="A1141" s="284"/>
      <c r="B1141" s="284"/>
      <c r="C1141" s="284"/>
      <c r="D1141" s="284"/>
      <c r="E1141" s="284"/>
      <c r="F1141" s="284"/>
      <c r="G1141" s="284"/>
      <c r="H1141" s="284"/>
    </row>
    <row r="1142" spans="1:8">
      <c r="A1142" s="284"/>
      <c r="B1142" s="284"/>
      <c r="C1142" s="284"/>
      <c r="D1142" s="284"/>
      <c r="E1142" s="284"/>
      <c r="F1142" s="284"/>
      <c r="G1142" s="284"/>
      <c r="H1142" s="284"/>
    </row>
  </sheetData>
  <mergeCells count="161">
    <mergeCell ref="A1093:L1093"/>
    <mergeCell ref="A1094:L1094"/>
    <mergeCell ref="A1034:L1034"/>
    <mergeCell ref="A1035:L1035"/>
    <mergeCell ref="A1036:L1036"/>
    <mergeCell ref="A1037:L1037"/>
    <mergeCell ref="A1091:L1091"/>
    <mergeCell ref="A1092:L1092"/>
    <mergeCell ref="A920:L920"/>
    <mergeCell ref="A921:L921"/>
    <mergeCell ref="A922:L922"/>
    <mergeCell ref="A923:L923"/>
    <mergeCell ref="A977:L977"/>
    <mergeCell ref="A978:L978"/>
    <mergeCell ref="C924:L924"/>
    <mergeCell ref="C925:L925"/>
    <mergeCell ref="A981:A982"/>
    <mergeCell ref="B981:B982"/>
    <mergeCell ref="C981:L981"/>
    <mergeCell ref="C982:L982"/>
    <mergeCell ref="A979:L979"/>
    <mergeCell ref="A980:L980"/>
    <mergeCell ref="A752:L752"/>
    <mergeCell ref="A580:L580"/>
    <mergeCell ref="A581:L581"/>
    <mergeCell ref="A635:L635"/>
    <mergeCell ref="A636:L636"/>
    <mergeCell ref="A637:L637"/>
    <mergeCell ref="A638:L638"/>
    <mergeCell ref="A696:A697"/>
    <mergeCell ref="B696:B697"/>
    <mergeCell ref="C696:L696"/>
    <mergeCell ref="C697:L697"/>
    <mergeCell ref="A639:A640"/>
    <mergeCell ref="B639:B640"/>
    <mergeCell ref="C639:L639"/>
    <mergeCell ref="C640:L640"/>
    <mergeCell ref="A692:L692"/>
    <mergeCell ref="A693:L693"/>
    <mergeCell ref="A694:L694"/>
    <mergeCell ref="A695:L695"/>
    <mergeCell ref="A749:L749"/>
    <mergeCell ref="A750:L750"/>
    <mergeCell ref="A751:L751"/>
    <mergeCell ref="A468:A469"/>
    <mergeCell ref="B468:B469"/>
    <mergeCell ref="A238:L238"/>
    <mergeCell ref="A181:L181"/>
    <mergeCell ref="A182:L182"/>
    <mergeCell ref="A1095:A1096"/>
    <mergeCell ref="B1095:B1096"/>
    <mergeCell ref="C1095:L1095"/>
    <mergeCell ref="C1096:L1096"/>
    <mergeCell ref="C468:L468"/>
    <mergeCell ref="C469:L469"/>
    <mergeCell ref="A525:A526"/>
    <mergeCell ref="B525:B526"/>
    <mergeCell ref="C525:L525"/>
    <mergeCell ref="C526:L526"/>
    <mergeCell ref="A521:L521"/>
    <mergeCell ref="A522:L522"/>
    <mergeCell ref="A1038:A1039"/>
    <mergeCell ref="B1038:B1039"/>
    <mergeCell ref="C1038:L1038"/>
    <mergeCell ref="C1039:L1039"/>
    <mergeCell ref="A924:A925"/>
    <mergeCell ref="B924:B925"/>
    <mergeCell ref="A409:L409"/>
    <mergeCell ref="A753:A754"/>
    <mergeCell ref="B753:B754"/>
    <mergeCell ref="C753:L753"/>
    <mergeCell ref="C754:L754"/>
    <mergeCell ref="A810:A811"/>
    <mergeCell ref="B810:B811"/>
    <mergeCell ref="C810:L810"/>
    <mergeCell ref="C811:L811"/>
    <mergeCell ref="A867:A868"/>
    <mergeCell ref="B867:B868"/>
    <mergeCell ref="C867:L867"/>
    <mergeCell ref="C868:L868"/>
    <mergeCell ref="A864:L864"/>
    <mergeCell ref="A865:L865"/>
    <mergeCell ref="A866:L866"/>
    <mergeCell ref="A806:L806"/>
    <mergeCell ref="A807:L807"/>
    <mergeCell ref="A808:L808"/>
    <mergeCell ref="A809:L809"/>
    <mergeCell ref="A863:L863"/>
    <mergeCell ref="A65:L65"/>
    <mergeCell ref="A66:L66"/>
    <mergeCell ref="A126:A127"/>
    <mergeCell ref="A179:L179"/>
    <mergeCell ref="A123:L123"/>
    <mergeCell ref="A180:L180"/>
    <mergeCell ref="A236:L236"/>
    <mergeCell ref="A237:L237"/>
    <mergeCell ref="A295:L295"/>
    <mergeCell ref="A183:A184"/>
    <mergeCell ref="B183:B184"/>
    <mergeCell ref="C183:L183"/>
    <mergeCell ref="C184:L184"/>
    <mergeCell ref="R237:U237"/>
    <mergeCell ref="A240:A241"/>
    <mergeCell ref="B240:B241"/>
    <mergeCell ref="C240:L240"/>
    <mergeCell ref="C241:L241"/>
    <mergeCell ref="A582:A583"/>
    <mergeCell ref="B582:B583"/>
    <mergeCell ref="C582:L582"/>
    <mergeCell ref="C583:L583"/>
    <mergeCell ref="A523:L523"/>
    <mergeCell ref="A524:L524"/>
    <mergeCell ref="A578:L578"/>
    <mergeCell ref="A579:L579"/>
    <mergeCell ref="A411:A412"/>
    <mergeCell ref="B411:B412"/>
    <mergeCell ref="C411:L411"/>
    <mergeCell ref="C412:L412"/>
    <mergeCell ref="A239:L239"/>
    <mergeCell ref="A293:L293"/>
    <mergeCell ref="A294:L294"/>
    <mergeCell ref="A466:L466"/>
    <mergeCell ref="A467:L467"/>
    <mergeCell ref="A350:L350"/>
    <mergeCell ref="A351:L351"/>
    <mergeCell ref="A296:L296"/>
    <mergeCell ref="A410:L410"/>
    <mergeCell ref="A464:L464"/>
    <mergeCell ref="A465:L465"/>
    <mergeCell ref="A352:L352"/>
    <mergeCell ref="A353:L353"/>
    <mergeCell ref="A407:L407"/>
    <mergeCell ref="A408:L408"/>
    <mergeCell ref="A354:A355"/>
    <mergeCell ref="B354:B355"/>
    <mergeCell ref="C354:L354"/>
    <mergeCell ref="C355:L355"/>
    <mergeCell ref="A8:L8"/>
    <mergeCell ref="A9:L9"/>
    <mergeCell ref="A10:L10"/>
    <mergeCell ref="A297:A298"/>
    <mergeCell ref="B297:B298"/>
    <mergeCell ref="C297:L297"/>
    <mergeCell ref="C298:L298"/>
    <mergeCell ref="B126:B127"/>
    <mergeCell ref="C126:L126"/>
    <mergeCell ref="C127:L127"/>
    <mergeCell ref="A67:L67"/>
    <mergeCell ref="A68:L68"/>
    <mergeCell ref="A124:L124"/>
    <mergeCell ref="A125:L125"/>
    <mergeCell ref="A122:L122"/>
    <mergeCell ref="A11:L11"/>
    <mergeCell ref="A69:A70"/>
    <mergeCell ref="B69:B70"/>
    <mergeCell ref="C69:L69"/>
    <mergeCell ref="C70:L70"/>
    <mergeCell ref="B12:B13"/>
    <mergeCell ref="C12:L12"/>
    <mergeCell ref="C13:L13"/>
    <mergeCell ref="A12:A13"/>
  </mergeCells>
  <conditionalFormatting sqref="B698:B733">
    <cfRule type="duplicateValues" dxfId="4" priority="5"/>
  </conditionalFormatting>
  <conditionalFormatting sqref="B755:B756 B758:B788">
    <cfRule type="duplicateValues" dxfId="3" priority="4"/>
  </conditionalFormatting>
  <conditionalFormatting sqref="B812:B847">
    <cfRule type="duplicateValues" dxfId="2" priority="3"/>
  </conditionalFormatting>
  <conditionalFormatting sqref="B869:B904">
    <cfRule type="duplicateValues" dxfId="1" priority="2"/>
  </conditionalFormatting>
  <conditionalFormatting sqref="B926:B960">
    <cfRule type="duplicateValues" dxfId="0" priority="1"/>
  </conditionalFormatting>
  <printOptions horizontalCentered="1"/>
  <pageMargins left="0" right="0" top="0.74803149606299213" bottom="0.74803149606299213" header="0.31496062992125984" footer="0.31496062992125984"/>
  <pageSetup paperSize="768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1"/>
  <sheetViews>
    <sheetView topLeftCell="A55" workbookViewId="0">
      <selection activeCell="M95" sqref="M95"/>
    </sheetView>
  </sheetViews>
  <sheetFormatPr defaultRowHeight="15"/>
  <cols>
    <col min="1" max="1" width="3.85546875" bestFit="1" customWidth="1"/>
    <col min="2" max="2" width="39.42578125" bestFit="1" customWidth="1"/>
    <col min="3" max="12" width="5.7109375" customWidth="1"/>
  </cols>
  <sheetData>
    <row r="1" spans="1:12">
      <c r="A1" s="284"/>
      <c r="B1" s="284"/>
      <c r="C1" s="284"/>
      <c r="D1" s="284"/>
      <c r="E1" s="284"/>
      <c r="F1" s="284"/>
      <c r="G1" s="284"/>
      <c r="H1" s="284"/>
    </row>
    <row r="2" spans="1:12">
      <c r="A2" s="284"/>
      <c r="B2" s="284"/>
      <c r="C2" s="284"/>
      <c r="D2" s="284"/>
      <c r="E2" s="284"/>
      <c r="F2" s="284"/>
      <c r="G2" s="284"/>
      <c r="H2" s="284"/>
    </row>
    <row r="3" spans="1:12">
      <c r="A3" s="284"/>
      <c r="B3" s="284"/>
      <c r="C3" s="284"/>
      <c r="D3" s="284"/>
      <c r="E3" s="284"/>
      <c r="F3" s="284"/>
      <c r="G3" s="284"/>
      <c r="H3" s="284"/>
    </row>
    <row r="4" spans="1:12">
      <c r="A4" s="284"/>
      <c r="B4" s="284"/>
      <c r="C4" s="284"/>
      <c r="D4" s="284"/>
      <c r="E4" s="284"/>
      <c r="F4" s="284"/>
      <c r="G4" s="284"/>
      <c r="H4" s="284"/>
    </row>
    <row r="5" spans="1:12">
      <c r="A5" s="284"/>
      <c r="B5" s="284"/>
      <c r="C5" s="284"/>
      <c r="D5" s="284"/>
      <c r="E5" s="284"/>
      <c r="F5" s="284"/>
      <c r="G5" s="284"/>
      <c r="H5" s="284"/>
    </row>
    <row r="6" spans="1:12">
      <c r="A6" s="284"/>
      <c r="B6" s="284"/>
      <c r="C6" s="284"/>
      <c r="D6" s="284"/>
      <c r="E6" s="284"/>
      <c r="F6" s="284"/>
      <c r="G6" s="284"/>
      <c r="H6" s="284"/>
    </row>
    <row r="7" spans="1:12">
      <c r="A7" s="284"/>
      <c r="B7" s="284"/>
      <c r="C7" s="284"/>
      <c r="D7" s="284"/>
      <c r="E7" s="284"/>
      <c r="F7" s="284"/>
      <c r="G7" s="284"/>
      <c r="H7" s="284"/>
    </row>
    <row r="8" spans="1:12">
      <c r="A8" s="1022" t="s">
        <v>208</v>
      </c>
      <c r="B8" s="1022"/>
      <c r="C8" s="1022"/>
      <c r="D8" s="1022"/>
      <c r="E8" s="1022"/>
      <c r="F8" s="1022"/>
      <c r="G8" s="1022"/>
      <c r="H8" s="1022"/>
      <c r="I8" s="1022"/>
      <c r="J8" s="1022"/>
      <c r="K8" s="1022"/>
      <c r="L8" s="1022"/>
    </row>
    <row r="9" spans="1:12">
      <c r="A9" s="1023" t="s">
        <v>1747</v>
      </c>
      <c r="B9" s="1023"/>
      <c r="C9" s="1023"/>
      <c r="D9" s="1023"/>
      <c r="E9" s="1023"/>
      <c r="F9" s="1023"/>
      <c r="G9" s="1023"/>
      <c r="H9" s="1023"/>
      <c r="I9" s="1023"/>
      <c r="J9" s="1023"/>
      <c r="K9" s="1023"/>
      <c r="L9" s="1023"/>
    </row>
    <row r="10" spans="1:12">
      <c r="A10" s="1023" t="s">
        <v>4545</v>
      </c>
      <c r="B10" s="1023"/>
      <c r="C10" s="1023"/>
      <c r="D10" s="1023"/>
      <c r="E10" s="1023"/>
      <c r="F10" s="1023"/>
      <c r="G10" s="1023"/>
      <c r="H10" s="1023"/>
      <c r="I10" s="1023"/>
      <c r="J10" s="1023"/>
      <c r="K10" s="1023"/>
      <c r="L10" s="1023"/>
    </row>
    <row r="11" spans="1:12">
      <c r="A11" s="1270" t="s">
        <v>4546</v>
      </c>
      <c r="B11" s="1270"/>
      <c r="C11" s="1270"/>
      <c r="D11" s="1270"/>
      <c r="E11" s="1270"/>
      <c r="F11" s="1270"/>
      <c r="G11" s="1270"/>
      <c r="H11" s="1270"/>
      <c r="I11" s="1270"/>
      <c r="J11" s="1270"/>
      <c r="K11" s="1270"/>
      <c r="L11" s="1270"/>
    </row>
    <row r="12" spans="1:12">
      <c r="A12" s="1267" t="s">
        <v>0</v>
      </c>
      <c r="B12" s="1247" t="s">
        <v>1</v>
      </c>
      <c r="C12" s="1269" t="s">
        <v>4464</v>
      </c>
      <c r="D12" s="1269"/>
      <c r="E12" s="1269"/>
      <c r="F12" s="1269"/>
      <c r="G12" s="1269"/>
      <c r="H12" s="1269"/>
      <c r="I12" s="1269"/>
      <c r="J12" s="1269"/>
      <c r="K12" s="1269"/>
      <c r="L12" s="1269"/>
    </row>
    <row r="13" spans="1:12" ht="15.75" thickBot="1">
      <c r="A13" s="1273"/>
      <c r="B13" s="1248"/>
      <c r="C13" s="1274" t="s">
        <v>4465</v>
      </c>
      <c r="D13" s="1274"/>
      <c r="E13" s="1274"/>
      <c r="F13" s="1274"/>
      <c r="G13" s="1274"/>
      <c r="H13" s="1274"/>
      <c r="I13" s="1274"/>
      <c r="J13" s="1274"/>
      <c r="K13" s="1274"/>
      <c r="L13" s="1274"/>
    </row>
    <row r="14" spans="1:12" ht="15.75" thickTop="1">
      <c r="A14" s="285">
        <v>1</v>
      </c>
      <c r="B14" s="651" t="s">
        <v>1322</v>
      </c>
      <c r="C14" s="287"/>
      <c r="D14" s="287"/>
      <c r="E14" s="287"/>
      <c r="F14" s="287"/>
      <c r="G14" s="287"/>
      <c r="H14" s="287"/>
      <c r="I14" s="222"/>
      <c r="J14" s="222"/>
      <c r="K14" s="222"/>
      <c r="L14" s="222"/>
    </row>
    <row r="15" spans="1:12">
      <c r="A15" s="288">
        <v>2</v>
      </c>
      <c r="B15" s="300" t="s">
        <v>1323</v>
      </c>
      <c r="C15" s="290"/>
      <c r="D15" s="290"/>
      <c r="E15" s="290"/>
      <c r="F15" s="290"/>
      <c r="G15" s="290"/>
      <c r="H15" s="290"/>
      <c r="I15" s="251"/>
      <c r="J15" s="251"/>
      <c r="K15" s="251"/>
      <c r="L15" s="251"/>
    </row>
    <row r="16" spans="1:12">
      <c r="A16" s="285">
        <v>3</v>
      </c>
      <c r="B16" s="300" t="s">
        <v>1324</v>
      </c>
      <c r="C16" s="290"/>
      <c r="D16" s="290"/>
      <c r="E16" s="290"/>
      <c r="F16" s="290"/>
      <c r="G16" s="290"/>
      <c r="H16" s="290"/>
      <c r="I16" s="251"/>
      <c r="J16" s="251"/>
      <c r="K16" s="251"/>
      <c r="L16" s="251"/>
    </row>
    <row r="17" spans="1:12">
      <c r="A17" s="288">
        <v>4</v>
      </c>
      <c r="B17" s="300" t="s">
        <v>1325</v>
      </c>
      <c r="C17" s="304"/>
      <c r="D17" s="304"/>
      <c r="E17" s="304"/>
      <c r="F17" s="304"/>
      <c r="G17" s="304"/>
      <c r="H17" s="304"/>
      <c r="I17" s="251"/>
      <c r="J17" s="251"/>
      <c r="K17" s="251"/>
      <c r="L17" s="251"/>
    </row>
    <row r="18" spans="1:12">
      <c r="A18" s="285">
        <v>5</v>
      </c>
      <c r="B18" s="300" t="s">
        <v>1326</v>
      </c>
      <c r="C18" s="290"/>
      <c r="D18" s="290"/>
      <c r="E18" s="290"/>
      <c r="F18" s="290"/>
      <c r="G18" s="290"/>
      <c r="H18" s="290"/>
      <c r="I18" s="251"/>
      <c r="J18" s="251"/>
      <c r="K18" s="251"/>
      <c r="L18" s="251"/>
    </row>
    <row r="19" spans="1:12">
      <c r="A19" s="288">
        <v>6</v>
      </c>
      <c r="B19" s="300" t="s">
        <v>1327</v>
      </c>
      <c r="C19" s="290"/>
      <c r="D19" s="290"/>
      <c r="E19" s="290"/>
      <c r="F19" s="290"/>
      <c r="G19" s="290"/>
      <c r="H19" s="290"/>
      <c r="I19" s="251"/>
      <c r="J19" s="251"/>
      <c r="K19" s="251"/>
      <c r="L19" s="251"/>
    </row>
    <row r="20" spans="1:12">
      <c r="A20" s="285">
        <v>7</v>
      </c>
      <c r="B20" s="300" t="s">
        <v>1328</v>
      </c>
      <c r="C20" s="290"/>
      <c r="D20" s="290"/>
      <c r="E20" s="290"/>
      <c r="F20" s="290"/>
      <c r="G20" s="290"/>
      <c r="H20" s="290"/>
      <c r="I20" s="251"/>
      <c r="J20" s="251"/>
      <c r="K20" s="251"/>
      <c r="L20" s="251"/>
    </row>
    <row r="21" spans="1:12">
      <c r="A21" s="288">
        <v>8</v>
      </c>
      <c r="B21" s="300" t="s">
        <v>1329</v>
      </c>
      <c r="C21" s="290"/>
      <c r="D21" s="290"/>
      <c r="E21" s="290"/>
      <c r="F21" s="290"/>
      <c r="G21" s="290"/>
      <c r="H21" s="290"/>
      <c r="I21" s="251"/>
      <c r="J21" s="251"/>
      <c r="K21" s="251"/>
      <c r="L21" s="251"/>
    </row>
    <row r="22" spans="1:12">
      <c r="A22" s="285">
        <v>9</v>
      </c>
      <c r="B22" s="300" t="s">
        <v>1330</v>
      </c>
      <c r="C22" s="290"/>
      <c r="D22" s="290"/>
      <c r="E22" s="290"/>
      <c r="F22" s="290"/>
      <c r="G22" s="290"/>
      <c r="H22" s="290"/>
      <c r="I22" s="251"/>
      <c r="J22" s="251"/>
      <c r="K22" s="251"/>
      <c r="L22" s="251"/>
    </row>
    <row r="23" spans="1:12">
      <c r="A23" s="288">
        <v>10</v>
      </c>
      <c r="B23" s="302" t="s">
        <v>1577</v>
      </c>
      <c r="C23" s="290"/>
      <c r="D23" s="290"/>
      <c r="E23" s="290"/>
      <c r="F23" s="290"/>
      <c r="G23" s="290"/>
      <c r="H23" s="290"/>
      <c r="I23" s="251"/>
      <c r="J23" s="251"/>
      <c r="K23" s="251"/>
      <c r="L23" s="251"/>
    </row>
    <row r="24" spans="1:12">
      <c r="A24" s="285">
        <v>11</v>
      </c>
      <c r="B24" s="300" t="s">
        <v>1331</v>
      </c>
      <c r="C24" s="290"/>
      <c r="D24" s="290"/>
      <c r="E24" s="290"/>
      <c r="F24" s="290"/>
      <c r="G24" s="290"/>
      <c r="H24" s="290"/>
      <c r="I24" s="251"/>
      <c r="J24" s="251"/>
      <c r="K24" s="251"/>
      <c r="L24" s="251"/>
    </row>
    <row r="25" spans="1:12">
      <c r="A25" s="288">
        <v>12</v>
      </c>
      <c r="B25" s="300" t="s">
        <v>1332</v>
      </c>
      <c r="C25" s="290"/>
      <c r="D25" s="290"/>
      <c r="E25" s="290"/>
      <c r="F25" s="290"/>
      <c r="G25" s="290"/>
      <c r="H25" s="290"/>
      <c r="I25" s="251"/>
      <c r="J25" s="251"/>
      <c r="K25" s="251"/>
      <c r="L25" s="251"/>
    </row>
    <row r="26" spans="1:12">
      <c r="A26" s="285">
        <v>13</v>
      </c>
      <c r="B26" s="300" t="s">
        <v>1333</v>
      </c>
      <c r="C26" s="290"/>
      <c r="D26" s="290"/>
      <c r="E26" s="290"/>
      <c r="F26" s="290"/>
      <c r="G26" s="290"/>
      <c r="H26" s="290"/>
      <c r="I26" s="251"/>
      <c r="J26" s="251"/>
      <c r="K26" s="251"/>
      <c r="L26" s="251"/>
    </row>
    <row r="27" spans="1:12">
      <c r="A27" s="288">
        <v>14</v>
      </c>
      <c r="B27" s="300" t="s">
        <v>1334</v>
      </c>
      <c r="C27" s="290"/>
      <c r="D27" s="290"/>
      <c r="E27" s="290"/>
      <c r="F27" s="290"/>
      <c r="G27" s="290"/>
      <c r="H27" s="290"/>
      <c r="I27" s="251"/>
      <c r="J27" s="251"/>
      <c r="K27" s="251"/>
      <c r="L27" s="251"/>
    </row>
    <row r="28" spans="1:12">
      <c r="A28" s="285">
        <v>15</v>
      </c>
      <c r="B28" s="300" t="s">
        <v>1335</v>
      </c>
      <c r="C28" s="290"/>
      <c r="D28" s="290"/>
      <c r="E28" s="290"/>
      <c r="F28" s="290"/>
      <c r="G28" s="290"/>
      <c r="H28" s="290"/>
      <c r="I28" s="251"/>
      <c r="J28" s="251"/>
      <c r="K28" s="251"/>
      <c r="L28" s="251"/>
    </row>
    <row r="29" spans="1:12">
      <c r="A29" s="288">
        <v>16</v>
      </c>
      <c r="B29" s="321" t="s">
        <v>1336</v>
      </c>
      <c r="C29" s="290"/>
      <c r="D29" s="290"/>
      <c r="E29" s="290"/>
      <c r="F29" s="290"/>
      <c r="G29" s="290"/>
      <c r="H29" s="290"/>
      <c r="I29" s="251"/>
      <c r="J29" s="251"/>
      <c r="K29" s="251"/>
      <c r="L29" s="251"/>
    </row>
    <row r="30" spans="1:12">
      <c r="A30" s="285">
        <v>17</v>
      </c>
      <c r="B30" s="300" t="s">
        <v>1337</v>
      </c>
      <c r="C30" s="290"/>
      <c r="D30" s="290"/>
      <c r="E30" s="290"/>
      <c r="F30" s="290"/>
      <c r="G30" s="290"/>
      <c r="H30" s="290"/>
      <c r="I30" s="251"/>
      <c r="J30" s="251"/>
      <c r="K30" s="251"/>
      <c r="L30" s="251"/>
    </row>
    <row r="31" spans="1:12">
      <c r="A31" s="288">
        <v>18</v>
      </c>
      <c r="B31" s="300" t="s">
        <v>1338</v>
      </c>
      <c r="C31" s="290"/>
      <c r="D31" s="290"/>
      <c r="E31" s="290"/>
      <c r="F31" s="290"/>
      <c r="G31" s="290"/>
      <c r="H31" s="290"/>
      <c r="I31" s="251"/>
      <c r="J31" s="251"/>
      <c r="K31" s="251"/>
      <c r="L31" s="251"/>
    </row>
    <row r="32" spans="1:12">
      <c r="A32" s="285">
        <v>19</v>
      </c>
      <c r="B32" s="595" t="s">
        <v>235</v>
      </c>
      <c r="C32" s="596"/>
      <c r="D32" s="596"/>
      <c r="E32" s="596"/>
      <c r="F32" s="596"/>
      <c r="G32" s="596"/>
      <c r="H32" s="596"/>
      <c r="I32" s="632"/>
      <c r="J32" s="632"/>
      <c r="K32" s="632"/>
      <c r="L32" s="632"/>
    </row>
    <row r="33" spans="1:12">
      <c r="A33" s="288">
        <v>20</v>
      </c>
      <c r="B33" s="300" t="s">
        <v>1339</v>
      </c>
      <c r="C33" s="290"/>
      <c r="D33" s="290"/>
      <c r="E33" s="290"/>
      <c r="F33" s="290"/>
      <c r="G33" s="290"/>
      <c r="H33" s="290"/>
      <c r="I33" s="251"/>
      <c r="J33" s="251"/>
      <c r="K33" s="251"/>
      <c r="L33" s="251"/>
    </row>
    <row r="34" spans="1:12">
      <c r="A34" s="285">
        <v>21</v>
      </c>
      <c r="B34" s="300" t="s">
        <v>1340</v>
      </c>
      <c r="C34" s="290"/>
      <c r="D34" s="290"/>
      <c r="E34" s="290"/>
      <c r="F34" s="290"/>
      <c r="G34" s="290"/>
      <c r="H34" s="290"/>
      <c r="I34" s="251"/>
      <c r="J34" s="251"/>
      <c r="K34" s="251"/>
      <c r="L34" s="251"/>
    </row>
    <row r="35" spans="1:12">
      <c r="A35" s="288">
        <v>22</v>
      </c>
      <c r="B35" s="300" t="s">
        <v>1341</v>
      </c>
      <c r="C35" s="290"/>
      <c r="D35" s="290"/>
      <c r="E35" s="290"/>
      <c r="F35" s="290"/>
      <c r="G35" s="290"/>
      <c r="H35" s="290"/>
      <c r="I35" s="251"/>
      <c r="J35" s="251"/>
      <c r="K35" s="251"/>
      <c r="L35" s="251"/>
    </row>
    <row r="36" spans="1:12">
      <c r="A36" s="285">
        <v>23</v>
      </c>
      <c r="B36" s="300" t="s">
        <v>1342</v>
      </c>
      <c r="C36" s="290"/>
      <c r="D36" s="290"/>
      <c r="E36" s="290"/>
      <c r="F36" s="290"/>
      <c r="G36" s="290"/>
      <c r="H36" s="290"/>
      <c r="I36" s="251"/>
      <c r="J36" s="251"/>
      <c r="K36" s="251"/>
      <c r="L36" s="251"/>
    </row>
    <row r="37" spans="1:12">
      <c r="A37" s="288">
        <v>24</v>
      </c>
      <c r="B37" s="595" t="s">
        <v>240</v>
      </c>
      <c r="C37" s="596"/>
      <c r="D37" s="596"/>
      <c r="E37" s="596"/>
      <c r="F37" s="596"/>
      <c r="G37" s="596"/>
      <c r="H37" s="596"/>
      <c r="I37" s="632"/>
      <c r="J37" s="632"/>
      <c r="K37" s="632"/>
      <c r="L37" s="632"/>
    </row>
    <row r="38" spans="1:12">
      <c r="A38" s="285">
        <v>25</v>
      </c>
      <c r="B38" s="300" t="s">
        <v>1343</v>
      </c>
      <c r="C38" s="290"/>
      <c r="D38" s="290"/>
      <c r="E38" s="290"/>
      <c r="F38" s="290"/>
      <c r="G38" s="290"/>
      <c r="H38" s="290"/>
      <c r="I38" s="251"/>
      <c r="J38" s="251"/>
      <c r="K38" s="251"/>
      <c r="L38" s="251"/>
    </row>
    <row r="39" spans="1:12">
      <c r="A39" s="288">
        <v>26</v>
      </c>
      <c r="B39" s="300" t="s">
        <v>1344</v>
      </c>
      <c r="C39" s="290"/>
      <c r="D39" s="290"/>
      <c r="E39" s="290"/>
      <c r="F39" s="290"/>
      <c r="G39" s="290"/>
      <c r="H39" s="290"/>
      <c r="I39" s="251"/>
      <c r="J39" s="251"/>
      <c r="K39" s="251"/>
      <c r="L39" s="251"/>
    </row>
    <row r="40" spans="1:12">
      <c r="A40" s="285">
        <v>27</v>
      </c>
      <c r="B40" s="300" t="s">
        <v>1345</v>
      </c>
      <c r="C40" s="290"/>
      <c r="D40" s="290"/>
      <c r="E40" s="290"/>
      <c r="F40" s="290"/>
      <c r="G40" s="290"/>
      <c r="H40" s="290"/>
      <c r="I40" s="251"/>
      <c r="J40" s="251"/>
      <c r="K40" s="251"/>
      <c r="L40" s="251"/>
    </row>
    <row r="41" spans="1:12">
      <c r="A41" s="288">
        <v>28</v>
      </c>
      <c r="B41" s="302" t="s">
        <v>1346</v>
      </c>
      <c r="C41" s="290"/>
      <c r="D41" s="290"/>
      <c r="E41" s="290"/>
      <c r="F41" s="290"/>
      <c r="G41" s="290"/>
      <c r="H41" s="290"/>
      <c r="I41" s="251"/>
      <c r="J41" s="251"/>
      <c r="K41" s="251"/>
      <c r="L41" s="251"/>
    </row>
    <row r="42" spans="1:12">
      <c r="A42" s="285">
        <v>29</v>
      </c>
      <c r="B42" s="300" t="s">
        <v>1347</v>
      </c>
      <c r="C42" s="290"/>
      <c r="D42" s="290"/>
      <c r="E42" s="290"/>
      <c r="F42" s="290"/>
      <c r="G42" s="290"/>
      <c r="H42" s="290"/>
      <c r="I42" s="251"/>
      <c r="J42" s="251"/>
      <c r="K42" s="251"/>
      <c r="L42" s="251"/>
    </row>
    <row r="43" spans="1:12">
      <c r="A43" s="288">
        <v>30</v>
      </c>
      <c r="B43" s="300" t="s">
        <v>1348</v>
      </c>
      <c r="C43" s="290"/>
      <c r="D43" s="290"/>
      <c r="E43" s="290"/>
      <c r="F43" s="290"/>
      <c r="G43" s="290"/>
      <c r="H43" s="290"/>
      <c r="I43" s="251"/>
      <c r="J43" s="251"/>
      <c r="K43" s="251"/>
      <c r="L43" s="251"/>
    </row>
    <row r="44" spans="1:12">
      <c r="A44" s="285">
        <v>31</v>
      </c>
      <c r="B44" s="300" t="s">
        <v>1349</v>
      </c>
      <c r="C44" s="290"/>
      <c r="D44" s="290"/>
      <c r="E44" s="290"/>
      <c r="F44" s="290"/>
      <c r="G44" s="290"/>
      <c r="H44" s="290"/>
      <c r="I44" s="251"/>
      <c r="J44" s="251"/>
      <c r="K44" s="251"/>
      <c r="L44" s="251"/>
    </row>
    <row r="45" spans="1:12">
      <c r="A45" s="288">
        <v>32</v>
      </c>
      <c r="B45" s="289"/>
      <c r="C45" s="290"/>
      <c r="D45" s="290"/>
      <c r="E45" s="290"/>
      <c r="F45" s="290"/>
      <c r="G45" s="290"/>
      <c r="H45" s="290"/>
      <c r="I45" s="251"/>
      <c r="J45" s="251"/>
      <c r="K45" s="251"/>
      <c r="L45" s="251"/>
    </row>
    <row r="46" spans="1:12">
      <c r="A46" s="285">
        <v>33</v>
      </c>
      <c r="B46" s="290"/>
      <c r="C46" s="290"/>
      <c r="D46" s="290"/>
      <c r="E46" s="290"/>
      <c r="F46" s="290"/>
      <c r="G46" s="290"/>
      <c r="H46" s="290"/>
      <c r="I46" s="251"/>
      <c r="J46" s="251"/>
      <c r="K46" s="251"/>
      <c r="L46" s="251"/>
    </row>
    <row r="47" spans="1:12">
      <c r="A47" s="284"/>
      <c r="B47" s="284"/>
      <c r="C47" s="284"/>
      <c r="D47" s="284"/>
      <c r="E47" s="284"/>
      <c r="F47" s="284"/>
      <c r="G47" s="284"/>
      <c r="H47" s="284"/>
    </row>
    <row r="48" spans="1:12">
      <c r="A48" s="284"/>
      <c r="B48" s="284"/>
      <c r="C48" s="284"/>
      <c r="D48" s="295"/>
      <c r="E48" s="294"/>
      <c r="F48" s="294"/>
      <c r="G48" s="295" t="s">
        <v>1570</v>
      </c>
      <c r="H48" s="294"/>
    </row>
    <row r="49" spans="1:8">
      <c r="A49" s="284"/>
      <c r="B49" s="284"/>
      <c r="C49" s="284"/>
      <c r="D49" s="295"/>
      <c r="E49" s="284"/>
      <c r="F49" s="284"/>
      <c r="G49" s="295" t="s">
        <v>4469</v>
      </c>
      <c r="H49" s="284"/>
    </row>
    <row r="50" spans="1:8">
      <c r="A50" s="284"/>
      <c r="B50" s="284"/>
      <c r="C50" s="284"/>
      <c r="D50" s="284"/>
      <c r="E50" s="284"/>
      <c r="F50" s="284"/>
      <c r="G50" s="284"/>
      <c r="H50" s="284"/>
    </row>
    <row r="51" spans="1:8">
      <c r="A51" s="284"/>
      <c r="B51" s="284"/>
      <c r="C51" s="284"/>
      <c r="D51" s="284"/>
      <c r="E51" s="284"/>
      <c r="F51" s="284"/>
      <c r="G51" s="284"/>
      <c r="H51" s="284"/>
    </row>
    <row r="52" spans="1:8">
      <c r="A52" s="284"/>
      <c r="B52" s="284"/>
      <c r="C52" s="284"/>
      <c r="D52" s="284"/>
      <c r="E52" s="297"/>
      <c r="F52" s="297"/>
      <c r="G52" s="284"/>
      <c r="H52" s="297"/>
    </row>
    <row r="53" spans="1:8">
      <c r="A53" s="284"/>
      <c r="B53" s="284"/>
      <c r="C53" s="284"/>
      <c r="D53" s="543"/>
      <c r="E53" s="284"/>
      <c r="F53" s="284"/>
      <c r="G53" s="601" t="s">
        <v>1569</v>
      </c>
      <c r="H53" s="284"/>
    </row>
    <row r="54" spans="1:8">
      <c r="A54" s="284"/>
      <c r="B54" s="284"/>
      <c r="C54" s="284"/>
      <c r="D54" s="542"/>
      <c r="E54" s="284"/>
      <c r="F54" s="284"/>
      <c r="G54" s="603" t="s">
        <v>537</v>
      </c>
      <c r="H54" s="284"/>
    </row>
    <row r="55" spans="1:8">
      <c r="A55" s="284"/>
      <c r="B55" s="284"/>
      <c r="C55" s="284"/>
      <c r="D55" s="284"/>
      <c r="E55" s="284"/>
      <c r="F55" s="284"/>
      <c r="G55" s="284"/>
      <c r="H55" s="284"/>
    </row>
    <row r="56" spans="1:8">
      <c r="A56" s="284"/>
      <c r="B56" s="284"/>
      <c r="C56" s="284"/>
      <c r="D56" s="284"/>
      <c r="E56" s="284"/>
      <c r="F56" s="284"/>
      <c r="G56" s="284"/>
      <c r="H56" s="284"/>
    </row>
    <row r="57" spans="1:8">
      <c r="A57" s="284"/>
      <c r="B57" s="284"/>
      <c r="C57" s="284"/>
      <c r="D57" s="284"/>
      <c r="E57" s="284"/>
      <c r="F57" s="284"/>
      <c r="G57" s="284"/>
      <c r="H57" s="284"/>
    </row>
    <row r="58" spans="1:8">
      <c r="A58" s="284"/>
      <c r="B58" s="284"/>
      <c r="C58" s="284"/>
      <c r="D58" s="284"/>
      <c r="E58" s="284"/>
      <c r="F58" s="284"/>
      <c r="G58" s="284"/>
      <c r="H58" s="284"/>
    </row>
    <row r="59" spans="1:8">
      <c r="A59" s="284"/>
      <c r="B59" s="284"/>
      <c r="C59" s="284"/>
      <c r="D59" s="284"/>
      <c r="E59" s="284"/>
      <c r="F59" s="284"/>
      <c r="G59" s="284"/>
      <c r="H59" s="284"/>
    </row>
    <row r="60" spans="1:8">
      <c r="A60" s="284"/>
      <c r="B60" s="284"/>
      <c r="C60" s="284"/>
      <c r="D60" s="284"/>
      <c r="E60" s="284"/>
      <c r="F60" s="284"/>
      <c r="G60" s="284"/>
      <c r="H60" s="284"/>
    </row>
    <row r="61" spans="1:8">
      <c r="A61" s="284"/>
      <c r="B61" s="284"/>
      <c r="C61" s="284"/>
      <c r="D61" s="284"/>
      <c r="E61" s="284"/>
      <c r="F61" s="284"/>
      <c r="G61" s="284"/>
      <c r="H61" s="284"/>
    </row>
    <row r="62" spans="1:8">
      <c r="A62" s="284"/>
      <c r="B62" s="284"/>
      <c r="C62" s="284"/>
      <c r="D62" s="284"/>
      <c r="E62" s="284"/>
      <c r="F62" s="284"/>
      <c r="G62" s="284"/>
      <c r="H62" s="284"/>
    </row>
    <row r="63" spans="1:8">
      <c r="A63" s="284"/>
      <c r="B63" s="284"/>
      <c r="C63" s="284"/>
      <c r="D63" s="284"/>
      <c r="E63" s="284"/>
      <c r="F63" s="284"/>
      <c r="G63" s="284"/>
      <c r="H63" s="284"/>
    </row>
    <row r="64" spans="1:8">
      <c r="A64" s="284"/>
      <c r="B64" s="284"/>
      <c r="C64" s="284"/>
      <c r="D64" s="284"/>
      <c r="E64" s="284"/>
      <c r="F64" s="284"/>
      <c r="G64" s="284"/>
      <c r="H64" s="284"/>
    </row>
    <row r="65" spans="1:12">
      <c r="A65" s="1022" t="s">
        <v>208</v>
      </c>
      <c r="B65" s="1022"/>
      <c r="C65" s="1022"/>
      <c r="D65" s="1022"/>
      <c r="E65" s="1022"/>
      <c r="F65" s="1022"/>
      <c r="G65" s="1022"/>
      <c r="H65" s="1022"/>
      <c r="I65" s="1022"/>
      <c r="J65" s="1022"/>
      <c r="K65" s="1022"/>
      <c r="L65" s="1022"/>
    </row>
    <row r="66" spans="1:12">
      <c r="A66" s="1023" t="s">
        <v>1747</v>
      </c>
      <c r="B66" s="1023"/>
      <c r="C66" s="1023"/>
      <c r="D66" s="1023"/>
      <c r="E66" s="1023"/>
      <c r="F66" s="1023"/>
      <c r="G66" s="1023"/>
      <c r="H66" s="1023"/>
      <c r="I66" s="1023"/>
      <c r="J66" s="1023"/>
      <c r="K66" s="1023"/>
      <c r="L66" s="1023"/>
    </row>
    <row r="67" spans="1:12">
      <c r="A67" s="1023" t="s">
        <v>4547</v>
      </c>
      <c r="B67" s="1023"/>
      <c r="C67" s="1023"/>
      <c r="D67" s="1023"/>
      <c r="E67" s="1023"/>
      <c r="F67" s="1023"/>
      <c r="G67" s="1023"/>
      <c r="H67" s="1023"/>
      <c r="I67" s="1023"/>
      <c r="J67" s="1023"/>
      <c r="K67" s="1023"/>
      <c r="L67" s="1023"/>
    </row>
    <row r="68" spans="1:12">
      <c r="A68" s="1270" t="s">
        <v>4548</v>
      </c>
      <c r="B68" s="1270"/>
      <c r="C68" s="1270"/>
      <c r="D68" s="1270"/>
      <c r="E68" s="1270"/>
      <c r="F68" s="1270"/>
      <c r="G68" s="1270"/>
      <c r="H68" s="1270"/>
      <c r="I68" s="1270"/>
      <c r="J68" s="1270"/>
      <c r="K68" s="1270"/>
      <c r="L68" s="1270"/>
    </row>
    <row r="69" spans="1:12">
      <c r="A69" s="1267" t="s">
        <v>0</v>
      </c>
      <c r="B69" s="1247" t="s">
        <v>1</v>
      </c>
      <c r="C69" s="1269" t="s">
        <v>4464</v>
      </c>
      <c r="D69" s="1269"/>
      <c r="E69" s="1269"/>
      <c r="F69" s="1269"/>
      <c r="G69" s="1269"/>
      <c r="H69" s="1269"/>
      <c r="I69" s="1269"/>
      <c r="J69" s="1269"/>
      <c r="K69" s="1269"/>
      <c r="L69" s="1269"/>
    </row>
    <row r="70" spans="1:12" ht="15.75" thickBot="1">
      <c r="A70" s="1273"/>
      <c r="B70" s="1248"/>
      <c r="C70" s="1274" t="s">
        <v>4465</v>
      </c>
      <c r="D70" s="1274"/>
      <c r="E70" s="1274"/>
      <c r="F70" s="1274"/>
      <c r="G70" s="1274"/>
      <c r="H70" s="1274"/>
      <c r="I70" s="1274"/>
      <c r="J70" s="1274"/>
      <c r="K70" s="1274"/>
      <c r="L70" s="1274"/>
    </row>
    <row r="71" spans="1:12" ht="15.75" thickTop="1">
      <c r="A71" s="285">
        <v>1</v>
      </c>
      <c r="B71" s="651" t="s">
        <v>1350</v>
      </c>
      <c r="C71" s="287"/>
      <c r="D71" s="287"/>
      <c r="E71" s="287"/>
      <c r="F71" s="287"/>
      <c r="G71" s="287"/>
      <c r="H71" s="287"/>
      <c r="I71" s="222"/>
      <c r="J71" s="222"/>
      <c r="K71" s="222"/>
      <c r="L71" s="222"/>
    </row>
    <row r="72" spans="1:12">
      <c r="A72" s="288">
        <v>2</v>
      </c>
      <c r="B72" s="300" t="s">
        <v>1351</v>
      </c>
      <c r="C72" s="290"/>
      <c r="D72" s="290"/>
      <c r="E72" s="290"/>
      <c r="F72" s="290"/>
      <c r="G72" s="290"/>
      <c r="H72" s="290"/>
      <c r="I72" s="251"/>
      <c r="J72" s="251"/>
      <c r="K72" s="251"/>
      <c r="L72" s="251"/>
    </row>
    <row r="73" spans="1:12">
      <c r="A73" s="285">
        <v>3</v>
      </c>
      <c r="B73" s="300" t="s">
        <v>1352</v>
      </c>
      <c r="C73" s="290"/>
      <c r="D73" s="290"/>
      <c r="E73" s="290"/>
      <c r="F73" s="290"/>
      <c r="G73" s="290"/>
      <c r="H73" s="290"/>
      <c r="I73" s="251"/>
      <c r="J73" s="251"/>
      <c r="K73" s="251"/>
      <c r="L73" s="251"/>
    </row>
    <row r="74" spans="1:12">
      <c r="A74" s="288">
        <v>4</v>
      </c>
      <c r="B74" s="302" t="s">
        <v>1353</v>
      </c>
      <c r="C74" s="290"/>
      <c r="D74" s="290"/>
      <c r="E74" s="290"/>
      <c r="F74" s="290"/>
      <c r="G74" s="290"/>
      <c r="H74" s="290"/>
      <c r="I74" s="251"/>
      <c r="J74" s="251"/>
      <c r="K74" s="251"/>
      <c r="L74" s="251"/>
    </row>
    <row r="75" spans="1:12">
      <c r="A75" s="285">
        <v>5</v>
      </c>
      <c r="B75" s="300" t="s">
        <v>1354</v>
      </c>
      <c r="C75" s="290"/>
      <c r="D75" s="290"/>
      <c r="E75" s="290"/>
      <c r="F75" s="290"/>
      <c r="G75" s="290"/>
      <c r="H75" s="290"/>
      <c r="I75" s="251"/>
      <c r="J75" s="251"/>
      <c r="K75" s="251"/>
      <c r="L75" s="251"/>
    </row>
    <row r="76" spans="1:12">
      <c r="A76" s="288">
        <v>6</v>
      </c>
      <c r="B76" s="300" t="s">
        <v>1355</v>
      </c>
      <c r="C76" s="290"/>
      <c r="D76" s="290"/>
      <c r="E76" s="290"/>
      <c r="F76" s="290"/>
      <c r="G76" s="290"/>
      <c r="H76" s="290"/>
      <c r="I76" s="251"/>
      <c r="J76" s="251"/>
      <c r="K76" s="251"/>
      <c r="L76" s="251"/>
    </row>
    <row r="77" spans="1:12">
      <c r="A77" s="285">
        <v>7</v>
      </c>
      <c r="B77" s="300" t="s">
        <v>1356</v>
      </c>
      <c r="C77" s="290"/>
      <c r="D77" s="290"/>
      <c r="E77" s="290"/>
      <c r="F77" s="290"/>
      <c r="G77" s="290"/>
      <c r="H77" s="290"/>
      <c r="I77" s="251"/>
      <c r="J77" s="251"/>
      <c r="K77" s="251"/>
      <c r="L77" s="251"/>
    </row>
    <row r="78" spans="1:12">
      <c r="A78" s="288">
        <v>8</v>
      </c>
      <c r="B78" s="300" t="s">
        <v>1357</v>
      </c>
      <c r="C78" s="290"/>
      <c r="D78" s="290"/>
      <c r="E78" s="290"/>
      <c r="F78" s="290"/>
      <c r="G78" s="290"/>
      <c r="H78" s="290"/>
      <c r="I78" s="251"/>
      <c r="J78" s="251"/>
      <c r="K78" s="251"/>
      <c r="L78" s="251"/>
    </row>
    <row r="79" spans="1:12">
      <c r="A79" s="285">
        <v>9</v>
      </c>
      <c r="B79" s="300" t="s">
        <v>1358</v>
      </c>
      <c r="C79" s="290"/>
      <c r="D79" s="290"/>
      <c r="E79" s="290"/>
      <c r="F79" s="290"/>
      <c r="G79" s="290"/>
      <c r="H79" s="290"/>
      <c r="I79" s="251"/>
      <c r="J79" s="251"/>
      <c r="K79" s="251"/>
      <c r="L79" s="251"/>
    </row>
    <row r="80" spans="1:12">
      <c r="A80" s="288">
        <v>10</v>
      </c>
      <c r="B80" s="300" t="s">
        <v>1359</v>
      </c>
      <c r="C80" s="290"/>
      <c r="D80" s="290"/>
      <c r="E80" s="290"/>
      <c r="F80" s="290"/>
      <c r="G80" s="290"/>
      <c r="H80" s="290"/>
      <c r="I80" s="251"/>
      <c r="J80" s="251"/>
      <c r="K80" s="251"/>
      <c r="L80" s="251"/>
    </row>
    <row r="81" spans="1:12">
      <c r="A81" s="285">
        <v>11</v>
      </c>
      <c r="B81" s="300" t="s">
        <v>1360</v>
      </c>
      <c r="C81" s="290"/>
      <c r="D81" s="290"/>
      <c r="E81" s="290"/>
      <c r="F81" s="290"/>
      <c r="G81" s="290"/>
      <c r="H81" s="290"/>
      <c r="I81" s="251"/>
      <c r="J81" s="251"/>
      <c r="K81" s="251"/>
      <c r="L81" s="251"/>
    </row>
    <row r="82" spans="1:12">
      <c r="A82" s="288">
        <v>12</v>
      </c>
      <c r="B82" s="302" t="s">
        <v>1361</v>
      </c>
      <c r="C82" s="290"/>
      <c r="D82" s="290"/>
      <c r="E82" s="290"/>
      <c r="F82" s="290"/>
      <c r="G82" s="290"/>
      <c r="H82" s="290"/>
      <c r="I82" s="251"/>
      <c r="J82" s="251"/>
      <c r="K82" s="251"/>
      <c r="L82" s="251"/>
    </row>
    <row r="83" spans="1:12">
      <c r="A83" s="285">
        <v>13</v>
      </c>
      <c r="B83" s="300" t="s">
        <v>1362</v>
      </c>
      <c r="C83" s="290"/>
      <c r="D83" s="290"/>
      <c r="E83" s="290"/>
      <c r="F83" s="290"/>
      <c r="G83" s="290"/>
      <c r="H83" s="290"/>
      <c r="I83" s="251"/>
      <c r="J83" s="251"/>
      <c r="K83" s="251"/>
      <c r="L83" s="251"/>
    </row>
    <row r="84" spans="1:12">
      <c r="A84" s="288">
        <v>14</v>
      </c>
      <c r="B84" s="300" t="s">
        <v>1363</v>
      </c>
      <c r="C84" s="290"/>
      <c r="D84" s="290"/>
      <c r="E84" s="290"/>
      <c r="F84" s="290"/>
      <c r="G84" s="290"/>
      <c r="H84" s="290"/>
      <c r="I84" s="251"/>
      <c r="J84" s="251"/>
      <c r="K84" s="251"/>
      <c r="L84" s="251"/>
    </row>
    <row r="85" spans="1:12">
      <c r="A85" s="285">
        <v>15</v>
      </c>
      <c r="B85" s="300" t="s">
        <v>1364</v>
      </c>
      <c r="C85" s="290"/>
      <c r="D85" s="290"/>
      <c r="E85" s="290"/>
      <c r="F85" s="290"/>
      <c r="G85" s="290"/>
      <c r="H85" s="290"/>
      <c r="I85" s="251"/>
      <c r="J85" s="251"/>
      <c r="K85" s="251"/>
      <c r="L85" s="251"/>
    </row>
    <row r="86" spans="1:12">
      <c r="A86" s="288">
        <v>16</v>
      </c>
      <c r="B86" s="300" t="s">
        <v>1365</v>
      </c>
      <c r="C86" s="290"/>
      <c r="D86" s="290"/>
      <c r="E86" s="290"/>
      <c r="F86" s="290"/>
      <c r="G86" s="290"/>
      <c r="H86" s="290"/>
      <c r="I86" s="251"/>
      <c r="J86" s="251"/>
      <c r="K86" s="251"/>
      <c r="L86" s="251"/>
    </row>
    <row r="87" spans="1:12">
      <c r="A87" s="285">
        <v>17</v>
      </c>
      <c r="B87" s="300" t="s">
        <v>1366</v>
      </c>
      <c r="C87" s="290"/>
      <c r="D87" s="290"/>
      <c r="E87" s="290"/>
      <c r="F87" s="290"/>
      <c r="G87" s="290"/>
      <c r="H87" s="290"/>
      <c r="I87" s="251"/>
      <c r="J87" s="251"/>
      <c r="K87" s="251"/>
      <c r="L87" s="251"/>
    </row>
    <row r="88" spans="1:12">
      <c r="A88" s="288">
        <v>18</v>
      </c>
      <c r="B88" s="300" t="s">
        <v>1367</v>
      </c>
      <c r="C88" s="290"/>
      <c r="D88" s="290"/>
      <c r="E88" s="290"/>
      <c r="F88" s="290"/>
      <c r="G88" s="290"/>
      <c r="H88" s="290"/>
      <c r="I88" s="251"/>
      <c r="J88" s="251"/>
      <c r="K88" s="251"/>
      <c r="L88" s="251"/>
    </row>
    <row r="89" spans="1:12">
      <c r="A89" s="285">
        <v>19</v>
      </c>
      <c r="B89" s="300" t="s">
        <v>1368</v>
      </c>
      <c r="C89" s="290"/>
      <c r="D89" s="290"/>
      <c r="E89" s="290"/>
      <c r="F89" s="290"/>
      <c r="G89" s="290"/>
      <c r="H89" s="290"/>
      <c r="I89" s="251"/>
      <c r="J89" s="251"/>
      <c r="K89" s="251"/>
      <c r="L89" s="251"/>
    </row>
    <row r="90" spans="1:12">
      <c r="A90" s="623">
        <v>20</v>
      </c>
      <c r="B90" s="624" t="s">
        <v>4466</v>
      </c>
      <c r="C90" s="625"/>
      <c r="D90" s="625"/>
      <c r="E90" s="625"/>
      <c r="F90" s="625"/>
      <c r="G90" s="625"/>
      <c r="H90" s="625"/>
      <c r="I90" s="632"/>
      <c r="J90" s="632"/>
      <c r="K90" s="632"/>
      <c r="L90" s="632"/>
    </row>
    <row r="91" spans="1:12">
      <c r="A91" s="285">
        <v>21</v>
      </c>
      <c r="B91" s="315" t="s">
        <v>1369</v>
      </c>
      <c r="C91" s="290"/>
      <c r="D91" s="290"/>
      <c r="E91" s="290"/>
      <c r="F91" s="290"/>
      <c r="G91" s="290"/>
      <c r="H91" s="290"/>
      <c r="I91" s="251"/>
      <c r="J91" s="251"/>
      <c r="K91" s="251"/>
      <c r="L91" s="251"/>
    </row>
    <row r="92" spans="1:12">
      <c r="A92" s="288">
        <v>22</v>
      </c>
      <c r="B92" s="316" t="s">
        <v>1370</v>
      </c>
      <c r="C92" s="290"/>
      <c r="D92" s="290"/>
      <c r="E92" s="290"/>
      <c r="F92" s="290"/>
      <c r="G92" s="290"/>
      <c r="H92" s="290"/>
      <c r="I92" s="251"/>
      <c r="J92" s="251"/>
      <c r="K92" s="251"/>
      <c r="L92" s="251"/>
    </row>
    <row r="93" spans="1:12">
      <c r="A93" s="285">
        <v>23</v>
      </c>
      <c r="B93" s="300" t="s">
        <v>1371</v>
      </c>
      <c r="C93" s="290"/>
      <c r="D93" s="290"/>
      <c r="E93" s="290"/>
      <c r="F93" s="290"/>
      <c r="G93" s="290"/>
      <c r="H93" s="290"/>
      <c r="I93" s="251"/>
      <c r="J93" s="251"/>
      <c r="K93" s="251"/>
      <c r="L93" s="251"/>
    </row>
    <row r="94" spans="1:12">
      <c r="A94" s="288">
        <v>24</v>
      </c>
      <c r="B94" s="300" t="s">
        <v>1372</v>
      </c>
      <c r="C94" s="290"/>
      <c r="D94" s="290"/>
      <c r="E94" s="290"/>
      <c r="F94" s="290"/>
      <c r="G94" s="290"/>
      <c r="H94" s="290"/>
      <c r="I94" s="251"/>
      <c r="J94" s="251"/>
      <c r="K94" s="251"/>
      <c r="L94" s="251"/>
    </row>
    <row r="95" spans="1:12">
      <c r="A95" s="285">
        <v>25</v>
      </c>
      <c r="B95" s="300" t="s">
        <v>1373</v>
      </c>
      <c r="C95" s="290"/>
      <c r="D95" s="290"/>
      <c r="E95" s="290"/>
      <c r="F95" s="290"/>
      <c r="G95" s="290"/>
      <c r="H95" s="290"/>
      <c r="I95" s="251"/>
      <c r="J95" s="251"/>
      <c r="K95" s="251"/>
      <c r="L95" s="251"/>
    </row>
    <row r="96" spans="1:12">
      <c r="A96" s="288">
        <v>26</v>
      </c>
      <c r="B96" s="321" t="s">
        <v>1572</v>
      </c>
      <c r="C96" s="290"/>
      <c r="D96" s="290"/>
      <c r="E96" s="290"/>
      <c r="F96" s="290"/>
      <c r="G96" s="290"/>
      <c r="H96" s="290"/>
      <c r="I96" s="251"/>
      <c r="J96" s="251"/>
      <c r="K96" s="251"/>
      <c r="L96" s="251"/>
    </row>
    <row r="97" spans="1:12">
      <c r="A97" s="285">
        <v>27</v>
      </c>
      <c r="B97" s="300" t="s">
        <v>1374</v>
      </c>
      <c r="C97" s="290"/>
      <c r="D97" s="290"/>
      <c r="E97" s="290"/>
      <c r="F97" s="290"/>
      <c r="G97" s="290"/>
      <c r="H97" s="290"/>
      <c r="I97" s="251"/>
      <c r="J97" s="251"/>
      <c r="K97" s="251"/>
      <c r="L97" s="251"/>
    </row>
    <row r="98" spans="1:12">
      <c r="A98" s="288">
        <v>28</v>
      </c>
      <c r="B98" s="300" t="s">
        <v>1375</v>
      </c>
      <c r="C98" s="304"/>
      <c r="D98" s="304"/>
      <c r="E98" s="304"/>
      <c r="F98" s="304"/>
      <c r="G98" s="304"/>
      <c r="H98" s="304"/>
      <c r="I98" s="251"/>
      <c r="J98" s="251"/>
      <c r="K98" s="251"/>
      <c r="L98" s="251"/>
    </row>
    <row r="99" spans="1:12">
      <c r="A99" s="285">
        <v>29</v>
      </c>
      <c r="B99" s="316" t="s">
        <v>1376</v>
      </c>
      <c r="C99" s="290"/>
      <c r="D99" s="290"/>
      <c r="E99" s="290"/>
      <c r="F99" s="290"/>
      <c r="G99" s="290"/>
      <c r="H99" s="290"/>
      <c r="I99" s="251"/>
      <c r="J99" s="251"/>
      <c r="K99" s="251"/>
      <c r="L99" s="251"/>
    </row>
    <row r="100" spans="1:12">
      <c r="A100" s="288">
        <v>30</v>
      </c>
      <c r="B100" s="302" t="s">
        <v>1377</v>
      </c>
      <c r="C100" s="290"/>
      <c r="D100" s="290"/>
      <c r="E100" s="290"/>
      <c r="F100" s="290"/>
      <c r="G100" s="290"/>
      <c r="H100" s="290"/>
      <c r="I100" s="251"/>
      <c r="J100" s="251"/>
      <c r="K100" s="251"/>
      <c r="L100" s="251"/>
    </row>
    <row r="101" spans="1:12">
      <c r="A101" s="285">
        <v>31</v>
      </c>
      <c r="B101" s="300" t="s">
        <v>1378</v>
      </c>
      <c r="C101" s="290"/>
      <c r="D101" s="290"/>
      <c r="E101" s="290"/>
      <c r="F101" s="290"/>
      <c r="G101" s="290"/>
      <c r="H101" s="290"/>
      <c r="I101" s="251"/>
      <c r="J101" s="251"/>
      <c r="K101" s="251"/>
      <c r="L101" s="251"/>
    </row>
    <row r="102" spans="1:12">
      <c r="A102" s="288">
        <v>32</v>
      </c>
      <c r="B102" s="300" t="s">
        <v>1379</v>
      </c>
      <c r="C102" s="290"/>
      <c r="D102" s="290"/>
      <c r="E102" s="290"/>
      <c r="F102" s="290"/>
      <c r="G102" s="290"/>
      <c r="H102" s="290"/>
      <c r="I102" s="251"/>
      <c r="J102" s="251"/>
      <c r="K102" s="251"/>
      <c r="L102" s="251"/>
    </row>
    <row r="103" spans="1:12">
      <c r="A103" s="285">
        <v>33</v>
      </c>
      <c r="B103" s="300" t="s">
        <v>1578</v>
      </c>
      <c r="C103" s="290"/>
      <c r="D103" s="290"/>
      <c r="E103" s="290"/>
      <c r="F103" s="290"/>
      <c r="G103" s="290"/>
      <c r="H103" s="290"/>
      <c r="I103" s="251"/>
      <c r="J103" s="251"/>
      <c r="K103" s="251"/>
      <c r="L103" s="251"/>
    </row>
    <row r="104" spans="1:12">
      <c r="A104" s="288">
        <v>34</v>
      </c>
      <c r="B104" s="300" t="s">
        <v>1380</v>
      </c>
      <c r="C104" s="290"/>
      <c r="D104" s="290"/>
      <c r="E104" s="290"/>
      <c r="F104" s="290"/>
      <c r="G104" s="290"/>
      <c r="H104" s="290"/>
      <c r="I104" s="251"/>
      <c r="J104" s="251"/>
      <c r="K104" s="251"/>
      <c r="L104" s="251"/>
    </row>
    <row r="105" spans="1:12">
      <c r="A105" s="285">
        <v>35</v>
      </c>
      <c r="B105" s="300" t="s">
        <v>1381</v>
      </c>
      <c r="C105" s="290"/>
      <c r="D105" s="290"/>
      <c r="E105" s="290"/>
      <c r="F105" s="290"/>
      <c r="G105" s="290"/>
      <c r="H105" s="290"/>
      <c r="I105" s="251"/>
      <c r="J105" s="251"/>
      <c r="K105" s="251"/>
      <c r="L105" s="251"/>
    </row>
    <row r="106" spans="1:12">
      <c r="A106" s="288">
        <v>36</v>
      </c>
      <c r="B106" s="290"/>
      <c r="C106" s="290"/>
      <c r="D106" s="290"/>
      <c r="E106" s="290"/>
      <c r="F106" s="290"/>
      <c r="G106" s="290"/>
      <c r="H106" s="290"/>
      <c r="I106" s="251"/>
      <c r="J106" s="251"/>
      <c r="K106" s="251"/>
      <c r="L106" s="251"/>
    </row>
    <row r="107" spans="1:12">
      <c r="A107" s="284"/>
      <c r="B107" s="284"/>
      <c r="C107" s="284"/>
      <c r="D107" s="284"/>
      <c r="E107" s="284"/>
      <c r="F107" s="284"/>
      <c r="G107" s="284"/>
      <c r="H107" s="284"/>
    </row>
    <row r="108" spans="1:12">
      <c r="A108" s="284"/>
      <c r="B108" s="284"/>
      <c r="C108" s="284"/>
      <c r="D108" s="295"/>
      <c r="E108" s="294"/>
      <c r="F108" s="294"/>
      <c r="G108" s="295" t="s">
        <v>1570</v>
      </c>
      <c r="H108" s="294"/>
    </row>
    <row r="109" spans="1:12">
      <c r="A109" s="284"/>
      <c r="B109" s="284"/>
      <c r="C109" s="284"/>
      <c r="D109" s="295"/>
      <c r="E109" s="284"/>
      <c r="F109" s="284"/>
      <c r="G109" s="295" t="s">
        <v>4469</v>
      </c>
      <c r="H109" s="284"/>
    </row>
    <row r="110" spans="1:12">
      <c r="A110" s="284"/>
      <c r="B110" s="284"/>
      <c r="C110" s="284"/>
      <c r="D110" s="284"/>
      <c r="E110" s="284"/>
      <c r="F110" s="284"/>
      <c r="G110" s="284"/>
      <c r="H110" s="284"/>
    </row>
    <row r="111" spans="1:12">
      <c r="A111" s="284"/>
      <c r="B111" s="284"/>
      <c r="C111" s="284"/>
      <c r="D111" s="284"/>
      <c r="E111" s="284"/>
      <c r="F111" s="284"/>
      <c r="G111" s="284"/>
      <c r="H111" s="284"/>
    </row>
    <row r="112" spans="1:12">
      <c r="A112" s="284"/>
      <c r="B112" s="284"/>
      <c r="C112" s="284"/>
      <c r="D112" s="284"/>
      <c r="E112" s="297"/>
      <c r="F112" s="297"/>
      <c r="G112" s="284"/>
      <c r="H112" s="297"/>
    </row>
    <row r="113" spans="1:12">
      <c r="A113" s="284"/>
      <c r="B113" s="284"/>
      <c r="C113" s="284"/>
      <c r="D113" s="543"/>
      <c r="E113" s="284"/>
      <c r="F113" s="284"/>
      <c r="G113" s="601" t="s">
        <v>1569</v>
      </c>
      <c r="H113" s="284"/>
    </row>
    <row r="114" spans="1:12">
      <c r="A114" s="284"/>
      <c r="B114" s="284"/>
      <c r="C114" s="284"/>
      <c r="D114" s="542"/>
      <c r="E114" s="284"/>
      <c r="F114" s="284"/>
      <c r="G114" s="603" t="s">
        <v>537</v>
      </c>
      <c r="H114" s="284"/>
    </row>
    <row r="115" spans="1:12">
      <c r="A115" s="284"/>
      <c r="B115" s="284"/>
      <c r="C115" s="284"/>
      <c r="D115" s="284"/>
      <c r="E115" s="284"/>
      <c r="F115" s="284"/>
      <c r="G115" s="284"/>
      <c r="H115" s="284"/>
    </row>
    <row r="116" spans="1:12">
      <c r="A116" s="284"/>
      <c r="B116" s="284"/>
      <c r="C116" s="284"/>
      <c r="D116" s="284"/>
      <c r="E116" s="284"/>
      <c r="F116" s="284"/>
      <c r="G116" s="284"/>
      <c r="H116" s="284"/>
    </row>
    <row r="117" spans="1:12">
      <c r="A117" s="284"/>
      <c r="B117" s="284"/>
      <c r="C117" s="284"/>
      <c r="D117" s="284"/>
      <c r="E117" s="284"/>
      <c r="F117" s="284"/>
      <c r="G117" s="284"/>
      <c r="H117" s="284"/>
    </row>
    <row r="118" spans="1:12">
      <c r="A118" s="284"/>
      <c r="B118" s="284"/>
      <c r="C118" s="284"/>
      <c r="D118" s="284"/>
      <c r="E118" s="284"/>
      <c r="F118" s="284"/>
      <c r="G118" s="284"/>
      <c r="H118" s="284"/>
    </row>
    <row r="119" spans="1:12">
      <c r="A119" s="284"/>
      <c r="B119" s="284"/>
      <c r="C119" s="284"/>
      <c r="D119" s="284"/>
      <c r="E119" s="284"/>
      <c r="F119" s="284"/>
      <c r="G119" s="284"/>
      <c r="H119" s="284"/>
    </row>
    <row r="120" spans="1:12">
      <c r="A120" s="284"/>
      <c r="B120" s="284"/>
      <c r="C120" s="284"/>
      <c r="D120" s="284"/>
      <c r="E120" s="284"/>
      <c r="F120" s="284"/>
      <c r="G120" s="284"/>
      <c r="H120" s="284"/>
    </row>
    <row r="121" spans="1:12">
      <c r="A121" s="284"/>
      <c r="B121" s="284"/>
      <c r="C121" s="284"/>
      <c r="D121" s="284"/>
      <c r="E121" s="284"/>
      <c r="F121" s="284"/>
      <c r="G121" s="284"/>
      <c r="H121" s="284"/>
    </row>
    <row r="122" spans="1:12">
      <c r="A122" s="1022" t="s">
        <v>208</v>
      </c>
      <c r="B122" s="1022"/>
      <c r="C122" s="1022"/>
      <c r="D122" s="1022"/>
      <c r="E122" s="1022"/>
      <c r="F122" s="1022"/>
      <c r="G122" s="1022"/>
      <c r="H122" s="1022"/>
      <c r="I122" s="1022"/>
      <c r="J122" s="1022"/>
      <c r="K122" s="1022"/>
      <c r="L122" s="1022"/>
    </row>
    <row r="123" spans="1:12">
      <c r="A123" s="1023" t="s">
        <v>1747</v>
      </c>
      <c r="B123" s="1023"/>
      <c r="C123" s="1023"/>
      <c r="D123" s="1023"/>
      <c r="E123" s="1023"/>
      <c r="F123" s="1023"/>
      <c r="G123" s="1023"/>
      <c r="H123" s="1023"/>
      <c r="I123" s="1023"/>
      <c r="J123" s="1023"/>
      <c r="K123" s="1023"/>
      <c r="L123" s="1023"/>
    </row>
    <row r="124" spans="1:12">
      <c r="A124" s="1023" t="s">
        <v>4549</v>
      </c>
      <c r="B124" s="1023"/>
      <c r="C124" s="1023"/>
      <c r="D124" s="1023"/>
      <c r="E124" s="1023"/>
      <c r="F124" s="1023"/>
      <c r="G124" s="1023"/>
      <c r="H124" s="1023"/>
      <c r="I124" s="1023"/>
      <c r="J124" s="1023"/>
      <c r="K124" s="1023"/>
      <c r="L124" s="1023"/>
    </row>
    <row r="125" spans="1:12">
      <c r="A125" s="1270" t="s">
        <v>4550</v>
      </c>
      <c r="B125" s="1270"/>
      <c r="C125" s="1270"/>
      <c r="D125" s="1270"/>
      <c r="E125" s="1270"/>
      <c r="F125" s="1270"/>
      <c r="G125" s="1270"/>
      <c r="H125" s="1270"/>
      <c r="I125" s="1270"/>
      <c r="J125" s="1270"/>
      <c r="K125" s="1270"/>
      <c r="L125" s="1270"/>
    </row>
    <row r="126" spans="1:12">
      <c r="A126" s="1267" t="s">
        <v>0</v>
      </c>
      <c r="B126" s="1267" t="s">
        <v>1</v>
      </c>
      <c r="C126" s="1275" t="s">
        <v>4464</v>
      </c>
      <c r="D126" s="1276"/>
      <c r="E126" s="1276"/>
      <c r="F126" s="1276"/>
      <c r="G126" s="1276"/>
      <c r="H126" s="1276"/>
      <c r="I126" s="1276"/>
      <c r="J126" s="1276"/>
      <c r="K126" s="1276"/>
      <c r="L126" s="1277"/>
    </row>
    <row r="127" spans="1:12" ht="15.75" thickBot="1">
      <c r="A127" s="1273"/>
      <c r="B127" s="1273"/>
      <c r="C127" s="1278" t="s">
        <v>4465</v>
      </c>
      <c r="D127" s="1279"/>
      <c r="E127" s="1279"/>
      <c r="F127" s="1279"/>
      <c r="G127" s="1279"/>
      <c r="H127" s="1279"/>
      <c r="I127" s="1279"/>
      <c r="J127" s="1279"/>
      <c r="K127" s="1279"/>
      <c r="L127" s="1280"/>
    </row>
    <row r="128" spans="1:12" ht="15.75" thickTop="1">
      <c r="A128" s="285">
        <v>1</v>
      </c>
      <c r="B128" s="652" t="s">
        <v>1382</v>
      </c>
      <c r="C128" s="287"/>
      <c r="D128" s="287"/>
      <c r="E128" s="287"/>
      <c r="F128" s="287"/>
      <c r="G128" s="287"/>
      <c r="H128" s="287"/>
      <c r="I128" s="222"/>
      <c r="J128" s="222"/>
      <c r="K128" s="222"/>
      <c r="L128" s="222"/>
    </row>
    <row r="129" spans="1:12">
      <c r="A129" s="288">
        <v>2</v>
      </c>
      <c r="B129" s="317" t="s">
        <v>1573</v>
      </c>
      <c r="C129" s="290"/>
      <c r="D129" s="290"/>
      <c r="E129" s="290"/>
      <c r="F129" s="290"/>
      <c r="G129" s="290"/>
      <c r="H129" s="290"/>
      <c r="I129" s="251"/>
      <c r="J129" s="251"/>
      <c r="K129" s="251"/>
      <c r="L129" s="251"/>
    </row>
    <row r="130" spans="1:12">
      <c r="A130" s="285">
        <v>3</v>
      </c>
      <c r="B130" s="325" t="s">
        <v>1383</v>
      </c>
      <c r="C130" s="290"/>
      <c r="D130" s="290"/>
      <c r="E130" s="290"/>
      <c r="F130" s="290"/>
      <c r="G130" s="290"/>
      <c r="H130" s="290"/>
      <c r="I130" s="251"/>
      <c r="J130" s="251"/>
      <c r="K130" s="251"/>
      <c r="L130" s="251"/>
    </row>
    <row r="131" spans="1:12">
      <c r="A131" s="288">
        <v>4</v>
      </c>
      <c r="B131" s="317" t="s">
        <v>1384</v>
      </c>
      <c r="C131" s="290"/>
      <c r="D131" s="290"/>
      <c r="E131" s="290"/>
      <c r="F131" s="290"/>
      <c r="G131" s="290"/>
      <c r="H131" s="290"/>
      <c r="I131" s="251"/>
      <c r="J131" s="251"/>
      <c r="K131" s="251"/>
      <c r="L131" s="251"/>
    </row>
    <row r="132" spans="1:12">
      <c r="A132" s="285">
        <v>5</v>
      </c>
      <c r="B132" s="317" t="s">
        <v>1582</v>
      </c>
      <c r="C132" s="290"/>
      <c r="D132" s="290"/>
      <c r="E132" s="290"/>
      <c r="F132" s="290"/>
      <c r="G132" s="290"/>
      <c r="H132" s="290"/>
      <c r="I132" s="251"/>
      <c r="J132" s="251"/>
      <c r="K132" s="251"/>
      <c r="L132" s="251"/>
    </row>
    <row r="133" spans="1:12">
      <c r="A133" s="288">
        <v>6</v>
      </c>
      <c r="B133" s="317" t="s">
        <v>1385</v>
      </c>
      <c r="C133" s="290"/>
      <c r="D133" s="290"/>
      <c r="E133" s="290"/>
      <c r="F133" s="290"/>
      <c r="G133" s="290"/>
      <c r="H133" s="290"/>
      <c r="I133" s="251"/>
      <c r="J133" s="251"/>
      <c r="K133" s="251"/>
      <c r="L133" s="251"/>
    </row>
    <row r="134" spans="1:12">
      <c r="A134" s="285">
        <v>7</v>
      </c>
      <c r="B134" s="317" t="s">
        <v>1386</v>
      </c>
      <c r="C134" s="290"/>
      <c r="D134" s="290"/>
      <c r="E134" s="290"/>
      <c r="F134" s="290"/>
      <c r="G134" s="290"/>
      <c r="H134" s="290"/>
      <c r="I134" s="251"/>
      <c r="J134" s="251"/>
      <c r="K134" s="251"/>
      <c r="L134" s="251"/>
    </row>
    <row r="135" spans="1:12">
      <c r="A135" s="288">
        <v>8</v>
      </c>
      <c r="B135" s="318" t="s">
        <v>1387</v>
      </c>
      <c r="C135" s="290"/>
      <c r="D135" s="290"/>
      <c r="E135" s="290"/>
      <c r="F135" s="290"/>
      <c r="G135" s="290"/>
      <c r="H135" s="290"/>
      <c r="I135" s="251"/>
      <c r="J135" s="251"/>
      <c r="K135" s="251"/>
      <c r="L135" s="251"/>
    </row>
    <row r="136" spans="1:12">
      <c r="A136" s="285">
        <v>9</v>
      </c>
      <c r="B136" s="317" t="s">
        <v>1388</v>
      </c>
      <c r="C136" s="290"/>
      <c r="D136" s="290"/>
      <c r="E136" s="290"/>
      <c r="F136" s="290"/>
      <c r="G136" s="290"/>
      <c r="H136" s="290"/>
      <c r="I136" s="251"/>
      <c r="J136" s="251"/>
      <c r="K136" s="251"/>
      <c r="L136" s="251"/>
    </row>
    <row r="137" spans="1:12">
      <c r="A137" s="288">
        <v>10</v>
      </c>
      <c r="B137" s="317" t="s">
        <v>1389</v>
      </c>
      <c r="C137" s="290"/>
      <c r="D137" s="290"/>
      <c r="E137" s="290"/>
      <c r="F137" s="290"/>
      <c r="G137" s="290"/>
      <c r="H137" s="290"/>
      <c r="I137" s="251"/>
      <c r="J137" s="251"/>
      <c r="K137" s="251"/>
      <c r="L137" s="251"/>
    </row>
    <row r="138" spans="1:12">
      <c r="A138" s="285">
        <v>11</v>
      </c>
      <c r="B138" s="317" t="s">
        <v>1390</v>
      </c>
      <c r="C138" s="290"/>
      <c r="D138" s="290"/>
      <c r="E138" s="290"/>
      <c r="F138" s="290"/>
      <c r="G138" s="290"/>
      <c r="H138" s="290"/>
      <c r="I138" s="251"/>
      <c r="J138" s="251"/>
      <c r="K138" s="251"/>
      <c r="L138" s="251"/>
    </row>
    <row r="139" spans="1:12">
      <c r="A139" s="288">
        <v>12</v>
      </c>
      <c r="B139" s="317" t="s">
        <v>1391</v>
      </c>
      <c r="C139" s="290"/>
      <c r="D139" s="290"/>
      <c r="E139" s="290"/>
      <c r="F139" s="290"/>
      <c r="G139" s="290"/>
      <c r="H139" s="290"/>
      <c r="I139" s="251"/>
      <c r="J139" s="251"/>
      <c r="K139" s="251"/>
      <c r="L139" s="251"/>
    </row>
    <row r="140" spans="1:12">
      <c r="A140" s="285">
        <v>13</v>
      </c>
      <c r="B140" s="317" t="s">
        <v>1392</v>
      </c>
      <c r="C140" s="290"/>
      <c r="D140" s="290"/>
      <c r="E140" s="290"/>
      <c r="F140" s="290"/>
      <c r="G140" s="290"/>
      <c r="H140" s="290"/>
      <c r="I140" s="251"/>
      <c r="J140" s="251"/>
      <c r="K140" s="251"/>
      <c r="L140" s="251"/>
    </row>
    <row r="141" spans="1:12">
      <c r="A141" s="288">
        <v>14</v>
      </c>
      <c r="B141" s="317" t="s">
        <v>1393</v>
      </c>
      <c r="C141" s="290"/>
      <c r="D141" s="290"/>
      <c r="E141" s="290"/>
      <c r="F141" s="290"/>
      <c r="G141" s="290"/>
      <c r="H141" s="290"/>
      <c r="I141" s="251"/>
      <c r="J141" s="251"/>
      <c r="K141" s="251"/>
      <c r="L141" s="251"/>
    </row>
    <row r="142" spans="1:12">
      <c r="A142" s="285">
        <v>15</v>
      </c>
      <c r="B142" s="317" t="s">
        <v>1394</v>
      </c>
      <c r="C142" s="290"/>
      <c r="D142" s="290"/>
      <c r="E142" s="290"/>
      <c r="F142" s="290"/>
      <c r="G142" s="290"/>
      <c r="H142" s="290"/>
      <c r="I142" s="251"/>
      <c r="J142" s="251"/>
      <c r="K142" s="251"/>
      <c r="L142" s="251"/>
    </row>
    <row r="143" spans="1:12">
      <c r="A143" s="288">
        <v>16</v>
      </c>
      <c r="B143" s="317" t="s">
        <v>1395</v>
      </c>
      <c r="C143" s="290"/>
      <c r="D143" s="290"/>
      <c r="E143" s="290"/>
      <c r="F143" s="290"/>
      <c r="G143" s="290"/>
      <c r="H143" s="290"/>
      <c r="I143" s="251"/>
      <c r="J143" s="251"/>
      <c r="K143" s="251"/>
      <c r="L143" s="251"/>
    </row>
    <row r="144" spans="1:12">
      <c r="A144" s="285">
        <v>17</v>
      </c>
      <c r="B144" s="317" t="s">
        <v>1396</v>
      </c>
      <c r="C144" s="290"/>
      <c r="D144" s="290"/>
      <c r="E144" s="290"/>
      <c r="F144" s="290"/>
      <c r="G144" s="290"/>
      <c r="H144" s="290"/>
      <c r="I144" s="251"/>
      <c r="J144" s="251"/>
      <c r="K144" s="251"/>
      <c r="L144" s="251"/>
    </row>
    <row r="145" spans="1:12">
      <c r="A145" s="288">
        <v>18</v>
      </c>
      <c r="B145" s="317" t="s">
        <v>1397</v>
      </c>
      <c r="C145" s="290"/>
      <c r="D145" s="290"/>
      <c r="E145" s="290"/>
      <c r="F145" s="290"/>
      <c r="G145" s="290"/>
      <c r="H145" s="290"/>
      <c r="I145" s="251"/>
      <c r="J145" s="251"/>
      <c r="K145" s="251"/>
      <c r="L145" s="251"/>
    </row>
    <row r="146" spans="1:12">
      <c r="A146" s="285">
        <v>19</v>
      </c>
      <c r="B146" s="312" t="s">
        <v>1398</v>
      </c>
      <c r="C146" s="290"/>
      <c r="D146" s="290"/>
      <c r="E146" s="290"/>
      <c r="F146" s="290"/>
      <c r="G146" s="290"/>
      <c r="H146" s="290"/>
      <c r="I146" s="251"/>
      <c r="J146" s="251"/>
      <c r="K146" s="251"/>
      <c r="L146" s="251"/>
    </row>
    <row r="147" spans="1:12">
      <c r="A147" s="288">
        <v>20</v>
      </c>
      <c r="B147" s="436" t="s">
        <v>1399</v>
      </c>
      <c r="C147" s="290"/>
      <c r="D147" s="290"/>
      <c r="E147" s="290"/>
      <c r="F147" s="290"/>
      <c r="G147" s="290"/>
      <c r="H147" s="290"/>
      <c r="I147" s="251"/>
      <c r="J147" s="251"/>
      <c r="K147" s="251"/>
      <c r="L147" s="251"/>
    </row>
    <row r="148" spans="1:12">
      <c r="A148" s="285">
        <v>21</v>
      </c>
      <c r="B148" s="317" t="s">
        <v>1400</v>
      </c>
      <c r="C148" s="290"/>
      <c r="D148" s="290"/>
      <c r="E148" s="290"/>
      <c r="F148" s="290"/>
      <c r="G148" s="290"/>
      <c r="H148" s="290"/>
      <c r="I148" s="251"/>
      <c r="J148" s="251"/>
      <c r="K148" s="251"/>
      <c r="L148" s="251"/>
    </row>
    <row r="149" spans="1:12">
      <c r="A149" s="288">
        <v>22</v>
      </c>
      <c r="B149" s="317" t="s">
        <v>1401</v>
      </c>
      <c r="C149" s="290"/>
      <c r="D149" s="290"/>
      <c r="E149" s="290"/>
      <c r="F149" s="290"/>
      <c r="G149" s="290"/>
      <c r="H149" s="290"/>
      <c r="I149" s="251"/>
      <c r="J149" s="251"/>
      <c r="K149" s="251"/>
      <c r="L149" s="251"/>
    </row>
    <row r="150" spans="1:12">
      <c r="A150" s="285">
        <v>23</v>
      </c>
      <c r="B150" s="317" t="s">
        <v>1402</v>
      </c>
      <c r="C150" s="290"/>
      <c r="D150" s="290"/>
      <c r="E150" s="290"/>
      <c r="F150" s="290"/>
      <c r="G150" s="290"/>
      <c r="H150" s="290"/>
      <c r="I150" s="251"/>
      <c r="J150" s="251"/>
      <c r="K150" s="251"/>
      <c r="L150" s="251"/>
    </row>
    <row r="151" spans="1:12">
      <c r="A151" s="288">
        <v>24</v>
      </c>
      <c r="B151" s="317" t="s">
        <v>1579</v>
      </c>
      <c r="C151" s="290"/>
      <c r="D151" s="290"/>
      <c r="E151" s="290"/>
      <c r="F151" s="290"/>
      <c r="G151" s="290"/>
      <c r="H151" s="290"/>
      <c r="I151" s="251"/>
      <c r="J151" s="251"/>
      <c r="K151" s="251"/>
      <c r="L151" s="251"/>
    </row>
    <row r="152" spans="1:12">
      <c r="A152" s="285">
        <v>25</v>
      </c>
      <c r="B152" s="317" t="s">
        <v>1403</v>
      </c>
      <c r="C152" s="290"/>
      <c r="D152" s="290"/>
      <c r="E152" s="290"/>
      <c r="F152" s="290"/>
      <c r="G152" s="290"/>
      <c r="H152" s="290"/>
      <c r="I152" s="251"/>
      <c r="J152" s="251"/>
      <c r="K152" s="251"/>
      <c r="L152" s="251"/>
    </row>
    <row r="153" spans="1:12">
      <c r="A153" s="288">
        <v>26</v>
      </c>
      <c r="B153" s="317" t="s">
        <v>1404</v>
      </c>
      <c r="C153" s="290"/>
      <c r="D153" s="290"/>
      <c r="E153" s="290"/>
      <c r="F153" s="290"/>
      <c r="G153" s="290"/>
      <c r="H153" s="290"/>
      <c r="I153" s="251"/>
      <c r="J153" s="251"/>
      <c r="K153" s="251"/>
      <c r="L153" s="251"/>
    </row>
    <row r="154" spans="1:12">
      <c r="A154" s="285">
        <v>27</v>
      </c>
      <c r="B154" s="317" t="s">
        <v>1405</v>
      </c>
      <c r="C154" s="290"/>
      <c r="D154" s="290"/>
      <c r="E154" s="290"/>
      <c r="F154" s="290"/>
      <c r="G154" s="290"/>
      <c r="H154" s="290"/>
      <c r="I154" s="251"/>
      <c r="J154" s="251"/>
      <c r="K154" s="251"/>
      <c r="L154" s="251"/>
    </row>
    <row r="155" spans="1:12">
      <c r="A155" s="288">
        <v>28</v>
      </c>
      <c r="B155" s="317" t="s">
        <v>1406</v>
      </c>
      <c r="C155" s="290"/>
      <c r="D155" s="290"/>
      <c r="E155" s="290"/>
      <c r="F155" s="290"/>
      <c r="G155" s="290"/>
      <c r="H155" s="290"/>
      <c r="I155" s="251"/>
      <c r="J155" s="251"/>
      <c r="K155" s="251"/>
      <c r="L155" s="251"/>
    </row>
    <row r="156" spans="1:12">
      <c r="A156" s="285">
        <v>29</v>
      </c>
      <c r="B156" s="317" t="s">
        <v>1407</v>
      </c>
      <c r="C156" s="290"/>
      <c r="D156" s="290"/>
      <c r="E156" s="290"/>
      <c r="F156" s="290"/>
      <c r="G156" s="290"/>
      <c r="H156" s="290"/>
      <c r="I156" s="251"/>
      <c r="J156" s="251"/>
      <c r="K156" s="251"/>
      <c r="L156" s="251"/>
    </row>
    <row r="157" spans="1:12">
      <c r="A157" s="288">
        <v>30</v>
      </c>
      <c r="B157" s="317" t="s">
        <v>1574</v>
      </c>
      <c r="C157" s="290"/>
      <c r="D157" s="290"/>
      <c r="E157" s="290"/>
      <c r="F157" s="290"/>
      <c r="G157" s="290"/>
      <c r="H157" s="290"/>
      <c r="I157" s="251"/>
      <c r="J157" s="251"/>
      <c r="K157" s="251"/>
      <c r="L157" s="251"/>
    </row>
    <row r="158" spans="1:12">
      <c r="A158" s="285">
        <v>31</v>
      </c>
      <c r="B158" s="317" t="s">
        <v>1408</v>
      </c>
      <c r="C158" s="290"/>
      <c r="D158" s="290"/>
      <c r="E158" s="290"/>
      <c r="F158" s="290"/>
      <c r="G158" s="290"/>
      <c r="H158" s="290"/>
      <c r="I158" s="251"/>
      <c r="J158" s="251"/>
      <c r="K158" s="251"/>
      <c r="L158" s="251"/>
    </row>
    <row r="159" spans="1:12">
      <c r="A159" s="288">
        <v>32</v>
      </c>
      <c r="B159" s="317" t="s">
        <v>1409</v>
      </c>
      <c r="C159" s="290"/>
      <c r="D159" s="290"/>
      <c r="E159" s="290"/>
      <c r="F159" s="290"/>
      <c r="G159" s="290"/>
      <c r="H159" s="290"/>
      <c r="I159" s="251"/>
      <c r="J159" s="251"/>
      <c r="K159" s="251"/>
      <c r="L159" s="251"/>
    </row>
    <row r="160" spans="1:12">
      <c r="A160" s="285">
        <v>33</v>
      </c>
      <c r="B160" s="292"/>
      <c r="C160" s="290"/>
      <c r="D160" s="290"/>
      <c r="E160" s="290"/>
      <c r="F160" s="290"/>
      <c r="G160" s="290"/>
      <c r="H160" s="290"/>
      <c r="I160" s="251"/>
      <c r="J160" s="251"/>
      <c r="K160" s="251"/>
      <c r="L160" s="251"/>
    </row>
    <row r="161" spans="1:12">
      <c r="A161" s="288">
        <v>34</v>
      </c>
      <c r="B161" s="289"/>
      <c r="C161" s="290"/>
      <c r="D161" s="290"/>
      <c r="E161" s="290"/>
      <c r="F161" s="290"/>
      <c r="G161" s="290"/>
      <c r="H161" s="290"/>
      <c r="I161" s="251"/>
      <c r="J161" s="251"/>
      <c r="K161" s="251"/>
      <c r="L161" s="251"/>
    </row>
    <row r="162" spans="1:12">
      <c r="A162" s="284"/>
      <c r="B162" s="284"/>
      <c r="C162" s="284"/>
      <c r="D162" s="284"/>
      <c r="E162" s="284"/>
      <c r="F162" s="284"/>
      <c r="G162" s="284"/>
      <c r="H162" s="284"/>
    </row>
    <row r="163" spans="1:12">
      <c r="A163" s="284"/>
      <c r="B163" s="284"/>
      <c r="C163" s="284"/>
      <c r="D163" s="295"/>
      <c r="E163" s="294"/>
      <c r="F163" s="294"/>
      <c r="G163" s="295" t="s">
        <v>1570</v>
      </c>
      <c r="H163" s="294"/>
    </row>
    <row r="164" spans="1:12">
      <c r="A164" s="284"/>
      <c r="B164" s="284"/>
      <c r="C164" s="284"/>
      <c r="D164" s="295"/>
      <c r="E164" s="284"/>
      <c r="F164" s="284"/>
      <c r="G164" s="295" t="s">
        <v>4469</v>
      </c>
      <c r="H164" s="284"/>
    </row>
    <row r="165" spans="1:12">
      <c r="A165" s="284"/>
      <c r="B165" s="284"/>
      <c r="C165" s="284"/>
      <c r="D165" s="284"/>
      <c r="E165" s="284"/>
      <c r="F165" s="284"/>
      <c r="G165" s="284"/>
      <c r="H165" s="284"/>
    </row>
    <row r="166" spans="1:12">
      <c r="A166" s="284"/>
      <c r="B166" s="284"/>
      <c r="C166" s="284"/>
      <c r="D166" s="284"/>
      <c r="E166" s="284"/>
      <c r="F166" s="284"/>
      <c r="G166" s="284"/>
      <c r="H166" s="284"/>
    </row>
    <row r="167" spans="1:12">
      <c r="A167" s="284"/>
      <c r="B167" s="284"/>
      <c r="C167" s="284"/>
      <c r="D167" s="284"/>
      <c r="E167" s="297"/>
      <c r="F167" s="297"/>
      <c r="G167" s="284"/>
      <c r="H167" s="297"/>
    </row>
    <row r="168" spans="1:12">
      <c r="A168" s="284"/>
      <c r="B168" s="284"/>
      <c r="C168" s="284"/>
      <c r="D168" s="543"/>
      <c r="E168" s="284"/>
      <c r="F168" s="284"/>
      <c r="G168" s="601" t="s">
        <v>1569</v>
      </c>
      <c r="H168" s="284"/>
    </row>
    <row r="169" spans="1:12">
      <c r="A169" s="284"/>
      <c r="B169" s="284"/>
      <c r="C169" s="284"/>
      <c r="D169" s="542"/>
      <c r="E169" s="284"/>
      <c r="F169" s="284"/>
      <c r="G169" s="603" t="s">
        <v>537</v>
      </c>
      <c r="H169" s="284"/>
    </row>
    <row r="170" spans="1:12">
      <c r="A170" s="284"/>
      <c r="B170" s="284"/>
      <c r="C170" s="284"/>
      <c r="D170" s="542"/>
      <c r="E170" s="284"/>
      <c r="F170" s="284"/>
      <c r="G170" s="284"/>
      <c r="H170" s="284"/>
    </row>
    <row r="171" spans="1:12">
      <c r="A171" s="284"/>
      <c r="B171" s="284"/>
      <c r="C171" s="284"/>
      <c r="D171" s="542"/>
      <c r="E171" s="284"/>
      <c r="F171" s="284"/>
      <c r="G171" s="284"/>
      <c r="H171" s="284"/>
    </row>
    <row r="172" spans="1:12">
      <c r="A172" s="284"/>
      <c r="B172" s="284"/>
      <c r="C172" s="284"/>
      <c r="D172" s="284"/>
      <c r="E172" s="284"/>
      <c r="F172" s="284"/>
      <c r="G172" s="284"/>
      <c r="H172" s="284"/>
    </row>
    <row r="173" spans="1:12">
      <c r="A173" s="284"/>
      <c r="B173" s="284"/>
      <c r="C173" s="284"/>
      <c r="D173" s="284"/>
      <c r="E173" s="284"/>
      <c r="F173" s="284"/>
      <c r="G173" s="284"/>
      <c r="H173" s="284"/>
    </row>
    <row r="174" spans="1:12">
      <c r="A174" s="284"/>
      <c r="B174" s="284"/>
      <c r="C174" s="284"/>
      <c r="D174" s="284"/>
      <c r="E174" s="284"/>
      <c r="F174" s="284"/>
      <c r="G174" s="284"/>
      <c r="H174" s="284"/>
    </row>
    <row r="175" spans="1:12">
      <c r="A175" s="284"/>
      <c r="B175" s="284"/>
      <c r="C175" s="284"/>
      <c r="D175" s="284"/>
      <c r="E175" s="284"/>
      <c r="F175" s="284"/>
      <c r="G175" s="284"/>
      <c r="H175" s="284"/>
    </row>
    <row r="176" spans="1:12">
      <c r="A176" s="284"/>
      <c r="B176" s="284"/>
      <c r="C176" s="284"/>
      <c r="D176" s="284"/>
      <c r="E176" s="284"/>
      <c r="F176" s="284"/>
      <c r="G176" s="284"/>
      <c r="H176" s="284"/>
    </row>
    <row r="177" spans="1:12">
      <c r="A177" s="284"/>
      <c r="B177" s="284"/>
      <c r="C177" s="284"/>
      <c r="D177" s="284"/>
      <c r="E177" s="284"/>
      <c r="F177" s="284"/>
      <c r="G177" s="284"/>
      <c r="H177" s="284"/>
    </row>
    <row r="178" spans="1:12">
      <c r="A178" s="284"/>
      <c r="B178" s="284"/>
      <c r="C178" s="284"/>
      <c r="D178" s="284"/>
      <c r="E178" s="284"/>
      <c r="F178" s="284"/>
      <c r="G178" s="284"/>
      <c r="H178" s="284"/>
    </row>
    <row r="179" spans="1:12">
      <c r="A179" s="1022" t="s">
        <v>208</v>
      </c>
      <c r="B179" s="1022"/>
      <c r="C179" s="1022"/>
      <c r="D179" s="1022"/>
      <c r="E179" s="1022"/>
      <c r="F179" s="1022"/>
      <c r="G179" s="1022"/>
      <c r="H179" s="1022"/>
      <c r="I179" s="1022"/>
      <c r="J179" s="1022"/>
      <c r="K179" s="1022"/>
      <c r="L179" s="1022"/>
    </row>
    <row r="180" spans="1:12">
      <c r="A180" s="1023" t="s">
        <v>1747</v>
      </c>
      <c r="B180" s="1023"/>
      <c r="C180" s="1023"/>
      <c r="D180" s="1023"/>
      <c r="E180" s="1023"/>
      <c r="F180" s="1023"/>
      <c r="G180" s="1023"/>
      <c r="H180" s="1023"/>
      <c r="I180" s="1023"/>
      <c r="J180" s="1023"/>
      <c r="K180" s="1023"/>
      <c r="L180" s="1023"/>
    </row>
    <row r="181" spans="1:12">
      <c r="A181" s="1023" t="s">
        <v>4551</v>
      </c>
      <c r="B181" s="1023"/>
      <c r="C181" s="1023"/>
      <c r="D181" s="1023"/>
      <c r="E181" s="1023"/>
      <c r="F181" s="1023"/>
      <c r="G181" s="1023"/>
      <c r="H181" s="1023"/>
      <c r="I181" s="1023"/>
      <c r="J181" s="1023"/>
      <c r="K181" s="1023"/>
      <c r="L181" s="1023"/>
    </row>
    <row r="182" spans="1:12">
      <c r="A182" s="1270" t="s">
        <v>4552</v>
      </c>
      <c r="B182" s="1270"/>
      <c r="C182" s="1270"/>
      <c r="D182" s="1270"/>
      <c r="E182" s="1270"/>
      <c r="F182" s="1270"/>
      <c r="G182" s="1270"/>
      <c r="H182" s="1270"/>
      <c r="I182" s="1270"/>
      <c r="J182" s="1270"/>
      <c r="K182" s="1270"/>
      <c r="L182" s="1270"/>
    </row>
    <row r="183" spans="1:12">
      <c r="A183" s="1267" t="s">
        <v>0</v>
      </c>
      <c r="B183" s="1267" t="s">
        <v>1</v>
      </c>
      <c r="C183" s="1275" t="s">
        <v>4464</v>
      </c>
      <c r="D183" s="1276"/>
      <c r="E183" s="1276"/>
      <c r="F183" s="1276"/>
      <c r="G183" s="1276"/>
      <c r="H183" s="1276"/>
      <c r="I183" s="1276"/>
      <c r="J183" s="1276"/>
      <c r="K183" s="1276"/>
      <c r="L183" s="1277"/>
    </row>
    <row r="184" spans="1:12" ht="15.75" thickBot="1">
      <c r="A184" s="1273"/>
      <c r="B184" s="1273"/>
      <c r="C184" s="1278" t="s">
        <v>4465</v>
      </c>
      <c r="D184" s="1279"/>
      <c r="E184" s="1279"/>
      <c r="F184" s="1279"/>
      <c r="G184" s="1279"/>
      <c r="H184" s="1279"/>
      <c r="I184" s="1279"/>
      <c r="J184" s="1279"/>
      <c r="K184" s="1279"/>
      <c r="L184" s="1280"/>
    </row>
    <row r="185" spans="1:12" ht="15.75" thickTop="1">
      <c r="A185" s="285">
        <v>1</v>
      </c>
      <c r="B185" s="651" t="s">
        <v>1157</v>
      </c>
      <c r="C185" s="287"/>
      <c r="D185" s="287"/>
      <c r="E185" s="287"/>
      <c r="F185" s="287"/>
      <c r="G185" s="287"/>
      <c r="H185" s="287"/>
      <c r="I185" s="222"/>
      <c r="J185" s="222"/>
      <c r="K185" s="222"/>
      <c r="L185" s="222"/>
    </row>
    <row r="186" spans="1:12">
      <c r="A186" s="288">
        <v>2</v>
      </c>
      <c r="B186" s="300" t="s">
        <v>1158</v>
      </c>
      <c r="C186" s="290"/>
      <c r="D186" s="290"/>
      <c r="E186" s="290"/>
      <c r="F186" s="290"/>
      <c r="G186" s="290"/>
      <c r="H186" s="290"/>
      <c r="I186" s="251"/>
      <c r="J186" s="251"/>
      <c r="K186" s="251"/>
      <c r="L186" s="251"/>
    </row>
    <row r="187" spans="1:12">
      <c r="A187" s="285">
        <v>3</v>
      </c>
      <c r="B187" s="300" t="s">
        <v>1159</v>
      </c>
      <c r="C187" s="290"/>
      <c r="D187" s="290"/>
      <c r="E187" s="290"/>
      <c r="F187" s="290"/>
      <c r="G187" s="290"/>
      <c r="H187" s="290"/>
      <c r="I187" s="251"/>
      <c r="J187" s="251"/>
      <c r="K187" s="251"/>
      <c r="L187" s="251"/>
    </row>
    <row r="188" spans="1:12">
      <c r="A188" s="288">
        <v>4</v>
      </c>
      <c r="B188" s="300" t="s">
        <v>1160</v>
      </c>
      <c r="C188" s="290"/>
      <c r="D188" s="290"/>
      <c r="E188" s="290"/>
      <c r="F188" s="290"/>
      <c r="G188" s="290"/>
      <c r="H188" s="290"/>
      <c r="I188" s="251"/>
      <c r="J188" s="251"/>
      <c r="K188" s="251"/>
      <c r="L188" s="251"/>
    </row>
    <row r="189" spans="1:12">
      <c r="A189" s="285">
        <v>5</v>
      </c>
      <c r="B189" s="300" t="s">
        <v>1161</v>
      </c>
      <c r="C189" s="290"/>
      <c r="D189" s="290"/>
      <c r="E189" s="290"/>
      <c r="F189" s="290"/>
      <c r="G189" s="290"/>
      <c r="H189" s="290"/>
      <c r="I189" s="251"/>
      <c r="J189" s="251"/>
      <c r="K189" s="251"/>
      <c r="L189" s="251"/>
    </row>
    <row r="190" spans="1:12">
      <c r="A190" s="288">
        <v>6</v>
      </c>
      <c r="B190" s="300" t="s">
        <v>1162</v>
      </c>
      <c r="C190" s="290"/>
      <c r="D190" s="290"/>
      <c r="E190" s="290"/>
      <c r="F190" s="290"/>
      <c r="G190" s="290"/>
      <c r="H190" s="290"/>
      <c r="I190" s="251"/>
      <c r="J190" s="251"/>
      <c r="K190" s="251"/>
      <c r="L190" s="251"/>
    </row>
    <row r="191" spans="1:12">
      <c r="A191" s="285">
        <v>7</v>
      </c>
      <c r="B191" s="300" t="s">
        <v>1163</v>
      </c>
      <c r="C191" s="290"/>
      <c r="D191" s="290"/>
      <c r="E191" s="290"/>
      <c r="F191" s="290"/>
      <c r="G191" s="290"/>
      <c r="H191" s="290"/>
      <c r="I191" s="251"/>
      <c r="J191" s="251"/>
      <c r="K191" s="251"/>
      <c r="L191" s="251"/>
    </row>
    <row r="192" spans="1:12">
      <c r="A192" s="288">
        <v>8</v>
      </c>
      <c r="B192" s="300" t="s">
        <v>1164</v>
      </c>
      <c r="C192" s="290"/>
      <c r="D192" s="290"/>
      <c r="E192" s="290"/>
      <c r="F192" s="290"/>
      <c r="G192" s="290"/>
      <c r="H192" s="290"/>
      <c r="I192" s="251"/>
      <c r="J192" s="251"/>
      <c r="K192" s="251"/>
      <c r="L192" s="251"/>
    </row>
    <row r="193" spans="1:12">
      <c r="A193" s="285">
        <v>9</v>
      </c>
      <c r="B193" s="300" t="s">
        <v>1165</v>
      </c>
      <c r="C193" s="290"/>
      <c r="D193" s="290"/>
      <c r="E193" s="290"/>
      <c r="F193" s="290"/>
      <c r="G193" s="290"/>
      <c r="H193" s="290"/>
      <c r="I193" s="251"/>
      <c r="J193" s="251"/>
      <c r="K193" s="251"/>
      <c r="L193" s="251"/>
    </row>
    <row r="194" spans="1:12">
      <c r="A194" s="288">
        <v>10</v>
      </c>
      <c r="B194" s="300" t="s">
        <v>1166</v>
      </c>
      <c r="C194" s="290"/>
      <c r="D194" s="290"/>
      <c r="E194" s="290"/>
      <c r="F194" s="290"/>
      <c r="G194" s="290"/>
      <c r="H194" s="290"/>
      <c r="I194" s="251"/>
      <c r="J194" s="251"/>
      <c r="K194" s="251"/>
      <c r="L194" s="251"/>
    </row>
    <row r="195" spans="1:12">
      <c r="A195" s="285">
        <v>11</v>
      </c>
      <c r="B195" s="300" t="s">
        <v>1167</v>
      </c>
      <c r="C195" s="290"/>
      <c r="D195" s="290"/>
      <c r="E195" s="290"/>
      <c r="F195" s="290"/>
      <c r="G195" s="290"/>
      <c r="H195" s="290"/>
      <c r="I195" s="251"/>
      <c r="J195" s="251"/>
      <c r="K195" s="251"/>
      <c r="L195" s="251"/>
    </row>
    <row r="196" spans="1:12">
      <c r="A196" s="288">
        <v>12</v>
      </c>
      <c r="B196" s="302" t="s">
        <v>1168</v>
      </c>
      <c r="C196" s="290"/>
      <c r="D196" s="290"/>
      <c r="E196" s="290"/>
      <c r="F196" s="290"/>
      <c r="G196" s="290"/>
      <c r="H196" s="290"/>
      <c r="I196" s="251"/>
      <c r="J196" s="251"/>
      <c r="K196" s="251"/>
      <c r="L196" s="251"/>
    </row>
    <row r="197" spans="1:12">
      <c r="A197" s="285">
        <v>13</v>
      </c>
      <c r="B197" s="300" t="s">
        <v>1169</v>
      </c>
      <c r="C197" s="290"/>
      <c r="D197" s="290"/>
      <c r="E197" s="290"/>
      <c r="F197" s="290"/>
      <c r="G197" s="290"/>
      <c r="H197" s="290"/>
      <c r="I197" s="251"/>
      <c r="J197" s="251"/>
      <c r="K197" s="251"/>
      <c r="L197" s="251"/>
    </row>
    <row r="198" spans="1:12">
      <c r="A198" s="288">
        <v>14</v>
      </c>
      <c r="B198" s="300" t="s">
        <v>1170</v>
      </c>
      <c r="C198" s="290"/>
      <c r="D198" s="290"/>
      <c r="E198" s="290"/>
      <c r="F198" s="290"/>
      <c r="G198" s="290"/>
      <c r="H198" s="290"/>
      <c r="I198" s="251"/>
      <c r="J198" s="251"/>
      <c r="K198" s="251"/>
      <c r="L198" s="251"/>
    </row>
    <row r="199" spans="1:12">
      <c r="A199" s="285">
        <v>15</v>
      </c>
      <c r="B199" s="300" t="s">
        <v>1171</v>
      </c>
      <c r="C199" s="290"/>
      <c r="D199" s="290"/>
      <c r="E199" s="290"/>
      <c r="F199" s="290"/>
      <c r="G199" s="290"/>
      <c r="H199" s="290"/>
      <c r="I199" s="251"/>
      <c r="J199" s="251"/>
      <c r="K199" s="251"/>
      <c r="L199" s="251"/>
    </row>
    <row r="200" spans="1:12">
      <c r="A200" s="288">
        <v>16</v>
      </c>
      <c r="B200" s="300" t="s">
        <v>1172</v>
      </c>
      <c r="C200" s="290"/>
      <c r="D200" s="290"/>
      <c r="E200" s="290"/>
      <c r="F200" s="290"/>
      <c r="G200" s="290"/>
      <c r="H200" s="290"/>
      <c r="I200" s="251"/>
      <c r="J200" s="251"/>
      <c r="K200" s="251"/>
      <c r="L200" s="251"/>
    </row>
    <row r="201" spans="1:12">
      <c r="A201" s="285">
        <v>17</v>
      </c>
      <c r="B201" s="300" t="s">
        <v>1173</v>
      </c>
      <c r="C201" s="290"/>
      <c r="D201" s="290"/>
      <c r="E201" s="290"/>
      <c r="F201" s="290"/>
      <c r="G201" s="290"/>
      <c r="H201" s="290"/>
      <c r="I201" s="251"/>
      <c r="J201" s="251"/>
      <c r="K201" s="251"/>
      <c r="L201" s="251"/>
    </row>
    <row r="202" spans="1:12">
      <c r="A202" s="288">
        <v>18</v>
      </c>
      <c r="B202" s="300" t="s">
        <v>1174</v>
      </c>
      <c r="C202" s="290"/>
      <c r="D202" s="290"/>
      <c r="E202" s="290"/>
      <c r="F202" s="290"/>
      <c r="G202" s="290"/>
      <c r="H202" s="290"/>
      <c r="I202" s="251"/>
      <c r="J202" s="251"/>
      <c r="K202" s="251"/>
      <c r="L202" s="251"/>
    </row>
    <row r="203" spans="1:12">
      <c r="A203" s="285">
        <v>19</v>
      </c>
      <c r="B203" s="321" t="s">
        <v>1175</v>
      </c>
      <c r="C203" s="290"/>
      <c r="D203" s="290"/>
      <c r="E203" s="290"/>
      <c r="F203" s="290"/>
      <c r="G203" s="290"/>
      <c r="H203" s="290"/>
      <c r="I203" s="251"/>
      <c r="J203" s="251"/>
      <c r="K203" s="251"/>
      <c r="L203" s="251"/>
    </row>
    <row r="204" spans="1:12">
      <c r="A204" s="288">
        <v>20</v>
      </c>
      <c r="B204" s="300" t="s">
        <v>1176</v>
      </c>
      <c r="C204" s="290"/>
      <c r="D204" s="290"/>
      <c r="E204" s="290"/>
      <c r="F204" s="290"/>
      <c r="G204" s="290"/>
      <c r="H204" s="290"/>
      <c r="I204" s="251"/>
      <c r="J204" s="251"/>
      <c r="K204" s="251"/>
      <c r="L204" s="251"/>
    </row>
    <row r="205" spans="1:12">
      <c r="A205" s="285">
        <v>21</v>
      </c>
      <c r="B205" s="300" t="s">
        <v>1177</v>
      </c>
      <c r="C205" s="290"/>
      <c r="D205" s="290"/>
      <c r="E205" s="290"/>
      <c r="F205" s="290"/>
      <c r="G205" s="290"/>
      <c r="H205" s="290"/>
      <c r="I205" s="251"/>
      <c r="J205" s="251"/>
      <c r="K205" s="251"/>
      <c r="L205" s="251"/>
    </row>
    <row r="206" spans="1:12">
      <c r="A206" s="288">
        <v>22</v>
      </c>
      <c r="B206" s="300" t="s">
        <v>1178</v>
      </c>
      <c r="C206" s="290"/>
      <c r="D206" s="290"/>
      <c r="E206" s="290"/>
      <c r="F206" s="290"/>
      <c r="G206" s="290"/>
      <c r="H206" s="290"/>
      <c r="I206" s="251"/>
      <c r="J206" s="251"/>
      <c r="K206" s="251"/>
      <c r="L206" s="251"/>
    </row>
    <row r="207" spans="1:12">
      <c r="A207" s="285">
        <v>23</v>
      </c>
      <c r="B207" s="302" t="s">
        <v>1179</v>
      </c>
      <c r="C207" s="290"/>
      <c r="D207" s="290"/>
      <c r="E207" s="290"/>
      <c r="F207" s="290"/>
      <c r="G207" s="290"/>
      <c r="H207" s="290"/>
      <c r="I207" s="251"/>
      <c r="J207" s="251"/>
      <c r="K207" s="251"/>
      <c r="L207" s="251"/>
    </row>
    <row r="208" spans="1:12">
      <c r="A208" s="288">
        <v>24</v>
      </c>
      <c r="B208" s="300" t="s">
        <v>1180</v>
      </c>
      <c r="C208" s="290"/>
      <c r="D208" s="290"/>
      <c r="E208" s="290"/>
      <c r="F208" s="290"/>
      <c r="G208" s="290"/>
      <c r="H208" s="290"/>
      <c r="I208" s="251"/>
      <c r="J208" s="251"/>
      <c r="K208" s="251"/>
      <c r="L208" s="251"/>
    </row>
    <row r="209" spans="1:12">
      <c r="A209" s="285">
        <v>25</v>
      </c>
      <c r="B209" s="300" t="s">
        <v>202</v>
      </c>
      <c r="C209" s="290"/>
      <c r="D209" s="290"/>
      <c r="E209" s="290"/>
      <c r="F209" s="290"/>
      <c r="G209" s="290"/>
      <c r="H209" s="290"/>
      <c r="I209" s="251"/>
      <c r="J209" s="251"/>
      <c r="K209" s="251"/>
      <c r="L209" s="251"/>
    </row>
    <row r="210" spans="1:12">
      <c r="A210" s="288">
        <v>26</v>
      </c>
      <c r="B210" s="300" t="s">
        <v>200</v>
      </c>
      <c r="C210" s="290"/>
      <c r="D210" s="290"/>
      <c r="E210" s="290"/>
      <c r="F210" s="290"/>
      <c r="G210" s="290"/>
      <c r="H210" s="290"/>
      <c r="I210" s="251"/>
      <c r="J210" s="251"/>
      <c r="K210" s="251"/>
      <c r="L210" s="251"/>
    </row>
    <row r="211" spans="1:12">
      <c r="A211" s="285">
        <v>27</v>
      </c>
      <c r="B211" s="300" t="s">
        <v>1181</v>
      </c>
      <c r="C211" s="290"/>
      <c r="D211" s="290"/>
      <c r="E211" s="290"/>
      <c r="F211" s="290"/>
      <c r="G211" s="290"/>
      <c r="H211" s="290"/>
      <c r="I211" s="251"/>
      <c r="J211" s="251"/>
      <c r="K211" s="251"/>
      <c r="L211" s="251"/>
    </row>
    <row r="212" spans="1:12">
      <c r="A212" s="288">
        <v>28</v>
      </c>
      <c r="B212" s="300" t="s">
        <v>1182</v>
      </c>
      <c r="C212" s="290"/>
      <c r="D212" s="290"/>
      <c r="E212" s="290"/>
      <c r="F212" s="290"/>
      <c r="G212" s="290"/>
      <c r="H212" s="290"/>
      <c r="I212" s="251"/>
      <c r="J212" s="251"/>
      <c r="K212" s="251"/>
      <c r="L212" s="251"/>
    </row>
    <row r="213" spans="1:12">
      <c r="A213" s="285">
        <v>29</v>
      </c>
      <c r="B213" s="300" t="s">
        <v>1183</v>
      </c>
      <c r="C213" s="290"/>
      <c r="D213" s="290"/>
      <c r="E213" s="290"/>
      <c r="F213" s="290"/>
      <c r="G213" s="290"/>
      <c r="H213" s="290"/>
      <c r="I213" s="251"/>
      <c r="J213" s="251"/>
      <c r="K213" s="251"/>
      <c r="L213" s="251"/>
    </row>
    <row r="214" spans="1:12">
      <c r="A214" s="288">
        <v>30</v>
      </c>
      <c r="B214" s="300" t="s">
        <v>1184</v>
      </c>
      <c r="C214" s="290"/>
      <c r="D214" s="290"/>
      <c r="E214" s="290"/>
      <c r="F214" s="290"/>
      <c r="G214" s="290"/>
      <c r="H214" s="290"/>
      <c r="I214" s="251"/>
      <c r="J214" s="251"/>
      <c r="K214" s="251"/>
      <c r="L214" s="251"/>
    </row>
    <row r="215" spans="1:12">
      <c r="A215" s="285">
        <v>31</v>
      </c>
      <c r="B215" s="300" t="s">
        <v>1185</v>
      </c>
      <c r="C215" s="290"/>
      <c r="D215" s="290"/>
      <c r="E215" s="290"/>
      <c r="F215" s="290"/>
      <c r="G215" s="290"/>
      <c r="H215" s="290"/>
      <c r="I215" s="251"/>
      <c r="J215" s="251"/>
      <c r="K215" s="251"/>
      <c r="L215" s="251"/>
    </row>
    <row r="216" spans="1:12">
      <c r="A216" s="288">
        <v>32</v>
      </c>
      <c r="B216" s="300" t="s">
        <v>1186</v>
      </c>
      <c r="C216" s="290"/>
      <c r="D216" s="290"/>
      <c r="E216" s="290"/>
      <c r="F216" s="290"/>
      <c r="G216" s="290"/>
      <c r="H216" s="290"/>
      <c r="I216" s="251"/>
      <c r="J216" s="251"/>
      <c r="K216" s="251"/>
      <c r="L216" s="251"/>
    </row>
    <row r="217" spans="1:12">
      <c r="A217" s="285">
        <v>33</v>
      </c>
      <c r="B217" s="300" t="s">
        <v>1187</v>
      </c>
      <c r="C217" s="290"/>
      <c r="D217" s="290"/>
      <c r="E217" s="290"/>
      <c r="F217" s="290"/>
      <c r="G217" s="290"/>
      <c r="H217" s="290"/>
      <c r="I217" s="251"/>
      <c r="J217" s="251"/>
      <c r="K217" s="251"/>
      <c r="L217" s="251"/>
    </row>
    <row r="218" spans="1:12">
      <c r="A218" s="288">
        <v>34</v>
      </c>
      <c r="B218" s="300" t="s">
        <v>1188</v>
      </c>
      <c r="C218" s="290"/>
      <c r="D218" s="290"/>
      <c r="E218" s="290"/>
      <c r="F218" s="290"/>
      <c r="G218" s="290"/>
      <c r="H218" s="290"/>
      <c r="I218" s="251"/>
      <c r="J218" s="251"/>
      <c r="K218" s="251"/>
      <c r="L218" s="251"/>
    </row>
    <row r="219" spans="1:12">
      <c r="A219" s="285">
        <v>35</v>
      </c>
      <c r="B219" s="300" t="s">
        <v>1189</v>
      </c>
      <c r="C219" s="290"/>
      <c r="D219" s="290"/>
      <c r="E219" s="290"/>
      <c r="F219" s="290"/>
      <c r="G219" s="290"/>
      <c r="H219" s="290"/>
      <c r="I219" s="251"/>
      <c r="J219" s="251"/>
      <c r="K219" s="251"/>
      <c r="L219" s="251"/>
    </row>
    <row r="220" spans="1:12">
      <c r="A220" s="288">
        <v>36</v>
      </c>
      <c r="B220" s="289"/>
      <c r="C220" s="290"/>
      <c r="D220" s="290"/>
      <c r="E220" s="290"/>
      <c r="F220" s="290"/>
      <c r="G220" s="290"/>
      <c r="H220" s="290"/>
      <c r="I220" s="251"/>
      <c r="J220" s="251"/>
      <c r="K220" s="251"/>
      <c r="L220" s="251"/>
    </row>
    <row r="221" spans="1:12">
      <c r="A221" s="284"/>
      <c r="B221" s="284"/>
      <c r="C221" s="284"/>
      <c r="D221" s="284"/>
      <c r="E221" s="284"/>
      <c r="F221" s="284"/>
      <c r="G221" s="284"/>
      <c r="H221" s="284"/>
    </row>
    <row r="222" spans="1:12">
      <c r="A222" s="284"/>
      <c r="B222" s="284"/>
      <c r="C222" s="284"/>
      <c r="D222" s="295"/>
      <c r="E222" s="294"/>
      <c r="F222" s="294"/>
      <c r="G222" s="295" t="s">
        <v>1570</v>
      </c>
      <c r="H222" s="294"/>
    </row>
    <row r="223" spans="1:12">
      <c r="A223" s="284"/>
      <c r="B223" s="284"/>
      <c r="C223" s="284"/>
      <c r="D223" s="295"/>
      <c r="E223" s="284"/>
      <c r="F223" s="284"/>
      <c r="G223" s="295" t="s">
        <v>4469</v>
      </c>
      <c r="H223" s="284"/>
    </row>
    <row r="224" spans="1:12">
      <c r="A224" s="284"/>
      <c r="B224" s="284"/>
      <c r="C224" s="284"/>
      <c r="D224" s="284"/>
      <c r="E224" s="284"/>
      <c r="F224" s="284"/>
      <c r="G224" s="284"/>
      <c r="H224" s="284"/>
    </row>
    <row r="225" spans="1:12">
      <c r="A225" s="284"/>
      <c r="B225" s="284"/>
      <c r="C225" s="284"/>
      <c r="D225" s="284"/>
      <c r="E225" s="284"/>
      <c r="F225" s="284"/>
      <c r="G225" s="284"/>
      <c r="H225" s="284"/>
    </row>
    <row r="226" spans="1:12">
      <c r="A226" s="284"/>
      <c r="B226" s="284"/>
      <c r="C226" s="284"/>
      <c r="D226" s="284"/>
      <c r="E226" s="284"/>
      <c r="F226" s="284"/>
      <c r="G226" s="284"/>
      <c r="H226" s="284"/>
    </row>
    <row r="227" spans="1:12">
      <c r="A227" s="284"/>
      <c r="B227" s="284"/>
      <c r="C227" s="284"/>
      <c r="D227" s="543"/>
      <c r="E227" s="297"/>
      <c r="F227" s="297"/>
      <c r="G227" s="601" t="s">
        <v>1569</v>
      </c>
      <c r="H227" s="297"/>
    </row>
    <row r="228" spans="1:12">
      <c r="A228" s="284"/>
      <c r="B228" s="284"/>
      <c r="C228" s="284"/>
      <c r="D228" s="542"/>
      <c r="E228" s="284"/>
      <c r="F228" s="284"/>
      <c r="G228" s="603" t="s">
        <v>537</v>
      </c>
      <c r="H228" s="284"/>
    </row>
    <row r="229" spans="1:12">
      <c r="A229" s="284"/>
      <c r="B229" s="284"/>
      <c r="C229" s="284"/>
      <c r="D229" s="284"/>
      <c r="E229" s="284"/>
      <c r="F229" s="284"/>
      <c r="G229" s="284"/>
      <c r="H229" s="284"/>
    </row>
    <row r="230" spans="1:12">
      <c r="A230" s="284"/>
      <c r="B230" s="284"/>
      <c r="C230" s="284"/>
      <c r="D230" s="284"/>
      <c r="E230" s="284"/>
      <c r="F230" s="284"/>
      <c r="G230" s="284"/>
      <c r="H230" s="284"/>
    </row>
    <row r="231" spans="1:12">
      <c r="A231" s="284"/>
      <c r="B231" s="284"/>
      <c r="C231" s="284"/>
      <c r="D231" s="284"/>
      <c r="E231" s="284"/>
      <c r="F231" s="284"/>
      <c r="G231" s="284"/>
      <c r="H231" s="284"/>
    </row>
    <row r="232" spans="1:12">
      <c r="A232" s="284"/>
      <c r="B232" s="284"/>
      <c r="C232" s="284"/>
      <c r="D232" s="284"/>
      <c r="E232" s="284"/>
      <c r="F232" s="284"/>
      <c r="G232" s="284"/>
      <c r="H232" s="284"/>
    </row>
    <row r="233" spans="1:12">
      <c r="A233" s="284"/>
      <c r="B233" s="284"/>
      <c r="C233" s="284"/>
      <c r="D233" s="284"/>
      <c r="E233" s="284"/>
      <c r="F233" s="284"/>
      <c r="G233" s="284"/>
      <c r="H233" s="284"/>
    </row>
    <row r="234" spans="1:12">
      <c r="A234" s="284"/>
      <c r="B234" s="284"/>
      <c r="C234" s="284"/>
      <c r="D234" s="284"/>
      <c r="E234" s="284"/>
      <c r="F234" s="284"/>
      <c r="G234" s="284"/>
      <c r="H234" s="284"/>
    </row>
    <row r="235" spans="1:12">
      <c r="A235" s="284"/>
      <c r="B235" s="284"/>
      <c r="C235" s="284"/>
      <c r="D235" s="284"/>
      <c r="E235" s="284"/>
      <c r="F235" s="284"/>
      <c r="G235" s="284"/>
      <c r="H235" s="284"/>
    </row>
    <row r="236" spans="1:12">
      <c r="A236" s="1022" t="s">
        <v>208</v>
      </c>
      <c r="B236" s="1022"/>
      <c r="C236" s="1022"/>
      <c r="D236" s="1022"/>
      <c r="E236" s="1022"/>
      <c r="F236" s="1022"/>
      <c r="G236" s="1022"/>
      <c r="H236" s="1022"/>
      <c r="I236" s="1022"/>
      <c r="J236" s="1022"/>
      <c r="K236" s="1022"/>
      <c r="L236" s="1022"/>
    </row>
    <row r="237" spans="1:12">
      <c r="A237" s="1023" t="s">
        <v>1747</v>
      </c>
      <c r="B237" s="1023"/>
      <c r="C237" s="1023"/>
      <c r="D237" s="1023"/>
      <c r="E237" s="1023"/>
      <c r="F237" s="1023"/>
      <c r="G237" s="1023"/>
      <c r="H237" s="1023"/>
      <c r="I237" s="1023"/>
      <c r="J237" s="1023"/>
      <c r="K237" s="1023"/>
      <c r="L237" s="1023"/>
    </row>
    <row r="238" spans="1:12">
      <c r="A238" s="1023" t="s">
        <v>4553</v>
      </c>
      <c r="B238" s="1023"/>
      <c r="C238" s="1023"/>
      <c r="D238" s="1023"/>
      <c r="E238" s="1023"/>
      <c r="F238" s="1023"/>
      <c r="G238" s="1023"/>
      <c r="H238" s="1023"/>
      <c r="I238" s="1023"/>
      <c r="J238" s="1023"/>
      <c r="K238" s="1023"/>
      <c r="L238" s="1023"/>
    </row>
    <row r="239" spans="1:12">
      <c r="A239" s="1270" t="s">
        <v>4554</v>
      </c>
      <c r="B239" s="1270"/>
      <c r="C239" s="1270"/>
      <c r="D239" s="1270"/>
      <c r="E239" s="1270"/>
      <c r="F239" s="1270"/>
      <c r="G239" s="1270"/>
      <c r="H239" s="1270"/>
      <c r="I239" s="1270"/>
      <c r="J239" s="1270"/>
      <c r="K239" s="1270"/>
      <c r="L239" s="1270"/>
    </row>
    <row r="240" spans="1:12">
      <c r="A240" s="1267" t="s">
        <v>0</v>
      </c>
      <c r="B240" s="1267" t="s">
        <v>1</v>
      </c>
      <c r="C240" s="1275" t="s">
        <v>4464</v>
      </c>
      <c r="D240" s="1276"/>
      <c r="E240" s="1276"/>
      <c r="F240" s="1276"/>
      <c r="G240" s="1276"/>
      <c r="H240" s="1276"/>
      <c r="I240" s="1276"/>
      <c r="J240" s="1276"/>
      <c r="K240" s="1276"/>
      <c r="L240" s="1277"/>
    </row>
    <row r="241" spans="1:12">
      <c r="A241" s="1268"/>
      <c r="B241" s="1268"/>
      <c r="C241" s="1275" t="s">
        <v>4465</v>
      </c>
      <c r="D241" s="1276"/>
      <c r="E241" s="1276"/>
      <c r="F241" s="1276"/>
      <c r="G241" s="1276"/>
      <c r="H241" s="1276"/>
      <c r="I241" s="1276"/>
      <c r="J241" s="1276"/>
      <c r="K241" s="1276"/>
      <c r="L241" s="1277"/>
    </row>
    <row r="242" spans="1:12">
      <c r="A242" s="285">
        <v>1</v>
      </c>
      <c r="B242" s="300" t="s">
        <v>1190</v>
      </c>
      <c r="C242" s="287"/>
      <c r="D242" s="287"/>
      <c r="E242" s="287"/>
      <c r="F242" s="287"/>
      <c r="G242" s="287"/>
      <c r="H242" s="287"/>
      <c r="I242" s="251"/>
      <c r="J242" s="251"/>
      <c r="K242" s="251"/>
      <c r="L242" s="251"/>
    </row>
    <row r="243" spans="1:12">
      <c r="A243" s="288">
        <v>2</v>
      </c>
      <c r="B243" s="300" t="s">
        <v>1191</v>
      </c>
      <c r="C243" s="290"/>
      <c r="D243" s="290"/>
      <c r="E243" s="290"/>
      <c r="F243" s="290"/>
      <c r="G243" s="290"/>
      <c r="H243" s="290"/>
      <c r="I243" s="251"/>
      <c r="J243" s="251"/>
      <c r="K243" s="251"/>
      <c r="L243" s="251"/>
    </row>
    <row r="244" spans="1:12">
      <c r="A244" s="285">
        <v>3</v>
      </c>
      <c r="B244" s="300" t="s">
        <v>1192</v>
      </c>
      <c r="C244" s="290"/>
      <c r="D244" s="290"/>
      <c r="E244" s="290"/>
      <c r="F244" s="290"/>
      <c r="G244" s="290"/>
      <c r="H244" s="290"/>
      <c r="I244" s="251"/>
      <c r="J244" s="251"/>
      <c r="K244" s="251"/>
      <c r="L244" s="251"/>
    </row>
    <row r="245" spans="1:12">
      <c r="A245" s="288">
        <v>4</v>
      </c>
      <c r="B245" s="321" t="s">
        <v>1193</v>
      </c>
      <c r="C245" s="290"/>
      <c r="D245" s="290"/>
      <c r="E245" s="290"/>
      <c r="F245" s="290"/>
      <c r="G245" s="290"/>
      <c r="H245" s="290"/>
      <c r="I245" s="251"/>
      <c r="J245" s="251"/>
      <c r="K245" s="251"/>
      <c r="L245" s="251"/>
    </row>
    <row r="246" spans="1:12">
      <c r="A246" s="285">
        <v>5</v>
      </c>
      <c r="B246" s="300" t="s">
        <v>1194</v>
      </c>
      <c r="C246" s="290"/>
      <c r="D246" s="290"/>
      <c r="E246" s="290"/>
      <c r="F246" s="290"/>
      <c r="G246" s="290"/>
      <c r="H246" s="290"/>
      <c r="I246" s="251"/>
      <c r="J246" s="251"/>
      <c r="K246" s="251"/>
      <c r="L246" s="251"/>
    </row>
    <row r="247" spans="1:12">
      <c r="A247" s="288">
        <v>6</v>
      </c>
      <c r="B247" s="300" t="s">
        <v>1195</v>
      </c>
      <c r="C247" s="290"/>
      <c r="D247" s="290"/>
      <c r="E247" s="290"/>
      <c r="F247" s="290"/>
      <c r="G247" s="290"/>
      <c r="H247" s="290"/>
      <c r="I247" s="251"/>
      <c r="J247" s="251"/>
      <c r="K247" s="251"/>
      <c r="L247" s="251"/>
    </row>
    <row r="248" spans="1:12">
      <c r="A248" s="285">
        <v>7</v>
      </c>
      <c r="B248" s="300" t="s">
        <v>1196</v>
      </c>
      <c r="C248" s="290"/>
      <c r="D248" s="290"/>
      <c r="E248" s="290"/>
      <c r="F248" s="290"/>
      <c r="G248" s="290"/>
      <c r="H248" s="290"/>
      <c r="I248" s="251"/>
      <c r="J248" s="251"/>
      <c r="K248" s="251"/>
      <c r="L248" s="251"/>
    </row>
    <row r="249" spans="1:12">
      <c r="A249" s="288">
        <v>8</v>
      </c>
      <c r="B249" s="300" t="s">
        <v>1197</v>
      </c>
      <c r="C249" s="290"/>
      <c r="D249" s="290"/>
      <c r="E249" s="290"/>
      <c r="F249" s="290"/>
      <c r="G249" s="290"/>
      <c r="H249" s="290"/>
      <c r="I249" s="251"/>
      <c r="J249" s="251"/>
      <c r="K249" s="251"/>
      <c r="L249" s="251"/>
    </row>
    <row r="250" spans="1:12">
      <c r="A250" s="285">
        <v>9</v>
      </c>
      <c r="B250" s="300" t="s">
        <v>1198</v>
      </c>
      <c r="C250" s="290"/>
      <c r="D250" s="290"/>
      <c r="E250" s="290"/>
      <c r="F250" s="290"/>
      <c r="G250" s="290"/>
      <c r="H250" s="290"/>
      <c r="I250" s="251"/>
      <c r="J250" s="251"/>
      <c r="K250" s="251"/>
      <c r="L250" s="251"/>
    </row>
    <row r="251" spans="1:12">
      <c r="A251" s="288">
        <v>10</v>
      </c>
      <c r="B251" s="300" t="s">
        <v>1199</v>
      </c>
      <c r="C251" s="290"/>
      <c r="D251" s="290"/>
      <c r="E251" s="290"/>
      <c r="F251" s="290"/>
      <c r="G251" s="290"/>
      <c r="H251" s="290"/>
      <c r="I251" s="251"/>
      <c r="J251" s="251"/>
      <c r="K251" s="251"/>
      <c r="L251" s="251"/>
    </row>
    <row r="252" spans="1:12">
      <c r="A252" s="285">
        <v>11</v>
      </c>
      <c r="B252" s="300" t="s">
        <v>1200</v>
      </c>
      <c r="C252" s="290"/>
      <c r="D252" s="290"/>
      <c r="E252" s="290"/>
      <c r="F252" s="290"/>
      <c r="G252" s="290"/>
      <c r="H252" s="290"/>
      <c r="I252" s="251"/>
      <c r="J252" s="251"/>
      <c r="K252" s="251"/>
      <c r="L252" s="251"/>
    </row>
    <row r="253" spans="1:12">
      <c r="A253" s="288">
        <v>12</v>
      </c>
      <c r="B253" s="300" t="s">
        <v>1201</v>
      </c>
      <c r="C253" s="290"/>
      <c r="D253" s="290"/>
      <c r="E253" s="290"/>
      <c r="F253" s="290"/>
      <c r="G253" s="290"/>
      <c r="H253" s="290"/>
      <c r="I253" s="251"/>
      <c r="J253" s="251"/>
      <c r="K253" s="251"/>
      <c r="L253" s="251"/>
    </row>
    <row r="254" spans="1:12">
      <c r="A254" s="285">
        <v>13</v>
      </c>
      <c r="B254" s="300" t="s">
        <v>1202</v>
      </c>
      <c r="C254" s="290"/>
      <c r="D254" s="290"/>
      <c r="E254" s="290"/>
      <c r="F254" s="290"/>
      <c r="G254" s="290"/>
      <c r="H254" s="290"/>
      <c r="I254" s="251"/>
      <c r="J254" s="251"/>
      <c r="K254" s="251"/>
      <c r="L254" s="251"/>
    </row>
    <row r="255" spans="1:12">
      <c r="A255" s="288">
        <v>14</v>
      </c>
      <c r="B255" s="300" t="s">
        <v>1203</v>
      </c>
      <c r="C255" s="290"/>
      <c r="D255" s="290"/>
      <c r="E255" s="290"/>
      <c r="F255" s="290"/>
      <c r="G255" s="290"/>
      <c r="H255" s="290"/>
      <c r="I255" s="251"/>
      <c r="J255" s="251"/>
      <c r="K255" s="251"/>
      <c r="L255" s="251"/>
    </row>
    <row r="256" spans="1:12">
      <c r="A256" s="285">
        <v>15</v>
      </c>
      <c r="B256" s="300" t="s">
        <v>1204</v>
      </c>
      <c r="C256" s="290"/>
      <c r="D256" s="290"/>
      <c r="E256" s="290"/>
      <c r="F256" s="290"/>
      <c r="G256" s="290"/>
      <c r="H256" s="290"/>
      <c r="I256" s="251"/>
      <c r="J256" s="251"/>
      <c r="K256" s="251"/>
      <c r="L256" s="251"/>
    </row>
    <row r="257" spans="1:12">
      <c r="A257" s="288">
        <v>16</v>
      </c>
      <c r="B257" s="300" t="s">
        <v>1205</v>
      </c>
      <c r="C257" s="290"/>
      <c r="D257" s="290"/>
      <c r="E257" s="290"/>
      <c r="F257" s="290"/>
      <c r="G257" s="290"/>
      <c r="H257" s="290"/>
      <c r="I257" s="251"/>
      <c r="J257" s="251"/>
      <c r="K257" s="251"/>
      <c r="L257" s="251"/>
    </row>
    <row r="258" spans="1:12">
      <c r="A258" s="285">
        <v>17</v>
      </c>
      <c r="B258" s="300" t="s">
        <v>1206</v>
      </c>
      <c r="C258" s="290"/>
      <c r="D258" s="290"/>
      <c r="E258" s="290"/>
      <c r="F258" s="290"/>
      <c r="G258" s="290"/>
      <c r="H258" s="290"/>
      <c r="I258" s="251"/>
      <c r="J258" s="251"/>
      <c r="K258" s="251"/>
      <c r="L258" s="251"/>
    </row>
    <row r="259" spans="1:12">
      <c r="A259" s="288">
        <v>18</v>
      </c>
      <c r="B259" s="300" t="s">
        <v>1207</v>
      </c>
      <c r="C259" s="290"/>
      <c r="D259" s="290"/>
      <c r="E259" s="290"/>
      <c r="F259" s="290"/>
      <c r="G259" s="290"/>
      <c r="H259" s="290"/>
      <c r="I259" s="251"/>
      <c r="J259" s="251"/>
      <c r="K259" s="251"/>
      <c r="L259" s="251"/>
    </row>
    <row r="260" spans="1:12">
      <c r="A260" s="285">
        <v>19</v>
      </c>
      <c r="B260" s="300" t="s">
        <v>1743</v>
      </c>
      <c r="C260" s="290"/>
      <c r="D260" s="290"/>
      <c r="E260" s="290"/>
      <c r="F260" s="290"/>
      <c r="G260" s="290"/>
      <c r="H260" s="290"/>
      <c r="I260" s="251"/>
      <c r="J260" s="251"/>
      <c r="K260" s="251"/>
      <c r="L260" s="251"/>
    </row>
    <row r="261" spans="1:12">
      <c r="A261" s="288">
        <v>20</v>
      </c>
      <c r="B261" s="300" t="s">
        <v>1208</v>
      </c>
      <c r="C261" s="290"/>
      <c r="D261" s="290"/>
      <c r="E261" s="290"/>
      <c r="F261" s="290"/>
      <c r="G261" s="290"/>
      <c r="H261" s="290"/>
      <c r="I261" s="251"/>
      <c r="J261" s="251"/>
      <c r="K261" s="251"/>
      <c r="L261" s="251"/>
    </row>
    <row r="262" spans="1:12">
      <c r="A262" s="285">
        <v>21</v>
      </c>
      <c r="B262" s="289" t="s">
        <v>1242</v>
      </c>
      <c r="C262" s="290"/>
      <c r="D262" s="290"/>
      <c r="E262" s="290"/>
      <c r="F262" s="290"/>
      <c r="G262" s="290"/>
      <c r="H262" s="290"/>
      <c r="I262" s="251"/>
      <c r="J262" s="251"/>
      <c r="K262" s="251"/>
      <c r="L262" s="251"/>
    </row>
    <row r="263" spans="1:12">
      <c r="A263" s="288">
        <v>22</v>
      </c>
      <c r="B263" s="300" t="s">
        <v>1209</v>
      </c>
      <c r="C263" s="290"/>
      <c r="D263" s="290"/>
      <c r="E263" s="290"/>
      <c r="F263" s="290"/>
      <c r="G263" s="290"/>
      <c r="H263" s="290"/>
      <c r="I263" s="251"/>
      <c r="J263" s="251"/>
      <c r="K263" s="251"/>
      <c r="L263" s="251"/>
    </row>
    <row r="264" spans="1:12">
      <c r="A264" s="285">
        <v>23</v>
      </c>
      <c r="B264" s="289" t="s">
        <v>1210</v>
      </c>
      <c r="C264" s="290"/>
      <c r="D264" s="290"/>
      <c r="E264" s="290"/>
      <c r="F264" s="290"/>
      <c r="G264" s="290"/>
      <c r="H264" s="290"/>
      <c r="I264" s="251"/>
      <c r="J264" s="251"/>
      <c r="K264" s="251"/>
      <c r="L264" s="251"/>
    </row>
    <row r="265" spans="1:12">
      <c r="A265" s="288">
        <v>24</v>
      </c>
      <c r="B265" s="300" t="s">
        <v>1211</v>
      </c>
      <c r="C265" s="290"/>
      <c r="D265" s="290"/>
      <c r="E265" s="290"/>
      <c r="F265" s="290"/>
      <c r="G265" s="290"/>
      <c r="H265" s="290"/>
      <c r="I265" s="251"/>
      <c r="J265" s="251"/>
      <c r="K265" s="251"/>
      <c r="L265" s="251"/>
    </row>
    <row r="266" spans="1:12">
      <c r="A266" s="285">
        <v>25</v>
      </c>
      <c r="B266" s="300" t="s">
        <v>1212</v>
      </c>
      <c r="C266" s="290"/>
      <c r="D266" s="290"/>
      <c r="E266" s="290"/>
      <c r="F266" s="290"/>
      <c r="G266" s="290"/>
      <c r="H266" s="290"/>
      <c r="I266" s="251"/>
      <c r="J266" s="251"/>
      <c r="K266" s="251"/>
      <c r="L266" s="251"/>
    </row>
    <row r="267" spans="1:12">
      <c r="A267" s="288">
        <v>26</v>
      </c>
      <c r="B267" s="300" t="s">
        <v>1213</v>
      </c>
      <c r="C267" s="290"/>
      <c r="D267" s="290"/>
      <c r="E267" s="290"/>
      <c r="F267" s="290"/>
      <c r="G267" s="290"/>
      <c r="H267" s="290"/>
      <c r="I267" s="251"/>
      <c r="J267" s="251"/>
      <c r="K267" s="251"/>
      <c r="L267" s="251"/>
    </row>
    <row r="268" spans="1:12">
      <c r="A268" s="285">
        <v>27</v>
      </c>
      <c r="B268" s="300" t="s">
        <v>1214</v>
      </c>
      <c r="C268" s="290"/>
      <c r="D268" s="290"/>
      <c r="E268" s="290"/>
      <c r="F268" s="290"/>
      <c r="G268" s="290"/>
      <c r="H268" s="290"/>
      <c r="I268" s="251"/>
      <c r="J268" s="251"/>
      <c r="K268" s="251"/>
      <c r="L268" s="251"/>
    </row>
    <row r="269" spans="1:12">
      <c r="A269" s="288">
        <v>28</v>
      </c>
      <c r="B269" s="300" t="s">
        <v>1215</v>
      </c>
      <c r="C269" s="290"/>
      <c r="D269" s="290"/>
      <c r="E269" s="290"/>
      <c r="F269" s="290"/>
      <c r="G269" s="290"/>
      <c r="H269" s="290"/>
      <c r="I269" s="251"/>
      <c r="J269" s="251"/>
      <c r="K269" s="251"/>
      <c r="L269" s="251"/>
    </row>
    <row r="270" spans="1:12">
      <c r="A270" s="285">
        <v>29</v>
      </c>
      <c r="B270" s="300" t="s">
        <v>1216</v>
      </c>
      <c r="C270" s="290"/>
      <c r="D270" s="290"/>
      <c r="E270" s="290"/>
      <c r="F270" s="290"/>
      <c r="G270" s="290"/>
      <c r="H270" s="290"/>
      <c r="I270" s="251"/>
      <c r="J270" s="251"/>
      <c r="K270" s="251"/>
      <c r="L270" s="251"/>
    </row>
    <row r="271" spans="1:12">
      <c r="A271" s="288">
        <v>30</v>
      </c>
      <c r="B271" s="300" t="s">
        <v>1217</v>
      </c>
      <c r="C271" s="290"/>
      <c r="D271" s="290"/>
      <c r="E271" s="290"/>
      <c r="F271" s="290"/>
      <c r="G271" s="290"/>
      <c r="H271" s="290"/>
      <c r="I271" s="251"/>
      <c r="J271" s="251"/>
      <c r="K271" s="251"/>
      <c r="L271" s="251"/>
    </row>
    <row r="272" spans="1:12">
      <c r="A272" s="285">
        <v>31</v>
      </c>
      <c r="B272" s="300" t="s">
        <v>1218</v>
      </c>
      <c r="C272" s="290"/>
      <c r="D272" s="290"/>
      <c r="E272" s="290"/>
      <c r="F272" s="290"/>
      <c r="G272" s="290"/>
      <c r="H272" s="290"/>
      <c r="I272" s="251"/>
      <c r="J272" s="251"/>
      <c r="K272" s="251"/>
      <c r="L272" s="251"/>
    </row>
    <row r="273" spans="1:12">
      <c r="A273" s="288">
        <v>32</v>
      </c>
      <c r="B273" s="300" t="s">
        <v>1219</v>
      </c>
      <c r="C273" s="290"/>
      <c r="D273" s="290"/>
      <c r="E273" s="290"/>
      <c r="F273" s="290"/>
      <c r="G273" s="290"/>
      <c r="H273" s="290"/>
      <c r="I273" s="251"/>
      <c r="J273" s="251"/>
      <c r="K273" s="251"/>
      <c r="L273" s="251"/>
    </row>
    <row r="274" spans="1:12">
      <c r="A274" s="285">
        <v>33</v>
      </c>
      <c r="B274" s="300" t="s">
        <v>1220</v>
      </c>
      <c r="C274" s="290"/>
      <c r="D274" s="290"/>
      <c r="E274" s="290"/>
      <c r="F274" s="290"/>
      <c r="G274" s="290"/>
      <c r="H274" s="290"/>
      <c r="I274" s="251"/>
      <c r="J274" s="251"/>
      <c r="K274" s="251"/>
      <c r="L274" s="251"/>
    </row>
    <row r="275" spans="1:12">
      <c r="A275" s="288">
        <v>34</v>
      </c>
      <c r="B275" s="300" t="s">
        <v>1221</v>
      </c>
      <c r="C275" s="290"/>
      <c r="D275" s="290"/>
      <c r="E275" s="290"/>
      <c r="F275" s="290"/>
      <c r="G275" s="290"/>
      <c r="H275" s="290"/>
      <c r="I275" s="251"/>
      <c r="J275" s="251"/>
      <c r="K275" s="251"/>
      <c r="L275" s="251"/>
    </row>
    <row r="276" spans="1:12">
      <c r="A276" s="285">
        <v>35</v>
      </c>
      <c r="B276" s="289"/>
      <c r="C276" s="290"/>
      <c r="D276" s="290"/>
      <c r="E276" s="290"/>
      <c r="F276" s="290"/>
      <c r="G276" s="290"/>
      <c r="H276" s="290"/>
      <c r="I276" s="251"/>
      <c r="J276" s="251"/>
      <c r="K276" s="251"/>
      <c r="L276" s="251"/>
    </row>
    <row r="277" spans="1:12">
      <c r="A277" s="284"/>
      <c r="B277" s="284"/>
      <c r="C277" s="284"/>
      <c r="D277" s="284"/>
      <c r="E277" s="284"/>
      <c r="F277" s="284"/>
      <c r="G277" s="284"/>
      <c r="H277" s="284"/>
    </row>
    <row r="278" spans="1:12">
      <c r="A278" s="284"/>
      <c r="B278" s="284"/>
      <c r="C278" s="284"/>
      <c r="D278" s="295"/>
      <c r="E278" s="294"/>
      <c r="F278" s="294"/>
      <c r="G278" s="295" t="s">
        <v>1570</v>
      </c>
      <c r="H278" s="294"/>
    </row>
    <row r="279" spans="1:12">
      <c r="A279" s="284"/>
      <c r="B279" s="284"/>
      <c r="C279" s="284"/>
      <c r="D279" s="295"/>
      <c r="E279" s="284"/>
      <c r="F279" s="284"/>
      <c r="G279" s="295" t="s">
        <v>4469</v>
      </c>
      <c r="H279" s="284"/>
    </row>
    <row r="280" spans="1:12">
      <c r="A280" s="284"/>
      <c r="B280" s="284"/>
      <c r="C280" s="284"/>
      <c r="D280" s="284"/>
      <c r="E280" s="284"/>
      <c r="F280" s="284"/>
      <c r="G280" s="284"/>
      <c r="H280" s="284"/>
    </row>
    <row r="281" spans="1:12">
      <c r="A281" s="284"/>
      <c r="B281" s="284"/>
      <c r="C281" s="284"/>
      <c r="D281" s="284"/>
      <c r="E281" s="284"/>
      <c r="F281" s="284"/>
      <c r="G281" s="284"/>
      <c r="H281" s="284"/>
    </row>
    <row r="282" spans="1:12">
      <c r="A282" s="284"/>
      <c r="B282" s="284"/>
      <c r="C282" s="284"/>
      <c r="D282" s="284"/>
      <c r="E282" s="284"/>
      <c r="F282" s="284"/>
      <c r="G282" s="284"/>
      <c r="H282" s="284"/>
    </row>
    <row r="283" spans="1:12">
      <c r="A283" s="284"/>
      <c r="B283" s="284"/>
      <c r="C283" s="284"/>
      <c r="D283" s="543"/>
      <c r="E283" s="297"/>
      <c r="F283" s="297"/>
      <c r="G283" s="601" t="s">
        <v>1569</v>
      </c>
      <c r="H283" s="297"/>
    </row>
    <row r="284" spans="1:12">
      <c r="A284" s="284"/>
      <c r="B284" s="284"/>
      <c r="C284" s="284"/>
      <c r="D284" s="542"/>
      <c r="E284" s="284"/>
      <c r="F284" s="284"/>
      <c r="G284" s="603" t="s">
        <v>537</v>
      </c>
      <c r="H284" s="284"/>
    </row>
    <row r="285" spans="1:12">
      <c r="A285" s="284"/>
      <c r="B285" s="284"/>
      <c r="C285" s="284"/>
      <c r="D285" s="284"/>
      <c r="E285" s="284"/>
      <c r="F285" s="284"/>
      <c r="G285" s="284"/>
      <c r="H285" s="284"/>
    </row>
    <row r="286" spans="1:12">
      <c r="A286" s="284"/>
      <c r="B286" s="284"/>
      <c r="C286" s="284"/>
      <c r="D286" s="284"/>
      <c r="E286" s="284"/>
      <c r="F286" s="284"/>
      <c r="G286" s="284"/>
      <c r="H286" s="284"/>
    </row>
    <row r="287" spans="1:12">
      <c r="A287" s="284"/>
      <c r="B287" s="284"/>
      <c r="C287" s="284"/>
      <c r="D287" s="284"/>
      <c r="E287" s="284"/>
      <c r="F287" s="284"/>
      <c r="G287" s="284"/>
      <c r="H287" s="284"/>
    </row>
    <row r="288" spans="1:12">
      <c r="A288" s="284"/>
      <c r="B288" s="284"/>
      <c r="C288" s="284"/>
      <c r="D288" s="284"/>
      <c r="E288" s="284"/>
      <c r="F288" s="284"/>
      <c r="G288" s="284"/>
      <c r="H288" s="284"/>
    </row>
    <row r="289" spans="1:12">
      <c r="A289" s="284"/>
      <c r="B289" s="284"/>
      <c r="C289" s="284"/>
      <c r="D289" s="284"/>
      <c r="E289" s="284"/>
      <c r="F289" s="284"/>
      <c r="G289" s="284"/>
      <c r="H289" s="284"/>
    </row>
    <row r="290" spans="1:12">
      <c r="A290" s="284"/>
      <c r="B290" s="284"/>
      <c r="C290" s="284"/>
      <c r="D290" s="284"/>
      <c r="E290" s="284"/>
      <c r="F290" s="284"/>
      <c r="G290" s="284"/>
      <c r="H290" s="284"/>
    </row>
    <row r="291" spans="1:12">
      <c r="A291" s="284"/>
      <c r="B291" s="284"/>
      <c r="C291" s="284"/>
      <c r="D291" s="284"/>
      <c r="E291" s="284"/>
      <c r="F291" s="284"/>
      <c r="G291" s="284"/>
      <c r="H291" s="284"/>
    </row>
    <row r="292" spans="1:12">
      <c r="A292" s="284"/>
      <c r="B292" s="284"/>
      <c r="C292" s="284"/>
      <c r="D292" s="284"/>
      <c r="E292" s="284"/>
      <c r="F292" s="284"/>
      <c r="G292" s="284"/>
      <c r="H292" s="284"/>
    </row>
    <row r="293" spans="1:12">
      <c r="A293" s="1022" t="s">
        <v>208</v>
      </c>
      <c r="B293" s="1022"/>
      <c r="C293" s="1022"/>
      <c r="D293" s="1022"/>
      <c r="E293" s="1022"/>
      <c r="F293" s="1022"/>
      <c r="G293" s="1022"/>
      <c r="H293" s="1022"/>
      <c r="I293" s="1022"/>
      <c r="J293" s="1022"/>
      <c r="K293" s="1022"/>
      <c r="L293" s="1022"/>
    </row>
    <row r="294" spans="1:12">
      <c r="A294" s="1023" t="s">
        <v>1747</v>
      </c>
      <c r="B294" s="1023"/>
      <c r="C294" s="1023"/>
      <c r="D294" s="1023"/>
      <c r="E294" s="1023"/>
      <c r="F294" s="1023"/>
      <c r="G294" s="1023"/>
      <c r="H294" s="1023"/>
      <c r="I294" s="1023"/>
      <c r="J294" s="1023"/>
      <c r="K294" s="1023"/>
      <c r="L294" s="1023"/>
    </row>
    <row r="295" spans="1:12">
      <c r="A295" s="1023" t="s">
        <v>4542</v>
      </c>
      <c r="B295" s="1023"/>
      <c r="C295" s="1023"/>
      <c r="D295" s="1023"/>
      <c r="E295" s="1023"/>
      <c r="F295" s="1023"/>
      <c r="G295" s="1023"/>
      <c r="H295" s="1023"/>
      <c r="I295" s="1023"/>
      <c r="J295" s="1023"/>
      <c r="K295" s="1023"/>
      <c r="L295" s="1023"/>
    </row>
    <row r="296" spans="1:12">
      <c r="A296" s="1270" t="s">
        <v>4555</v>
      </c>
      <c r="B296" s="1270"/>
      <c r="C296" s="1270"/>
      <c r="D296" s="1270"/>
      <c r="E296" s="1270"/>
      <c r="F296" s="1270"/>
      <c r="G296" s="1270"/>
      <c r="H296" s="1270"/>
      <c r="I296" s="1270"/>
      <c r="J296" s="1270"/>
      <c r="K296" s="1270"/>
      <c r="L296" s="1270"/>
    </row>
    <row r="297" spans="1:12">
      <c r="A297" s="1267" t="s">
        <v>0</v>
      </c>
      <c r="B297" s="1267" t="s">
        <v>1</v>
      </c>
      <c r="C297" s="1275" t="s">
        <v>4464</v>
      </c>
      <c r="D297" s="1276"/>
      <c r="E297" s="1276"/>
      <c r="F297" s="1276"/>
      <c r="G297" s="1276"/>
      <c r="H297" s="1276"/>
      <c r="I297" s="1276"/>
      <c r="J297" s="1276"/>
      <c r="K297" s="1276"/>
      <c r="L297" s="1277"/>
    </row>
    <row r="298" spans="1:12">
      <c r="A298" s="1268"/>
      <c r="B298" s="1268"/>
      <c r="C298" s="1275" t="s">
        <v>4465</v>
      </c>
      <c r="D298" s="1276"/>
      <c r="E298" s="1276"/>
      <c r="F298" s="1276"/>
      <c r="G298" s="1276"/>
      <c r="H298" s="1276"/>
      <c r="I298" s="1276"/>
      <c r="J298" s="1276"/>
      <c r="K298" s="1276"/>
      <c r="L298" s="1277"/>
    </row>
    <row r="299" spans="1:12">
      <c r="A299" s="285">
        <v>1</v>
      </c>
      <c r="B299" s="300" t="s">
        <v>1222</v>
      </c>
      <c r="C299" s="287"/>
      <c r="D299" s="287"/>
      <c r="E299" s="287"/>
      <c r="F299" s="287"/>
      <c r="G299" s="287"/>
      <c r="H299" s="287"/>
      <c r="I299" s="251"/>
      <c r="J299" s="251"/>
      <c r="K299" s="251"/>
      <c r="L299" s="251"/>
    </row>
    <row r="300" spans="1:12">
      <c r="A300" s="288">
        <v>2</v>
      </c>
      <c r="B300" s="300" t="s">
        <v>1223</v>
      </c>
      <c r="C300" s="290"/>
      <c r="D300" s="290"/>
      <c r="E300" s="290"/>
      <c r="F300" s="290"/>
      <c r="G300" s="290"/>
      <c r="H300" s="290"/>
      <c r="I300" s="251"/>
      <c r="J300" s="251"/>
      <c r="K300" s="251"/>
      <c r="L300" s="251"/>
    </row>
    <row r="301" spans="1:12">
      <c r="A301" s="285">
        <v>3</v>
      </c>
      <c r="B301" s="300" t="s">
        <v>1224</v>
      </c>
      <c r="C301" s="290"/>
      <c r="D301" s="290"/>
      <c r="E301" s="290"/>
      <c r="F301" s="290"/>
      <c r="G301" s="290"/>
      <c r="H301" s="290"/>
      <c r="I301" s="251"/>
      <c r="J301" s="251"/>
      <c r="K301" s="251"/>
      <c r="L301" s="251"/>
    </row>
    <row r="302" spans="1:12">
      <c r="A302" s="288">
        <v>4</v>
      </c>
      <c r="B302" s="300" t="s">
        <v>1225</v>
      </c>
      <c r="C302" s="290"/>
      <c r="D302" s="290"/>
      <c r="E302" s="290"/>
      <c r="F302" s="290"/>
      <c r="G302" s="290"/>
      <c r="H302" s="290"/>
      <c r="I302" s="251"/>
      <c r="J302" s="251"/>
      <c r="K302" s="251"/>
      <c r="L302" s="251"/>
    </row>
    <row r="303" spans="1:12">
      <c r="A303" s="285">
        <v>5</v>
      </c>
      <c r="B303" s="300" t="s">
        <v>1226</v>
      </c>
      <c r="C303" s="290"/>
      <c r="D303" s="290"/>
      <c r="E303" s="290"/>
      <c r="F303" s="290"/>
      <c r="G303" s="290"/>
      <c r="H303" s="290"/>
      <c r="I303" s="251"/>
      <c r="J303" s="251"/>
      <c r="K303" s="251"/>
      <c r="L303" s="251"/>
    </row>
    <row r="304" spans="1:12">
      <c r="A304" s="288">
        <v>6</v>
      </c>
      <c r="B304" s="300" t="s">
        <v>1227</v>
      </c>
      <c r="C304" s="290"/>
      <c r="D304" s="290"/>
      <c r="E304" s="290"/>
      <c r="F304" s="290"/>
      <c r="G304" s="290"/>
      <c r="H304" s="290"/>
      <c r="I304" s="251"/>
      <c r="J304" s="251"/>
      <c r="K304" s="251"/>
      <c r="L304" s="251"/>
    </row>
    <row r="305" spans="1:12">
      <c r="A305" s="285">
        <v>7</v>
      </c>
      <c r="B305" s="319" t="s">
        <v>1575</v>
      </c>
      <c r="C305" s="290"/>
      <c r="D305" s="290"/>
      <c r="E305" s="290"/>
      <c r="F305" s="290"/>
      <c r="G305" s="290"/>
      <c r="H305" s="290"/>
      <c r="I305" s="251"/>
      <c r="J305" s="251"/>
      <c r="K305" s="251"/>
      <c r="L305" s="251"/>
    </row>
    <row r="306" spans="1:12">
      <c r="A306" s="288">
        <v>8</v>
      </c>
      <c r="B306" s="300" t="s">
        <v>1228</v>
      </c>
      <c r="C306" s="290"/>
      <c r="D306" s="290"/>
      <c r="E306" s="290"/>
      <c r="F306" s="290"/>
      <c r="G306" s="290"/>
      <c r="H306" s="290"/>
      <c r="I306" s="251"/>
      <c r="J306" s="251"/>
      <c r="K306" s="251"/>
      <c r="L306" s="251"/>
    </row>
    <row r="307" spans="1:12">
      <c r="A307" s="285">
        <v>9</v>
      </c>
      <c r="B307" s="300" t="s">
        <v>1229</v>
      </c>
      <c r="C307" s="290"/>
      <c r="D307" s="290"/>
      <c r="E307" s="290"/>
      <c r="F307" s="290"/>
      <c r="G307" s="290"/>
      <c r="H307" s="290"/>
      <c r="I307" s="251"/>
      <c r="J307" s="251"/>
      <c r="K307" s="251"/>
      <c r="L307" s="251"/>
    </row>
    <row r="308" spans="1:12">
      <c r="A308" s="288">
        <v>10</v>
      </c>
      <c r="B308" s="300" t="s">
        <v>1230</v>
      </c>
      <c r="C308" s="290"/>
      <c r="D308" s="290"/>
      <c r="E308" s="290"/>
      <c r="F308" s="290"/>
      <c r="G308" s="290"/>
      <c r="H308" s="290"/>
      <c r="I308" s="251"/>
      <c r="J308" s="251"/>
      <c r="K308" s="251"/>
      <c r="L308" s="251"/>
    </row>
    <row r="309" spans="1:12">
      <c r="A309" s="285">
        <v>11</v>
      </c>
      <c r="B309" s="300" t="s">
        <v>178</v>
      </c>
      <c r="C309" s="290"/>
      <c r="D309" s="290"/>
      <c r="E309" s="290"/>
      <c r="F309" s="290"/>
      <c r="G309" s="290"/>
      <c r="H309" s="290"/>
      <c r="I309" s="251"/>
      <c r="J309" s="251"/>
      <c r="K309" s="251"/>
      <c r="L309" s="251"/>
    </row>
    <row r="310" spans="1:12">
      <c r="A310" s="288">
        <v>12</v>
      </c>
      <c r="B310" s="300" t="s">
        <v>1231</v>
      </c>
      <c r="C310" s="290"/>
      <c r="D310" s="290"/>
      <c r="E310" s="290"/>
      <c r="F310" s="290"/>
      <c r="G310" s="290"/>
      <c r="H310" s="290"/>
      <c r="I310" s="251"/>
      <c r="J310" s="251"/>
      <c r="K310" s="251"/>
      <c r="L310" s="251"/>
    </row>
    <row r="311" spans="1:12">
      <c r="A311" s="285">
        <v>13</v>
      </c>
      <c r="B311" s="300" t="s">
        <v>1232</v>
      </c>
      <c r="C311" s="290"/>
      <c r="D311" s="290"/>
      <c r="E311" s="290"/>
      <c r="F311" s="290"/>
      <c r="G311" s="290"/>
      <c r="H311" s="290"/>
      <c r="I311" s="251"/>
      <c r="J311" s="251"/>
      <c r="K311" s="251"/>
      <c r="L311" s="251"/>
    </row>
    <row r="312" spans="1:12">
      <c r="A312" s="288">
        <v>14</v>
      </c>
      <c r="B312" s="300" t="s">
        <v>1233</v>
      </c>
      <c r="C312" s="290"/>
      <c r="D312" s="290"/>
      <c r="E312" s="290"/>
      <c r="F312" s="290"/>
      <c r="G312" s="290"/>
      <c r="H312" s="290"/>
      <c r="I312" s="251"/>
      <c r="J312" s="251"/>
      <c r="K312" s="251"/>
      <c r="L312" s="251"/>
    </row>
    <row r="313" spans="1:12">
      <c r="A313" s="285">
        <v>15</v>
      </c>
      <c r="B313" s="300" t="s">
        <v>1234</v>
      </c>
      <c r="C313" s="290"/>
      <c r="D313" s="290"/>
      <c r="E313" s="290"/>
      <c r="F313" s="290"/>
      <c r="G313" s="290"/>
      <c r="H313" s="290"/>
      <c r="I313" s="251"/>
      <c r="J313" s="251"/>
      <c r="K313" s="251"/>
      <c r="L313" s="251"/>
    </row>
    <row r="314" spans="1:12">
      <c r="A314" s="288">
        <v>16</v>
      </c>
      <c r="B314" s="300" t="s">
        <v>1235</v>
      </c>
      <c r="C314" s="290"/>
      <c r="D314" s="290"/>
      <c r="E314" s="290"/>
      <c r="F314" s="290"/>
      <c r="G314" s="290"/>
      <c r="H314" s="290"/>
      <c r="I314" s="251"/>
      <c r="J314" s="251"/>
      <c r="K314" s="251"/>
      <c r="L314" s="251"/>
    </row>
    <row r="315" spans="1:12">
      <c r="A315" s="285">
        <v>17</v>
      </c>
      <c r="B315" s="300" t="s">
        <v>1236</v>
      </c>
      <c r="C315" s="290"/>
      <c r="D315" s="290"/>
      <c r="E315" s="290"/>
      <c r="F315" s="290"/>
      <c r="G315" s="290"/>
      <c r="H315" s="290"/>
      <c r="I315" s="251"/>
      <c r="J315" s="251"/>
      <c r="K315" s="251"/>
      <c r="L315" s="251"/>
    </row>
    <row r="316" spans="1:12">
      <c r="A316" s="288">
        <v>18</v>
      </c>
      <c r="B316" s="300" t="s">
        <v>1237</v>
      </c>
      <c r="C316" s="290"/>
      <c r="D316" s="290"/>
      <c r="E316" s="290"/>
      <c r="F316" s="290"/>
      <c r="G316" s="290"/>
      <c r="H316" s="290"/>
      <c r="I316" s="251"/>
      <c r="J316" s="251"/>
      <c r="K316" s="251"/>
      <c r="L316" s="251"/>
    </row>
    <row r="317" spans="1:12">
      <c r="A317" s="285">
        <v>19</v>
      </c>
      <c r="B317" s="300" t="s">
        <v>1238</v>
      </c>
      <c r="C317" s="290"/>
      <c r="D317" s="290"/>
      <c r="E317" s="290"/>
      <c r="F317" s="290"/>
      <c r="G317" s="290"/>
      <c r="H317" s="290"/>
      <c r="I317" s="251"/>
      <c r="J317" s="251"/>
      <c r="K317" s="251"/>
      <c r="L317" s="251"/>
    </row>
    <row r="318" spans="1:12">
      <c r="A318" s="288">
        <v>20</v>
      </c>
      <c r="B318" s="300" t="s">
        <v>1239</v>
      </c>
      <c r="C318" s="290"/>
      <c r="D318" s="290"/>
      <c r="E318" s="290"/>
      <c r="F318" s="290"/>
      <c r="G318" s="290"/>
      <c r="H318" s="290"/>
      <c r="I318" s="251"/>
      <c r="J318" s="251"/>
      <c r="K318" s="251"/>
      <c r="L318" s="251"/>
    </row>
    <row r="319" spans="1:12">
      <c r="A319" s="285">
        <v>21</v>
      </c>
      <c r="B319" s="300" t="s">
        <v>1240</v>
      </c>
      <c r="C319" s="290"/>
      <c r="D319" s="290"/>
      <c r="E319" s="290"/>
      <c r="F319" s="290"/>
      <c r="G319" s="290"/>
      <c r="H319" s="290"/>
      <c r="I319" s="251"/>
      <c r="J319" s="251"/>
      <c r="K319" s="251"/>
      <c r="L319" s="251"/>
    </row>
    <row r="320" spans="1:12">
      <c r="A320" s="288">
        <v>22</v>
      </c>
      <c r="B320" s="300" t="s">
        <v>1241</v>
      </c>
      <c r="C320" s="290"/>
      <c r="D320" s="290"/>
      <c r="E320" s="290"/>
      <c r="F320" s="290"/>
      <c r="G320" s="290"/>
      <c r="H320" s="290"/>
      <c r="I320" s="251"/>
      <c r="J320" s="251"/>
      <c r="K320" s="251"/>
      <c r="L320" s="251"/>
    </row>
    <row r="321" spans="1:12">
      <c r="A321" s="285">
        <v>23</v>
      </c>
      <c r="B321" s="300" t="s">
        <v>1243</v>
      </c>
      <c r="C321" s="290"/>
      <c r="D321" s="290"/>
      <c r="E321" s="290"/>
      <c r="F321" s="290"/>
      <c r="G321" s="290"/>
      <c r="H321" s="290"/>
      <c r="I321" s="251"/>
      <c r="J321" s="251"/>
      <c r="K321" s="251"/>
      <c r="L321" s="251"/>
    </row>
    <row r="322" spans="1:12">
      <c r="A322" s="288">
        <v>24</v>
      </c>
      <c r="B322" s="300" t="s">
        <v>1244</v>
      </c>
      <c r="C322" s="290"/>
      <c r="D322" s="290"/>
      <c r="E322" s="290"/>
      <c r="F322" s="290"/>
      <c r="G322" s="290"/>
      <c r="H322" s="290"/>
      <c r="I322" s="251"/>
      <c r="J322" s="251"/>
      <c r="K322" s="251"/>
      <c r="L322" s="251"/>
    </row>
    <row r="323" spans="1:12">
      <c r="A323" s="285">
        <v>25</v>
      </c>
      <c r="B323" s="300" t="s">
        <v>1245</v>
      </c>
      <c r="C323" s="290"/>
      <c r="D323" s="290"/>
      <c r="E323" s="290"/>
      <c r="F323" s="290"/>
      <c r="G323" s="290"/>
      <c r="H323" s="290"/>
      <c r="I323" s="251"/>
      <c r="J323" s="251"/>
      <c r="K323" s="251"/>
      <c r="L323" s="251"/>
    </row>
    <row r="324" spans="1:12">
      <c r="A324" s="288">
        <v>26</v>
      </c>
      <c r="B324" s="300" t="s">
        <v>730</v>
      </c>
      <c r="C324" s="290"/>
      <c r="D324" s="290"/>
      <c r="E324" s="290"/>
      <c r="F324" s="290"/>
      <c r="G324" s="290"/>
      <c r="H324" s="290"/>
      <c r="I324" s="251"/>
      <c r="J324" s="251"/>
      <c r="K324" s="251"/>
      <c r="L324" s="251"/>
    </row>
    <row r="325" spans="1:12">
      <c r="A325" s="285">
        <v>27</v>
      </c>
      <c r="B325" s="300" t="s">
        <v>1246</v>
      </c>
      <c r="C325" s="290"/>
      <c r="D325" s="290"/>
      <c r="E325" s="290"/>
      <c r="F325" s="290"/>
      <c r="G325" s="290"/>
      <c r="H325" s="290"/>
      <c r="I325" s="251"/>
      <c r="J325" s="251"/>
      <c r="K325" s="251"/>
      <c r="L325" s="251"/>
    </row>
    <row r="326" spans="1:12">
      <c r="A326" s="288">
        <v>28</v>
      </c>
      <c r="B326" s="300" t="s">
        <v>1247</v>
      </c>
      <c r="C326" s="290"/>
      <c r="D326" s="290"/>
      <c r="E326" s="290"/>
      <c r="F326" s="290"/>
      <c r="G326" s="290"/>
      <c r="H326" s="290"/>
      <c r="I326" s="251"/>
      <c r="J326" s="251"/>
      <c r="K326" s="251"/>
      <c r="L326" s="251"/>
    </row>
    <row r="327" spans="1:12">
      <c r="A327" s="285">
        <v>29</v>
      </c>
      <c r="B327" s="300" t="s">
        <v>1248</v>
      </c>
      <c r="C327" s="290"/>
      <c r="D327" s="290"/>
      <c r="E327" s="290"/>
      <c r="F327" s="290"/>
      <c r="G327" s="290"/>
      <c r="H327" s="290"/>
      <c r="I327" s="251"/>
      <c r="J327" s="251"/>
      <c r="K327" s="251"/>
      <c r="L327" s="251"/>
    </row>
    <row r="328" spans="1:12">
      <c r="A328" s="288">
        <v>30</v>
      </c>
      <c r="B328" s="300" t="s">
        <v>1249</v>
      </c>
      <c r="C328" s="290"/>
      <c r="D328" s="290"/>
      <c r="E328" s="290"/>
      <c r="F328" s="290"/>
      <c r="G328" s="290"/>
      <c r="H328" s="290"/>
      <c r="I328" s="251"/>
      <c r="J328" s="251"/>
      <c r="K328" s="251"/>
      <c r="L328" s="251"/>
    </row>
    <row r="329" spans="1:12">
      <c r="A329" s="285">
        <v>31</v>
      </c>
      <c r="B329" s="300" t="s">
        <v>1250</v>
      </c>
      <c r="C329" s="290"/>
      <c r="D329" s="290"/>
      <c r="E329" s="290"/>
      <c r="F329" s="290"/>
      <c r="G329" s="290"/>
      <c r="H329" s="290"/>
      <c r="I329" s="251"/>
      <c r="J329" s="251"/>
      <c r="K329" s="251"/>
      <c r="L329" s="251"/>
    </row>
    <row r="330" spans="1:12">
      <c r="A330" s="288">
        <v>32</v>
      </c>
      <c r="B330" s="300" t="s">
        <v>1251</v>
      </c>
      <c r="C330" s="290"/>
      <c r="D330" s="290"/>
      <c r="E330" s="290"/>
      <c r="F330" s="290"/>
      <c r="G330" s="290"/>
      <c r="H330" s="290"/>
      <c r="I330" s="251"/>
      <c r="J330" s="251"/>
      <c r="K330" s="251"/>
      <c r="L330" s="251"/>
    </row>
    <row r="331" spans="1:12">
      <c r="A331" s="285">
        <v>33</v>
      </c>
      <c r="B331" s="300" t="s">
        <v>1252</v>
      </c>
      <c r="C331" s="290"/>
      <c r="D331" s="290"/>
      <c r="E331" s="290"/>
      <c r="F331" s="290"/>
      <c r="G331" s="290"/>
      <c r="H331" s="290"/>
      <c r="I331" s="251"/>
      <c r="J331" s="251"/>
      <c r="K331" s="251"/>
      <c r="L331" s="251"/>
    </row>
    <row r="332" spans="1:12">
      <c r="A332" s="288">
        <v>34</v>
      </c>
      <c r="B332" s="302" t="s">
        <v>1253</v>
      </c>
      <c r="C332" s="290"/>
      <c r="D332" s="290"/>
      <c r="E332" s="290"/>
      <c r="F332" s="290"/>
      <c r="G332" s="290"/>
      <c r="H332" s="290"/>
      <c r="I332" s="251"/>
      <c r="J332" s="251"/>
      <c r="K332" s="251"/>
      <c r="L332" s="251"/>
    </row>
    <row r="333" spans="1:12">
      <c r="A333" s="285">
        <v>35</v>
      </c>
      <c r="B333" s="300" t="s">
        <v>1254</v>
      </c>
      <c r="C333" s="290"/>
      <c r="D333" s="290"/>
      <c r="E333" s="290"/>
      <c r="F333" s="290"/>
      <c r="G333" s="290"/>
      <c r="H333" s="290"/>
      <c r="I333" s="251"/>
      <c r="J333" s="251"/>
      <c r="K333" s="251"/>
      <c r="L333" s="251"/>
    </row>
    <row r="334" spans="1:12">
      <c r="A334" s="288">
        <v>36</v>
      </c>
      <c r="B334" s="290"/>
      <c r="C334" s="290"/>
      <c r="D334" s="290"/>
      <c r="E334" s="290"/>
      <c r="F334" s="290"/>
      <c r="G334" s="290"/>
      <c r="H334" s="290"/>
      <c r="I334" s="251"/>
      <c r="J334" s="251"/>
      <c r="K334" s="251"/>
      <c r="L334" s="251"/>
    </row>
    <row r="335" spans="1:12">
      <c r="A335" s="284"/>
      <c r="B335" s="284"/>
      <c r="C335" s="284"/>
      <c r="D335" s="284"/>
      <c r="E335" s="284"/>
      <c r="F335" s="284"/>
      <c r="G335" s="284"/>
      <c r="H335" s="284"/>
    </row>
    <row r="336" spans="1:12">
      <c r="A336" s="284"/>
      <c r="B336" s="284"/>
      <c r="C336" s="284"/>
      <c r="D336" s="295"/>
      <c r="E336" s="294"/>
      <c r="F336" s="294"/>
      <c r="G336" s="295" t="s">
        <v>1570</v>
      </c>
      <c r="H336" s="294"/>
    </row>
    <row r="337" spans="1:12">
      <c r="A337" s="284"/>
      <c r="B337" s="284"/>
      <c r="C337" s="284"/>
      <c r="D337" s="295"/>
      <c r="E337" s="284"/>
      <c r="F337" s="284"/>
      <c r="G337" s="295" t="s">
        <v>4469</v>
      </c>
      <c r="H337" s="284"/>
    </row>
    <row r="338" spans="1:12">
      <c r="A338" s="284"/>
      <c r="B338" s="284"/>
      <c r="C338" s="284"/>
      <c r="D338" s="284"/>
      <c r="E338" s="284"/>
      <c r="F338" s="284"/>
      <c r="G338" s="284"/>
      <c r="H338" s="284"/>
    </row>
    <row r="339" spans="1:12">
      <c r="A339" s="541"/>
      <c r="B339" s="284"/>
      <c r="C339" s="284"/>
      <c r="D339" s="284"/>
      <c r="E339" s="284"/>
      <c r="F339" s="284"/>
      <c r="G339" s="284"/>
      <c r="H339" s="284"/>
    </row>
    <row r="340" spans="1:12">
      <c r="A340" s="541"/>
      <c r="B340" s="284"/>
      <c r="C340" s="284"/>
      <c r="D340" s="284"/>
      <c r="E340" s="284"/>
      <c r="F340" s="284"/>
      <c r="G340" s="284"/>
      <c r="H340" s="284"/>
    </row>
    <row r="341" spans="1:12">
      <c r="A341" s="541"/>
      <c r="B341" s="284"/>
      <c r="C341" s="284"/>
      <c r="D341" s="543"/>
      <c r="E341" s="297"/>
      <c r="F341" s="297"/>
      <c r="G341" s="601" t="s">
        <v>1569</v>
      </c>
      <c r="H341" s="297"/>
    </row>
    <row r="342" spans="1:12">
      <c r="A342" s="541"/>
      <c r="B342" s="284"/>
      <c r="C342" s="284"/>
      <c r="D342" s="284"/>
      <c r="E342" s="284"/>
      <c r="F342" s="284"/>
      <c r="G342" s="603" t="s">
        <v>537</v>
      </c>
      <c r="H342" s="284"/>
    </row>
    <row r="343" spans="1:12">
      <c r="A343" s="602"/>
      <c r="B343" s="284"/>
      <c r="C343" s="284"/>
      <c r="D343" s="284"/>
      <c r="E343" s="284"/>
      <c r="F343" s="284"/>
      <c r="G343" s="603"/>
      <c r="H343" s="284"/>
    </row>
    <row r="344" spans="1:12">
      <c r="A344" s="541"/>
      <c r="B344" s="284"/>
      <c r="C344" s="284"/>
      <c r="D344" s="284"/>
      <c r="E344" s="284"/>
      <c r="F344" s="284"/>
      <c r="G344" s="284"/>
      <c r="H344" s="284"/>
    </row>
    <row r="345" spans="1:12">
      <c r="A345" s="541"/>
      <c r="B345" s="284"/>
      <c r="C345" s="284"/>
      <c r="D345" s="284"/>
      <c r="E345" s="284"/>
      <c r="F345" s="284"/>
      <c r="G345" s="284"/>
      <c r="H345" s="284"/>
    </row>
    <row r="346" spans="1:12">
      <c r="A346" s="541"/>
      <c r="B346" s="284"/>
      <c r="C346" s="284"/>
      <c r="D346" s="284"/>
      <c r="E346" s="284"/>
      <c r="F346" s="284"/>
      <c r="G346" s="284"/>
      <c r="H346" s="284"/>
    </row>
    <row r="347" spans="1:12">
      <c r="A347" s="541"/>
      <c r="B347" s="284"/>
      <c r="C347" s="284"/>
      <c r="D347" s="284"/>
      <c r="E347" s="284"/>
      <c r="F347" s="284"/>
      <c r="G347" s="284"/>
      <c r="H347" s="284"/>
    </row>
    <row r="348" spans="1:12">
      <c r="A348" s="541"/>
      <c r="B348" s="284"/>
      <c r="C348" s="284"/>
      <c r="D348" s="284"/>
      <c r="E348" s="284"/>
      <c r="F348" s="284"/>
      <c r="G348" s="284"/>
      <c r="H348" s="284"/>
    </row>
    <row r="349" spans="1:12">
      <c r="A349" s="541"/>
      <c r="B349" s="284"/>
      <c r="C349" s="284"/>
      <c r="D349" s="284"/>
      <c r="E349" s="284"/>
      <c r="F349" s="284"/>
      <c r="G349" s="284"/>
      <c r="H349" s="284"/>
    </row>
    <row r="350" spans="1:12">
      <c r="A350" s="1022" t="s">
        <v>208</v>
      </c>
      <c r="B350" s="1022"/>
      <c r="C350" s="1022"/>
      <c r="D350" s="1022"/>
      <c r="E350" s="1022"/>
      <c r="F350" s="1022"/>
      <c r="G350" s="1022"/>
      <c r="H350" s="1022"/>
      <c r="I350" s="1022"/>
      <c r="J350" s="1022"/>
      <c r="K350" s="1022"/>
      <c r="L350" s="1022"/>
    </row>
    <row r="351" spans="1:12">
      <c r="A351" s="1023" t="s">
        <v>1747</v>
      </c>
      <c r="B351" s="1023"/>
      <c r="C351" s="1023"/>
      <c r="D351" s="1023"/>
      <c r="E351" s="1023"/>
      <c r="F351" s="1023"/>
      <c r="G351" s="1023"/>
      <c r="H351" s="1023"/>
      <c r="I351" s="1023"/>
      <c r="J351" s="1023"/>
      <c r="K351" s="1023"/>
      <c r="L351" s="1023"/>
    </row>
    <row r="352" spans="1:12">
      <c r="A352" s="1023" t="s">
        <v>4540</v>
      </c>
      <c r="B352" s="1023"/>
      <c r="C352" s="1023"/>
      <c r="D352" s="1023"/>
      <c r="E352" s="1023"/>
      <c r="F352" s="1023"/>
      <c r="G352" s="1023"/>
      <c r="H352" s="1023"/>
      <c r="I352" s="1023"/>
      <c r="J352" s="1023"/>
      <c r="K352" s="1023"/>
      <c r="L352" s="1023"/>
    </row>
    <row r="353" spans="1:12">
      <c r="A353" s="1270" t="s">
        <v>4541</v>
      </c>
      <c r="B353" s="1270"/>
      <c r="C353" s="1270"/>
      <c r="D353" s="1270"/>
      <c r="E353" s="1270"/>
      <c r="F353" s="1270"/>
      <c r="G353" s="1270"/>
      <c r="H353" s="1270"/>
      <c r="I353" s="1270"/>
      <c r="J353" s="1270"/>
      <c r="K353" s="1270"/>
      <c r="L353" s="1270"/>
    </row>
    <row r="354" spans="1:12">
      <c r="A354" s="1267" t="s">
        <v>0</v>
      </c>
      <c r="B354" s="1267" t="s">
        <v>1</v>
      </c>
      <c r="C354" s="1275" t="s">
        <v>4464</v>
      </c>
      <c r="D354" s="1276"/>
      <c r="E354" s="1276"/>
      <c r="F354" s="1276"/>
      <c r="G354" s="1276"/>
      <c r="H354" s="1276"/>
      <c r="I354" s="1276"/>
      <c r="J354" s="1276"/>
      <c r="K354" s="1276"/>
      <c r="L354" s="1277"/>
    </row>
    <row r="355" spans="1:12">
      <c r="A355" s="1268"/>
      <c r="B355" s="1268"/>
      <c r="C355" s="1275" t="s">
        <v>4465</v>
      </c>
      <c r="D355" s="1276"/>
      <c r="E355" s="1276"/>
      <c r="F355" s="1276"/>
      <c r="G355" s="1276"/>
      <c r="H355" s="1276"/>
      <c r="I355" s="1276"/>
      <c r="J355" s="1276"/>
      <c r="K355" s="1276"/>
      <c r="L355" s="1277"/>
    </row>
    <row r="356" spans="1:12">
      <c r="A356" s="285">
        <v>1</v>
      </c>
      <c r="B356" s="309" t="s">
        <v>1255</v>
      </c>
      <c r="C356" s="287"/>
      <c r="D356" s="287"/>
      <c r="E356" s="287"/>
      <c r="F356" s="287"/>
      <c r="G356" s="287"/>
      <c r="H356" s="287"/>
      <c r="I356" s="251"/>
      <c r="J356" s="251"/>
      <c r="K356" s="251"/>
      <c r="L356" s="251"/>
    </row>
    <row r="357" spans="1:12">
      <c r="A357" s="288">
        <v>2</v>
      </c>
      <c r="B357" s="312" t="s">
        <v>1256</v>
      </c>
      <c r="C357" s="290"/>
      <c r="D357" s="290"/>
      <c r="E357" s="290"/>
      <c r="F357" s="290"/>
      <c r="G357" s="290"/>
      <c r="H357" s="290"/>
      <c r="I357" s="251"/>
      <c r="J357" s="251"/>
      <c r="K357" s="251"/>
      <c r="L357" s="251"/>
    </row>
    <row r="358" spans="1:12">
      <c r="A358" s="285">
        <v>3</v>
      </c>
      <c r="B358" s="312" t="s">
        <v>1257</v>
      </c>
      <c r="C358" s="290"/>
      <c r="D358" s="290"/>
      <c r="E358" s="290"/>
      <c r="F358" s="290"/>
      <c r="G358" s="290"/>
      <c r="H358" s="290"/>
      <c r="I358" s="251"/>
      <c r="J358" s="251"/>
      <c r="K358" s="251"/>
      <c r="L358" s="251"/>
    </row>
    <row r="359" spans="1:12">
      <c r="A359" s="288">
        <v>4</v>
      </c>
      <c r="B359" s="312" t="s">
        <v>1258</v>
      </c>
      <c r="C359" s="290"/>
      <c r="D359" s="290"/>
      <c r="E359" s="290"/>
      <c r="F359" s="290"/>
      <c r="G359" s="290"/>
      <c r="H359" s="290"/>
      <c r="I359" s="251"/>
      <c r="J359" s="251"/>
      <c r="K359" s="251"/>
      <c r="L359" s="251"/>
    </row>
    <row r="360" spans="1:12">
      <c r="A360" s="285">
        <v>5</v>
      </c>
      <c r="B360" s="289" t="s">
        <v>1259</v>
      </c>
      <c r="C360" s="290"/>
      <c r="D360" s="290"/>
      <c r="E360" s="290"/>
      <c r="F360" s="290"/>
      <c r="G360" s="290"/>
      <c r="H360" s="290"/>
      <c r="I360" s="251"/>
      <c r="J360" s="251"/>
      <c r="K360" s="251"/>
      <c r="L360" s="251"/>
    </row>
    <row r="361" spans="1:12">
      <c r="A361" s="288">
        <v>6</v>
      </c>
      <c r="B361" s="312" t="s">
        <v>1260</v>
      </c>
      <c r="C361" s="290"/>
      <c r="D361" s="290"/>
      <c r="E361" s="290"/>
      <c r="F361" s="290"/>
      <c r="G361" s="290"/>
      <c r="H361" s="290"/>
      <c r="I361" s="251"/>
      <c r="J361" s="251"/>
      <c r="K361" s="251"/>
      <c r="L361" s="251"/>
    </row>
    <row r="362" spans="1:12">
      <c r="A362" s="285">
        <v>7</v>
      </c>
      <c r="B362" s="312" t="s">
        <v>1261</v>
      </c>
      <c r="C362" s="290"/>
      <c r="D362" s="290"/>
      <c r="E362" s="290"/>
      <c r="F362" s="290"/>
      <c r="G362" s="290"/>
      <c r="H362" s="290"/>
      <c r="I362" s="251"/>
      <c r="J362" s="251"/>
      <c r="K362" s="251"/>
      <c r="L362" s="251"/>
    </row>
    <row r="363" spans="1:12">
      <c r="A363" s="288">
        <v>8</v>
      </c>
      <c r="B363" s="312" t="s">
        <v>1262</v>
      </c>
      <c r="C363" s="290"/>
      <c r="D363" s="290"/>
      <c r="E363" s="290"/>
      <c r="F363" s="290"/>
      <c r="G363" s="290"/>
      <c r="H363" s="290"/>
      <c r="I363" s="251"/>
      <c r="J363" s="251"/>
      <c r="K363" s="251"/>
      <c r="L363" s="251"/>
    </row>
    <row r="364" spans="1:12">
      <c r="A364" s="285">
        <v>9</v>
      </c>
      <c r="B364" s="312" t="s">
        <v>1263</v>
      </c>
      <c r="C364" s="290"/>
      <c r="D364" s="290"/>
      <c r="E364" s="290"/>
      <c r="F364" s="290"/>
      <c r="G364" s="290"/>
      <c r="H364" s="290"/>
      <c r="I364" s="251"/>
      <c r="J364" s="251"/>
      <c r="K364" s="251"/>
      <c r="L364" s="251"/>
    </row>
    <row r="365" spans="1:12">
      <c r="A365" s="288">
        <v>10</v>
      </c>
      <c r="B365" s="326" t="s">
        <v>1585</v>
      </c>
      <c r="C365" s="290"/>
      <c r="D365" s="290"/>
      <c r="E365" s="290"/>
      <c r="F365" s="290"/>
      <c r="G365" s="290"/>
      <c r="H365" s="290"/>
      <c r="I365" s="251"/>
      <c r="J365" s="251"/>
      <c r="K365" s="251"/>
      <c r="L365" s="251"/>
    </row>
    <row r="366" spans="1:12">
      <c r="A366" s="285">
        <v>11</v>
      </c>
      <c r="B366" s="327" t="s">
        <v>1264</v>
      </c>
      <c r="C366" s="290"/>
      <c r="D366" s="290"/>
      <c r="E366" s="290"/>
      <c r="F366" s="290"/>
      <c r="G366" s="290"/>
      <c r="H366" s="290"/>
      <c r="I366" s="251"/>
      <c r="J366" s="251"/>
      <c r="K366" s="251"/>
      <c r="L366" s="251"/>
    </row>
    <row r="367" spans="1:12">
      <c r="A367" s="288">
        <v>12</v>
      </c>
      <c r="B367" s="312" t="s">
        <v>1265</v>
      </c>
      <c r="C367" s="290"/>
      <c r="D367" s="290"/>
      <c r="E367" s="290"/>
      <c r="F367" s="290"/>
      <c r="G367" s="290"/>
      <c r="H367" s="290"/>
      <c r="I367" s="251"/>
      <c r="J367" s="251"/>
      <c r="K367" s="251"/>
      <c r="L367" s="251"/>
    </row>
    <row r="368" spans="1:12">
      <c r="A368" s="285">
        <v>13</v>
      </c>
      <c r="B368" s="312" t="s">
        <v>1266</v>
      </c>
      <c r="C368" s="290"/>
      <c r="D368" s="290"/>
      <c r="E368" s="290"/>
      <c r="F368" s="290"/>
      <c r="G368" s="290"/>
      <c r="H368" s="290"/>
      <c r="I368" s="251"/>
      <c r="J368" s="251"/>
      <c r="K368" s="251"/>
      <c r="L368" s="251"/>
    </row>
    <row r="369" spans="1:12">
      <c r="A369" s="288">
        <v>14</v>
      </c>
      <c r="B369" s="289" t="s">
        <v>1267</v>
      </c>
      <c r="C369" s="290"/>
      <c r="D369" s="290"/>
      <c r="E369" s="290"/>
      <c r="F369" s="290"/>
      <c r="G369" s="290"/>
      <c r="H369" s="290"/>
      <c r="I369" s="251"/>
      <c r="J369" s="251"/>
      <c r="K369" s="251"/>
      <c r="L369" s="251"/>
    </row>
    <row r="370" spans="1:12">
      <c r="A370" s="285">
        <v>15</v>
      </c>
      <c r="B370" s="312" t="s">
        <v>1268</v>
      </c>
      <c r="C370" s="290"/>
      <c r="D370" s="290"/>
      <c r="E370" s="290"/>
      <c r="F370" s="290"/>
      <c r="G370" s="290"/>
      <c r="H370" s="290"/>
      <c r="I370" s="251"/>
      <c r="J370" s="251"/>
      <c r="K370" s="251"/>
      <c r="L370" s="251"/>
    </row>
    <row r="371" spans="1:12">
      <c r="A371" s="288">
        <v>16</v>
      </c>
      <c r="B371" s="306" t="s">
        <v>1584</v>
      </c>
      <c r="C371" s="290"/>
      <c r="D371" s="290"/>
      <c r="E371" s="290"/>
      <c r="F371" s="290"/>
      <c r="G371" s="290"/>
      <c r="H371" s="290"/>
      <c r="I371" s="251"/>
      <c r="J371" s="251"/>
      <c r="K371" s="251"/>
      <c r="L371" s="251"/>
    </row>
    <row r="372" spans="1:12">
      <c r="A372" s="285">
        <v>17</v>
      </c>
      <c r="B372" s="312" t="s">
        <v>1269</v>
      </c>
      <c r="C372" s="290"/>
      <c r="D372" s="290"/>
      <c r="E372" s="290"/>
      <c r="F372" s="290"/>
      <c r="G372" s="290"/>
      <c r="H372" s="290"/>
      <c r="I372" s="251"/>
      <c r="J372" s="251"/>
      <c r="K372" s="251"/>
      <c r="L372" s="251"/>
    </row>
    <row r="373" spans="1:12">
      <c r="A373" s="288">
        <v>18</v>
      </c>
      <c r="B373" s="327" t="s">
        <v>1270</v>
      </c>
      <c r="C373" s="290"/>
      <c r="D373" s="290"/>
      <c r="E373" s="290"/>
      <c r="F373" s="290"/>
      <c r="G373" s="290"/>
      <c r="H373" s="290"/>
      <c r="I373" s="251"/>
      <c r="J373" s="251"/>
      <c r="K373" s="251"/>
      <c r="L373" s="251"/>
    </row>
    <row r="374" spans="1:12">
      <c r="A374" s="285">
        <v>19</v>
      </c>
      <c r="B374" s="289" t="s">
        <v>1271</v>
      </c>
      <c r="C374" s="290"/>
      <c r="D374" s="290"/>
      <c r="E374" s="290"/>
      <c r="F374" s="290"/>
      <c r="G374" s="290"/>
      <c r="H374" s="290"/>
      <c r="I374" s="251"/>
      <c r="J374" s="251"/>
      <c r="K374" s="251"/>
      <c r="L374" s="251"/>
    </row>
    <row r="375" spans="1:12">
      <c r="A375" s="288">
        <v>20</v>
      </c>
      <c r="B375" s="312" t="s">
        <v>1272</v>
      </c>
      <c r="C375" s="290"/>
      <c r="D375" s="290"/>
      <c r="E375" s="290"/>
      <c r="F375" s="290"/>
      <c r="G375" s="290"/>
      <c r="H375" s="290"/>
      <c r="I375" s="251"/>
      <c r="J375" s="251"/>
      <c r="K375" s="251"/>
      <c r="L375" s="251"/>
    </row>
    <row r="376" spans="1:12">
      <c r="A376" s="285">
        <v>21</v>
      </c>
      <c r="B376" s="312" t="s">
        <v>1273</v>
      </c>
      <c r="C376" s="290"/>
      <c r="D376" s="290"/>
      <c r="E376" s="290"/>
      <c r="F376" s="290"/>
      <c r="G376" s="290"/>
      <c r="H376" s="290"/>
      <c r="I376" s="251"/>
      <c r="J376" s="251"/>
      <c r="K376" s="251"/>
      <c r="L376" s="251"/>
    </row>
    <row r="377" spans="1:12">
      <c r="A377" s="288">
        <v>22</v>
      </c>
      <c r="B377" s="312" t="s">
        <v>1274</v>
      </c>
      <c r="C377" s="290"/>
      <c r="D377" s="290"/>
      <c r="E377" s="290"/>
      <c r="F377" s="290"/>
      <c r="G377" s="290"/>
      <c r="H377" s="290"/>
      <c r="I377" s="251"/>
      <c r="J377" s="251"/>
      <c r="K377" s="251"/>
      <c r="L377" s="251"/>
    </row>
    <row r="378" spans="1:12">
      <c r="A378" s="285">
        <v>23</v>
      </c>
      <c r="B378" s="312" t="s">
        <v>1275</v>
      </c>
      <c r="C378" s="290"/>
      <c r="D378" s="290"/>
      <c r="E378" s="290"/>
      <c r="F378" s="290"/>
      <c r="G378" s="290"/>
      <c r="H378" s="290"/>
      <c r="I378" s="251"/>
      <c r="J378" s="251"/>
      <c r="K378" s="251"/>
      <c r="L378" s="251"/>
    </row>
    <row r="379" spans="1:12">
      <c r="A379" s="288">
        <v>24</v>
      </c>
      <c r="B379" s="289" t="s">
        <v>1276</v>
      </c>
      <c r="C379" s="290"/>
      <c r="D379" s="290"/>
      <c r="E379" s="290"/>
      <c r="F379" s="290"/>
      <c r="G379" s="290"/>
      <c r="H379" s="290"/>
      <c r="I379" s="251"/>
      <c r="J379" s="251"/>
      <c r="K379" s="251"/>
      <c r="L379" s="251"/>
    </row>
    <row r="380" spans="1:12">
      <c r="A380" s="285">
        <v>25</v>
      </c>
      <c r="B380" s="312" t="s">
        <v>1277</v>
      </c>
      <c r="C380" s="290"/>
      <c r="D380" s="290"/>
      <c r="E380" s="290"/>
      <c r="F380" s="290"/>
      <c r="G380" s="290"/>
      <c r="H380" s="290"/>
      <c r="I380" s="251"/>
      <c r="J380" s="251"/>
      <c r="K380" s="251"/>
      <c r="L380" s="251"/>
    </row>
    <row r="381" spans="1:12">
      <c r="A381" s="288">
        <v>26</v>
      </c>
      <c r="B381" s="312" t="s">
        <v>1278</v>
      </c>
      <c r="C381" s="290"/>
      <c r="D381" s="290"/>
      <c r="E381" s="290"/>
      <c r="F381" s="290"/>
      <c r="G381" s="290"/>
      <c r="H381" s="290"/>
      <c r="I381" s="251"/>
      <c r="J381" s="251"/>
      <c r="K381" s="251"/>
      <c r="L381" s="251"/>
    </row>
    <row r="382" spans="1:12">
      <c r="A382" s="285">
        <v>27</v>
      </c>
      <c r="B382" s="283" t="s">
        <v>1279</v>
      </c>
      <c r="C382" s="290"/>
      <c r="D382" s="290"/>
      <c r="E382" s="290"/>
      <c r="F382" s="290"/>
      <c r="G382" s="290"/>
      <c r="H382" s="290"/>
      <c r="I382" s="251"/>
      <c r="J382" s="251"/>
      <c r="K382" s="251"/>
      <c r="L382" s="251"/>
    </row>
    <row r="383" spans="1:12">
      <c r="A383" s="288">
        <v>28</v>
      </c>
      <c r="B383" s="312" t="s">
        <v>1280</v>
      </c>
      <c r="C383" s="290"/>
      <c r="D383" s="290"/>
      <c r="E383" s="290"/>
      <c r="F383" s="290"/>
      <c r="G383" s="290"/>
      <c r="H383" s="290"/>
      <c r="I383" s="251"/>
      <c r="J383" s="251"/>
      <c r="K383" s="251"/>
      <c r="L383" s="251"/>
    </row>
    <row r="384" spans="1:12">
      <c r="A384" s="285">
        <v>29</v>
      </c>
      <c r="B384" s="312" t="s">
        <v>1281</v>
      </c>
      <c r="C384" s="290"/>
      <c r="D384" s="290"/>
      <c r="E384" s="290"/>
      <c r="F384" s="290"/>
      <c r="G384" s="290"/>
      <c r="H384" s="290"/>
      <c r="I384" s="251"/>
      <c r="J384" s="251"/>
      <c r="K384" s="251"/>
      <c r="L384" s="251"/>
    </row>
    <row r="385" spans="1:12">
      <c r="A385" s="288">
        <v>30</v>
      </c>
      <c r="B385" s="312" t="s">
        <v>1282</v>
      </c>
      <c r="C385" s="290"/>
      <c r="D385" s="290"/>
      <c r="E385" s="290"/>
      <c r="F385" s="290"/>
      <c r="G385" s="290"/>
      <c r="H385" s="290"/>
      <c r="I385" s="251"/>
      <c r="J385" s="251"/>
      <c r="K385" s="251"/>
      <c r="L385" s="251"/>
    </row>
    <row r="386" spans="1:12">
      <c r="A386" s="285">
        <v>31</v>
      </c>
      <c r="B386" s="327" t="s">
        <v>1283</v>
      </c>
      <c r="C386" s="290"/>
      <c r="D386" s="290"/>
      <c r="E386" s="290"/>
      <c r="F386" s="290"/>
      <c r="G386" s="290"/>
      <c r="H386" s="290"/>
      <c r="I386" s="251"/>
      <c r="J386" s="251"/>
      <c r="K386" s="251"/>
      <c r="L386" s="251"/>
    </row>
    <row r="387" spans="1:12">
      <c r="A387" s="288">
        <v>32</v>
      </c>
      <c r="B387" s="312" t="s">
        <v>1284</v>
      </c>
      <c r="C387" s="290"/>
      <c r="D387" s="290"/>
      <c r="E387" s="290"/>
      <c r="F387" s="290"/>
      <c r="G387" s="290"/>
      <c r="H387" s="290"/>
      <c r="I387" s="251"/>
      <c r="J387" s="251"/>
      <c r="K387" s="251"/>
      <c r="L387" s="251"/>
    </row>
    <row r="388" spans="1:12">
      <c r="A388" s="285">
        <v>33</v>
      </c>
      <c r="B388" s="312" t="s">
        <v>1285</v>
      </c>
      <c r="C388" s="290"/>
      <c r="D388" s="290"/>
      <c r="E388" s="290"/>
      <c r="F388" s="290"/>
      <c r="G388" s="290"/>
      <c r="H388" s="290"/>
      <c r="I388" s="251"/>
      <c r="J388" s="251"/>
      <c r="K388" s="251"/>
      <c r="L388" s="251"/>
    </row>
    <row r="389" spans="1:12">
      <c r="A389" s="288">
        <v>34</v>
      </c>
      <c r="B389" s="309" t="s">
        <v>1286</v>
      </c>
      <c r="C389" s="290"/>
      <c r="D389" s="290"/>
      <c r="E389" s="290"/>
      <c r="F389" s="290"/>
      <c r="G389" s="290"/>
      <c r="H389" s="290"/>
      <c r="I389" s="251"/>
      <c r="J389" s="251"/>
      <c r="K389" s="251"/>
      <c r="L389" s="251"/>
    </row>
    <row r="390" spans="1:12">
      <c r="A390" s="285">
        <v>35</v>
      </c>
      <c r="B390" s="290"/>
      <c r="C390" s="290"/>
      <c r="D390" s="290"/>
      <c r="E390" s="290"/>
      <c r="F390" s="290"/>
      <c r="G390" s="290"/>
      <c r="H390" s="290"/>
      <c r="I390" s="251"/>
      <c r="J390" s="251"/>
      <c r="K390" s="251"/>
      <c r="L390" s="251"/>
    </row>
    <row r="391" spans="1:12">
      <c r="A391" s="288">
        <v>36</v>
      </c>
      <c r="B391" s="290"/>
      <c r="C391" s="290"/>
      <c r="D391" s="290"/>
      <c r="E391" s="290"/>
      <c r="F391" s="290"/>
      <c r="G391" s="290"/>
      <c r="H391" s="290"/>
      <c r="I391" s="251"/>
      <c r="J391" s="251"/>
      <c r="K391" s="251"/>
      <c r="L391" s="251"/>
    </row>
    <row r="392" spans="1:12">
      <c r="A392" s="541"/>
      <c r="B392" s="284"/>
      <c r="C392" s="284"/>
      <c r="D392" s="284"/>
      <c r="E392" s="284"/>
      <c r="F392" s="284"/>
      <c r="G392" s="284"/>
      <c r="H392" s="284"/>
    </row>
    <row r="393" spans="1:12">
      <c r="A393" s="541"/>
      <c r="B393" s="284"/>
      <c r="C393" s="284"/>
      <c r="D393" s="295"/>
      <c r="E393" s="294"/>
      <c r="F393" s="294"/>
      <c r="G393" s="295" t="s">
        <v>1570</v>
      </c>
      <c r="H393" s="294"/>
    </row>
    <row r="394" spans="1:12">
      <c r="A394" s="284"/>
      <c r="B394" s="284"/>
      <c r="C394" s="284"/>
      <c r="D394" s="295"/>
      <c r="E394" s="284"/>
      <c r="F394" s="284"/>
      <c r="G394" s="295" t="s">
        <v>4469</v>
      </c>
      <c r="H394" s="284"/>
    </row>
    <row r="395" spans="1:12">
      <c r="A395" s="284"/>
      <c r="B395" s="284"/>
      <c r="C395" s="284"/>
      <c r="D395" s="284"/>
      <c r="E395" s="284"/>
      <c r="F395" s="284"/>
      <c r="G395" s="284"/>
      <c r="H395" s="284"/>
    </row>
    <row r="396" spans="1:12">
      <c r="A396" s="284"/>
      <c r="B396" s="284"/>
      <c r="C396" s="284"/>
      <c r="D396" s="284"/>
      <c r="E396" s="284"/>
      <c r="F396" s="284"/>
      <c r="G396" s="284"/>
      <c r="H396" s="284"/>
    </row>
    <row r="397" spans="1:12">
      <c r="A397" s="284"/>
      <c r="B397" s="284"/>
      <c r="C397" s="284"/>
      <c r="D397" s="284"/>
      <c r="E397" s="284"/>
      <c r="F397" s="284"/>
      <c r="G397" s="284"/>
      <c r="H397" s="284"/>
    </row>
    <row r="398" spans="1:12">
      <c r="A398" s="284"/>
      <c r="B398" s="284"/>
      <c r="C398" s="284"/>
      <c r="D398" s="543"/>
      <c r="E398" s="297"/>
      <c r="F398" s="297"/>
      <c r="G398" s="601" t="s">
        <v>1569</v>
      </c>
      <c r="H398" s="297"/>
    </row>
    <row r="399" spans="1:12">
      <c r="A399" s="284"/>
      <c r="B399" s="284"/>
      <c r="C399" s="284"/>
      <c r="D399" s="542"/>
      <c r="E399" s="284"/>
      <c r="F399" s="284"/>
      <c r="G399" s="603" t="s">
        <v>537</v>
      </c>
      <c r="H399" s="284"/>
    </row>
    <row r="400" spans="1:12">
      <c r="A400" s="284"/>
      <c r="B400" s="284"/>
      <c r="C400" s="284"/>
      <c r="D400" s="284"/>
      <c r="E400" s="284"/>
      <c r="F400" s="284"/>
      <c r="G400" s="284"/>
      <c r="H400" s="284"/>
    </row>
    <row r="401" spans="1:12">
      <c r="A401" s="284"/>
      <c r="B401" s="284"/>
      <c r="C401" s="284"/>
      <c r="D401" s="284"/>
      <c r="E401" s="284"/>
      <c r="F401" s="284"/>
      <c r="G401" s="284"/>
      <c r="H401" s="284"/>
    </row>
    <row r="402" spans="1:12">
      <c r="A402" s="284"/>
      <c r="B402" s="284"/>
      <c r="C402" s="284"/>
      <c r="D402" s="284"/>
      <c r="E402" s="284"/>
      <c r="F402" s="284"/>
      <c r="G402" s="284"/>
      <c r="H402" s="284"/>
    </row>
    <row r="403" spans="1:12">
      <c r="A403" s="284"/>
      <c r="B403" s="284"/>
      <c r="C403" s="284"/>
      <c r="D403" s="284"/>
      <c r="E403" s="284"/>
      <c r="F403" s="284"/>
      <c r="G403" s="284"/>
      <c r="H403" s="284"/>
    </row>
    <row r="404" spans="1:12">
      <c r="A404" s="284"/>
      <c r="B404" s="284"/>
      <c r="C404" s="284"/>
      <c r="D404" s="284"/>
      <c r="E404" s="284"/>
      <c r="F404" s="284"/>
      <c r="G404" s="284"/>
      <c r="H404" s="284"/>
    </row>
    <row r="405" spans="1:12">
      <c r="A405" s="284"/>
      <c r="B405" s="284"/>
      <c r="C405" s="284"/>
      <c r="D405" s="284"/>
      <c r="E405" s="284"/>
      <c r="F405" s="284"/>
      <c r="G405" s="284"/>
      <c r="H405" s="284"/>
    </row>
    <row r="406" spans="1:12">
      <c r="A406" s="284"/>
      <c r="B406" s="284"/>
      <c r="C406" s="284"/>
      <c r="D406" s="284"/>
      <c r="E406" s="284"/>
      <c r="F406" s="284"/>
      <c r="G406" s="284"/>
      <c r="H406" s="284"/>
    </row>
    <row r="407" spans="1:12">
      <c r="A407" s="1022" t="s">
        <v>208</v>
      </c>
      <c r="B407" s="1022"/>
      <c r="C407" s="1022"/>
      <c r="D407" s="1022"/>
      <c r="E407" s="1022"/>
      <c r="F407" s="1022"/>
      <c r="G407" s="1022"/>
      <c r="H407" s="1022"/>
      <c r="I407" s="1022"/>
      <c r="J407" s="1022"/>
      <c r="K407" s="1022"/>
      <c r="L407" s="1022"/>
    </row>
    <row r="408" spans="1:12">
      <c r="A408" s="1023" t="s">
        <v>1747</v>
      </c>
      <c r="B408" s="1023"/>
      <c r="C408" s="1023"/>
      <c r="D408" s="1023"/>
      <c r="E408" s="1023"/>
      <c r="F408" s="1023"/>
      <c r="G408" s="1023"/>
      <c r="H408" s="1023"/>
      <c r="I408" s="1023"/>
      <c r="J408" s="1023"/>
      <c r="K408" s="1023"/>
      <c r="L408" s="1023"/>
    </row>
    <row r="409" spans="1:12">
      <c r="A409" s="1023" t="s">
        <v>4538</v>
      </c>
      <c r="B409" s="1023"/>
      <c r="C409" s="1023"/>
      <c r="D409" s="1023"/>
      <c r="E409" s="1023"/>
      <c r="F409" s="1023"/>
      <c r="G409" s="1023"/>
      <c r="H409" s="1023"/>
      <c r="I409" s="1023"/>
      <c r="J409" s="1023"/>
      <c r="K409" s="1023"/>
      <c r="L409" s="1023"/>
    </row>
    <row r="410" spans="1:12">
      <c r="A410" s="1270" t="s">
        <v>4539</v>
      </c>
      <c r="B410" s="1270"/>
      <c r="C410" s="1270"/>
      <c r="D410" s="1270"/>
      <c r="E410" s="1270"/>
      <c r="F410" s="1270"/>
      <c r="G410" s="1270"/>
      <c r="H410" s="1270"/>
      <c r="I410" s="1270"/>
      <c r="J410" s="1270"/>
      <c r="K410" s="1270"/>
      <c r="L410" s="1270"/>
    </row>
    <row r="411" spans="1:12">
      <c r="A411" s="1267" t="s">
        <v>0</v>
      </c>
      <c r="B411" s="1267" t="s">
        <v>1</v>
      </c>
      <c r="C411" s="1275" t="s">
        <v>4464</v>
      </c>
      <c r="D411" s="1276"/>
      <c r="E411" s="1276"/>
      <c r="F411" s="1276"/>
      <c r="G411" s="1276"/>
      <c r="H411" s="1276"/>
      <c r="I411" s="1276"/>
      <c r="J411" s="1276"/>
      <c r="K411" s="1276"/>
      <c r="L411" s="1277"/>
    </row>
    <row r="412" spans="1:12">
      <c r="A412" s="1268"/>
      <c r="B412" s="1268"/>
      <c r="C412" s="1275" t="s">
        <v>4465</v>
      </c>
      <c r="D412" s="1276"/>
      <c r="E412" s="1276"/>
      <c r="F412" s="1276"/>
      <c r="G412" s="1276"/>
      <c r="H412" s="1276"/>
      <c r="I412" s="1276"/>
      <c r="J412" s="1276"/>
      <c r="K412" s="1276"/>
      <c r="L412" s="1277"/>
    </row>
    <row r="413" spans="1:12">
      <c r="A413" s="285">
        <v>1</v>
      </c>
      <c r="B413" s="312" t="s">
        <v>1287</v>
      </c>
      <c r="C413" s="287"/>
      <c r="D413" s="287"/>
      <c r="E413" s="287"/>
      <c r="F413" s="287"/>
      <c r="G413" s="287"/>
      <c r="H413" s="287"/>
      <c r="I413" s="251"/>
      <c r="J413" s="251"/>
      <c r="K413" s="251"/>
      <c r="L413" s="251"/>
    </row>
    <row r="414" spans="1:12">
      <c r="A414" s="288">
        <v>2</v>
      </c>
      <c r="B414" s="312" t="s">
        <v>1288</v>
      </c>
      <c r="C414" s="290"/>
      <c r="D414" s="290"/>
      <c r="E414" s="290"/>
      <c r="F414" s="290"/>
      <c r="G414" s="290"/>
      <c r="H414" s="290"/>
      <c r="I414" s="251"/>
      <c r="J414" s="251"/>
      <c r="K414" s="251"/>
      <c r="L414" s="251"/>
    </row>
    <row r="415" spans="1:12">
      <c r="A415" s="285">
        <v>3</v>
      </c>
      <c r="B415" s="312" t="s">
        <v>1289</v>
      </c>
      <c r="C415" s="290"/>
      <c r="D415" s="290"/>
      <c r="E415" s="290"/>
      <c r="F415" s="290"/>
      <c r="G415" s="290"/>
      <c r="H415" s="290"/>
      <c r="I415" s="251"/>
      <c r="J415" s="251"/>
      <c r="K415" s="251"/>
      <c r="L415" s="251"/>
    </row>
    <row r="416" spans="1:12">
      <c r="A416" s="288">
        <v>4</v>
      </c>
      <c r="B416" s="312" t="s">
        <v>1290</v>
      </c>
      <c r="C416" s="290"/>
      <c r="D416" s="290"/>
      <c r="E416" s="290"/>
      <c r="F416" s="290"/>
      <c r="G416" s="290"/>
      <c r="H416" s="290"/>
      <c r="I416" s="251"/>
      <c r="J416" s="251"/>
      <c r="K416" s="251"/>
      <c r="L416" s="251"/>
    </row>
    <row r="417" spans="1:12">
      <c r="A417" s="285">
        <v>5</v>
      </c>
      <c r="B417" s="312" t="s">
        <v>1291</v>
      </c>
      <c r="C417" s="290"/>
      <c r="D417" s="290"/>
      <c r="E417" s="290"/>
      <c r="F417" s="290"/>
      <c r="G417" s="290"/>
      <c r="H417" s="290"/>
      <c r="I417" s="251"/>
      <c r="J417" s="251"/>
      <c r="K417" s="251"/>
      <c r="L417" s="251"/>
    </row>
    <row r="418" spans="1:12">
      <c r="A418" s="288">
        <v>6</v>
      </c>
      <c r="B418" s="312" t="s">
        <v>1292</v>
      </c>
      <c r="C418" s="290"/>
      <c r="D418" s="290"/>
      <c r="E418" s="290"/>
      <c r="F418" s="290"/>
      <c r="G418" s="290"/>
      <c r="H418" s="290"/>
      <c r="I418" s="251"/>
      <c r="J418" s="251"/>
      <c r="K418" s="251"/>
      <c r="L418" s="251"/>
    </row>
    <row r="419" spans="1:12">
      <c r="A419" s="285">
        <v>7</v>
      </c>
      <c r="B419" s="312" t="s">
        <v>1293</v>
      </c>
      <c r="C419" s="290"/>
      <c r="D419" s="290"/>
      <c r="E419" s="290"/>
      <c r="F419" s="290"/>
      <c r="G419" s="290"/>
      <c r="H419" s="290"/>
      <c r="I419" s="251"/>
      <c r="J419" s="251"/>
      <c r="K419" s="251"/>
      <c r="L419" s="251"/>
    </row>
    <row r="420" spans="1:12">
      <c r="A420" s="288">
        <v>8</v>
      </c>
      <c r="B420" s="312" t="s">
        <v>1294</v>
      </c>
      <c r="C420" s="290"/>
      <c r="D420" s="290"/>
      <c r="E420" s="290"/>
      <c r="F420" s="290"/>
      <c r="G420" s="290"/>
      <c r="H420" s="290"/>
      <c r="I420" s="251"/>
      <c r="J420" s="251"/>
      <c r="K420" s="251"/>
      <c r="L420" s="251"/>
    </row>
    <row r="421" spans="1:12">
      <c r="A421" s="285">
        <v>9</v>
      </c>
      <c r="B421" s="312" t="s">
        <v>1295</v>
      </c>
      <c r="C421" s="290"/>
      <c r="D421" s="290"/>
      <c r="E421" s="290"/>
      <c r="F421" s="290"/>
      <c r="G421" s="290"/>
      <c r="H421" s="290"/>
      <c r="I421" s="251"/>
      <c r="J421" s="251"/>
      <c r="K421" s="251"/>
      <c r="L421" s="251"/>
    </row>
    <row r="422" spans="1:12">
      <c r="A422" s="288">
        <v>10</v>
      </c>
      <c r="B422" s="312" t="s">
        <v>1296</v>
      </c>
      <c r="C422" s="290"/>
      <c r="D422" s="290"/>
      <c r="E422" s="290"/>
      <c r="F422" s="290"/>
      <c r="G422" s="290"/>
      <c r="H422" s="290"/>
      <c r="I422" s="251"/>
      <c r="J422" s="251"/>
      <c r="K422" s="251"/>
      <c r="L422" s="251"/>
    </row>
    <row r="423" spans="1:12">
      <c r="A423" s="285">
        <v>11</v>
      </c>
      <c r="B423" s="306" t="s">
        <v>1297</v>
      </c>
      <c r="C423" s="290"/>
      <c r="D423" s="290"/>
      <c r="E423" s="290"/>
      <c r="F423" s="290"/>
      <c r="G423" s="290"/>
      <c r="H423" s="290"/>
      <c r="I423" s="251"/>
      <c r="J423" s="251"/>
      <c r="K423" s="251"/>
      <c r="L423" s="251"/>
    </row>
    <row r="424" spans="1:12">
      <c r="A424" s="288">
        <v>12</v>
      </c>
      <c r="B424" s="312" t="s">
        <v>1298</v>
      </c>
      <c r="C424" s="290"/>
      <c r="D424" s="290"/>
      <c r="E424" s="290"/>
      <c r="F424" s="290"/>
      <c r="G424" s="290"/>
      <c r="H424" s="290"/>
      <c r="I424" s="251"/>
      <c r="J424" s="251"/>
      <c r="K424" s="251"/>
      <c r="L424" s="251"/>
    </row>
    <row r="425" spans="1:12">
      <c r="A425" s="285">
        <v>13</v>
      </c>
      <c r="B425" s="312" t="s">
        <v>1299</v>
      </c>
      <c r="C425" s="290"/>
      <c r="D425" s="290"/>
      <c r="E425" s="290"/>
      <c r="F425" s="290"/>
      <c r="G425" s="290"/>
      <c r="H425" s="290"/>
      <c r="I425" s="251"/>
      <c r="J425" s="251"/>
      <c r="K425" s="251"/>
      <c r="L425" s="251"/>
    </row>
    <row r="426" spans="1:12">
      <c r="A426" s="288">
        <v>14</v>
      </c>
      <c r="B426" s="312" t="s">
        <v>1300</v>
      </c>
      <c r="C426" s="290"/>
      <c r="D426" s="290"/>
      <c r="E426" s="290"/>
      <c r="F426" s="290"/>
      <c r="G426" s="290"/>
      <c r="H426" s="290"/>
      <c r="I426" s="251"/>
      <c r="J426" s="251"/>
      <c r="K426" s="251"/>
      <c r="L426" s="251"/>
    </row>
    <row r="427" spans="1:12">
      <c r="A427" s="285">
        <v>15</v>
      </c>
      <c r="B427" s="289" t="s">
        <v>1301</v>
      </c>
      <c r="C427" s="290"/>
      <c r="D427" s="290"/>
      <c r="E427" s="290"/>
      <c r="F427" s="290"/>
      <c r="G427" s="290"/>
      <c r="H427" s="290"/>
      <c r="I427" s="251"/>
      <c r="J427" s="251"/>
      <c r="K427" s="251"/>
      <c r="L427" s="251"/>
    </row>
    <row r="428" spans="1:12">
      <c r="A428" s="288">
        <v>16</v>
      </c>
      <c r="B428" s="312" t="s">
        <v>1302</v>
      </c>
      <c r="C428" s="290"/>
      <c r="D428" s="290"/>
      <c r="E428" s="290"/>
      <c r="F428" s="290"/>
      <c r="G428" s="290"/>
      <c r="H428" s="290"/>
      <c r="I428" s="251"/>
      <c r="J428" s="251"/>
      <c r="K428" s="251"/>
      <c r="L428" s="251"/>
    </row>
    <row r="429" spans="1:12">
      <c r="A429" s="285">
        <v>17</v>
      </c>
      <c r="B429" s="312" t="s">
        <v>1303</v>
      </c>
      <c r="C429" s="290"/>
      <c r="D429" s="290"/>
      <c r="E429" s="290"/>
      <c r="F429" s="290"/>
      <c r="G429" s="290"/>
      <c r="H429" s="290"/>
      <c r="I429" s="251"/>
      <c r="J429" s="251"/>
      <c r="K429" s="251"/>
      <c r="L429" s="251"/>
    </row>
    <row r="430" spans="1:12">
      <c r="A430" s="288">
        <v>18</v>
      </c>
      <c r="B430" s="312" t="s">
        <v>1304</v>
      </c>
      <c r="C430" s="290"/>
      <c r="D430" s="290"/>
      <c r="E430" s="290"/>
      <c r="F430" s="290"/>
      <c r="G430" s="290"/>
      <c r="H430" s="290"/>
      <c r="I430" s="251"/>
      <c r="J430" s="251"/>
      <c r="K430" s="251"/>
      <c r="L430" s="251"/>
    </row>
    <row r="431" spans="1:12">
      <c r="A431" s="285">
        <v>19</v>
      </c>
      <c r="B431" s="312" t="s">
        <v>1305</v>
      </c>
      <c r="C431" s="290"/>
      <c r="D431" s="290"/>
      <c r="E431" s="290"/>
      <c r="F431" s="290"/>
      <c r="G431" s="290"/>
      <c r="H431" s="290"/>
      <c r="I431" s="251"/>
      <c r="J431" s="251"/>
      <c r="K431" s="251"/>
      <c r="L431" s="251"/>
    </row>
    <row r="432" spans="1:12">
      <c r="A432" s="288">
        <v>20</v>
      </c>
      <c r="B432" s="312" t="s">
        <v>1306</v>
      </c>
      <c r="C432" s="290"/>
      <c r="D432" s="290"/>
      <c r="E432" s="290"/>
      <c r="F432" s="290"/>
      <c r="G432" s="290"/>
      <c r="H432" s="290"/>
      <c r="I432" s="251"/>
      <c r="J432" s="251"/>
      <c r="K432" s="251"/>
      <c r="L432" s="251"/>
    </row>
    <row r="433" spans="1:12">
      <c r="A433" s="285">
        <v>21</v>
      </c>
      <c r="B433" s="312" t="s">
        <v>1307</v>
      </c>
      <c r="C433" s="290"/>
      <c r="D433" s="290"/>
      <c r="E433" s="290"/>
      <c r="F433" s="290"/>
      <c r="G433" s="290"/>
      <c r="H433" s="290"/>
      <c r="I433" s="251"/>
      <c r="J433" s="251"/>
      <c r="K433" s="251"/>
      <c r="L433" s="251"/>
    </row>
    <row r="434" spans="1:12">
      <c r="A434" s="288">
        <v>22</v>
      </c>
      <c r="B434" s="312" t="s">
        <v>1308</v>
      </c>
      <c r="C434" s="290"/>
      <c r="D434" s="290"/>
      <c r="E434" s="290"/>
      <c r="F434" s="290"/>
      <c r="G434" s="290"/>
      <c r="H434" s="290"/>
      <c r="I434" s="251"/>
      <c r="J434" s="251"/>
      <c r="K434" s="251"/>
      <c r="L434" s="251"/>
    </row>
    <row r="435" spans="1:12">
      <c r="A435" s="285">
        <v>23</v>
      </c>
      <c r="B435" s="306" t="s">
        <v>1309</v>
      </c>
      <c r="C435" s="290"/>
      <c r="D435" s="290"/>
      <c r="E435" s="290"/>
      <c r="F435" s="290"/>
      <c r="G435" s="290"/>
      <c r="H435" s="290"/>
      <c r="I435" s="251"/>
      <c r="J435" s="251"/>
      <c r="K435" s="251"/>
      <c r="L435" s="251"/>
    </row>
    <row r="436" spans="1:12">
      <c r="A436" s="288">
        <v>24</v>
      </c>
      <c r="B436" s="312" t="s">
        <v>1310</v>
      </c>
      <c r="C436" s="290"/>
      <c r="D436" s="290"/>
      <c r="E436" s="290"/>
      <c r="F436" s="290"/>
      <c r="G436" s="290"/>
      <c r="H436" s="290"/>
      <c r="I436" s="251"/>
      <c r="J436" s="251"/>
      <c r="K436" s="251"/>
      <c r="L436" s="251"/>
    </row>
    <row r="437" spans="1:12">
      <c r="A437" s="285">
        <v>25</v>
      </c>
      <c r="B437" s="312" t="s">
        <v>1311</v>
      </c>
      <c r="C437" s="290"/>
      <c r="D437" s="290"/>
      <c r="E437" s="290"/>
      <c r="F437" s="290"/>
      <c r="G437" s="290"/>
      <c r="H437" s="290"/>
      <c r="I437" s="251"/>
      <c r="J437" s="251"/>
      <c r="K437" s="251"/>
      <c r="L437" s="251"/>
    </row>
    <row r="438" spans="1:12">
      <c r="A438" s="288">
        <v>26</v>
      </c>
      <c r="B438" s="327" t="s">
        <v>1312</v>
      </c>
      <c r="C438" s="290"/>
      <c r="D438" s="290"/>
      <c r="E438" s="290"/>
      <c r="F438" s="290"/>
      <c r="G438" s="290"/>
      <c r="H438" s="290"/>
      <c r="I438" s="251"/>
      <c r="J438" s="251"/>
      <c r="K438" s="251"/>
      <c r="L438" s="251"/>
    </row>
    <row r="439" spans="1:12">
      <c r="A439" s="285">
        <v>27</v>
      </c>
      <c r="B439" s="312" t="s">
        <v>1313</v>
      </c>
      <c r="C439" s="290"/>
      <c r="D439" s="290"/>
      <c r="E439" s="290"/>
      <c r="F439" s="290"/>
      <c r="G439" s="290"/>
      <c r="H439" s="290"/>
      <c r="I439" s="251"/>
      <c r="J439" s="251"/>
      <c r="K439" s="251"/>
      <c r="L439" s="251"/>
    </row>
    <row r="440" spans="1:12">
      <c r="A440" s="288">
        <v>28</v>
      </c>
      <c r="B440" s="312" t="s">
        <v>1314</v>
      </c>
      <c r="C440" s="290"/>
      <c r="D440" s="290"/>
      <c r="E440" s="290"/>
      <c r="F440" s="290"/>
      <c r="G440" s="290"/>
      <c r="H440" s="290"/>
      <c r="I440" s="251"/>
      <c r="J440" s="251"/>
      <c r="K440" s="251"/>
      <c r="L440" s="251"/>
    </row>
    <row r="441" spans="1:12">
      <c r="A441" s="285">
        <v>29</v>
      </c>
      <c r="B441" s="312" t="s">
        <v>1315</v>
      </c>
      <c r="C441" s="290"/>
      <c r="D441" s="290"/>
      <c r="E441" s="290"/>
      <c r="F441" s="290"/>
      <c r="G441" s="290"/>
      <c r="H441" s="290"/>
      <c r="I441" s="251"/>
      <c r="J441" s="251"/>
      <c r="K441" s="251"/>
      <c r="L441" s="251"/>
    </row>
    <row r="442" spans="1:12">
      <c r="A442" s="288">
        <v>30</v>
      </c>
      <c r="B442" s="312" t="s">
        <v>1316</v>
      </c>
      <c r="C442" s="290"/>
      <c r="D442" s="290"/>
      <c r="E442" s="290"/>
      <c r="F442" s="290"/>
      <c r="G442" s="290"/>
      <c r="H442" s="290"/>
      <c r="I442" s="251"/>
      <c r="J442" s="251"/>
      <c r="K442" s="251"/>
      <c r="L442" s="251"/>
    </row>
    <row r="443" spans="1:12">
      <c r="A443" s="285">
        <v>31</v>
      </c>
      <c r="B443" s="312" t="s">
        <v>1317</v>
      </c>
      <c r="C443" s="290"/>
      <c r="D443" s="290"/>
      <c r="E443" s="290"/>
      <c r="F443" s="290"/>
      <c r="G443" s="290"/>
      <c r="H443" s="290"/>
      <c r="I443" s="251"/>
      <c r="J443" s="251"/>
      <c r="K443" s="251"/>
      <c r="L443" s="251"/>
    </row>
    <row r="444" spans="1:12">
      <c r="A444" s="288">
        <v>32</v>
      </c>
      <c r="B444" s="306" t="s">
        <v>1318</v>
      </c>
      <c r="C444" s="290"/>
      <c r="D444" s="290"/>
      <c r="E444" s="290"/>
      <c r="F444" s="290"/>
      <c r="G444" s="290"/>
      <c r="H444" s="290"/>
      <c r="I444" s="251"/>
      <c r="J444" s="251"/>
      <c r="K444" s="251"/>
      <c r="L444" s="251"/>
    </row>
    <row r="445" spans="1:12">
      <c r="A445" s="285">
        <v>33</v>
      </c>
      <c r="B445" s="312" t="s">
        <v>1319</v>
      </c>
      <c r="C445" s="290"/>
      <c r="D445" s="290"/>
      <c r="E445" s="290"/>
      <c r="F445" s="290"/>
      <c r="G445" s="290"/>
      <c r="H445" s="290"/>
      <c r="I445" s="251"/>
      <c r="J445" s="251"/>
      <c r="K445" s="251"/>
      <c r="L445" s="251"/>
    </row>
    <row r="446" spans="1:12">
      <c r="A446" s="288">
        <v>34</v>
      </c>
      <c r="B446" s="313" t="s">
        <v>1320</v>
      </c>
      <c r="C446" s="298"/>
      <c r="D446" s="290"/>
      <c r="E446" s="290"/>
      <c r="F446" s="290"/>
      <c r="G446" s="290"/>
      <c r="H446" s="290"/>
      <c r="I446" s="251"/>
      <c r="J446" s="251"/>
      <c r="K446" s="251"/>
      <c r="L446" s="251"/>
    </row>
    <row r="447" spans="1:12">
      <c r="A447" s="285">
        <v>35</v>
      </c>
      <c r="B447" s="306" t="s">
        <v>1321</v>
      </c>
      <c r="C447" s="290"/>
      <c r="D447" s="290"/>
      <c r="E447" s="290"/>
      <c r="F447" s="290"/>
      <c r="G447" s="290"/>
      <c r="H447" s="290"/>
      <c r="I447" s="251"/>
      <c r="J447" s="251"/>
      <c r="K447" s="251"/>
      <c r="L447" s="251"/>
    </row>
    <row r="448" spans="1:12">
      <c r="A448" s="288">
        <v>36</v>
      </c>
      <c r="B448" s="290"/>
      <c r="C448" s="290"/>
      <c r="D448" s="290"/>
      <c r="E448" s="290"/>
      <c r="F448" s="290"/>
      <c r="G448" s="290"/>
      <c r="H448" s="290"/>
      <c r="I448" s="251"/>
      <c r="J448" s="251"/>
      <c r="K448" s="251"/>
      <c r="L448" s="251"/>
    </row>
    <row r="449" spans="1:12">
      <c r="A449" s="284"/>
      <c r="B449" s="284"/>
      <c r="C449" s="284"/>
      <c r="D449" s="284"/>
      <c r="E449" s="284"/>
      <c r="F449" s="284"/>
      <c r="G449" s="284"/>
      <c r="H449" s="284"/>
    </row>
    <row r="450" spans="1:12">
      <c r="A450" s="284"/>
      <c r="B450" s="284"/>
      <c r="C450" s="284"/>
      <c r="D450" s="295"/>
      <c r="E450" s="294"/>
      <c r="F450" s="294"/>
      <c r="G450" s="295" t="s">
        <v>1570</v>
      </c>
      <c r="H450" s="294"/>
    </row>
    <row r="451" spans="1:12">
      <c r="A451" s="284"/>
      <c r="B451" s="284"/>
      <c r="C451" s="284"/>
      <c r="D451" s="295"/>
      <c r="E451" s="284"/>
      <c r="F451" s="284"/>
      <c r="G451" s="295" t="s">
        <v>4469</v>
      </c>
      <c r="H451" s="284"/>
    </row>
    <row r="452" spans="1:12">
      <c r="A452" s="284"/>
      <c r="B452" s="284"/>
      <c r="C452" s="284"/>
      <c r="D452" s="284"/>
      <c r="E452" s="284"/>
      <c r="F452" s="284"/>
      <c r="G452" s="284"/>
      <c r="H452" s="284"/>
    </row>
    <row r="453" spans="1:12">
      <c r="A453" s="284"/>
      <c r="B453" s="284"/>
      <c r="C453" s="284"/>
      <c r="D453" s="284"/>
      <c r="E453" s="284"/>
      <c r="F453" s="284"/>
      <c r="G453" s="284"/>
      <c r="H453" s="284"/>
    </row>
    <row r="454" spans="1:12">
      <c r="A454" s="284"/>
      <c r="B454" s="284"/>
      <c r="C454" s="284"/>
      <c r="D454" s="284"/>
      <c r="E454" s="284"/>
      <c r="F454" s="284"/>
      <c r="G454" s="284"/>
      <c r="H454" s="284"/>
    </row>
    <row r="455" spans="1:12">
      <c r="A455" s="284"/>
      <c r="B455" s="284"/>
      <c r="C455" s="284"/>
      <c r="D455" s="543"/>
      <c r="E455" s="297"/>
      <c r="F455" s="297"/>
      <c r="G455" s="601" t="s">
        <v>1569</v>
      </c>
      <c r="H455" s="297"/>
    </row>
    <row r="456" spans="1:12">
      <c r="A456" s="284"/>
      <c r="B456" s="284"/>
      <c r="C456" s="284"/>
      <c r="D456" s="284"/>
      <c r="E456" s="284"/>
      <c r="F456" s="284"/>
      <c r="G456" s="603" t="s">
        <v>537</v>
      </c>
      <c r="H456" s="284"/>
    </row>
    <row r="457" spans="1:12">
      <c r="A457" s="284"/>
      <c r="B457" s="284"/>
      <c r="C457" s="284"/>
      <c r="D457" s="284"/>
      <c r="E457" s="284"/>
      <c r="F457" s="284"/>
      <c r="G457" s="603"/>
      <c r="H457" s="284"/>
    </row>
    <row r="458" spans="1:12">
      <c r="A458" s="284"/>
      <c r="B458" s="284"/>
      <c r="C458" s="284"/>
      <c r="D458" s="284"/>
      <c r="E458" s="284"/>
      <c r="F458" s="284"/>
      <c r="G458" s="284"/>
      <c r="H458" s="284"/>
    </row>
    <row r="459" spans="1:12">
      <c r="A459" s="284"/>
      <c r="B459" s="284"/>
      <c r="C459" s="284"/>
      <c r="D459" s="284"/>
      <c r="E459" s="284"/>
      <c r="F459" s="284"/>
      <c r="G459" s="284"/>
      <c r="H459" s="284"/>
    </row>
    <row r="460" spans="1:12">
      <c r="A460" s="284"/>
      <c r="B460" s="284"/>
      <c r="C460" s="284"/>
      <c r="D460" s="284"/>
      <c r="E460" s="284"/>
      <c r="F460" s="284"/>
      <c r="G460" s="284"/>
      <c r="H460" s="284"/>
    </row>
    <row r="461" spans="1:12">
      <c r="A461" s="284"/>
      <c r="B461" s="284"/>
      <c r="C461" s="284"/>
      <c r="D461" s="284"/>
      <c r="E461" s="284"/>
      <c r="F461" s="284"/>
      <c r="G461" s="284"/>
      <c r="H461" s="284"/>
    </row>
    <row r="462" spans="1:12">
      <c r="A462" s="284"/>
      <c r="B462" s="284"/>
      <c r="C462" s="284"/>
      <c r="D462" s="284"/>
      <c r="E462" s="284"/>
      <c r="F462" s="284"/>
      <c r="G462" s="284"/>
      <c r="H462" s="284"/>
    </row>
    <row r="463" spans="1:12">
      <c r="A463" s="284"/>
      <c r="B463" s="284"/>
      <c r="C463" s="284"/>
      <c r="D463" s="284"/>
      <c r="E463" s="284"/>
      <c r="F463" s="284"/>
      <c r="G463" s="284"/>
      <c r="H463" s="284"/>
    </row>
    <row r="464" spans="1:12">
      <c r="A464" s="1022" t="s">
        <v>208</v>
      </c>
      <c r="B464" s="1022"/>
      <c r="C464" s="1022"/>
      <c r="D464" s="1022"/>
      <c r="E464" s="1022"/>
      <c r="F464" s="1022"/>
      <c r="G464" s="1022"/>
      <c r="H464" s="1022"/>
      <c r="I464" s="1022"/>
      <c r="J464" s="1022"/>
      <c r="K464" s="1022"/>
      <c r="L464" s="1022"/>
    </row>
    <row r="465" spans="1:12">
      <c r="A465" s="1023" t="s">
        <v>1747</v>
      </c>
      <c r="B465" s="1023"/>
      <c r="C465" s="1023"/>
      <c r="D465" s="1023"/>
      <c r="E465" s="1023"/>
      <c r="F465" s="1023"/>
      <c r="G465" s="1023"/>
      <c r="H465" s="1023"/>
      <c r="I465" s="1023"/>
      <c r="J465" s="1023"/>
      <c r="K465" s="1023"/>
      <c r="L465" s="1023"/>
    </row>
    <row r="466" spans="1:12">
      <c r="A466" s="1023" t="s">
        <v>4536</v>
      </c>
      <c r="B466" s="1023"/>
      <c r="C466" s="1023"/>
      <c r="D466" s="1023"/>
      <c r="E466" s="1023"/>
      <c r="F466" s="1023"/>
      <c r="G466" s="1023"/>
      <c r="H466" s="1023"/>
      <c r="I466" s="1023"/>
      <c r="J466" s="1023"/>
      <c r="K466" s="1023"/>
      <c r="L466" s="1023"/>
    </row>
    <row r="467" spans="1:12">
      <c r="A467" s="1270" t="s">
        <v>4537</v>
      </c>
      <c r="B467" s="1270"/>
      <c r="C467" s="1270"/>
      <c r="D467" s="1270"/>
      <c r="E467" s="1270"/>
      <c r="F467" s="1270"/>
      <c r="G467" s="1270"/>
      <c r="H467" s="1270"/>
      <c r="I467" s="1270"/>
      <c r="J467" s="1270"/>
      <c r="K467" s="1270"/>
      <c r="L467" s="1270"/>
    </row>
    <row r="468" spans="1:12">
      <c r="A468" s="1267" t="s">
        <v>0</v>
      </c>
      <c r="B468" s="1267" t="s">
        <v>1</v>
      </c>
      <c r="C468" s="1275" t="s">
        <v>4464</v>
      </c>
      <c r="D468" s="1276"/>
      <c r="E468" s="1276"/>
      <c r="F468" s="1276"/>
      <c r="G468" s="1276"/>
      <c r="H468" s="1276"/>
      <c r="I468" s="1276"/>
      <c r="J468" s="1276"/>
      <c r="K468" s="1276"/>
      <c r="L468" s="1277"/>
    </row>
    <row r="469" spans="1:12">
      <c r="A469" s="1268"/>
      <c r="B469" s="1268"/>
      <c r="C469" s="1275" t="s">
        <v>4465</v>
      </c>
      <c r="D469" s="1276"/>
      <c r="E469" s="1276"/>
      <c r="F469" s="1276"/>
      <c r="G469" s="1276"/>
      <c r="H469" s="1276"/>
      <c r="I469" s="1276"/>
      <c r="J469" s="1276"/>
      <c r="K469" s="1276"/>
      <c r="L469" s="1277"/>
    </row>
    <row r="470" spans="1:12">
      <c r="A470" s="285">
        <v>1</v>
      </c>
      <c r="B470" s="300" t="s">
        <v>1022</v>
      </c>
      <c r="C470" s="287"/>
      <c r="D470" s="287"/>
      <c r="E470" s="287"/>
      <c r="F470" s="287"/>
      <c r="G470" s="287"/>
      <c r="H470" s="287"/>
      <c r="I470" s="251"/>
      <c r="J470" s="251"/>
      <c r="K470" s="251"/>
      <c r="L470" s="251"/>
    </row>
    <row r="471" spans="1:12">
      <c r="A471" s="288">
        <v>2</v>
      </c>
      <c r="B471" s="300" t="s">
        <v>1023</v>
      </c>
      <c r="C471" s="290"/>
      <c r="D471" s="290"/>
      <c r="E471" s="290"/>
      <c r="F471" s="290"/>
      <c r="G471" s="290"/>
      <c r="H471" s="290"/>
      <c r="I471" s="251"/>
      <c r="J471" s="251"/>
      <c r="K471" s="251"/>
      <c r="L471" s="251"/>
    </row>
    <row r="472" spans="1:12">
      <c r="A472" s="285">
        <v>3</v>
      </c>
      <c r="B472" s="300" t="s">
        <v>1024</v>
      </c>
      <c r="C472" s="290"/>
      <c r="D472" s="290"/>
      <c r="E472" s="290"/>
      <c r="F472" s="290"/>
      <c r="G472" s="290"/>
      <c r="H472" s="290"/>
      <c r="I472" s="251"/>
      <c r="J472" s="251"/>
      <c r="K472" s="251"/>
      <c r="L472" s="251"/>
    </row>
    <row r="473" spans="1:12">
      <c r="A473" s="288">
        <v>4</v>
      </c>
      <c r="B473" s="300" t="s">
        <v>1025</v>
      </c>
      <c r="C473" s="290"/>
      <c r="D473" s="290"/>
      <c r="E473" s="290"/>
      <c r="F473" s="290"/>
      <c r="G473" s="290"/>
      <c r="H473" s="290"/>
      <c r="I473" s="251"/>
      <c r="J473" s="251"/>
      <c r="K473" s="251"/>
      <c r="L473" s="251"/>
    </row>
    <row r="474" spans="1:12">
      <c r="A474" s="285">
        <v>5</v>
      </c>
      <c r="B474" s="300" t="s">
        <v>1026</v>
      </c>
      <c r="C474" s="290"/>
      <c r="D474" s="290"/>
      <c r="E474" s="290"/>
      <c r="F474" s="290"/>
      <c r="G474" s="290"/>
      <c r="H474" s="290"/>
      <c r="I474" s="251"/>
      <c r="J474" s="251"/>
      <c r="K474" s="251"/>
      <c r="L474" s="251"/>
    </row>
    <row r="475" spans="1:12">
      <c r="A475" s="288">
        <v>6</v>
      </c>
      <c r="B475" s="300" t="s">
        <v>1027</v>
      </c>
      <c r="C475" s="290"/>
      <c r="D475" s="290"/>
      <c r="E475" s="290"/>
      <c r="F475" s="290"/>
      <c r="G475" s="290"/>
      <c r="H475" s="290"/>
      <c r="I475" s="251"/>
      <c r="J475" s="251"/>
      <c r="K475" s="251"/>
      <c r="L475" s="251"/>
    </row>
    <row r="476" spans="1:12">
      <c r="A476" s="285">
        <v>7</v>
      </c>
      <c r="B476" s="300" t="s">
        <v>1028</v>
      </c>
      <c r="C476" s="290"/>
      <c r="D476" s="290"/>
      <c r="E476" s="290"/>
      <c r="F476" s="290"/>
      <c r="G476" s="290"/>
      <c r="H476" s="290"/>
      <c r="I476" s="251"/>
      <c r="J476" s="251"/>
      <c r="K476" s="251"/>
      <c r="L476" s="251"/>
    </row>
    <row r="477" spans="1:12">
      <c r="A477" s="288">
        <v>8</v>
      </c>
      <c r="B477" s="300" t="s">
        <v>1029</v>
      </c>
      <c r="C477" s="290"/>
      <c r="D477" s="290"/>
      <c r="E477" s="290"/>
      <c r="F477" s="290"/>
      <c r="G477" s="290"/>
      <c r="H477" s="290"/>
      <c r="I477" s="251"/>
      <c r="J477" s="251"/>
      <c r="K477" s="251"/>
      <c r="L477" s="251"/>
    </row>
    <row r="478" spans="1:12">
      <c r="A478" s="285">
        <v>9</v>
      </c>
      <c r="B478" s="300" t="s">
        <v>1030</v>
      </c>
      <c r="C478" s="290"/>
      <c r="D478" s="290"/>
      <c r="E478" s="290"/>
      <c r="F478" s="290"/>
      <c r="G478" s="290"/>
      <c r="H478" s="290"/>
      <c r="I478" s="251"/>
      <c r="J478" s="251"/>
      <c r="K478" s="251"/>
      <c r="L478" s="251"/>
    </row>
    <row r="479" spans="1:12">
      <c r="A479" s="288">
        <v>10</v>
      </c>
      <c r="B479" s="300" t="s">
        <v>1031</v>
      </c>
      <c r="C479" s="290"/>
      <c r="D479" s="290"/>
      <c r="E479" s="290"/>
      <c r="F479" s="290"/>
      <c r="G479" s="290"/>
      <c r="H479" s="290"/>
      <c r="I479" s="251"/>
      <c r="J479" s="251"/>
      <c r="K479" s="251"/>
      <c r="L479" s="251"/>
    </row>
    <row r="480" spans="1:12">
      <c r="A480" s="285">
        <v>11</v>
      </c>
      <c r="B480" s="300" t="s">
        <v>1032</v>
      </c>
      <c r="C480" s="290"/>
      <c r="D480" s="290"/>
      <c r="E480" s="290"/>
      <c r="F480" s="290"/>
      <c r="G480" s="290"/>
      <c r="H480" s="290"/>
      <c r="I480" s="251"/>
      <c r="J480" s="251"/>
      <c r="K480" s="251"/>
      <c r="L480" s="251"/>
    </row>
    <row r="481" spans="1:12">
      <c r="A481" s="288">
        <v>12</v>
      </c>
      <c r="B481" s="300" t="s">
        <v>1033</v>
      </c>
      <c r="C481" s="290"/>
      <c r="D481" s="290"/>
      <c r="E481" s="290"/>
      <c r="F481" s="290"/>
      <c r="G481" s="290"/>
      <c r="H481" s="290"/>
      <c r="I481" s="251"/>
      <c r="J481" s="251"/>
      <c r="K481" s="251"/>
      <c r="L481" s="251"/>
    </row>
    <row r="482" spans="1:12">
      <c r="A482" s="285">
        <v>13</v>
      </c>
      <c r="B482" s="300" t="s">
        <v>1034</v>
      </c>
      <c r="C482" s="290"/>
      <c r="D482" s="290"/>
      <c r="E482" s="290"/>
      <c r="F482" s="290"/>
      <c r="G482" s="290"/>
      <c r="H482" s="290"/>
      <c r="I482" s="251"/>
      <c r="J482" s="251"/>
      <c r="K482" s="251"/>
      <c r="L482" s="251"/>
    </row>
    <row r="483" spans="1:12">
      <c r="A483" s="288">
        <v>14</v>
      </c>
      <c r="B483" s="300" t="s">
        <v>1035</v>
      </c>
      <c r="C483" s="290"/>
      <c r="D483" s="290"/>
      <c r="E483" s="290"/>
      <c r="F483" s="290"/>
      <c r="G483" s="290"/>
      <c r="H483" s="290"/>
      <c r="I483" s="251"/>
      <c r="J483" s="251"/>
      <c r="K483" s="251"/>
      <c r="L483" s="251"/>
    </row>
    <row r="484" spans="1:12">
      <c r="A484" s="285">
        <v>15</v>
      </c>
      <c r="B484" s="300" t="s">
        <v>1036</v>
      </c>
      <c r="C484" s="290"/>
      <c r="D484" s="290"/>
      <c r="E484" s="290"/>
      <c r="F484" s="290"/>
      <c r="G484" s="290"/>
      <c r="H484" s="290"/>
      <c r="I484" s="251"/>
      <c r="J484" s="251"/>
      <c r="K484" s="251"/>
      <c r="L484" s="251"/>
    </row>
    <row r="485" spans="1:12">
      <c r="A485" s="288">
        <v>16</v>
      </c>
      <c r="B485" s="300" t="s">
        <v>1037</v>
      </c>
      <c r="C485" s="290"/>
      <c r="D485" s="290"/>
      <c r="E485" s="290"/>
      <c r="F485" s="290"/>
      <c r="G485" s="290"/>
      <c r="H485" s="290"/>
      <c r="I485" s="251"/>
      <c r="J485" s="251"/>
      <c r="K485" s="251"/>
      <c r="L485" s="251"/>
    </row>
    <row r="486" spans="1:12">
      <c r="A486" s="285">
        <v>17</v>
      </c>
      <c r="B486" s="301" t="s">
        <v>1038</v>
      </c>
      <c r="C486" s="290"/>
      <c r="D486" s="290"/>
      <c r="E486" s="290"/>
      <c r="F486" s="290"/>
      <c r="G486" s="290"/>
      <c r="H486" s="290"/>
      <c r="I486" s="251"/>
      <c r="J486" s="251"/>
      <c r="K486" s="251"/>
      <c r="L486" s="251"/>
    </row>
    <row r="487" spans="1:12">
      <c r="A487" s="288">
        <v>18</v>
      </c>
      <c r="B487" s="300" t="s">
        <v>1039</v>
      </c>
      <c r="C487" s="290"/>
      <c r="D487" s="290"/>
      <c r="E487" s="290"/>
      <c r="F487" s="290"/>
      <c r="G487" s="290"/>
      <c r="H487" s="290"/>
      <c r="I487" s="251"/>
      <c r="J487" s="251"/>
      <c r="K487" s="251"/>
      <c r="L487" s="251"/>
    </row>
    <row r="488" spans="1:12">
      <c r="A488" s="285">
        <v>19</v>
      </c>
      <c r="B488" s="300" t="s">
        <v>1040</v>
      </c>
      <c r="C488" s="290"/>
      <c r="D488" s="290"/>
      <c r="E488" s="290"/>
      <c r="F488" s="290"/>
      <c r="G488" s="290"/>
      <c r="H488" s="290"/>
      <c r="I488" s="251"/>
      <c r="J488" s="251"/>
      <c r="K488" s="251"/>
      <c r="L488" s="251"/>
    </row>
    <row r="489" spans="1:12">
      <c r="A489" s="288">
        <v>20</v>
      </c>
      <c r="B489" s="300" t="s">
        <v>1041</v>
      </c>
      <c r="C489" s="290"/>
      <c r="D489" s="290"/>
      <c r="E489" s="290"/>
      <c r="F489" s="290"/>
      <c r="G489" s="290"/>
      <c r="H489" s="290"/>
      <c r="I489" s="251"/>
      <c r="J489" s="251"/>
      <c r="K489" s="251"/>
      <c r="L489" s="251"/>
    </row>
    <row r="490" spans="1:12">
      <c r="A490" s="285">
        <v>21</v>
      </c>
      <c r="B490" s="300" t="s">
        <v>1042</v>
      </c>
      <c r="C490" s="290"/>
      <c r="D490" s="290"/>
      <c r="E490" s="290"/>
      <c r="F490" s="290"/>
      <c r="G490" s="290"/>
      <c r="H490" s="290"/>
      <c r="I490" s="251"/>
      <c r="J490" s="251"/>
      <c r="K490" s="251"/>
      <c r="L490" s="251"/>
    </row>
    <row r="491" spans="1:12">
      <c r="A491" s="288">
        <v>22</v>
      </c>
      <c r="B491" s="300" t="s">
        <v>1043</v>
      </c>
      <c r="C491" s="290"/>
      <c r="D491" s="290"/>
      <c r="E491" s="290"/>
      <c r="F491" s="290"/>
      <c r="G491" s="290"/>
      <c r="H491" s="290"/>
      <c r="I491" s="251"/>
      <c r="J491" s="251"/>
      <c r="K491" s="251"/>
      <c r="L491" s="251"/>
    </row>
    <row r="492" spans="1:12">
      <c r="A492" s="285">
        <v>23</v>
      </c>
      <c r="B492" s="300" t="s">
        <v>1044</v>
      </c>
      <c r="C492" s="290"/>
      <c r="D492" s="290"/>
      <c r="E492" s="290"/>
      <c r="F492" s="290"/>
      <c r="G492" s="290"/>
      <c r="H492" s="290"/>
      <c r="I492" s="251"/>
      <c r="J492" s="251"/>
      <c r="K492" s="251"/>
      <c r="L492" s="251"/>
    </row>
    <row r="493" spans="1:12">
      <c r="A493" s="288">
        <v>24</v>
      </c>
      <c r="B493" s="300" t="s">
        <v>1045</v>
      </c>
      <c r="C493" s="290"/>
      <c r="D493" s="290"/>
      <c r="E493" s="290"/>
      <c r="F493" s="290"/>
      <c r="G493" s="290"/>
      <c r="H493" s="290"/>
      <c r="I493" s="251"/>
      <c r="J493" s="251"/>
      <c r="K493" s="251"/>
      <c r="L493" s="251"/>
    </row>
    <row r="494" spans="1:12">
      <c r="A494" s="285">
        <v>25</v>
      </c>
      <c r="B494" s="300" t="s">
        <v>1046</v>
      </c>
      <c r="C494" s="290"/>
      <c r="D494" s="290"/>
      <c r="E494" s="290"/>
      <c r="F494" s="290"/>
      <c r="G494" s="290"/>
      <c r="H494" s="290"/>
      <c r="I494" s="251"/>
      <c r="J494" s="251"/>
      <c r="K494" s="251"/>
      <c r="L494" s="251"/>
    </row>
    <row r="495" spans="1:12">
      <c r="A495" s="288">
        <v>26</v>
      </c>
      <c r="B495" s="300" t="s">
        <v>1047</v>
      </c>
      <c r="C495" s="290"/>
      <c r="D495" s="290"/>
      <c r="E495" s="290"/>
      <c r="F495" s="290"/>
      <c r="G495" s="290"/>
      <c r="H495" s="290"/>
      <c r="I495" s="251"/>
      <c r="J495" s="251"/>
      <c r="K495" s="251"/>
      <c r="L495" s="251"/>
    </row>
    <row r="496" spans="1:12">
      <c r="A496" s="285">
        <v>27</v>
      </c>
      <c r="B496" s="300" t="s">
        <v>1048</v>
      </c>
      <c r="C496" s="290"/>
      <c r="D496" s="290"/>
      <c r="E496" s="290"/>
      <c r="F496" s="290"/>
      <c r="G496" s="290"/>
      <c r="H496" s="290"/>
      <c r="I496" s="251"/>
      <c r="J496" s="251"/>
      <c r="K496" s="251"/>
      <c r="L496" s="251"/>
    </row>
    <row r="497" spans="1:12">
      <c r="A497" s="288">
        <v>28</v>
      </c>
      <c r="B497" s="300" t="s">
        <v>1049</v>
      </c>
      <c r="C497" s="290"/>
      <c r="D497" s="290"/>
      <c r="E497" s="290"/>
      <c r="F497" s="290"/>
      <c r="G497" s="290"/>
      <c r="H497" s="290"/>
      <c r="I497" s="251"/>
      <c r="J497" s="251"/>
      <c r="K497" s="251"/>
      <c r="L497" s="251"/>
    </row>
    <row r="498" spans="1:12">
      <c r="A498" s="285">
        <v>29</v>
      </c>
      <c r="B498" s="300" t="s">
        <v>1050</v>
      </c>
      <c r="C498" s="290"/>
      <c r="D498" s="290"/>
      <c r="E498" s="290"/>
      <c r="F498" s="290"/>
      <c r="G498" s="290"/>
      <c r="H498" s="290"/>
      <c r="I498" s="251"/>
      <c r="J498" s="251"/>
      <c r="K498" s="251"/>
      <c r="L498" s="251"/>
    </row>
    <row r="499" spans="1:12">
      <c r="A499" s="288">
        <v>30</v>
      </c>
      <c r="B499" s="300" t="s">
        <v>1051</v>
      </c>
      <c r="C499" s="290"/>
      <c r="D499" s="290"/>
      <c r="E499" s="290"/>
      <c r="F499" s="290"/>
      <c r="G499" s="290"/>
      <c r="H499" s="290"/>
      <c r="I499" s="251"/>
      <c r="J499" s="251"/>
      <c r="K499" s="251"/>
      <c r="L499" s="251"/>
    </row>
    <row r="500" spans="1:12">
      <c r="A500" s="285">
        <v>31</v>
      </c>
      <c r="B500" s="300" t="s">
        <v>1052</v>
      </c>
      <c r="C500" s="290"/>
      <c r="D500" s="290"/>
      <c r="E500" s="290"/>
      <c r="F500" s="290"/>
      <c r="G500" s="290"/>
      <c r="H500" s="290"/>
      <c r="I500" s="251"/>
      <c r="J500" s="251"/>
      <c r="K500" s="251"/>
      <c r="L500" s="251"/>
    </row>
    <row r="501" spans="1:12">
      <c r="A501" s="288">
        <v>32</v>
      </c>
      <c r="B501" s="300" t="s">
        <v>1053</v>
      </c>
      <c r="C501" s="290"/>
      <c r="D501" s="290"/>
      <c r="E501" s="290"/>
      <c r="F501" s="290"/>
      <c r="G501" s="290"/>
      <c r="H501" s="290"/>
      <c r="I501" s="251"/>
      <c r="J501" s="251"/>
      <c r="K501" s="251"/>
      <c r="L501" s="251"/>
    </row>
    <row r="502" spans="1:12">
      <c r="A502" s="285">
        <v>33</v>
      </c>
      <c r="B502" s="300" t="s">
        <v>1054</v>
      </c>
      <c r="C502" s="290"/>
      <c r="D502" s="290"/>
      <c r="E502" s="290"/>
      <c r="F502" s="290"/>
      <c r="G502" s="290"/>
      <c r="H502" s="290"/>
      <c r="I502" s="251"/>
      <c r="J502" s="251"/>
      <c r="K502" s="251"/>
      <c r="L502" s="251"/>
    </row>
    <row r="503" spans="1:12">
      <c r="A503" s="288">
        <v>34</v>
      </c>
      <c r="B503" s="300" t="s">
        <v>177</v>
      </c>
      <c r="C503" s="290"/>
      <c r="D503" s="290"/>
      <c r="E503" s="290"/>
      <c r="F503" s="290"/>
      <c r="G503" s="290"/>
      <c r="H503" s="290"/>
      <c r="I503" s="251"/>
      <c r="J503" s="251"/>
      <c r="K503" s="251"/>
      <c r="L503" s="251"/>
    </row>
    <row r="504" spans="1:12">
      <c r="A504" s="285">
        <v>35</v>
      </c>
      <c r="B504" s="300" t="s">
        <v>1055</v>
      </c>
      <c r="C504" s="290"/>
      <c r="D504" s="290"/>
      <c r="E504" s="290"/>
      <c r="F504" s="290"/>
      <c r="G504" s="290"/>
      <c r="H504" s="290"/>
      <c r="I504" s="251"/>
      <c r="J504" s="251"/>
      <c r="K504" s="251"/>
      <c r="L504" s="251"/>
    </row>
    <row r="505" spans="1:12">
      <c r="A505" s="288">
        <v>36</v>
      </c>
      <c r="B505" s="300" t="s">
        <v>1056</v>
      </c>
      <c r="C505" s="290"/>
      <c r="D505" s="290"/>
      <c r="E505" s="290"/>
      <c r="F505" s="290"/>
      <c r="G505" s="290"/>
      <c r="H505" s="290"/>
      <c r="I505" s="251"/>
      <c r="J505" s="251"/>
      <c r="K505" s="251"/>
      <c r="L505" s="251"/>
    </row>
    <row r="506" spans="1:12">
      <c r="A506" s="284"/>
      <c r="B506" s="284"/>
      <c r="C506" s="284"/>
      <c r="D506" s="284"/>
      <c r="E506" s="284"/>
      <c r="F506" s="284"/>
      <c r="G506" s="284"/>
      <c r="H506" s="284"/>
    </row>
    <row r="507" spans="1:12">
      <c r="A507" s="284"/>
      <c r="B507" s="284"/>
      <c r="C507" s="284"/>
      <c r="D507" s="295"/>
      <c r="E507" s="294"/>
      <c r="F507" s="294"/>
      <c r="G507" s="295" t="s">
        <v>1570</v>
      </c>
      <c r="H507" s="294"/>
    </row>
    <row r="508" spans="1:12">
      <c r="A508" s="284"/>
      <c r="B508" s="284"/>
      <c r="C508" s="284"/>
      <c r="D508" s="295"/>
      <c r="E508" s="284"/>
      <c r="F508" s="284"/>
      <c r="G508" s="295" t="s">
        <v>4469</v>
      </c>
      <c r="H508" s="284"/>
    </row>
    <row r="509" spans="1:12">
      <c r="A509" s="284"/>
      <c r="B509" s="284"/>
      <c r="C509" s="284"/>
      <c r="D509" s="284"/>
      <c r="E509" s="284"/>
      <c r="F509" s="284"/>
      <c r="G509" s="284"/>
      <c r="H509" s="284"/>
    </row>
    <row r="510" spans="1:12">
      <c r="A510" s="284"/>
      <c r="B510" s="284"/>
      <c r="C510" s="284"/>
      <c r="D510" s="284"/>
      <c r="E510" s="284"/>
      <c r="F510" s="284"/>
      <c r="G510" s="284"/>
      <c r="H510" s="284"/>
    </row>
    <row r="511" spans="1:12">
      <c r="A511" s="284"/>
      <c r="B511" s="284"/>
      <c r="C511" s="284"/>
      <c r="D511" s="284"/>
      <c r="E511" s="284"/>
      <c r="F511" s="284"/>
      <c r="G511" s="284"/>
      <c r="H511" s="284"/>
    </row>
    <row r="512" spans="1:12">
      <c r="A512" s="284"/>
      <c r="B512" s="284"/>
      <c r="C512" s="284"/>
      <c r="D512" s="284"/>
      <c r="E512" s="284"/>
      <c r="F512" s="284"/>
      <c r="G512" s="601" t="s">
        <v>1569</v>
      </c>
      <c r="H512" s="284"/>
    </row>
    <row r="513" spans="1:12">
      <c r="A513" s="284"/>
      <c r="B513" s="284"/>
      <c r="C513" s="284"/>
      <c r="D513" s="284"/>
      <c r="E513" s="284"/>
      <c r="F513" s="284"/>
      <c r="G513" s="603" t="s">
        <v>537</v>
      </c>
      <c r="H513" s="284"/>
    </row>
    <row r="514" spans="1:12">
      <c r="A514" s="284"/>
      <c r="B514" s="284"/>
      <c r="C514" s="284"/>
      <c r="D514" s="284"/>
      <c r="E514" s="284"/>
      <c r="F514" s="284"/>
      <c r="G514" s="603"/>
      <c r="H514" s="284"/>
    </row>
    <row r="515" spans="1:12">
      <c r="A515" s="284"/>
      <c r="B515" s="284"/>
      <c r="C515" s="284"/>
      <c r="D515" s="284"/>
      <c r="E515" s="284"/>
      <c r="F515" s="284"/>
      <c r="G515" s="603"/>
      <c r="H515" s="284"/>
    </row>
    <row r="516" spans="1:12">
      <c r="A516" s="284"/>
      <c r="B516" s="284"/>
      <c r="C516" s="284"/>
      <c r="D516" s="284"/>
      <c r="E516" s="284"/>
      <c r="F516" s="284"/>
      <c r="G516" s="284"/>
      <c r="H516" s="284"/>
    </row>
    <row r="517" spans="1:12">
      <c r="A517" s="284"/>
      <c r="B517" s="284"/>
      <c r="C517" s="284"/>
      <c r="D517" s="284"/>
      <c r="E517" s="284"/>
      <c r="F517" s="284"/>
      <c r="G517" s="284"/>
      <c r="H517" s="284"/>
    </row>
    <row r="518" spans="1:12">
      <c r="A518" s="284"/>
      <c r="B518" s="284"/>
      <c r="C518" s="284"/>
      <c r="D518" s="284"/>
      <c r="E518" s="284"/>
      <c r="F518" s="284"/>
      <c r="G518" s="284"/>
      <c r="H518" s="284"/>
    </row>
    <row r="519" spans="1:12">
      <c r="A519" s="284"/>
      <c r="B519" s="284"/>
      <c r="C519" s="284"/>
      <c r="D519" s="284"/>
      <c r="E519" s="284"/>
      <c r="F519" s="284"/>
      <c r="G519" s="284"/>
      <c r="H519" s="284"/>
    </row>
    <row r="520" spans="1:12">
      <c r="A520" s="284"/>
      <c r="B520" s="284"/>
      <c r="C520" s="284"/>
      <c r="D520" s="284"/>
      <c r="E520" s="284"/>
      <c r="F520" s="284"/>
      <c r="G520" s="284"/>
      <c r="H520" s="284"/>
    </row>
    <row r="521" spans="1:12">
      <c r="A521" s="1022" t="s">
        <v>208</v>
      </c>
      <c r="B521" s="1022"/>
      <c r="C521" s="1022"/>
      <c r="D521" s="1022"/>
      <c r="E521" s="1022"/>
      <c r="F521" s="1022"/>
      <c r="G521" s="1022"/>
      <c r="H521" s="1022"/>
      <c r="I521" s="1022"/>
      <c r="J521" s="1022"/>
      <c r="K521" s="1022"/>
      <c r="L521" s="1022"/>
    </row>
    <row r="522" spans="1:12">
      <c r="A522" s="1023" t="s">
        <v>1747</v>
      </c>
      <c r="B522" s="1023"/>
      <c r="C522" s="1023"/>
      <c r="D522" s="1023"/>
      <c r="E522" s="1023"/>
      <c r="F522" s="1023"/>
      <c r="G522" s="1023"/>
      <c r="H522" s="1023"/>
      <c r="I522" s="1023"/>
      <c r="J522" s="1023"/>
      <c r="K522" s="1023"/>
      <c r="L522" s="1023"/>
    </row>
    <row r="523" spans="1:12">
      <c r="A523" s="1023" t="s">
        <v>4534</v>
      </c>
      <c r="B523" s="1023"/>
      <c r="C523" s="1023"/>
      <c r="D523" s="1023"/>
      <c r="E523" s="1023"/>
      <c r="F523" s="1023"/>
      <c r="G523" s="1023"/>
      <c r="H523" s="1023"/>
      <c r="I523" s="1023"/>
      <c r="J523" s="1023"/>
      <c r="K523" s="1023"/>
      <c r="L523" s="1023"/>
    </row>
    <row r="524" spans="1:12">
      <c r="A524" s="1270" t="s">
        <v>4535</v>
      </c>
      <c r="B524" s="1270"/>
      <c r="C524" s="1270"/>
      <c r="D524" s="1270"/>
      <c r="E524" s="1270"/>
      <c r="F524" s="1270"/>
      <c r="G524" s="1270"/>
      <c r="H524" s="1270"/>
      <c r="I524" s="1270"/>
      <c r="J524" s="1270"/>
      <c r="K524" s="1270"/>
      <c r="L524" s="1270"/>
    </row>
    <row r="525" spans="1:12">
      <c r="A525" s="1267" t="s">
        <v>0</v>
      </c>
      <c r="B525" s="1267" t="s">
        <v>1</v>
      </c>
      <c r="C525" s="1275" t="s">
        <v>4464</v>
      </c>
      <c r="D525" s="1276"/>
      <c r="E525" s="1276"/>
      <c r="F525" s="1276"/>
      <c r="G525" s="1276"/>
      <c r="H525" s="1276"/>
      <c r="I525" s="1276"/>
      <c r="J525" s="1276"/>
      <c r="K525" s="1276"/>
      <c r="L525" s="1277"/>
    </row>
    <row r="526" spans="1:12">
      <c r="A526" s="1268"/>
      <c r="B526" s="1268"/>
      <c r="C526" s="1275" t="s">
        <v>4465</v>
      </c>
      <c r="D526" s="1276"/>
      <c r="E526" s="1276"/>
      <c r="F526" s="1276"/>
      <c r="G526" s="1276"/>
      <c r="H526" s="1276"/>
      <c r="I526" s="1276"/>
      <c r="J526" s="1276"/>
      <c r="K526" s="1276"/>
      <c r="L526" s="1277"/>
    </row>
    <row r="527" spans="1:12">
      <c r="A527" s="285">
        <v>1</v>
      </c>
      <c r="B527" s="300" t="s">
        <v>1091</v>
      </c>
      <c r="C527" s="287"/>
      <c r="D527" s="287"/>
      <c r="E527" s="287"/>
      <c r="F527" s="287"/>
      <c r="G527" s="287"/>
      <c r="H527" s="287"/>
      <c r="I527" s="251"/>
      <c r="J527" s="251"/>
      <c r="K527" s="251"/>
      <c r="L527" s="251"/>
    </row>
    <row r="528" spans="1:12">
      <c r="A528" s="288">
        <v>2</v>
      </c>
      <c r="B528" s="300" t="s">
        <v>1092</v>
      </c>
      <c r="C528" s="290"/>
      <c r="D528" s="290"/>
      <c r="E528" s="290"/>
      <c r="F528" s="290"/>
      <c r="G528" s="290"/>
      <c r="H528" s="290"/>
      <c r="I528" s="251"/>
      <c r="J528" s="251"/>
      <c r="K528" s="251"/>
      <c r="L528" s="251"/>
    </row>
    <row r="529" spans="1:12">
      <c r="A529" s="285">
        <v>3</v>
      </c>
      <c r="B529" s="300" t="s">
        <v>1093</v>
      </c>
      <c r="C529" s="290"/>
      <c r="D529" s="290"/>
      <c r="E529" s="290"/>
      <c r="F529" s="290"/>
      <c r="G529" s="290"/>
      <c r="H529" s="290"/>
      <c r="I529" s="251"/>
      <c r="J529" s="251"/>
      <c r="K529" s="251"/>
      <c r="L529" s="251"/>
    </row>
    <row r="530" spans="1:12">
      <c r="A530" s="288">
        <v>4</v>
      </c>
      <c r="B530" s="300" t="s">
        <v>1094</v>
      </c>
      <c r="C530" s="290"/>
      <c r="D530" s="290"/>
      <c r="E530" s="290"/>
      <c r="F530" s="290"/>
      <c r="G530" s="290"/>
      <c r="H530" s="290"/>
      <c r="I530" s="251"/>
      <c r="J530" s="251"/>
      <c r="K530" s="251"/>
      <c r="L530" s="251"/>
    </row>
    <row r="531" spans="1:12">
      <c r="A531" s="285">
        <v>5</v>
      </c>
      <c r="B531" s="322" t="s">
        <v>1095</v>
      </c>
      <c r="C531" s="290"/>
      <c r="D531" s="290"/>
      <c r="E531" s="290"/>
      <c r="F531" s="290"/>
      <c r="G531" s="290"/>
      <c r="H531" s="290"/>
      <c r="I531" s="251"/>
      <c r="J531" s="251"/>
      <c r="K531" s="251"/>
      <c r="L531" s="251"/>
    </row>
    <row r="532" spans="1:12">
      <c r="A532" s="288">
        <v>6</v>
      </c>
      <c r="B532" s="300" t="s">
        <v>1096</v>
      </c>
      <c r="C532" s="290"/>
      <c r="D532" s="290"/>
      <c r="E532" s="290"/>
      <c r="F532" s="290"/>
      <c r="G532" s="290"/>
      <c r="H532" s="290"/>
      <c r="I532" s="251"/>
      <c r="J532" s="251"/>
      <c r="K532" s="251"/>
      <c r="L532" s="251"/>
    </row>
    <row r="533" spans="1:12">
      <c r="A533" s="285">
        <v>7</v>
      </c>
      <c r="B533" s="300" t="s">
        <v>1097</v>
      </c>
      <c r="C533" s="290"/>
      <c r="D533" s="290"/>
      <c r="E533" s="290"/>
      <c r="F533" s="290"/>
      <c r="G533" s="290"/>
      <c r="H533" s="290"/>
      <c r="I533" s="251"/>
      <c r="J533" s="251"/>
      <c r="K533" s="251"/>
      <c r="L533" s="251"/>
    </row>
    <row r="534" spans="1:12">
      <c r="A534" s="288">
        <v>8</v>
      </c>
      <c r="B534" s="300" t="s">
        <v>1098</v>
      </c>
      <c r="C534" s="290"/>
      <c r="D534" s="290"/>
      <c r="E534" s="290"/>
      <c r="F534" s="290"/>
      <c r="G534" s="290"/>
      <c r="H534" s="290"/>
      <c r="I534" s="251"/>
      <c r="J534" s="251"/>
      <c r="K534" s="251"/>
      <c r="L534" s="251"/>
    </row>
    <row r="535" spans="1:12">
      <c r="A535" s="285">
        <v>9</v>
      </c>
      <c r="B535" s="300" t="s">
        <v>1099</v>
      </c>
      <c r="C535" s="290"/>
      <c r="D535" s="290"/>
      <c r="E535" s="290"/>
      <c r="F535" s="290"/>
      <c r="G535" s="290"/>
      <c r="H535" s="290"/>
      <c r="I535" s="251"/>
      <c r="J535" s="251"/>
      <c r="K535" s="251"/>
      <c r="L535" s="251"/>
    </row>
    <row r="536" spans="1:12">
      <c r="A536" s="288">
        <v>10</v>
      </c>
      <c r="B536" s="300" t="s">
        <v>1100</v>
      </c>
      <c r="C536" s="290"/>
      <c r="D536" s="290"/>
      <c r="E536" s="290"/>
      <c r="F536" s="290"/>
      <c r="G536" s="290"/>
      <c r="H536" s="290"/>
      <c r="I536" s="251"/>
      <c r="J536" s="251"/>
      <c r="K536" s="251"/>
      <c r="L536" s="251"/>
    </row>
    <row r="537" spans="1:12">
      <c r="A537" s="285">
        <v>11</v>
      </c>
      <c r="B537" s="302" t="s">
        <v>1101</v>
      </c>
      <c r="C537" s="290"/>
      <c r="D537" s="290"/>
      <c r="E537" s="290"/>
      <c r="F537" s="290"/>
      <c r="G537" s="290"/>
      <c r="H537" s="290"/>
      <c r="I537" s="251"/>
      <c r="J537" s="251"/>
      <c r="K537" s="251"/>
      <c r="L537" s="251"/>
    </row>
    <row r="538" spans="1:12">
      <c r="A538" s="288">
        <v>12</v>
      </c>
      <c r="B538" s="300" t="s">
        <v>1102</v>
      </c>
      <c r="C538" s="290"/>
      <c r="D538" s="290"/>
      <c r="E538" s="290"/>
      <c r="F538" s="290"/>
      <c r="G538" s="290"/>
      <c r="H538" s="290"/>
      <c r="I538" s="251"/>
      <c r="J538" s="251"/>
      <c r="K538" s="251"/>
      <c r="L538" s="251"/>
    </row>
    <row r="539" spans="1:12">
      <c r="A539" s="285">
        <v>13</v>
      </c>
      <c r="B539" s="300" t="s">
        <v>1103</v>
      </c>
      <c r="C539" s="290"/>
      <c r="D539" s="290"/>
      <c r="E539" s="290"/>
      <c r="F539" s="290"/>
      <c r="G539" s="290"/>
      <c r="H539" s="290"/>
      <c r="I539" s="251"/>
      <c r="J539" s="251"/>
      <c r="K539" s="251"/>
      <c r="L539" s="251"/>
    </row>
    <row r="540" spans="1:12">
      <c r="A540" s="288">
        <v>14</v>
      </c>
      <c r="B540" s="289" t="s">
        <v>1104</v>
      </c>
      <c r="C540" s="290"/>
      <c r="D540" s="290"/>
      <c r="E540" s="290"/>
      <c r="F540" s="290"/>
      <c r="G540" s="290"/>
      <c r="H540" s="290"/>
      <c r="I540" s="251"/>
      <c r="J540" s="251"/>
      <c r="K540" s="251"/>
      <c r="L540" s="251"/>
    </row>
    <row r="541" spans="1:12">
      <c r="A541" s="285">
        <v>15</v>
      </c>
      <c r="B541" s="300" t="s">
        <v>1105</v>
      </c>
      <c r="C541" s="290"/>
      <c r="D541" s="290"/>
      <c r="E541" s="290"/>
      <c r="F541" s="290"/>
      <c r="G541" s="290"/>
      <c r="H541" s="290"/>
      <c r="I541" s="251"/>
      <c r="J541" s="251"/>
      <c r="K541" s="251"/>
      <c r="L541" s="251"/>
    </row>
    <row r="542" spans="1:12">
      <c r="A542" s="288">
        <v>16</v>
      </c>
      <c r="B542" s="300" t="s">
        <v>1106</v>
      </c>
      <c r="C542" s="290"/>
      <c r="D542" s="290"/>
      <c r="E542" s="290"/>
      <c r="F542" s="290"/>
      <c r="G542" s="290"/>
      <c r="H542" s="290"/>
      <c r="I542" s="251"/>
      <c r="J542" s="251"/>
      <c r="K542" s="251"/>
      <c r="L542" s="251"/>
    </row>
    <row r="543" spans="1:12">
      <c r="A543" s="285">
        <v>17</v>
      </c>
      <c r="B543" s="300" t="s">
        <v>1107</v>
      </c>
      <c r="C543" s="290"/>
      <c r="D543" s="290"/>
      <c r="E543" s="290"/>
      <c r="F543" s="290"/>
      <c r="G543" s="290"/>
      <c r="H543" s="290"/>
      <c r="I543" s="251"/>
      <c r="J543" s="251"/>
      <c r="K543" s="251"/>
      <c r="L543" s="251"/>
    </row>
    <row r="544" spans="1:12">
      <c r="A544" s="288">
        <v>18</v>
      </c>
      <c r="B544" s="300" t="s">
        <v>1108</v>
      </c>
      <c r="C544" s="290"/>
      <c r="D544" s="290"/>
      <c r="E544" s="290"/>
      <c r="F544" s="290"/>
      <c r="G544" s="290"/>
      <c r="H544" s="290"/>
      <c r="I544" s="251"/>
      <c r="J544" s="251"/>
      <c r="K544" s="251"/>
      <c r="L544" s="251"/>
    </row>
    <row r="545" spans="1:12">
      <c r="A545" s="285">
        <v>19</v>
      </c>
      <c r="B545" s="300" t="s">
        <v>1109</v>
      </c>
      <c r="C545" s="290"/>
      <c r="D545" s="290"/>
      <c r="E545" s="290"/>
      <c r="F545" s="290"/>
      <c r="G545" s="290"/>
      <c r="H545" s="290"/>
      <c r="I545" s="251"/>
      <c r="J545" s="251"/>
      <c r="K545" s="251"/>
      <c r="L545" s="251"/>
    </row>
    <row r="546" spans="1:12">
      <c r="A546" s="288">
        <v>20</v>
      </c>
      <c r="B546" s="300" t="s">
        <v>1110</v>
      </c>
      <c r="C546" s="290"/>
      <c r="D546" s="290"/>
      <c r="E546" s="290"/>
      <c r="F546" s="290"/>
      <c r="G546" s="290"/>
      <c r="H546" s="290"/>
      <c r="I546" s="251"/>
      <c r="J546" s="251"/>
      <c r="K546" s="251"/>
      <c r="L546" s="251"/>
    </row>
    <row r="547" spans="1:12">
      <c r="A547" s="285">
        <v>21</v>
      </c>
      <c r="B547" s="300" t="s">
        <v>1111</v>
      </c>
      <c r="C547" s="290"/>
      <c r="D547" s="290"/>
      <c r="E547" s="290"/>
      <c r="F547" s="290"/>
      <c r="G547" s="290"/>
      <c r="H547" s="290"/>
      <c r="I547" s="251"/>
      <c r="J547" s="251"/>
      <c r="K547" s="251"/>
      <c r="L547" s="251"/>
    </row>
    <row r="548" spans="1:12">
      <c r="A548" s="288">
        <v>22</v>
      </c>
      <c r="B548" s="300" t="s">
        <v>1112</v>
      </c>
      <c r="C548" s="290"/>
      <c r="D548" s="290"/>
      <c r="E548" s="290"/>
      <c r="F548" s="290"/>
      <c r="G548" s="290"/>
      <c r="H548" s="290"/>
      <c r="I548" s="251"/>
      <c r="J548" s="251"/>
      <c r="K548" s="251"/>
      <c r="L548" s="251"/>
    </row>
    <row r="549" spans="1:12">
      <c r="A549" s="285">
        <v>23</v>
      </c>
      <c r="B549" s="300" t="s">
        <v>1113</v>
      </c>
      <c r="C549" s="290"/>
      <c r="D549" s="290"/>
      <c r="E549" s="290"/>
      <c r="F549" s="290"/>
      <c r="G549" s="290"/>
      <c r="H549" s="290"/>
      <c r="I549" s="251"/>
      <c r="J549" s="251"/>
      <c r="K549" s="251"/>
      <c r="L549" s="251"/>
    </row>
    <row r="550" spans="1:12">
      <c r="A550" s="288">
        <v>24</v>
      </c>
      <c r="B550" s="300" t="s">
        <v>1114</v>
      </c>
      <c r="C550" s="290"/>
      <c r="D550" s="290"/>
      <c r="E550" s="290"/>
      <c r="F550" s="290"/>
      <c r="G550" s="290"/>
      <c r="H550" s="290"/>
      <c r="I550" s="251"/>
      <c r="J550" s="251"/>
      <c r="K550" s="251"/>
      <c r="L550" s="251"/>
    </row>
    <row r="551" spans="1:12">
      <c r="A551" s="285">
        <v>25</v>
      </c>
      <c r="B551" s="300" t="s">
        <v>1115</v>
      </c>
      <c r="C551" s="290"/>
      <c r="D551" s="290"/>
      <c r="E551" s="290"/>
      <c r="F551" s="290"/>
      <c r="G551" s="290"/>
      <c r="H551" s="290"/>
      <c r="I551" s="251"/>
      <c r="J551" s="251"/>
      <c r="K551" s="251"/>
      <c r="L551" s="251"/>
    </row>
    <row r="552" spans="1:12">
      <c r="A552" s="288">
        <v>26</v>
      </c>
      <c r="B552" s="300" t="s">
        <v>1116</v>
      </c>
      <c r="C552" s="290"/>
      <c r="D552" s="290"/>
      <c r="E552" s="290"/>
      <c r="F552" s="290"/>
      <c r="G552" s="290"/>
      <c r="H552" s="290"/>
      <c r="I552" s="251"/>
      <c r="J552" s="251"/>
      <c r="K552" s="251"/>
      <c r="L552" s="251"/>
    </row>
    <row r="553" spans="1:12">
      <c r="A553" s="285">
        <v>27</v>
      </c>
      <c r="B553" s="300" t="s">
        <v>1117</v>
      </c>
      <c r="C553" s="290"/>
      <c r="D553" s="290"/>
      <c r="E553" s="290"/>
      <c r="F553" s="290"/>
      <c r="G553" s="290"/>
      <c r="H553" s="290"/>
      <c r="I553" s="251"/>
      <c r="J553" s="251"/>
      <c r="K553" s="251"/>
      <c r="L553" s="251"/>
    </row>
    <row r="554" spans="1:12">
      <c r="A554" s="288">
        <v>28</v>
      </c>
      <c r="B554" s="300" t="s">
        <v>1118</v>
      </c>
      <c r="C554" s="290"/>
      <c r="D554" s="290"/>
      <c r="E554" s="290"/>
      <c r="F554" s="290"/>
      <c r="G554" s="290"/>
      <c r="H554" s="290"/>
      <c r="I554" s="251"/>
      <c r="J554" s="251"/>
      <c r="K554" s="251"/>
      <c r="L554" s="251"/>
    </row>
    <row r="555" spans="1:12">
      <c r="A555" s="285">
        <v>29</v>
      </c>
      <c r="B555" s="302" t="s">
        <v>1571</v>
      </c>
      <c r="C555" s="290"/>
      <c r="D555" s="290"/>
      <c r="E555" s="290"/>
      <c r="F555" s="290"/>
      <c r="G555" s="290"/>
      <c r="H555" s="290"/>
      <c r="I555" s="251"/>
      <c r="J555" s="251"/>
      <c r="K555" s="251"/>
      <c r="L555" s="251"/>
    </row>
    <row r="556" spans="1:12">
      <c r="A556" s="288">
        <v>30</v>
      </c>
      <c r="B556" s="300" t="s">
        <v>1119</v>
      </c>
      <c r="C556" s="290"/>
      <c r="D556" s="290"/>
      <c r="E556" s="290"/>
      <c r="F556" s="290"/>
      <c r="G556" s="290"/>
      <c r="H556" s="290"/>
      <c r="I556" s="251"/>
      <c r="J556" s="251"/>
      <c r="K556" s="251"/>
      <c r="L556" s="251"/>
    </row>
    <row r="557" spans="1:12">
      <c r="A557" s="285">
        <v>31</v>
      </c>
      <c r="B557" s="300" t="s">
        <v>1120</v>
      </c>
      <c r="C557" s="290"/>
      <c r="D557" s="290"/>
      <c r="E557" s="290"/>
      <c r="F557" s="290"/>
      <c r="G557" s="290"/>
      <c r="H557" s="290"/>
      <c r="I557" s="251"/>
      <c r="J557" s="251"/>
      <c r="K557" s="251"/>
      <c r="L557" s="251"/>
    </row>
    <row r="558" spans="1:12">
      <c r="A558" s="288">
        <v>32</v>
      </c>
      <c r="B558" s="300" t="s">
        <v>1121</v>
      </c>
      <c r="C558" s="290"/>
      <c r="D558" s="290"/>
      <c r="E558" s="290"/>
      <c r="F558" s="290"/>
      <c r="G558" s="290"/>
      <c r="H558" s="290"/>
      <c r="I558" s="251"/>
      <c r="J558" s="251"/>
      <c r="K558" s="251"/>
      <c r="L558" s="251"/>
    </row>
    <row r="559" spans="1:12">
      <c r="A559" s="285">
        <v>33</v>
      </c>
      <c r="B559" s="300" t="s">
        <v>1122</v>
      </c>
      <c r="C559" s="290"/>
      <c r="D559" s="290"/>
      <c r="E559" s="290"/>
      <c r="F559" s="290"/>
      <c r="G559" s="290"/>
      <c r="H559" s="290"/>
      <c r="I559" s="251"/>
      <c r="J559" s="251"/>
      <c r="K559" s="251"/>
      <c r="L559" s="251"/>
    </row>
    <row r="560" spans="1:12">
      <c r="A560" s="288">
        <v>34</v>
      </c>
      <c r="B560" s="300" t="s">
        <v>1123</v>
      </c>
      <c r="C560" s="290"/>
      <c r="D560" s="290"/>
      <c r="E560" s="290"/>
      <c r="F560" s="290"/>
      <c r="G560" s="290"/>
      <c r="H560" s="290"/>
      <c r="I560" s="251"/>
      <c r="J560" s="251"/>
      <c r="K560" s="251"/>
      <c r="L560" s="251"/>
    </row>
    <row r="561" spans="1:12">
      <c r="A561" s="285">
        <v>35</v>
      </c>
      <c r="B561" s="300" t="s">
        <v>1124</v>
      </c>
      <c r="C561" s="290"/>
      <c r="D561" s="290"/>
      <c r="E561" s="290"/>
      <c r="F561" s="290"/>
      <c r="G561" s="290"/>
      <c r="H561" s="290"/>
      <c r="I561" s="251"/>
      <c r="J561" s="251"/>
      <c r="K561" s="251"/>
      <c r="L561" s="251"/>
    </row>
    <row r="562" spans="1:12">
      <c r="A562" s="288">
        <v>36</v>
      </c>
      <c r="B562" s="289"/>
      <c r="C562" s="290"/>
      <c r="D562" s="290"/>
      <c r="E562" s="290"/>
      <c r="F562" s="290"/>
      <c r="G562" s="290"/>
      <c r="H562" s="290"/>
      <c r="I562" s="251"/>
      <c r="J562" s="251"/>
      <c r="K562" s="251"/>
      <c r="L562" s="251"/>
    </row>
    <row r="563" spans="1:12">
      <c r="A563" s="284"/>
      <c r="B563" s="284"/>
      <c r="C563" s="284"/>
      <c r="D563" s="284"/>
      <c r="E563" s="284"/>
      <c r="F563" s="284"/>
      <c r="G563" s="284"/>
      <c r="H563" s="284"/>
    </row>
    <row r="564" spans="1:12">
      <c r="A564" s="284"/>
      <c r="B564" s="284"/>
      <c r="C564" s="284"/>
      <c r="D564" s="295"/>
      <c r="E564" s="294"/>
      <c r="F564" s="294"/>
      <c r="G564" s="295" t="s">
        <v>1570</v>
      </c>
      <c r="H564" s="294"/>
    </row>
    <row r="565" spans="1:12">
      <c r="A565" s="284"/>
      <c r="B565" s="284"/>
      <c r="C565" s="284"/>
      <c r="D565" s="295"/>
      <c r="E565" s="284"/>
      <c r="F565" s="284"/>
      <c r="G565" s="295" t="s">
        <v>4469</v>
      </c>
      <c r="H565" s="284"/>
    </row>
    <row r="566" spans="1:12">
      <c r="A566" s="284"/>
      <c r="B566" s="284"/>
      <c r="C566" s="284"/>
      <c r="D566" s="284"/>
      <c r="E566" s="284"/>
      <c r="F566" s="284"/>
      <c r="G566" s="284"/>
      <c r="H566" s="284"/>
    </row>
    <row r="567" spans="1:12">
      <c r="A567" s="284"/>
      <c r="B567" s="284"/>
      <c r="C567" s="284"/>
      <c r="D567" s="284"/>
      <c r="E567" s="284"/>
      <c r="F567" s="284"/>
      <c r="G567" s="284"/>
      <c r="H567" s="284"/>
    </row>
    <row r="568" spans="1:12">
      <c r="A568" s="284"/>
      <c r="B568" s="284"/>
      <c r="C568" s="284"/>
      <c r="D568" s="284"/>
      <c r="E568" s="284"/>
      <c r="F568" s="284"/>
      <c r="G568" s="284"/>
      <c r="H568" s="284"/>
    </row>
    <row r="569" spans="1:12">
      <c r="A569" s="284"/>
      <c r="B569" s="284"/>
      <c r="C569" s="284"/>
      <c r="D569" s="543"/>
      <c r="E569" s="297"/>
      <c r="F569" s="297"/>
      <c r="G569" s="601" t="s">
        <v>1569</v>
      </c>
      <c r="H569" s="297"/>
    </row>
    <row r="570" spans="1:12">
      <c r="A570" s="284"/>
      <c r="B570" s="284"/>
      <c r="C570" s="284"/>
      <c r="D570" s="284"/>
      <c r="E570" s="284"/>
      <c r="F570" s="284"/>
      <c r="G570" s="603" t="s">
        <v>537</v>
      </c>
      <c r="H570" s="284"/>
    </row>
    <row r="571" spans="1:12">
      <c r="A571" s="284"/>
      <c r="B571" s="284"/>
      <c r="C571" s="284"/>
      <c r="D571" s="284"/>
      <c r="E571" s="284"/>
      <c r="F571" s="284"/>
      <c r="G571" s="603"/>
      <c r="H571" s="284"/>
    </row>
    <row r="572" spans="1:12">
      <c r="A572" s="284"/>
      <c r="B572" s="284"/>
      <c r="C572" s="284"/>
      <c r="D572" s="284"/>
      <c r="E572" s="284"/>
      <c r="F572" s="284"/>
      <c r="G572" s="284"/>
      <c r="H572" s="284"/>
    </row>
    <row r="573" spans="1:12">
      <c r="A573" s="284"/>
      <c r="B573" s="284"/>
      <c r="C573" s="284"/>
      <c r="D573" s="284"/>
      <c r="E573" s="284"/>
      <c r="F573" s="284"/>
      <c r="G573" s="284"/>
      <c r="H573" s="284"/>
    </row>
    <row r="574" spans="1:12">
      <c r="A574" s="284"/>
      <c r="B574" s="284"/>
      <c r="C574" s="284"/>
      <c r="D574" s="284"/>
      <c r="E574" s="284"/>
      <c r="F574" s="284"/>
      <c r="G574" s="284"/>
      <c r="H574" s="284"/>
    </row>
    <row r="575" spans="1:12">
      <c r="A575" s="284"/>
      <c r="B575" s="284"/>
      <c r="C575" s="284"/>
      <c r="D575" s="284"/>
      <c r="E575" s="284"/>
      <c r="F575" s="284"/>
      <c r="G575" s="284"/>
      <c r="H575" s="284"/>
    </row>
    <row r="576" spans="1:12">
      <c r="A576" s="284"/>
      <c r="B576" s="284"/>
      <c r="C576" s="284"/>
      <c r="D576" s="284"/>
      <c r="E576" s="284"/>
      <c r="F576" s="284"/>
      <c r="G576" s="284"/>
      <c r="H576" s="284"/>
    </row>
    <row r="577" spans="1:12">
      <c r="A577" s="284"/>
      <c r="B577" s="284"/>
      <c r="C577" s="284"/>
      <c r="D577" s="284"/>
      <c r="E577" s="284"/>
      <c r="F577" s="284"/>
      <c r="G577" s="284"/>
      <c r="H577" s="284"/>
    </row>
    <row r="578" spans="1:12">
      <c r="A578" s="1022" t="s">
        <v>208</v>
      </c>
      <c r="B578" s="1022"/>
      <c r="C578" s="1022"/>
      <c r="D578" s="1022"/>
      <c r="E578" s="1022"/>
      <c r="F578" s="1022"/>
      <c r="G578" s="1022"/>
      <c r="H578" s="1022"/>
      <c r="I578" s="1022"/>
      <c r="J578" s="1022"/>
      <c r="K578" s="1022"/>
      <c r="L578" s="1022"/>
    </row>
    <row r="579" spans="1:12">
      <c r="A579" s="1023" t="s">
        <v>1747</v>
      </c>
      <c r="B579" s="1023"/>
      <c r="C579" s="1023"/>
      <c r="D579" s="1023"/>
      <c r="E579" s="1023"/>
      <c r="F579" s="1023"/>
      <c r="G579" s="1023"/>
      <c r="H579" s="1023"/>
      <c r="I579" s="1023"/>
      <c r="J579" s="1023"/>
      <c r="K579" s="1023"/>
      <c r="L579" s="1023"/>
    </row>
    <row r="580" spans="1:12">
      <c r="A580" s="1023" t="s">
        <v>4532</v>
      </c>
      <c r="B580" s="1023"/>
      <c r="C580" s="1023"/>
      <c r="D580" s="1023"/>
      <c r="E580" s="1023"/>
      <c r="F580" s="1023"/>
      <c r="G580" s="1023"/>
      <c r="H580" s="1023"/>
      <c r="I580" s="1023"/>
      <c r="J580" s="1023"/>
      <c r="K580" s="1023"/>
      <c r="L580" s="1023"/>
    </row>
    <row r="581" spans="1:12">
      <c r="A581" s="1270" t="s">
        <v>4533</v>
      </c>
      <c r="B581" s="1270"/>
      <c r="C581" s="1270"/>
      <c r="D581" s="1270"/>
      <c r="E581" s="1270"/>
      <c r="F581" s="1270"/>
      <c r="G581" s="1270"/>
      <c r="H581" s="1270"/>
      <c r="I581" s="1270"/>
      <c r="J581" s="1270"/>
      <c r="K581" s="1270"/>
      <c r="L581" s="1270"/>
    </row>
    <row r="582" spans="1:12">
      <c r="A582" s="1267" t="s">
        <v>0</v>
      </c>
      <c r="B582" s="1267" t="s">
        <v>1</v>
      </c>
      <c r="C582" s="1275" t="s">
        <v>4464</v>
      </c>
      <c r="D582" s="1276"/>
      <c r="E582" s="1276"/>
      <c r="F582" s="1276"/>
      <c r="G582" s="1276"/>
      <c r="H582" s="1276"/>
      <c r="I582" s="1276"/>
      <c r="J582" s="1276"/>
      <c r="K582" s="1276"/>
      <c r="L582" s="1277"/>
    </row>
    <row r="583" spans="1:12">
      <c r="A583" s="1268"/>
      <c r="B583" s="1268"/>
      <c r="C583" s="1275" t="s">
        <v>4465</v>
      </c>
      <c r="D583" s="1276"/>
      <c r="E583" s="1276"/>
      <c r="F583" s="1276"/>
      <c r="G583" s="1276"/>
      <c r="H583" s="1276"/>
      <c r="I583" s="1276"/>
      <c r="J583" s="1276"/>
      <c r="K583" s="1276"/>
      <c r="L583" s="1277"/>
    </row>
    <row r="584" spans="1:12">
      <c r="A584" s="285">
        <v>1</v>
      </c>
      <c r="B584" s="300" t="s">
        <v>1057</v>
      </c>
      <c r="C584" s="287"/>
      <c r="D584" s="287"/>
      <c r="E584" s="287"/>
      <c r="F584" s="287"/>
      <c r="G584" s="287"/>
      <c r="H584" s="287"/>
      <c r="I584" s="251"/>
      <c r="J584" s="251"/>
      <c r="K584" s="251"/>
      <c r="L584" s="251"/>
    </row>
    <row r="585" spans="1:12">
      <c r="A585" s="288">
        <v>2</v>
      </c>
      <c r="B585" s="300" t="s">
        <v>1058</v>
      </c>
      <c r="C585" s="290"/>
      <c r="D585" s="290"/>
      <c r="E585" s="290"/>
      <c r="F585" s="290"/>
      <c r="G585" s="290"/>
      <c r="H585" s="290"/>
      <c r="I585" s="251"/>
      <c r="J585" s="251"/>
      <c r="K585" s="251"/>
      <c r="L585" s="251"/>
    </row>
    <row r="586" spans="1:12">
      <c r="A586" s="285">
        <v>3</v>
      </c>
      <c r="B586" s="300" t="s">
        <v>1059</v>
      </c>
      <c r="C586" s="290"/>
      <c r="D586" s="290"/>
      <c r="E586" s="290"/>
      <c r="F586" s="290"/>
      <c r="G586" s="290"/>
      <c r="H586" s="290"/>
      <c r="I586" s="251"/>
      <c r="J586" s="251"/>
      <c r="K586" s="251"/>
      <c r="L586" s="251"/>
    </row>
    <row r="587" spans="1:12">
      <c r="A587" s="288">
        <v>4</v>
      </c>
      <c r="B587" s="300" t="s">
        <v>1060</v>
      </c>
      <c r="C587" s="290"/>
      <c r="D587" s="290"/>
      <c r="E587" s="290"/>
      <c r="F587" s="290"/>
      <c r="G587" s="290"/>
      <c r="H587" s="290"/>
      <c r="I587" s="251"/>
      <c r="J587" s="251"/>
      <c r="K587" s="251"/>
      <c r="L587" s="251"/>
    </row>
    <row r="588" spans="1:12">
      <c r="A588" s="285">
        <v>5</v>
      </c>
      <c r="B588" s="300" t="s">
        <v>1061</v>
      </c>
      <c r="C588" s="290"/>
      <c r="D588" s="290"/>
      <c r="E588" s="290"/>
      <c r="F588" s="290"/>
      <c r="G588" s="290"/>
      <c r="H588" s="290"/>
      <c r="I588" s="251"/>
      <c r="J588" s="251"/>
      <c r="K588" s="251"/>
      <c r="L588" s="251"/>
    </row>
    <row r="589" spans="1:12">
      <c r="A589" s="288">
        <v>6</v>
      </c>
      <c r="B589" s="283" t="s">
        <v>1062</v>
      </c>
      <c r="C589" s="290"/>
      <c r="D589" s="290"/>
      <c r="E589" s="290"/>
      <c r="F589" s="290"/>
      <c r="G589" s="290"/>
      <c r="H589" s="290"/>
      <c r="I589" s="251"/>
      <c r="J589" s="251"/>
      <c r="K589" s="251"/>
      <c r="L589" s="251"/>
    </row>
    <row r="590" spans="1:12">
      <c r="A590" s="285">
        <v>7</v>
      </c>
      <c r="B590" s="283" t="s">
        <v>1063</v>
      </c>
      <c r="C590" s="290"/>
      <c r="D590" s="290"/>
      <c r="E590" s="290"/>
      <c r="F590" s="290"/>
      <c r="G590" s="290"/>
      <c r="H590" s="290"/>
      <c r="I590" s="251"/>
      <c r="J590" s="251"/>
      <c r="K590" s="251"/>
      <c r="L590" s="251"/>
    </row>
    <row r="591" spans="1:12">
      <c r="A591" s="288">
        <v>8</v>
      </c>
      <c r="B591" s="306" t="s">
        <v>1064</v>
      </c>
      <c r="C591" s="290"/>
      <c r="D591" s="290"/>
      <c r="E591" s="290"/>
      <c r="F591" s="290"/>
      <c r="G591" s="290"/>
      <c r="H591" s="290"/>
      <c r="I591" s="251"/>
      <c r="J591" s="251"/>
      <c r="K591" s="251"/>
      <c r="L591" s="251"/>
    </row>
    <row r="592" spans="1:12">
      <c r="A592" s="285">
        <v>9</v>
      </c>
      <c r="B592" s="300" t="s">
        <v>1065</v>
      </c>
      <c r="C592" s="290"/>
      <c r="D592" s="290"/>
      <c r="E592" s="290"/>
      <c r="F592" s="290"/>
      <c r="G592" s="290"/>
      <c r="H592" s="290"/>
      <c r="I592" s="251"/>
      <c r="J592" s="251"/>
      <c r="K592" s="251"/>
      <c r="L592" s="251"/>
    </row>
    <row r="593" spans="1:12">
      <c r="A593" s="288">
        <v>10</v>
      </c>
      <c r="B593" s="283" t="s">
        <v>1066</v>
      </c>
      <c r="C593" s="290"/>
      <c r="D593" s="290"/>
      <c r="E593" s="290"/>
      <c r="F593" s="290"/>
      <c r="G593" s="290"/>
      <c r="H593" s="290"/>
      <c r="I593" s="251"/>
      <c r="J593" s="251"/>
      <c r="K593" s="251"/>
      <c r="L593" s="251"/>
    </row>
    <row r="594" spans="1:12">
      <c r="A594" s="285">
        <v>11</v>
      </c>
      <c r="B594" s="464" t="s">
        <v>1583</v>
      </c>
      <c r="C594" s="304"/>
      <c r="D594" s="304"/>
      <c r="E594" s="304"/>
      <c r="F594" s="304"/>
      <c r="G594" s="304"/>
      <c r="H594" s="304"/>
      <c r="I594" s="251"/>
      <c r="J594" s="251"/>
      <c r="K594" s="251"/>
      <c r="L594" s="251"/>
    </row>
    <row r="595" spans="1:12">
      <c r="A595" s="288">
        <v>12</v>
      </c>
      <c r="B595" s="300" t="s">
        <v>1067</v>
      </c>
      <c r="C595" s="290"/>
      <c r="D595" s="290"/>
      <c r="E595" s="290"/>
      <c r="F595" s="290"/>
      <c r="G595" s="290"/>
      <c r="H595" s="290"/>
      <c r="I595" s="251"/>
      <c r="J595" s="251"/>
      <c r="K595" s="251"/>
      <c r="L595" s="251"/>
    </row>
    <row r="596" spans="1:12">
      <c r="A596" s="285">
        <v>13</v>
      </c>
      <c r="B596" s="300" t="s">
        <v>1068</v>
      </c>
      <c r="C596" s="290"/>
      <c r="D596" s="290"/>
      <c r="E596" s="290"/>
      <c r="F596" s="290"/>
      <c r="G596" s="290"/>
      <c r="H596" s="290"/>
      <c r="I596" s="251"/>
      <c r="J596" s="251"/>
      <c r="K596" s="251"/>
      <c r="L596" s="251"/>
    </row>
    <row r="597" spans="1:12">
      <c r="A597" s="288">
        <v>14</v>
      </c>
      <c r="B597" s="283" t="s">
        <v>1069</v>
      </c>
      <c r="C597" s="290"/>
      <c r="D597" s="290"/>
      <c r="E597" s="290"/>
      <c r="F597" s="290"/>
      <c r="G597" s="290"/>
      <c r="H597" s="290"/>
      <c r="I597" s="251"/>
      <c r="J597" s="251"/>
      <c r="K597" s="251"/>
      <c r="L597" s="251"/>
    </row>
    <row r="598" spans="1:12">
      <c r="A598" s="285">
        <v>15</v>
      </c>
      <c r="B598" s="464" t="s">
        <v>1070</v>
      </c>
      <c r="C598" s="304"/>
      <c r="D598" s="304"/>
      <c r="E598" s="304"/>
      <c r="F598" s="304"/>
      <c r="G598" s="304"/>
      <c r="H598" s="304"/>
      <c r="I598" s="251"/>
      <c r="J598" s="251"/>
      <c r="K598" s="251"/>
      <c r="L598" s="251"/>
    </row>
    <row r="599" spans="1:12">
      <c r="A599" s="288">
        <v>16</v>
      </c>
      <c r="B599" s="300" t="s">
        <v>1071</v>
      </c>
      <c r="C599" s="290"/>
      <c r="D599" s="290"/>
      <c r="E599" s="290"/>
      <c r="F599" s="290"/>
      <c r="G599" s="290"/>
      <c r="H599" s="290"/>
      <c r="I599" s="251"/>
      <c r="J599" s="251"/>
      <c r="K599" s="251"/>
      <c r="L599" s="251"/>
    </row>
    <row r="600" spans="1:12">
      <c r="A600" s="285">
        <v>17</v>
      </c>
      <c r="B600" s="289" t="s">
        <v>1072</v>
      </c>
      <c r="C600" s="290"/>
      <c r="D600" s="290"/>
      <c r="E600" s="290"/>
      <c r="F600" s="290"/>
      <c r="G600" s="290"/>
      <c r="H600" s="290"/>
      <c r="I600" s="251"/>
      <c r="J600" s="251"/>
      <c r="K600" s="251"/>
      <c r="L600" s="251"/>
    </row>
    <row r="601" spans="1:12">
      <c r="A601" s="288">
        <v>18</v>
      </c>
      <c r="B601" s="300" t="s">
        <v>1073</v>
      </c>
      <c r="C601" s="290"/>
      <c r="D601" s="290"/>
      <c r="E601" s="290"/>
      <c r="F601" s="290"/>
      <c r="G601" s="290"/>
      <c r="H601" s="290"/>
      <c r="I601" s="251"/>
      <c r="J601" s="251"/>
      <c r="K601" s="251"/>
      <c r="L601" s="251"/>
    </row>
    <row r="602" spans="1:12">
      <c r="A602" s="285">
        <v>19</v>
      </c>
      <c r="B602" s="328" t="s">
        <v>1074</v>
      </c>
      <c r="C602" s="290"/>
      <c r="D602" s="290"/>
      <c r="E602" s="290"/>
      <c r="F602" s="290"/>
      <c r="G602" s="290"/>
      <c r="H602" s="290"/>
      <c r="I602" s="251"/>
      <c r="J602" s="251"/>
      <c r="K602" s="251"/>
      <c r="L602" s="251"/>
    </row>
    <row r="603" spans="1:12">
      <c r="A603" s="288">
        <v>20</v>
      </c>
      <c r="B603" s="283" t="s">
        <v>1075</v>
      </c>
      <c r="C603" s="290"/>
      <c r="D603" s="290"/>
      <c r="E603" s="290"/>
      <c r="F603" s="290"/>
      <c r="G603" s="290"/>
      <c r="H603" s="290"/>
      <c r="I603" s="251"/>
      <c r="J603" s="251"/>
      <c r="K603" s="251"/>
      <c r="L603" s="251"/>
    </row>
    <row r="604" spans="1:12">
      <c r="A604" s="285">
        <v>21</v>
      </c>
      <c r="B604" s="300" t="s">
        <v>1076</v>
      </c>
      <c r="C604" s="290"/>
      <c r="D604" s="290"/>
      <c r="E604" s="290"/>
      <c r="F604" s="290"/>
      <c r="G604" s="290"/>
      <c r="H604" s="290"/>
      <c r="I604" s="251"/>
      <c r="J604" s="251"/>
      <c r="K604" s="251"/>
      <c r="L604" s="251"/>
    </row>
    <row r="605" spans="1:12">
      <c r="A605" s="288">
        <v>22</v>
      </c>
      <c r="B605" s="300" t="s">
        <v>1077</v>
      </c>
      <c r="C605" s="290"/>
      <c r="D605" s="290"/>
      <c r="E605" s="290"/>
      <c r="F605" s="290"/>
      <c r="G605" s="290"/>
      <c r="H605" s="290"/>
      <c r="I605" s="251"/>
      <c r="J605" s="251"/>
      <c r="K605" s="251"/>
      <c r="L605" s="251"/>
    </row>
    <row r="606" spans="1:12">
      <c r="A606" s="285">
        <v>23</v>
      </c>
      <c r="B606" s="283" t="s">
        <v>1078</v>
      </c>
      <c r="C606" s="290"/>
      <c r="D606" s="290"/>
      <c r="E606" s="290"/>
      <c r="F606" s="290"/>
      <c r="G606" s="290"/>
      <c r="H606" s="290"/>
      <c r="I606" s="251"/>
      <c r="J606" s="251"/>
      <c r="K606" s="251"/>
      <c r="L606" s="251"/>
    </row>
    <row r="607" spans="1:12">
      <c r="A607" s="288">
        <v>24</v>
      </c>
      <c r="B607" s="300" t="s">
        <v>1079</v>
      </c>
      <c r="C607" s="290"/>
      <c r="D607" s="290"/>
      <c r="E607" s="290"/>
      <c r="F607" s="290"/>
      <c r="G607" s="290"/>
      <c r="H607" s="290"/>
      <c r="I607" s="251"/>
      <c r="J607" s="251"/>
      <c r="K607" s="251"/>
      <c r="L607" s="251"/>
    </row>
    <row r="608" spans="1:12">
      <c r="A608" s="285">
        <v>25</v>
      </c>
      <c r="B608" s="300" t="s">
        <v>1080</v>
      </c>
      <c r="C608" s="290"/>
      <c r="D608" s="290"/>
      <c r="E608" s="290"/>
      <c r="F608" s="290"/>
      <c r="G608" s="290"/>
      <c r="H608" s="290"/>
      <c r="I608" s="251"/>
      <c r="J608" s="251"/>
      <c r="K608" s="251"/>
      <c r="L608" s="251"/>
    </row>
    <row r="609" spans="1:12">
      <c r="A609" s="288">
        <v>26</v>
      </c>
      <c r="B609" s="283" t="s">
        <v>1081</v>
      </c>
      <c r="C609" s="290"/>
      <c r="D609" s="290"/>
      <c r="E609" s="290"/>
      <c r="F609" s="290"/>
      <c r="G609" s="290"/>
      <c r="H609" s="290"/>
      <c r="I609" s="251"/>
      <c r="J609" s="251"/>
      <c r="K609" s="251"/>
      <c r="L609" s="251"/>
    </row>
    <row r="610" spans="1:12">
      <c r="A610" s="285">
        <v>27</v>
      </c>
      <c r="B610" s="300" t="s">
        <v>1082</v>
      </c>
      <c r="C610" s="290"/>
      <c r="D610" s="290"/>
      <c r="E610" s="290"/>
      <c r="F610" s="290"/>
      <c r="G610" s="290"/>
      <c r="H610" s="290"/>
      <c r="I610" s="251"/>
      <c r="J610" s="251"/>
      <c r="K610" s="251"/>
      <c r="L610" s="251"/>
    </row>
    <row r="611" spans="1:12">
      <c r="A611" s="288">
        <v>28</v>
      </c>
      <c r="B611" s="300" t="s">
        <v>1083</v>
      </c>
      <c r="C611" s="290"/>
      <c r="D611" s="290"/>
      <c r="E611" s="290"/>
      <c r="F611" s="290"/>
      <c r="G611" s="290"/>
      <c r="H611" s="290"/>
      <c r="I611" s="251"/>
      <c r="J611" s="251"/>
      <c r="K611" s="251"/>
      <c r="L611" s="251"/>
    </row>
    <row r="612" spans="1:12">
      <c r="A612" s="285">
        <v>29</v>
      </c>
      <c r="B612" s="283" t="s">
        <v>1084</v>
      </c>
      <c r="C612" s="290"/>
      <c r="D612" s="290"/>
      <c r="E612" s="290"/>
      <c r="F612" s="290"/>
      <c r="G612" s="290"/>
      <c r="H612" s="290"/>
      <c r="I612" s="251"/>
      <c r="J612" s="251"/>
      <c r="K612" s="251"/>
      <c r="L612" s="251"/>
    </row>
    <row r="613" spans="1:12">
      <c r="A613" s="288">
        <v>30</v>
      </c>
      <c r="B613" s="306" t="s">
        <v>1085</v>
      </c>
      <c r="C613" s="290"/>
      <c r="D613" s="290"/>
      <c r="E613" s="290"/>
      <c r="F613" s="290"/>
      <c r="G613" s="290"/>
      <c r="H613" s="290"/>
      <c r="I613" s="251"/>
      <c r="J613" s="251"/>
      <c r="K613" s="251"/>
      <c r="L613" s="251"/>
    </row>
    <row r="614" spans="1:12">
      <c r="A614" s="285">
        <v>31</v>
      </c>
      <c r="B614" s="283" t="s">
        <v>1086</v>
      </c>
      <c r="C614" s="290"/>
      <c r="D614" s="290"/>
      <c r="E614" s="290"/>
      <c r="F614" s="290"/>
      <c r="G614" s="290"/>
      <c r="H614" s="290"/>
      <c r="I614" s="251"/>
      <c r="J614" s="251"/>
      <c r="K614" s="251"/>
      <c r="L614" s="251"/>
    </row>
    <row r="615" spans="1:12">
      <c r="A615" s="288">
        <v>32</v>
      </c>
      <c r="B615" s="300" t="s">
        <v>1087</v>
      </c>
      <c r="C615" s="290"/>
      <c r="D615" s="290"/>
      <c r="E615" s="290"/>
      <c r="F615" s="290"/>
      <c r="G615" s="290"/>
      <c r="H615" s="290"/>
      <c r="I615" s="251"/>
      <c r="J615" s="251"/>
      <c r="K615" s="251"/>
      <c r="L615" s="251"/>
    </row>
    <row r="616" spans="1:12">
      <c r="A616" s="285">
        <v>33</v>
      </c>
      <c r="B616" s="300" t="s">
        <v>1088</v>
      </c>
      <c r="C616" s="290"/>
      <c r="D616" s="290"/>
      <c r="E616" s="290"/>
      <c r="F616" s="290"/>
      <c r="G616" s="290"/>
      <c r="H616" s="290"/>
      <c r="I616" s="251"/>
      <c r="J616" s="251"/>
      <c r="K616" s="251"/>
      <c r="L616" s="251"/>
    </row>
    <row r="617" spans="1:12">
      <c r="A617" s="288">
        <v>34</v>
      </c>
      <c r="B617" s="300" t="s">
        <v>1089</v>
      </c>
      <c r="C617" s="290"/>
      <c r="D617" s="290"/>
      <c r="E617" s="290"/>
      <c r="F617" s="290"/>
      <c r="G617" s="290"/>
      <c r="H617" s="290"/>
      <c r="I617" s="251"/>
      <c r="J617" s="251"/>
      <c r="K617" s="251"/>
      <c r="L617" s="251"/>
    </row>
    <row r="618" spans="1:12">
      <c r="A618" s="285">
        <v>35</v>
      </c>
      <c r="B618" s="300" t="s">
        <v>1090</v>
      </c>
      <c r="C618" s="290"/>
      <c r="D618" s="290"/>
      <c r="E618" s="290"/>
      <c r="F618" s="290"/>
      <c r="G618" s="290"/>
      <c r="H618" s="290"/>
      <c r="I618" s="251"/>
      <c r="J618" s="251"/>
      <c r="K618" s="251"/>
      <c r="L618" s="251"/>
    </row>
    <row r="619" spans="1:12">
      <c r="A619" s="288">
        <v>36</v>
      </c>
      <c r="B619" s="289"/>
      <c r="C619" s="290"/>
      <c r="D619" s="290"/>
      <c r="E619" s="290"/>
      <c r="F619" s="290"/>
      <c r="G619" s="290"/>
      <c r="H619" s="290"/>
      <c r="I619" s="251"/>
      <c r="J619" s="251"/>
      <c r="K619" s="251"/>
      <c r="L619" s="251"/>
    </row>
    <row r="620" spans="1:12">
      <c r="A620" s="284"/>
      <c r="B620" s="284"/>
      <c r="C620" s="284"/>
      <c r="D620" s="284"/>
      <c r="E620" s="284"/>
      <c r="F620" s="284"/>
      <c r="G620" s="284"/>
      <c r="H620" s="284"/>
    </row>
    <row r="621" spans="1:12">
      <c r="A621" s="284"/>
      <c r="B621" s="284"/>
      <c r="C621" s="284"/>
      <c r="D621" s="295"/>
      <c r="E621" s="295"/>
      <c r="F621" s="295"/>
      <c r="G621" s="295" t="s">
        <v>1570</v>
      </c>
      <c r="H621" s="284"/>
    </row>
    <row r="622" spans="1:12">
      <c r="A622" s="284"/>
      <c r="B622" s="284"/>
      <c r="C622" s="284"/>
      <c r="D622" s="295"/>
      <c r="E622" s="284"/>
      <c r="F622" s="284"/>
      <c r="G622" s="295" t="s">
        <v>4469</v>
      </c>
      <c r="H622" s="284"/>
    </row>
    <row r="623" spans="1:12">
      <c r="A623" s="284"/>
      <c r="B623" s="284"/>
      <c r="C623" s="284"/>
      <c r="D623" s="284"/>
      <c r="E623" s="284"/>
      <c r="F623" s="284"/>
      <c r="G623" s="284"/>
      <c r="H623" s="284"/>
    </row>
    <row r="624" spans="1:12">
      <c r="A624" s="284"/>
      <c r="B624" s="284"/>
      <c r="C624" s="284"/>
      <c r="D624" s="284"/>
      <c r="E624" s="543"/>
      <c r="F624" s="543"/>
      <c r="G624" s="284"/>
      <c r="H624" s="543"/>
    </row>
    <row r="625" spans="1:12">
      <c r="A625" s="284"/>
      <c r="B625" s="284"/>
      <c r="C625" s="284"/>
      <c r="D625" s="284"/>
      <c r="E625" s="542"/>
      <c r="F625" s="284"/>
      <c r="G625" s="284"/>
      <c r="H625" s="284"/>
    </row>
    <row r="626" spans="1:12">
      <c r="A626" s="284"/>
      <c r="B626" s="284"/>
      <c r="C626" s="284"/>
      <c r="D626" s="543"/>
      <c r="E626" s="542"/>
      <c r="F626" s="284"/>
      <c r="G626" s="601" t="s">
        <v>1569</v>
      </c>
      <c r="H626" s="284"/>
    </row>
    <row r="627" spans="1:12">
      <c r="A627" s="284"/>
      <c r="B627" s="284"/>
      <c r="C627" s="284"/>
      <c r="D627" s="284"/>
      <c r="E627" s="284"/>
      <c r="F627" s="284"/>
      <c r="G627" s="603" t="s">
        <v>537</v>
      </c>
      <c r="H627" s="284"/>
    </row>
    <row r="628" spans="1:12">
      <c r="A628" s="284"/>
      <c r="B628" s="284"/>
      <c r="C628" s="284"/>
      <c r="D628" s="284"/>
      <c r="E628" s="284"/>
      <c r="F628" s="284"/>
      <c r="G628" s="603"/>
      <c r="H628" s="284"/>
    </row>
    <row r="629" spans="1:12">
      <c r="A629" s="284"/>
      <c r="B629" s="284"/>
      <c r="C629" s="284"/>
      <c r="D629" s="284"/>
      <c r="E629" s="284"/>
      <c r="F629" s="284"/>
      <c r="G629" s="284"/>
      <c r="H629" s="284"/>
    </row>
    <row r="630" spans="1:12">
      <c r="A630" s="284"/>
      <c r="B630" s="284"/>
      <c r="C630" s="284"/>
      <c r="D630" s="284"/>
      <c r="E630" s="284"/>
      <c r="F630" s="284"/>
      <c r="G630" s="284"/>
      <c r="H630" s="284"/>
    </row>
    <row r="631" spans="1:12">
      <c r="A631" s="284"/>
      <c r="B631" s="284"/>
      <c r="C631" s="284"/>
      <c r="D631" s="284"/>
      <c r="E631" s="284"/>
      <c r="F631" s="284"/>
      <c r="G631" s="284"/>
      <c r="H631" s="284"/>
    </row>
    <row r="632" spans="1:12">
      <c r="A632" s="284"/>
      <c r="B632" s="284"/>
      <c r="C632" s="284"/>
      <c r="D632" s="284"/>
      <c r="E632" s="284"/>
      <c r="F632" s="284"/>
      <c r="G632" s="284"/>
      <c r="H632" s="284"/>
    </row>
    <row r="633" spans="1:12">
      <c r="A633" s="284"/>
      <c r="B633" s="284"/>
      <c r="C633" s="284"/>
      <c r="D633" s="284"/>
      <c r="E633" s="284"/>
      <c r="F633" s="284"/>
      <c r="G633" s="284"/>
      <c r="H633" s="284"/>
    </row>
    <row r="634" spans="1:12">
      <c r="A634" s="284"/>
      <c r="B634" s="284"/>
      <c r="C634" s="284"/>
      <c r="D634" s="284"/>
      <c r="E634" s="284"/>
      <c r="F634" s="284"/>
      <c r="G634" s="284"/>
      <c r="H634" s="284"/>
    </row>
    <row r="635" spans="1:12">
      <c r="A635" s="1022" t="s">
        <v>208</v>
      </c>
      <c r="B635" s="1022"/>
      <c r="C635" s="1022"/>
      <c r="D635" s="1022"/>
      <c r="E635" s="1022"/>
      <c r="F635" s="1022"/>
      <c r="G635" s="1022"/>
      <c r="H635" s="1022"/>
      <c r="I635" s="1022"/>
      <c r="J635" s="1022"/>
      <c r="K635" s="1022"/>
      <c r="L635" s="1022"/>
    </row>
    <row r="636" spans="1:12">
      <c r="A636" s="1023" t="s">
        <v>1747</v>
      </c>
      <c r="B636" s="1023"/>
      <c r="C636" s="1023"/>
      <c r="D636" s="1023"/>
      <c r="E636" s="1023"/>
      <c r="F636" s="1023"/>
      <c r="G636" s="1023"/>
      <c r="H636" s="1023"/>
      <c r="I636" s="1023"/>
      <c r="J636" s="1023"/>
      <c r="K636" s="1023"/>
      <c r="L636" s="1023"/>
    </row>
    <row r="637" spans="1:12">
      <c r="A637" s="1023" t="s">
        <v>4530</v>
      </c>
      <c r="B637" s="1023"/>
      <c r="C637" s="1023"/>
      <c r="D637" s="1023"/>
      <c r="E637" s="1023"/>
      <c r="F637" s="1023"/>
      <c r="G637" s="1023"/>
      <c r="H637" s="1023"/>
      <c r="I637" s="1023"/>
      <c r="J637" s="1023"/>
      <c r="K637" s="1023"/>
      <c r="L637" s="1023"/>
    </row>
    <row r="638" spans="1:12">
      <c r="A638" s="1270" t="s">
        <v>4531</v>
      </c>
      <c r="B638" s="1270"/>
      <c r="C638" s="1270"/>
      <c r="D638" s="1270"/>
      <c r="E638" s="1270"/>
      <c r="F638" s="1270"/>
      <c r="G638" s="1270"/>
      <c r="H638" s="1270"/>
      <c r="I638" s="1270"/>
      <c r="J638" s="1270"/>
      <c r="K638" s="1270"/>
      <c r="L638" s="1270"/>
    </row>
    <row r="639" spans="1:12">
      <c r="A639" s="1267" t="s">
        <v>0</v>
      </c>
      <c r="B639" s="1267" t="s">
        <v>1</v>
      </c>
      <c r="C639" s="1275" t="s">
        <v>4464</v>
      </c>
      <c r="D639" s="1276"/>
      <c r="E639" s="1276"/>
      <c r="F639" s="1276"/>
      <c r="G639" s="1276"/>
      <c r="H639" s="1276"/>
      <c r="I639" s="1276"/>
      <c r="J639" s="1276"/>
      <c r="K639" s="1276"/>
      <c r="L639" s="1277"/>
    </row>
    <row r="640" spans="1:12">
      <c r="A640" s="1268"/>
      <c r="B640" s="1268"/>
      <c r="C640" s="1275" t="s">
        <v>4465</v>
      </c>
      <c r="D640" s="1276"/>
      <c r="E640" s="1276"/>
      <c r="F640" s="1276"/>
      <c r="G640" s="1276"/>
      <c r="H640" s="1276"/>
      <c r="I640" s="1276"/>
      <c r="J640" s="1276"/>
      <c r="K640" s="1276"/>
      <c r="L640" s="1277"/>
    </row>
    <row r="641" spans="1:12">
      <c r="A641" s="285">
        <v>1</v>
      </c>
      <c r="B641" s="283" t="s">
        <v>1125</v>
      </c>
      <c r="C641" s="287"/>
      <c r="D641" s="287"/>
      <c r="E641" s="287"/>
      <c r="F641" s="287"/>
      <c r="G641" s="287"/>
      <c r="H641" s="287"/>
      <c r="I641" s="251"/>
      <c r="J641" s="251"/>
      <c r="K641" s="251"/>
      <c r="L641" s="251"/>
    </row>
    <row r="642" spans="1:12">
      <c r="A642" s="288">
        <v>2</v>
      </c>
      <c r="B642" s="283" t="s">
        <v>1126</v>
      </c>
      <c r="C642" s="290"/>
      <c r="D642" s="290"/>
      <c r="E642" s="290"/>
      <c r="F642" s="290"/>
      <c r="G642" s="290"/>
      <c r="H642" s="290"/>
      <c r="I642" s="251"/>
      <c r="J642" s="251"/>
      <c r="K642" s="251"/>
      <c r="L642" s="251"/>
    </row>
    <row r="643" spans="1:12">
      <c r="A643" s="285">
        <v>3</v>
      </c>
      <c r="B643" s="283" t="s">
        <v>1127</v>
      </c>
      <c r="C643" s="290"/>
      <c r="D643" s="290"/>
      <c r="E643" s="290"/>
      <c r="F643" s="290"/>
      <c r="G643" s="290"/>
      <c r="H643" s="290"/>
      <c r="I643" s="251"/>
      <c r="J643" s="251"/>
      <c r="K643" s="251"/>
      <c r="L643" s="251"/>
    </row>
    <row r="644" spans="1:12">
      <c r="A644" s="288">
        <v>4</v>
      </c>
      <c r="B644" s="283" t="s">
        <v>1128</v>
      </c>
      <c r="C644" s="290"/>
      <c r="D644" s="290"/>
      <c r="E644" s="290"/>
      <c r="F644" s="290"/>
      <c r="G644" s="290"/>
      <c r="H644" s="290"/>
      <c r="I644" s="251"/>
      <c r="J644" s="251"/>
      <c r="K644" s="251"/>
      <c r="L644" s="251"/>
    </row>
    <row r="645" spans="1:12">
      <c r="A645" s="285">
        <v>5</v>
      </c>
      <c r="B645" s="283" t="s">
        <v>1129</v>
      </c>
      <c r="C645" s="290"/>
      <c r="D645" s="290"/>
      <c r="E645" s="290"/>
      <c r="F645" s="290"/>
      <c r="G645" s="290"/>
      <c r="H645" s="290"/>
      <c r="I645" s="251"/>
      <c r="J645" s="251"/>
      <c r="K645" s="251"/>
      <c r="L645" s="251"/>
    </row>
    <row r="646" spans="1:12">
      <c r="A646" s="288">
        <v>6</v>
      </c>
      <c r="B646" s="283" t="s">
        <v>1130</v>
      </c>
      <c r="C646" s="290"/>
      <c r="D646" s="290"/>
      <c r="E646" s="290"/>
      <c r="F646" s="290"/>
      <c r="G646" s="290"/>
      <c r="H646" s="290"/>
      <c r="I646" s="251"/>
      <c r="J646" s="251"/>
      <c r="K646" s="251"/>
      <c r="L646" s="251"/>
    </row>
    <row r="647" spans="1:12">
      <c r="A647" s="285">
        <v>7</v>
      </c>
      <c r="B647" s="283" t="s">
        <v>1131</v>
      </c>
      <c r="C647" s="290"/>
      <c r="D647" s="290"/>
      <c r="E647" s="290"/>
      <c r="F647" s="290"/>
      <c r="G647" s="290"/>
      <c r="H647" s="290"/>
      <c r="I647" s="251"/>
      <c r="J647" s="251"/>
      <c r="K647" s="251"/>
      <c r="L647" s="251"/>
    </row>
    <row r="648" spans="1:12">
      <c r="A648" s="288">
        <v>8</v>
      </c>
      <c r="B648" s="283" t="s">
        <v>1132</v>
      </c>
      <c r="C648" s="290"/>
      <c r="D648" s="290"/>
      <c r="E648" s="290"/>
      <c r="F648" s="290"/>
      <c r="G648" s="290"/>
      <c r="H648" s="290"/>
      <c r="I648" s="251"/>
      <c r="J648" s="251"/>
      <c r="K648" s="251"/>
      <c r="L648" s="251"/>
    </row>
    <row r="649" spans="1:12">
      <c r="A649" s="285">
        <v>9</v>
      </c>
      <c r="B649" s="283" t="s">
        <v>1133</v>
      </c>
      <c r="C649" s="290"/>
      <c r="D649" s="290"/>
      <c r="E649" s="290"/>
      <c r="F649" s="290"/>
      <c r="G649" s="290"/>
      <c r="H649" s="290"/>
      <c r="I649" s="251"/>
      <c r="J649" s="251"/>
      <c r="K649" s="251"/>
      <c r="L649" s="251"/>
    </row>
    <row r="650" spans="1:12">
      <c r="A650" s="288">
        <v>10</v>
      </c>
      <c r="B650" s="283" t="s">
        <v>1134</v>
      </c>
      <c r="C650" s="290"/>
      <c r="D650" s="290"/>
      <c r="E650" s="290"/>
      <c r="F650" s="290"/>
      <c r="G650" s="290"/>
      <c r="H650" s="290"/>
      <c r="I650" s="251"/>
      <c r="J650" s="251"/>
      <c r="K650" s="251"/>
      <c r="L650" s="251"/>
    </row>
    <row r="651" spans="1:12">
      <c r="A651" s="285">
        <v>11</v>
      </c>
      <c r="B651" s="283" t="s">
        <v>1135</v>
      </c>
      <c r="C651" s="290"/>
      <c r="D651" s="290"/>
      <c r="E651" s="290"/>
      <c r="F651" s="290"/>
      <c r="G651" s="290"/>
      <c r="H651" s="290"/>
      <c r="I651" s="251"/>
      <c r="J651" s="251"/>
      <c r="K651" s="251"/>
      <c r="L651" s="251"/>
    </row>
    <row r="652" spans="1:12">
      <c r="A652" s="288">
        <v>12</v>
      </c>
      <c r="B652" s="283" t="s">
        <v>1136</v>
      </c>
      <c r="C652" s="290"/>
      <c r="D652" s="290"/>
      <c r="E652" s="290"/>
      <c r="F652" s="290"/>
      <c r="G652" s="290"/>
      <c r="H652" s="290"/>
      <c r="I652" s="251"/>
      <c r="J652" s="251"/>
      <c r="K652" s="251"/>
      <c r="L652" s="251"/>
    </row>
    <row r="653" spans="1:12">
      <c r="A653" s="285">
        <v>13</v>
      </c>
      <c r="B653" s="283" t="s">
        <v>1137</v>
      </c>
      <c r="C653" s="290"/>
      <c r="D653" s="290"/>
      <c r="E653" s="290"/>
      <c r="F653" s="290"/>
      <c r="G653" s="290"/>
      <c r="H653" s="290"/>
      <c r="I653" s="251"/>
      <c r="J653" s="251"/>
      <c r="K653" s="251"/>
      <c r="L653" s="251"/>
    </row>
    <row r="654" spans="1:12">
      <c r="A654" s="288">
        <v>14</v>
      </c>
      <c r="B654" s="283" t="s">
        <v>1138</v>
      </c>
      <c r="C654" s="290"/>
      <c r="D654" s="290"/>
      <c r="E654" s="290"/>
      <c r="F654" s="290"/>
      <c r="G654" s="290"/>
      <c r="H654" s="290"/>
      <c r="I654" s="251"/>
      <c r="J654" s="251"/>
      <c r="K654" s="251"/>
      <c r="L654" s="251"/>
    </row>
    <row r="655" spans="1:12">
      <c r="A655" s="285">
        <v>15</v>
      </c>
      <c r="B655" s="283" t="s">
        <v>1139</v>
      </c>
      <c r="C655" s="290"/>
      <c r="D655" s="290"/>
      <c r="E655" s="290"/>
      <c r="F655" s="290"/>
      <c r="G655" s="290"/>
      <c r="H655" s="290"/>
      <c r="I655" s="251"/>
      <c r="J655" s="251"/>
      <c r="K655" s="251"/>
      <c r="L655" s="251"/>
    </row>
    <row r="656" spans="1:12">
      <c r="A656" s="288">
        <v>16</v>
      </c>
      <c r="B656" s="283" t="s">
        <v>1140</v>
      </c>
      <c r="C656" s="290"/>
      <c r="D656" s="290"/>
      <c r="E656" s="290"/>
      <c r="F656" s="290"/>
      <c r="G656" s="290"/>
      <c r="H656" s="290"/>
      <c r="I656" s="251"/>
      <c r="J656" s="251"/>
      <c r="K656" s="251"/>
      <c r="L656" s="251"/>
    </row>
    <row r="657" spans="1:12">
      <c r="A657" s="285">
        <v>17</v>
      </c>
      <c r="B657" s="283" t="s">
        <v>1141</v>
      </c>
      <c r="C657" s="290"/>
      <c r="D657" s="290"/>
      <c r="E657" s="290"/>
      <c r="F657" s="290"/>
      <c r="G657" s="290"/>
      <c r="H657" s="290"/>
      <c r="I657" s="251"/>
      <c r="J657" s="251"/>
      <c r="K657" s="251"/>
      <c r="L657" s="251"/>
    </row>
    <row r="658" spans="1:12">
      <c r="A658" s="288">
        <v>18</v>
      </c>
      <c r="B658" s="283" t="s">
        <v>1142</v>
      </c>
      <c r="C658" s="290"/>
      <c r="D658" s="290"/>
      <c r="E658" s="290"/>
      <c r="F658" s="290"/>
      <c r="G658" s="290"/>
      <c r="H658" s="290"/>
      <c r="I658" s="251"/>
      <c r="J658" s="251"/>
      <c r="K658" s="251"/>
      <c r="L658" s="251"/>
    </row>
    <row r="659" spans="1:12">
      <c r="A659" s="285">
        <v>19</v>
      </c>
      <c r="B659" s="283" t="s">
        <v>1143</v>
      </c>
      <c r="C659" s="290"/>
      <c r="D659" s="290"/>
      <c r="E659" s="290"/>
      <c r="F659" s="290"/>
      <c r="G659" s="290"/>
      <c r="H659" s="290"/>
      <c r="I659" s="251"/>
      <c r="J659" s="251"/>
      <c r="K659" s="251"/>
      <c r="L659" s="251"/>
    </row>
    <row r="660" spans="1:12">
      <c r="A660" s="288">
        <v>20</v>
      </c>
      <c r="B660" s="283" t="s">
        <v>1144</v>
      </c>
      <c r="C660" s="304"/>
      <c r="D660" s="304"/>
      <c r="E660" s="304"/>
      <c r="F660" s="304"/>
      <c r="G660" s="304"/>
      <c r="H660" s="304"/>
      <c r="I660" s="251"/>
      <c r="J660" s="251"/>
      <c r="K660" s="251"/>
      <c r="L660" s="251"/>
    </row>
    <row r="661" spans="1:12">
      <c r="A661" s="285">
        <v>21</v>
      </c>
      <c r="B661" s="283" t="s">
        <v>1145</v>
      </c>
      <c r="C661" s="290"/>
      <c r="D661" s="290"/>
      <c r="E661" s="290"/>
      <c r="F661" s="290"/>
      <c r="G661" s="290"/>
      <c r="H661" s="290"/>
      <c r="I661" s="251"/>
      <c r="J661" s="251"/>
      <c r="K661" s="251"/>
      <c r="L661" s="251"/>
    </row>
    <row r="662" spans="1:12">
      <c r="A662" s="288">
        <v>22</v>
      </c>
      <c r="B662" s="283" t="s">
        <v>1146</v>
      </c>
      <c r="C662" s="290"/>
      <c r="D662" s="290"/>
      <c r="E662" s="290"/>
      <c r="F662" s="290"/>
      <c r="G662" s="290"/>
      <c r="H662" s="290"/>
      <c r="I662" s="251"/>
      <c r="J662" s="251"/>
      <c r="K662" s="251"/>
      <c r="L662" s="251"/>
    </row>
    <row r="663" spans="1:12">
      <c r="A663" s="285">
        <v>23</v>
      </c>
      <c r="B663" s="283" t="s">
        <v>1147</v>
      </c>
      <c r="C663" s="290"/>
      <c r="D663" s="290"/>
      <c r="E663" s="290"/>
      <c r="F663" s="290"/>
      <c r="G663" s="290"/>
      <c r="H663" s="290"/>
      <c r="I663" s="251"/>
      <c r="J663" s="251"/>
      <c r="K663" s="251"/>
      <c r="L663" s="251"/>
    </row>
    <row r="664" spans="1:12">
      <c r="A664" s="288">
        <v>24</v>
      </c>
      <c r="B664" s="283" t="s">
        <v>1148</v>
      </c>
      <c r="C664" s="290"/>
      <c r="D664" s="290"/>
      <c r="E664" s="290"/>
      <c r="F664" s="290"/>
      <c r="G664" s="290"/>
      <c r="H664" s="290"/>
      <c r="I664" s="251"/>
      <c r="J664" s="251"/>
      <c r="K664" s="251"/>
      <c r="L664" s="251"/>
    </row>
    <row r="665" spans="1:12">
      <c r="A665" s="285">
        <v>25</v>
      </c>
      <c r="B665" s="283" t="s">
        <v>1149</v>
      </c>
      <c r="C665" s="290"/>
      <c r="D665" s="290"/>
      <c r="E665" s="290"/>
      <c r="F665" s="290"/>
      <c r="G665" s="290"/>
      <c r="H665" s="290"/>
      <c r="I665" s="251"/>
      <c r="J665" s="251"/>
      <c r="K665" s="251"/>
      <c r="L665" s="251"/>
    </row>
    <row r="666" spans="1:12">
      <c r="A666" s="288">
        <v>26</v>
      </c>
      <c r="B666" s="283" t="s">
        <v>1150</v>
      </c>
      <c r="C666" s="290"/>
      <c r="D666" s="290"/>
      <c r="E666" s="290"/>
      <c r="F666" s="290"/>
      <c r="G666" s="290"/>
      <c r="H666" s="290"/>
      <c r="I666" s="251"/>
      <c r="J666" s="251"/>
      <c r="K666" s="251"/>
      <c r="L666" s="251"/>
    </row>
    <row r="667" spans="1:12">
      <c r="A667" s="285">
        <v>27</v>
      </c>
      <c r="B667" s="283" t="s">
        <v>1151</v>
      </c>
      <c r="C667" s="290"/>
      <c r="D667" s="290"/>
      <c r="E667" s="290"/>
      <c r="F667" s="290"/>
      <c r="G667" s="290"/>
      <c r="H667" s="290"/>
      <c r="I667" s="251"/>
      <c r="J667" s="251"/>
      <c r="K667" s="251"/>
      <c r="L667" s="251"/>
    </row>
    <row r="668" spans="1:12">
      <c r="A668" s="288">
        <v>28</v>
      </c>
      <c r="B668" s="283" t="s">
        <v>1152</v>
      </c>
      <c r="C668" s="290"/>
      <c r="D668" s="290"/>
      <c r="E668" s="290"/>
      <c r="F668" s="290"/>
      <c r="G668" s="290"/>
      <c r="H668" s="290"/>
      <c r="I668" s="251"/>
      <c r="J668" s="251"/>
      <c r="K668" s="251"/>
      <c r="L668" s="251"/>
    </row>
    <row r="669" spans="1:12">
      <c r="A669" s="285">
        <v>29</v>
      </c>
      <c r="B669" s="283" t="s">
        <v>1153</v>
      </c>
      <c r="C669" s="290"/>
      <c r="D669" s="290"/>
      <c r="E669" s="290"/>
      <c r="F669" s="290"/>
      <c r="G669" s="290"/>
      <c r="H669" s="290"/>
      <c r="I669" s="251"/>
      <c r="J669" s="251"/>
      <c r="K669" s="251"/>
      <c r="L669" s="251"/>
    </row>
    <row r="670" spans="1:12">
      <c r="A670" s="288">
        <v>30</v>
      </c>
      <c r="B670" s="283" t="s">
        <v>1154</v>
      </c>
      <c r="C670" s="290"/>
      <c r="D670" s="290"/>
      <c r="E670" s="290"/>
      <c r="F670" s="290"/>
      <c r="G670" s="290"/>
      <c r="H670" s="290"/>
      <c r="I670" s="251"/>
      <c r="J670" s="251"/>
      <c r="K670" s="251"/>
      <c r="L670" s="251"/>
    </row>
    <row r="671" spans="1:12">
      <c r="A671" s="285">
        <v>31</v>
      </c>
      <c r="B671" s="283" t="s">
        <v>1155</v>
      </c>
      <c r="C671" s="290"/>
      <c r="D671" s="290"/>
      <c r="E671" s="290"/>
      <c r="F671" s="290"/>
      <c r="G671" s="290"/>
      <c r="H671" s="290"/>
      <c r="I671" s="251"/>
      <c r="J671" s="251"/>
      <c r="K671" s="251"/>
      <c r="L671" s="251"/>
    </row>
    <row r="672" spans="1:12">
      <c r="A672" s="288">
        <v>32</v>
      </c>
      <c r="B672" s="283" t="s">
        <v>1156</v>
      </c>
      <c r="C672" s="290"/>
      <c r="D672" s="290"/>
      <c r="E672" s="290"/>
      <c r="F672" s="290"/>
      <c r="G672" s="290"/>
      <c r="H672" s="290"/>
      <c r="I672" s="251"/>
      <c r="J672" s="251"/>
      <c r="K672" s="251"/>
      <c r="L672" s="251"/>
    </row>
    <row r="673" spans="1:12">
      <c r="A673" s="285">
        <v>33</v>
      </c>
      <c r="B673" s="289"/>
      <c r="C673" s="290"/>
      <c r="D673" s="290"/>
      <c r="E673" s="290"/>
      <c r="F673" s="290"/>
      <c r="G673" s="290"/>
      <c r="H673" s="290"/>
      <c r="I673" s="251"/>
      <c r="J673" s="251"/>
      <c r="K673" s="251"/>
      <c r="L673" s="251"/>
    </row>
    <row r="674" spans="1:12">
      <c r="A674" s="288">
        <v>34</v>
      </c>
      <c r="B674" s="289"/>
      <c r="C674" s="290"/>
      <c r="D674" s="290"/>
      <c r="E674" s="290"/>
      <c r="F674" s="290"/>
      <c r="G674" s="290"/>
      <c r="H674" s="290"/>
      <c r="I674" s="251"/>
      <c r="J674" s="251"/>
      <c r="K674" s="251"/>
      <c r="L674" s="251"/>
    </row>
    <row r="675" spans="1:12">
      <c r="A675" s="284"/>
      <c r="B675" s="284"/>
      <c r="C675" s="284"/>
      <c r="D675" s="284"/>
      <c r="E675" s="284"/>
      <c r="F675" s="284"/>
      <c r="G675" s="284"/>
      <c r="H675" s="284"/>
    </row>
    <row r="676" spans="1:12">
      <c r="A676" s="284"/>
      <c r="B676" s="284"/>
      <c r="C676" s="284"/>
      <c r="D676" s="295"/>
      <c r="E676" s="295"/>
      <c r="F676" s="295"/>
      <c r="G676" s="295" t="s">
        <v>1570</v>
      </c>
      <c r="H676" s="284"/>
    </row>
    <row r="677" spans="1:12">
      <c r="A677" s="284"/>
      <c r="B677" s="284"/>
      <c r="C677" s="284"/>
      <c r="D677" s="295"/>
      <c r="E677" s="295"/>
      <c r="F677" s="295"/>
      <c r="G677" s="295" t="s">
        <v>4469</v>
      </c>
      <c r="H677" s="295"/>
    </row>
    <row r="678" spans="1:12">
      <c r="A678" s="284"/>
      <c r="B678" s="284"/>
      <c r="C678" s="284"/>
      <c r="D678" s="284"/>
      <c r="E678" s="284"/>
      <c r="F678" s="284"/>
      <c r="G678" s="284"/>
      <c r="H678" s="284"/>
    </row>
    <row r="679" spans="1:12">
      <c r="A679" s="284"/>
      <c r="B679" s="284"/>
      <c r="C679" s="284"/>
      <c r="D679" s="284"/>
      <c r="E679" s="284"/>
      <c r="F679" s="543"/>
      <c r="G679" s="284"/>
      <c r="H679" s="543"/>
    </row>
    <row r="680" spans="1:12">
      <c r="A680" s="284"/>
      <c r="B680" s="284"/>
      <c r="C680" s="284"/>
      <c r="D680" s="284"/>
      <c r="E680" s="284"/>
      <c r="F680" s="284"/>
      <c r="G680" s="284"/>
      <c r="H680" s="284"/>
    </row>
    <row r="681" spans="1:12">
      <c r="A681" s="284"/>
      <c r="B681" s="284"/>
      <c r="C681" s="284"/>
      <c r="D681" s="543"/>
      <c r="E681" s="543"/>
      <c r="F681" s="284"/>
      <c r="G681" s="601" t="s">
        <v>1569</v>
      </c>
      <c r="H681" s="284"/>
    </row>
    <row r="682" spans="1:12">
      <c r="A682" s="284"/>
      <c r="B682" s="284"/>
      <c r="C682" s="284"/>
      <c r="D682" s="542"/>
      <c r="E682" s="542"/>
      <c r="F682" s="284"/>
      <c r="G682" s="603" t="s">
        <v>537</v>
      </c>
      <c r="H682" s="284"/>
    </row>
    <row r="683" spans="1:12">
      <c r="A683" s="284"/>
      <c r="B683" s="284"/>
      <c r="C683" s="284"/>
      <c r="D683" s="284"/>
      <c r="E683" s="542"/>
      <c r="F683" s="284"/>
      <c r="G683" s="284"/>
      <c r="H683" s="284"/>
    </row>
    <row r="684" spans="1:12">
      <c r="A684" s="284"/>
      <c r="B684" s="284"/>
      <c r="C684" s="284"/>
      <c r="D684" s="284"/>
      <c r="E684" s="542"/>
      <c r="F684" s="284"/>
      <c r="G684" s="284"/>
      <c r="H684" s="284"/>
    </row>
    <row r="685" spans="1:12">
      <c r="A685" s="284"/>
      <c r="B685" s="284"/>
      <c r="C685" s="284"/>
      <c r="D685" s="284"/>
      <c r="E685" s="284"/>
      <c r="F685" s="284"/>
      <c r="G685" s="284"/>
      <c r="H685" s="284"/>
    </row>
    <row r="686" spans="1:12">
      <c r="A686" s="284"/>
      <c r="B686" s="284"/>
      <c r="C686" s="284"/>
      <c r="D686" s="284"/>
      <c r="E686" s="284"/>
      <c r="F686" s="284"/>
      <c r="G686" s="284"/>
      <c r="H686" s="284"/>
    </row>
    <row r="687" spans="1:12">
      <c r="A687" s="284"/>
      <c r="B687" s="284"/>
      <c r="C687" s="284"/>
      <c r="D687" s="284"/>
      <c r="E687" s="284"/>
      <c r="F687" s="284"/>
      <c r="G687" s="284"/>
      <c r="H687" s="284"/>
    </row>
    <row r="688" spans="1:12">
      <c r="A688" s="284"/>
      <c r="B688" s="284"/>
      <c r="C688" s="284"/>
      <c r="D688" s="284"/>
      <c r="E688" s="284"/>
      <c r="F688" s="284"/>
      <c r="G688" s="284"/>
      <c r="H688" s="284"/>
    </row>
    <row r="689" spans="1:12">
      <c r="A689" s="284"/>
      <c r="B689" s="284"/>
      <c r="C689" s="284"/>
      <c r="D689" s="284"/>
      <c r="E689" s="284"/>
      <c r="F689" s="284"/>
      <c r="G689" s="284"/>
      <c r="H689" s="284"/>
    </row>
    <row r="690" spans="1:12">
      <c r="A690" s="284"/>
      <c r="B690" s="284"/>
      <c r="C690" s="284"/>
      <c r="D690" s="284"/>
      <c r="E690" s="284"/>
      <c r="F690" s="284"/>
      <c r="G690" s="284"/>
      <c r="H690" s="284"/>
    </row>
    <row r="691" spans="1:12">
      <c r="A691" s="284"/>
      <c r="B691" s="284"/>
      <c r="C691" s="284"/>
      <c r="D691" s="284"/>
      <c r="E691" s="284"/>
      <c r="F691" s="284"/>
      <c r="G691" s="284"/>
      <c r="H691" s="284"/>
    </row>
    <row r="692" spans="1:12">
      <c r="A692" s="1022" t="s">
        <v>208</v>
      </c>
      <c r="B692" s="1022"/>
      <c r="C692" s="1022"/>
      <c r="D692" s="1022"/>
      <c r="E692" s="1022"/>
      <c r="F692" s="1022"/>
      <c r="G692" s="1022"/>
      <c r="H692" s="1022"/>
      <c r="I692" s="1022"/>
      <c r="J692" s="1022"/>
      <c r="K692" s="1022"/>
      <c r="L692" s="1022"/>
    </row>
    <row r="693" spans="1:12">
      <c r="A693" s="1023" t="s">
        <v>1747</v>
      </c>
      <c r="B693" s="1023"/>
      <c r="C693" s="1023"/>
      <c r="D693" s="1023"/>
      <c r="E693" s="1023"/>
      <c r="F693" s="1023"/>
      <c r="G693" s="1023"/>
      <c r="H693" s="1023"/>
      <c r="I693" s="1023"/>
      <c r="J693" s="1023"/>
      <c r="K693" s="1023"/>
      <c r="L693" s="1023"/>
    </row>
    <row r="694" spans="1:12">
      <c r="A694" s="1023" t="s">
        <v>4528</v>
      </c>
      <c r="B694" s="1023"/>
      <c r="C694" s="1023"/>
      <c r="D694" s="1023"/>
      <c r="E694" s="1023"/>
      <c r="F694" s="1023"/>
      <c r="G694" s="1023"/>
      <c r="H694" s="1023"/>
      <c r="I694" s="1023"/>
      <c r="J694" s="1023"/>
      <c r="K694" s="1023"/>
      <c r="L694" s="1023"/>
    </row>
    <row r="695" spans="1:12">
      <c r="A695" s="1270" t="s">
        <v>4529</v>
      </c>
      <c r="B695" s="1270"/>
      <c r="C695" s="1270"/>
      <c r="D695" s="1270"/>
      <c r="E695" s="1270"/>
      <c r="F695" s="1270"/>
      <c r="G695" s="1270"/>
      <c r="H695" s="1270"/>
      <c r="I695" s="1270"/>
      <c r="J695" s="1270"/>
      <c r="K695" s="1270"/>
      <c r="L695" s="1270"/>
    </row>
    <row r="696" spans="1:12">
      <c r="A696" s="1267" t="s">
        <v>0</v>
      </c>
      <c r="B696" s="1267" t="s">
        <v>1</v>
      </c>
      <c r="C696" s="1275" t="s">
        <v>4464</v>
      </c>
      <c r="D696" s="1276"/>
      <c r="E696" s="1276"/>
      <c r="F696" s="1276"/>
      <c r="G696" s="1276"/>
      <c r="H696" s="1276"/>
      <c r="I696" s="1276"/>
      <c r="J696" s="1276"/>
      <c r="K696" s="1276"/>
      <c r="L696" s="1277"/>
    </row>
    <row r="697" spans="1:12">
      <c r="A697" s="1268"/>
      <c r="B697" s="1268"/>
      <c r="C697" s="1275" t="s">
        <v>4465</v>
      </c>
      <c r="D697" s="1276"/>
      <c r="E697" s="1276"/>
      <c r="F697" s="1276"/>
      <c r="G697" s="1276"/>
      <c r="H697" s="1276"/>
      <c r="I697" s="1276"/>
      <c r="J697" s="1276"/>
      <c r="K697" s="1276"/>
      <c r="L697" s="1277"/>
    </row>
    <row r="698" spans="1:12">
      <c r="A698" s="285">
        <v>1</v>
      </c>
      <c r="B698" s="300" t="s">
        <v>1410</v>
      </c>
      <c r="C698" s="287"/>
      <c r="D698" s="287"/>
      <c r="E698" s="287"/>
      <c r="F698" s="287"/>
      <c r="G698" s="287"/>
      <c r="H698" s="287"/>
      <c r="I698" s="251"/>
      <c r="J698" s="251"/>
      <c r="K698" s="251"/>
      <c r="L698" s="251"/>
    </row>
    <row r="699" spans="1:12">
      <c r="A699" s="285">
        <v>2</v>
      </c>
      <c r="B699" s="300" t="s">
        <v>1411</v>
      </c>
      <c r="C699" s="290"/>
      <c r="D699" s="290"/>
      <c r="E699" s="290"/>
      <c r="F699" s="290"/>
      <c r="G699" s="290"/>
      <c r="H699" s="290"/>
      <c r="I699" s="251"/>
      <c r="J699" s="251"/>
      <c r="K699" s="251"/>
      <c r="L699" s="251"/>
    </row>
    <row r="700" spans="1:12">
      <c r="A700" s="285">
        <v>3</v>
      </c>
      <c r="B700" s="300" t="s">
        <v>1412</v>
      </c>
      <c r="C700" s="290"/>
      <c r="D700" s="290"/>
      <c r="E700" s="290"/>
      <c r="F700" s="290"/>
      <c r="G700" s="290"/>
      <c r="H700" s="290"/>
      <c r="I700" s="251"/>
      <c r="J700" s="251"/>
      <c r="K700" s="251"/>
      <c r="L700" s="251"/>
    </row>
    <row r="701" spans="1:12">
      <c r="A701" s="285">
        <v>4</v>
      </c>
      <c r="B701" s="300" t="s">
        <v>1413</v>
      </c>
      <c r="C701" s="290"/>
      <c r="D701" s="290"/>
      <c r="E701" s="290"/>
      <c r="F701" s="290"/>
      <c r="G701" s="290"/>
      <c r="H701" s="290"/>
      <c r="I701" s="251"/>
      <c r="J701" s="251"/>
      <c r="K701" s="251"/>
      <c r="L701" s="251"/>
    </row>
    <row r="702" spans="1:12">
      <c r="A702" s="285">
        <v>5</v>
      </c>
      <c r="B702" s="300" t="s">
        <v>1414</v>
      </c>
      <c r="C702" s="290"/>
      <c r="D702" s="290"/>
      <c r="E702" s="290"/>
      <c r="F702" s="290"/>
      <c r="G702" s="290"/>
      <c r="H702" s="290"/>
      <c r="I702" s="251"/>
      <c r="J702" s="251"/>
      <c r="K702" s="251"/>
      <c r="L702" s="251"/>
    </row>
    <row r="703" spans="1:12">
      <c r="A703" s="285">
        <v>6</v>
      </c>
      <c r="B703" s="300" t="s">
        <v>1415</v>
      </c>
      <c r="C703" s="290"/>
      <c r="D703" s="290"/>
      <c r="E703" s="290"/>
      <c r="F703" s="290"/>
      <c r="G703" s="290"/>
      <c r="H703" s="290"/>
      <c r="I703" s="251"/>
      <c r="J703" s="251"/>
      <c r="K703" s="251"/>
      <c r="L703" s="251"/>
    </row>
    <row r="704" spans="1:12">
      <c r="A704" s="285">
        <v>7</v>
      </c>
      <c r="B704" s="300" t="s">
        <v>1416</v>
      </c>
      <c r="C704" s="290"/>
      <c r="D704" s="290"/>
      <c r="E704" s="290"/>
      <c r="F704" s="290"/>
      <c r="G704" s="290"/>
      <c r="H704" s="290"/>
      <c r="I704" s="251"/>
      <c r="J704" s="251"/>
      <c r="K704" s="251"/>
      <c r="L704" s="251"/>
    </row>
    <row r="705" spans="1:12">
      <c r="A705" s="285">
        <v>8</v>
      </c>
      <c r="B705" s="302" t="s">
        <v>1417</v>
      </c>
      <c r="C705" s="290"/>
      <c r="D705" s="290"/>
      <c r="E705" s="290"/>
      <c r="F705" s="290"/>
      <c r="G705" s="290"/>
      <c r="H705" s="290"/>
      <c r="I705" s="251"/>
      <c r="J705" s="251"/>
      <c r="K705" s="251"/>
      <c r="L705" s="251"/>
    </row>
    <row r="706" spans="1:12">
      <c r="A706" s="285">
        <v>9</v>
      </c>
      <c r="B706" s="300" t="s">
        <v>1418</v>
      </c>
      <c r="C706" s="290"/>
      <c r="D706" s="290"/>
      <c r="E706" s="290"/>
      <c r="F706" s="290"/>
      <c r="G706" s="290"/>
      <c r="H706" s="290"/>
      <c r="I706" s="251"/>
      <c r="J706" s="251"/>
      <c r="K706" s="251"/>
      <c r="L706" s="251"/>
    </row>
    <row r="707" spans="1:12">
      <c r="A707" s="285">
        <v>10</v>
      </c>
      <c r="B707" s="300" t="s">
        <v>1419</v>
      </c>
      <c r="C707" s="290"/>
      <c r="D707" s="290"/>
      <c r="E707" s="290"/>
      <c r="F707" s="290"/>
      <c r="G707" s="290"/>
      <c r="H707" s="290"/>
      <c r="I707" s="251"/>
      <c r="J707" s="251"/>
      <c r="K707" s="251"/>
      <c r="L707" s="251"/>
    </row>
    <row r="708" spans="1:12">
      <c r="A708" s="285">
        <v>11</v>
      </c>
      <c r="B708" s="300" t="s">
        <v>1420</v>
      </c>
      <c r="C708" s="290"/>
      <c r="D708" s="290"/>
      <c r="E708" s="290"/>
      <c r="F708" s="290"/>
      <c r="G708" s="290"/>
      <c r="H708" s="290"/>
      <c r="I708" s="251"/>
      <c r="J708" s="251"/>
      <c r="K708" s="251"/>
      <c r="L708" s="251"/>
    </row>
    <row r="709" spans="1:12">
      <c r="A709" s="285">
        <v>12</v>
      </c>
      <c r="B709" s="300" t="s">
        <v>1421</v>
      </c>
      <c r="C709" s="290"/>
      <c r="D709" s="290"/>
      <c r="E709" s="290"/>
      <c r="F709" s="290"/>
      <c r="G709" s="290"/>
      <c r="H709" s="290"/>
      <c r="I709" s="251"/>
      <c r="J709" s="251"/>
      <c r="K709" s="251"/>
      <c r="L709" s="251"/>
    </row>
    <row r="710" spans="1:12">
      <c r="A710" s="285">
        <v>13</v>
      </c>
      <c r="B710" s="300" t="s">
        <v>1422</v>
      </c>
      <c r="C710" s="290"/>
      <c r="D710" s="290"/>
      <c r="E710" s="290"/>
      <c r="F710" s="290"/>
      <c r="G710" s="290"/>
      <c r="H710" s="290"/>
      <c r="I710" s="251"/>
      <c r="J710" s="251"/>
      <c r="K710" s="251"/>
      <c r="L710" s="251"/>
    </row>
    <row r="711" spans="1:12">
      <c r="A711" s="285">
        <v>14</v>
      </c>
      <c r="B711" s="316" t="s">
        <v>1423</v>
      </c>
      <c r="C711" s="290"/>
      <c r="D711" s="290"/>
      <c r="E711" s="290"/>
      <c r="F711" s="290"/>
      <c r="G711" s="290"/>
      <c r="H711" s="290"/>
      <c r="I711" s="251"/>
      <c r="J711" s="251"/>
      <c r="K711" s="251"/>
      <c r="L711" s="251"/>
    </row>
    <row r="712" spans="1:12">
      <c r="A712" s="285">
        <v>15</v>
      </c>
      <c r="B712" s="300" t="s">
        <v>1424</v>
      </c>
      <c r="C712" s="290"/>
      <c r="D712" s="290"/>
      <c r="E712" s="290"/>
      <c r="F712" s="290"/>
      <c r="G712" s="290"/>
      <c r="H712" s="290"/>
      <c r="I712" s="251"/>
      <c r="J712" s="251"/>
      <c r="K712" s="251"/>
      <c r="L712" s="251"/>
    </row>
    <row r="713" spans="1:12">
      <c r="A713" s="285">
        <v>16</v>
      </c>
      <c r="B713" s="300" t="s">
        <v>1425</v>
      </c>
      <c r="C713" s="290"/>
      <c r="D713" s="290"/>
      <c r="E713" s="290"/>
      <c r="F713" s="290"/>
      <c r="G713" s="290"/>
      <c r="H713" s="290"/>
      <c r="I713" s="251"/>
      <c r="J713" s="251"/>
      <c r="K713" s="251"/>
      <c r="L713" s="251"/>
    </row>
    <row r="714" spans="1:12">
      <c r="A714" s="285">
        <v>17</v>
      </c>
      <c r="B714" s="300" t="s">
        <v>1426</v>
      </c>
      <c r="C714" s="290"/>
      <c r="D714" s="290"/>
      <c r="E714" s="290"/>
      <c r="F714" s="290"/>
      <c r="G714" s="290"/>
      <c r="H714" s="290"/>
      <c r="I714" s="251"/>
      <c r="J714" s="251"/>
      <c r="K714" s="251"/>
      <c r="L714" s="251"/>
    </row>
    <row r="715" spans="1:12">
      <c r="A715" s="285">
        <v>18</v>
      </c>
      <c r="B715" s="300" t="s">
        <v>1427</v>
      </c>
      <c r="C715" s="290"/>
      <c r="D715" s="290"/>
      <c r="E715" s="290"/>
      <c r="F715" s="290"/>
      <c r="G715" s="290"/>
      <c r="H715" s="290"/>
      <c r="I715" s="251"/>
      <c r="J715" s="251"/>
      <c r="K715" s="251"/>
      <c r="L715" s="251"/>
    </row>
    <row r="716" spans="1:12">
      <c r="A716" s="285">
        <v>19</v>
      </c>
      <c r="B716" s="300" t="s">
        <v>1428</v>
      </c>
      <c r="C716" s="290"/>
      <c r="D716" s="290"/>
      <c r="E716" s="290"/>
      <c r="F716" s="290"/>
      <c r="G716" s="290"/>
      <c r="H716" s="290"/>
      <c r="I716" s="251"/>
      <c r="J716" s="251"/>
      <c r="K716" s="251"/>
      <c r="L716" s="251"/>
    </row>
    <row r="717" spans="1:12">
      <c r="A717" s="285">
        <v>20</v>
      </c>
      <c r="B717" s="300" t="s">
        <v>1429</v>
      </c>
      <c r="C717" s="290"/>
      <c r="D717" s="290"/>
      <c r="E717" s="290"/>
      <c r="F717" s="290"/>
      <c r="G717" s="290"/>
      <c r="H717" s="290"/>
      <c r="I717" s="251"/>
      <c r="J717" s="251"/>
      <c r="K717" s="251"/>
      <c r="L717" s="251"/>
    </row>
    <row r="718" spans="1:12">
      <c r="A718" s="285">
        <v>21</v>
      </c>
      <c r="B718" s="300" t="s">
        <v>1430</v>
      </c>
      <c r="C718" s="290"/>
      <c r="D718" s="290"/>
      <c r="E718" s="290"/>
      <c r="F718" s="290"/>
      <c r="G718" s="290"/>
      <c r="H718" s="290"/>
      <c r="I718" s="251"/>
      <c r="J718" s="251"/>
      <c r="K718" s="251"/>
      <c r="L718" s="251"/>
    </row>
    <row r="719" spans="1:12">
      <c r="A719" s="285">
        <v>22</v>
      </c>
      <c r="B719" s="321" t="s">
        <v>1431</v>
      </c>
      <c r="C719" s="290"/>
      <c r="D719" s="290"/>
      <c r="E719" s="290"/>
      <c r="F719" s="290"/>
      <c r="G719" s="290"/>
      <c r="H719" s="290"/>
      <c r="I719" s="251"/>
      <c r="J719" s="251"/>
      <c r="K719" s="251"/>
      <c r="L719" s="251"/>
    </row>
    <row r="720" spans="1:12">
      <c r="A720" s="285">
        <v>23</v>
      </c>
      <c r="B720" s="300" t="s">
        <v>1432</v>
      </c>
      <c r="C720" s="290"/>
      <c r="D720" s="290"/>
      <c r="E720" s="290"/>
      <c r="F720" s="290"/>
      <c r="G720" s="290"/>
      <c r="H720" s="290"/>
      <c r="I720" s="251"/>
      <c r="J720" s="251"/>
      <c r="K720" s="251"/>
      <c r="L720" s="251"/>
    </row>
    <row r="721" spans="1:12">
      <c r="A721" s="285">
        <v>24</v>
      </c>
      <c r="B721" s="300" t="s">
        <v>1433</v>
      </c>
      <c r="C721" s="290"/>
      <c r="D721" s="290"/>
      <c r="E721" s="290"/>
      <c r="F721" s="290"/>
      <c r="G721" s="290"/>
      <c r="H721" s="290"/>
      <c r="I721" s="251"/>
      <c r="J721" s="251"/>
      <c r="K721" s="251"/>
      <c r="L721" s="251"/>
    </row>
    <row r="722" spans="1:12">
      <c r="A722" s="285">
        <v>25</v>
      </c>
      <c r="B722" s="300" t="s">
        <v>1434</v>
      </c>
      <c r="C722" s="290"/>
      <c r="D722" s="290"/>
      <c r="E722" s="290"/>
      <c r="F722" s="290"/>
      <c r="G722" s="290"/>
      <c r="H722" s="290"/>
      <c r="I722" s="251"/>
      <c r="J722" s="251"/>
      <c r="K722" s="251"/>
      <c r="L722" s="251"/>
    </row>
    <row r="723" spans="1:12">
      <c r="A723" s="285">
        <v>26</v>
      </c>
      <c r="B723" s="300" t="s">
        <v>1435</v>
      </c>
      <c r="C723" s="290"/>
      <c r="D723" s="290"/>
      <c r="E723" s="290"/>
      <c r="F723" s="290"/>
      <c r="G723" s="290"/>
      <c r="H723" s="290"/>
      <c r="I723" s="251"/>
      <c r="J723" s="251"/>
      <c r="K723" s="251"/>
      <c r="L723" s="251"/>
    </row>
    <row r="724" spans="1:12">
      <c r="A724" s="285">
        <v>27</v>
      </c>
      <c r="B724" s="300" t="s">
        <v>1436</v>
      </c>
      <c r="C724" s="290"/>
      <c r="D724" s="290"/>
      <c r="E724" s="290"/>
      <c r="F724" s="290"/>
      <c r="G724" s="290"/>
      <c r="H724" s="290"/>
      <c r="I724" s="251"/>
      <c r="J724" s="251"/>
      <c r="K724" s="251"/>
      <c r="L724" s="251"/>
    </row>
    <row r="725" spans="1:12">
      <c r="A725" s="285">
        <v>28</v>
      </c>
      <c r="B725" s="300" t="s">
        <v>1437</v>
      </c>
      <c r="C725" s="290"/>
      <c r="D725" s="290"/>
      <c r="E725" s="290"/>
      <c r="F725" s="290"/>
      <c r="G725" s="290"/>
      <c r="H725" s="290"/>
      <c r="I725" s="251"/>
      <c r="J725" s="251"/>
      <c r="K725" s="251"/>
      <c r="L725" s="251"/>
    </row>
    <row r="726" spans="1:12">
      <c r="A726" s="285">
        <v>29</v>
      </c>
      <c r="B726" s="300" t="s">
        <v>1438</v>
      </c>
      <c r="C726" s="290"/>
      <c r="D726" s="290"/>
      <c r="E726" s="290"/>
      <c r="F726" s="290"/>
      <c r="G726" s="290"/>
      <c r="H726" s="290"/>
      <c r="I726" s="251"/>
      <c r="J726" s="251"/>
      <c r="K726" s="251"/>
      <c r="L726" s="251"/>
    </row>
    <row r="727" spans="1:12">
      <c r="A727" s="285">
        <v>30</v>
      </c>
      <c r="B727" s="300" t="s">
        <v>1439</v>
      </c>
      <c r="C727" s="290"/>
      <c r="D727" s="290"/>
      <c r="E727" s="290"/>
      <c r="F727" s="290"/>
      <c r="G727" s="290"/>
      <c r="H727" s="290"/>
      <c r="I727" s="251"/>
      <c r="J727" s="251"/>
      <c r="K727" s="251"/>
      <c r="L727" s="251"/>
    </row>
    <row r="728" spans="1:12">
      <c r="A728" s="285">
        <v>31</v>
      </c>
      <c r="B728" s="300" t="s">
        <v>1440</v>
      </c>
      <c r="C728" s="290"/>
      <c r="D728" s="290"/>
      <c r="E728" s="290"/>
      <c r="F728" s="290"/>
      <c r="G728" s="290"/>
      <c r="H728" s="290"/>
      <c r="I728" s="251"/>
      <c r="J728" s="251"/>
      <c r="K728" s="251"/>
      <c r="L728" s="251"/>
    </row>
    <row r="729" spans="1:12">
      <c r="A729" s="285">
        <v>32</v>
      </c>
      <c r="B729" s="320" t="s">
        <v>1441</v>
      </c>
      <c r="C729" s="290"/>
      <c r="D729" s="290"/>
      <c r="E729" s="290"/>
      <c r="F729" s="290"/>
      <c r="G729" s="290"/>
      <c r="H729" s="290"/>
      <c r="I729" s="251"/>
      <c r="J729" s="251"/>
      <c r="K729" s="251"/>
      <c r="L729" s="251"/>
    </row>
    <row r="730" spans="1:12">
      <c r="A730" s="285">
        <v>33</v>
      </c>
      <c r="B730" s="289"/>
      <c r="C730" s="303"/>
      <c r="D730" s="290"/>
      <c r="E730" s="290"/>
      <c r="F730" s="290"/>
      <c r="G730" s="290"/>
      <c r="H730" s="290"/>
      <c r="I730" s="251"/>
      <c r="J730" s="251"/>
      <c r="K730" s="251"/>
      <c r="L730" s="251"/>
    </row>
    <row r="731" spans="1:12">
      <c r="A731" s="285">
        <v>34</v>
      </c>
      <c r="B731" s="290"/>
      <c r="C731" s="290"/>
      <c r="D731" s="290"/>
      <c r="E731" s="290"/>
      <c r="F731" s="290"/>
      <c r="G731" s="290"/>
      <c r="H731" s="290"/>
      <c r="I731" s="251"/>
      <c r="J731" s="251"/>
      <c r="K731" s="251"/>
      <c r="L731" s="251"/>
    </row>
    <row r="732" spans="1:12">
      <c r="A732" s="284"/>
      <c r="B732" s="284"/>
      <c r="C732" s="284"/>
      <c r="D732" s="284"/>
      <c r="E732" s="284"/>
      <c r="F732" s="284"/>
      <c r="G732" s="284"/>
      <c r="H732" s="284"/>
    </row>
    <row r="733" spans="1:12">
      <c r="A733" s="284"/>
      <c r="B733" s="284"/>
      <c r="C733" s="284"/>
      <c r="D733" s="295"/>
      <c r="E733" s="295"/>
      <c r="F733" s="294"/>
      <c r="G733" s="295" t="s">
        <v>1570</v>
      </c>
      <c r="H733" s="294"/>
    </row>
    <row r="734" spans="1:12">
      <c r="A734" s="284"/>
      <c r="B734" s="284"/>
      <c r="C734" s="284"/>
      <c r="D734" s="295"/>
      <c r="E734" s="295"/>
      <c r="F734" s="295"/>
      <c r="G734" s="295" t="s">
        <v>4469</v>
      </c>
      <c r="H734" s="284"/>
    </row>
    <row r="735" spans="1:12">
      <c r="A735" s="284"/>
      <c r="B735" s="284"/>
      <c r="C735" s="284"/>
      <c r="D735" s="284"/>
      <c r="E735" s="284"/>
      <c r="F735" s="284"/>
      <c r="G735" s="284"/>
      <c r="H735" s="284"/>
    </row>
    <row r="736" spans="1:12">
      <c r="A736" s="284"/>
      <c r="B736" s="284"/>
      <c r="C736" s="284"/>
      <c r="D736" s="284"/>
      <c r="E736" s="284"/>
      <c r="F736" s="284"/>
      <c r="G736" s="284"/>
      <c r="H736" s="284"/>
    </row>
    <row r="737" spans="1:12">
      <c r="A737" s="284"/>
      <c r="B737" s="284"/>
      <c r="C737" s="284"/>
      <c r="D737" s="284"/>
      <c r="E737" s="284"/>
      <c r="F737" s="297"/>
      <c r="G737" s="284"/>
      <c r="H737" s="297"/>
    </row>
    <row r="738" spans="1:12">
      <c r="A738" s="284"/>
      <c r="B738" s="284"/>
      <c r="C738" s="284"/>
      <c r="D738" s="543"/>
      <c r="E738" s="543"/>
      <c r="F738" s="284"/>
      <c r="G738" s="601" t="s">
        <v>1569</v>
      </c>
      <c r="H738" s="284"/>
    </row>
    <row r="739" spans="1:12">
      <c r="A739" s="284"/>
      <c r="B739" s="284"/>
      <c r="C739" s="284"/>
      <c r="D739" s="542"/>
      <c r="E739" s="542"/>
      <c r="F739" s="284"/>
      <c r="G739" s="603" t="s">
        <v>537</v>
      </c>
      <c r="H739" s="284"/>
    </row>
    <row r="740" spans="1:12">
      <c r="A740" s="284"/>
      <c r="B740" s="284"/>
      <c r="C740" s="284"/>
      <c r="D740" s="284"/>
      <c r="E740" s="542"/>
      <c r="F740" s="284"/>
      <c r="G740" s="284"/>
      <c r="H740" s="284"/>
    </row>
    <row r="741" spans="1:12">
      <c r="A741" s="284"/>
      <c r="B741" s="284"/>
      <c r="C741" s="284"/>
      <c r="D741" s="284"/>
      <c r="E741" s="542"/>
      <c r="F741" s="284"/>
      <c r="G741" s="284"/>
      <c r="H741" s="284"/>
    </row>
    <row r="742" spans="1:12">
      <c r="A742" s="284"/>
      <c r="B742" s="284"/>
      <c r="C742" s="284"/>
      <c r="D742" s="284"/>
      <c r="E742" s="284"/>
      <c r="F742" s="284"/>
      <c r="G742" s="284"/>
      <c r="H742" s="284"/>
    </row>
    <row r="743" spans="1:12">
      <c r="A743" s="284"/>
      <c r="B743" s="284"/>
      <c r="C743" s="284"/>
      <c r="D743" s="284"/>
      <c r="E743" s="284"/>
      <c r="F743" s="284"/>
      <c r="G743" s="284"/>
      <c r="H743" s="284"/>
    </row>
    <row r="744" spans="1:12">
      <c r="A744" s="284"/>
      <c r="B744" s="284"/>
      <c r="C744" s="284"/>
      <c r="D744" s="284"/>
      <c r="E744" s="284"/>
      <c r="F744" s="284"/>
      <c r="G744" s="284"/>
      <c r="H744" s="284"/>
    </row>
    <row r="745" spans="1:12">
      <c r="A745" s="284"/>
      <c r="B745" s="284"/>
      <c r="C745" s="284"/>
      <c r="D745" s="284"/>
      <c r="E745" s="284"/>
      <c r="F745" s="284"/>
      <c r="G745" s="284"/>
      <c r="H745" s="284"/>
    </row>
    <row r="746" spans="1:12">
      <c r="A746" s="284"/>
      <c r="B746" s="284"/>
      <c r="C746" s="284"/>
      <c r="D746" s="284"/>
      <c r="E746" s="284"/>
      <c r="F746" s="284"/>
      <c r="G746" s="284"/>
      <c r="H746" s="284"/>
    </row>
    <row r="747" spans="1:12">
      <c r="A747" s="284"/>
      <c r="B747" s="284"/>
      <c r="C747" s="284"/>
      <c r="D747" s="284"/>
      <c r="E747" s="284"/>
      <c r="F747" s="284"/>
      <c r="G747" s="284"/>
      <c r="H747" s="284"/>
    </row>
    <row r="748" spans="1:12">
      <c r="A748" s="284"/>
      <c r="B748" s="284"/>
      <c r="C748" s="284"/>
      <c r="D748" s="284"/>
      <c r="E748" s="284"/>
      <c r="F748" s="284"/>
      <c r="G748" s="284"/>
      <c r="H748" s="284"/>
    </row>
    <row r="749" spans="1:12">
      <c r="A749" s="1022" t="s">
        <v>208</v>
      </c>
      <c r="B749" s="1022"/>
      <c r="C749" s="1022"/>
      <c r="D749" s="1022"/>
      <c r="E749" s="1022"/>
      <c r="F749" s="1022"/>
      <c r="G749" s="1022"/>
      <c r="H749" s="1022"/>
      <c r="I749" s="1022"/>
      <c r="J749" s="1022"/>
      <c r="K749" s="1022"/>
      <c r="L749" s="1022"/>
    </row>
    <row r="750" spans="1:12">
      <c r="A750" s="1023" t="s">
        <v>1747</v>
      </c>
      <c r="B750" s="1023"/>
      <c r="C750" s="1023"/>
      <c r="D750" s="1023"/>
      <c r="E750" s="1023"/>
      <c r="F750" s="1023"/>
      <c r="G750" s="1023"/>
      <c r="H750" s="1023"/>
      <c r="I750" s="1023"/>
      <c r="J750" s="1023"/>
      <c r="K750" s="1023"/>
      <c r="L750" s="1023"/>
    </row>
    <row r="751" spans="1:12">
      <c r="A751" s="1023" t="s">
        <v>4526</v>
      </c>
      <c r="B751" s="1023"/>
      <c r="C751" s="1023"/>
      <c r="D751" s="1023"/>
      <c r="E751" s="1023"/>
      <c r="F751" s="1023"/>
      <c r="G751" s="1023"/>
      <c r="H751" s="1023"/>
      <c r="I751" s="1023"/>
      <c r="J751" s="1023"/>
      <c r="K751" s="1023"/>
      <c r="L751" s="1023"/>
    </row>
    <row r="752" spans="1:12">
      <c r="A752" s="1270" t="s">
        <v>4527</v>
      </c>
      <c r="B752" s="1270"/>
      <c r="C752" s="1270"/>
      <c r="D752" s="1270"/>
      <c r="E752" s="1270"/>
      <c r="F752" s="1270"/>
      <c r="G752" s="1270"/>
      <c r="H752" s="1270"/>
      <c r="I752" s="1270"/>
      <c r="J752" s="1270"/>
      <c r="K752" s="1270"/>
      <c r="L752" s="1270"/>
    </row>
    <row r="753" spans="1:12">
      <c r="A753" s="1267" t="s">
        <v>0</v>
      </c>
      <c r="B753" s="1267" t="s">
        <v>1</v>
      </c>
      <c r="C753" s="1275" t="s">
        <v>4464</v>
      </c>
      <c r="D753" s="1276"/>
      <c r="E753" s="1276"/>
      <c r="F753" s="1276"/>
      <c r="G753" s="1276"/>
      <c r="H753" s="1276"/>
      <c r="I753" s="1276"/>
      <c r="J753" s="1276"/>
      <c r="K753" s="1276"/>
      <c r="L753" s="1277"/>
    </row>
    <row r="754" spans="1:12">
      <c r="A754" s="1268"/>
      <c r="B754" s="1268"/>
      <c r="C754" s="1275" t="s">
        <v>4465</v>
      </c>
      <c r="D754" s="1276"/>
      <c r="E754" s="1276"/>
      <c r="F754" s="1276"/>
      <c r="G754" s="1276"/>
      <c r="H754" s="1276"/>
      <c r="I754" s="1276"/>
      <c r="J754" s="1276"/>
      <c r="K754" s="1276"/>
      <c r="L754" s="1277"/>
    </row>
    <row r="755" spans="1:12">
      <c r="A755" s="285">
        <v>1</v>
      </c>
      <c r="B755" s="300" t="s">
        <v>1442</v>
      </c>
      <c r="C755" s="287"/>
      <c r="D755" s="287"/>
      <c r="E755" s="287"/>
      <c r="F755" s="287"/>
      <c r="G755" s="287"/>
      <c r="H755" s="287"/>
      <c r="I755" s="251"/>
      <c r="J755" s="251"/>
      <c r="K755" s="251"/>
      <c r="L755" s="251"/>
    </row>
    <row r="756" spans="1:12">
      <c r="A756" s="288">
        <v>2</v>
      </c>
      <c r="B756" s="300" t="s">
        <v>1443</v>
      </c>
      <c r="C756" s="290"/>
      <c r="D756" s="290"/>
      <c r="E756" s="290"/>
      <c r="F756" s="290"/>
      <c r="G756" s="290"/>
      <c r="H756" s="290"/>
      <c r="I756" s="251"/>
      <c r="J756" s="251"/>
      <c r="K756" s="251"/>
      <c r="L756" s="251"/>
    </row>
    <row r="757" spans="1:12">
      <c r="A757" s="285">
        <v>3</v>
      </c>
      <c r="B757" s="300" t="s">
        <v>1444</v>
      </c>
      <c r="C757" s="290"/>
      <c r="D757" s="290"/>
      <c r="E757" s="290"/>
      <c r="F757" s="290"/>
      <c r="G757" s="290"/>
      <c r="H757" s="290"/>
      <c r="I757" s="251"/>
      <c r="J757" s="251"/>
      <c r="K757" s="251"/>
      <c r="L757" s="251"/>
    </row>
    <row r="758" spans="1:12">
      <c r="A758" s="288">
        <v>4</v>
      </c>
      <c r="B758" s="300" t="s">
        <v>1445</v>
      </c>
      <c r="C758" s="290"/>
      <c r="D758" s="290"/>
      <c r="E758" s="290"/>
      <c r="F758" s="290"/>
      <c r="G758" s="290"/>
      <c r="H758" s="290"/>
      <c r="I758" s="251"/>
      <c r="J758" s="251"/>
      <c r="K758" s="251"/>
      <c r="L758" s="251"/>
    </row>
    <row r="759" spans="1:12">
      <c r="A759" s="285">
        <v>5</v>
      </c>
      <c r="B759" s="300" t="s">
        <v>1446</v>
      </c>
      <c r="C759" s="290"/>
      <c r="D759" s="290"/>
      <c r="E759" s="290"/>
      <c r="F759" s="290"/>
      <c r="G759" s="290"/>
      <c r="H759" s="290"/>
      <c r="I759" s="251"/>
      <c r="J759" s="251"/>
      <c r="K759" s="251"/>
      <c r="L759" s="251"/>
    </row>
    <row r="760" spans="1:12">
      <c r="A760" s="288">
        <v>6</v>
      </c>
      <c r="B760" s="300" t="s">
        <v>1447</v>
      </c>
      <c r="C760" s="290"/>
      <c r="D760" s="290"/>
      <c r="E760" s="290"/>
      <c r="F760" s="290"/>
      <c r="G760" s="290"/>
      <c r="H760" s="290"/>
      <c r="I760" s="251"/>
      <c r="J760" s="251"/>
      <c r="K760" s="251"/>
      <c r="L760" s="251"/>
    </row>
    <row r="761" spans="1:12">
      <c r="A761" s="285">
        <v>7</v>
      </c>
      <c r="B761" s="300" t="s">
        <v>1448</v>
      </c>
      <c r="C761" s="290"/>
      <c r="D761" s="290"/>
      <c r="E761" s="290"/>
      <c r="F761" s="290"/>
      <c r="G761" s="290"/>
      <c r="H761" s="290"/>
      <c r="I761" s="251"/>
      <c r="J761" s="251"/>
      <c r="K761" s="251"/>
      <c r="L761" s="251"/>
    </row>
    <row r="762" spans="1:12">
      <c r="A762" s="288">
        <v>8</v>
      </c>
      <c r="B762" s="300" t="s">
        <v>1449</v>
      </c>
      <c r="C762" s="290"/>
      <c r="D762" s="290"/>
      <c r="E762" s="290"/>
      <c r="F762" s="290"/>
      <c r="G762" s="290"/>
      <c r="H762" s="290"/>
      <c r="I762" s="251"/>
      <c r="J762" s="251"/>
      <c r="K762" s="251"/>
      <c r="L762" s="251"/>
    </row>
    <row r="763" spans="1:12">
      <c r="A763" s="285">
        <v>9</v>
      </c>
      <c r="B763" s="300" t="s">
        <v>1450</v>
      </c>
      <c r="C763" s="290"/>
      <c r="D763" s="290"/>
      <c r="E763" s="290"/>
      <c r="F763" s="290"/>
      <c r="G763" s="290"/>
      <c r="H763" s="290"/>
      <c r="I763" s="251"/>
      <c r="J763" s="251"/>
      <c r="K763" s="251"/>
      <c r="L763" s="251"/>
    </row>
    <row r="764" spans="1:12">
      <c r="A764" s="288">
        <v>10</v>
      </c>
      <c r="B764" s="300" t="s">
        <v>1451</v>
      </c>
      <c r="C764" s="290"/>
      <c r="D764" s="290"/>
      <c r="E764" s="290"/>
      <c r="F764" s="290"/>
      <c r="G764" s="290"/>
      <c r="H764" s="290"/>
      <c r="I764" s="251"/>
      <c r="J764" s="251"/>
      <c r="K764" s="251"/>
      <c r="L764" s="251"/>
    </row>
    <row r="765" spans="1:12">
      <c r="A765" s="285">
        <v>11</v>
      </c>
      <c r="B765" s="300" t="s">
        <v>1452</v>
      </c>
      <c r="C765" s="290"/>
      <c r="D765" s="290"/>
      <c r="E765" s="290"/>
      <c r="F765" s="290"/>
      <c r="G765" s="290"/>
      <c r="H765" s="290"/>
      <c r="I765" s="251"/>
      <c r="J765" s="251"/>
      <c r="K765" s="251"/>
      <c r="L765" s="251"/>
    </row>
    <row r="766" spans="1:12">
      <c r="A766" s="288">
        <v>12</v>
      </c>
      <c r="B766" s="300" t="s">
        <v>1453</v>
      </c>
      <c r="C766" s="290"/>
      <c r="D766" s="290"/>
      <c r="E766" s="290"/>
      <c r="F766" s="290"/>
      <c r="G766" s="290"/>
      <c r="H766" s="290"/>
      <c r="I766" s="251"/>
      <c r="J766" s="251"/>
      <c r="K766" s="251"/>
      <c r="L766" s="251"/>
    </row>
    <row r="767" spans="1:12">
      <c r="A767" s="285">
        <v>13</v>
      </c>
      <c r="B767" s="300" t="s">
        <v>1454</v>
      </c>
      <c r="C767" s="290"/>
      <c r="D767" s="290"/>
      <c r="E767" s="290"/>
      <c r="F767" s="290"/>
      <c r="G767" s="290"/>
      <c r="H767" s="290"/>
      <c r="I767" s="251"/>
      <c r="J767" s="251"/>
      <c r="K767" s="251"/>
      <c r="L767" s="251"/>
    </row>
    <row r="768" spans="1:12">
      <c r="A768" s="288">
        <v>14</v>
      </c>
      <c r="B768" s="300" t="s">
        <v>1455</v>
      </c>
      <c r="C768" s="290"/>
      <c r="D768" s="290"/>
      <c r="E768" s="290"/>
      <c r="F768" s="290"/>
      <c r="G768" s="290"/>
      <c r="H768" s="290"/>
      <c r="I768" s="251"/>
      <c r="J768" s="251"/>
      <c r="K768" s="251"/>
      <c r="L768" s="251"/>
    </row>
    <row r="769" spans="1:12">
      <c r="A769" s="285">
        <v>15</v>
      </c>
      <c r="B769" s="300" t="s">
        <v>207</v>
      </c>
      <c r="C769" s="290"/>
      <c r="D769" s="290"/>
      <c r="E769" s="290"/>
      <c r="F769" s="290"/>
      <c r="G769" s="290"/>
      <c r="H769" s="290"/>
      <c r="I769" s="251"/>
      <c r="J769" s="251"/>
      <c r="K769" s="251"/>
      <c r="L769" s="251"/>
    </row>
    <row r="770" spans="1:12">
      <c r="A770" s="288">
        <v>16</v>
      </c>
      <c r="B770" s="300" t="s">
        <v>1456</v>
      </c>
      <c r="C770" s="290"/>
      <c r="D770" s="290"/>
      <c r="E770" s="290"/>
      <c r="F770" s="290"/>
      <c r="G770" s="290"/>
      <c r="H770" s="290"/>
      <c r="I770" s="251"/>
      <c r="J770" s="251"/>
      <c r="K770" s="251"/>
      <c r="L770" s="251"/>
    </row>
    <row r="771" spans="1:12">
      <c r="A771" s="285">
        <v>17</v>
      </c>
      <c r="B771" s="300" t="s">
        <v>1457</v>
      </c>
      <c r="C771" s="290"/>
      <c r="D771" s="290"/>
      <c r="E771" s="290"/>
      <c r="F771" s="290"/>
      <c r="G771" s="290"/>
      <c r="H771" s="290"/>
      <c r="I771" s="251"/>
      <c r="J771" s="251"/>
      <c r="K771" s="251"/>
      <c r="L771" s="251"/>
    </row>
    <row r="772" spans="1:12">
      <c r="A772" s="288">
        <v>18</v>
      </c>
      <c r="B772" s="300" t="s">
        <v>1458</v>
      </c>
      <c r="C772" s="290"/>
      <c r="D772" s="290"/>
      <c r="E772" s="290"/>
      <c r="F772" s="290"/>
      <c r="G772" s="290"/>
      <c r="H772" s="290"/>
      <c r="I772" s="251"/>
      <c r="J772" s="251"/>
      <c r="K772" s="251"/>
      <c r="L772" s="251"/>
    </row>
    <row r="773" spans="1:12">
      <c r="A773" s="285">
        <v>19</v>
      </c>
      <c r="B773" s="300" t="s">
        <v>1459</v>
      </c>
      <c r="C773" s="290"/>
      <c r="D773" s="290"/>
      <c r="E773" s="290"/>
      <c r="F773" s="290"/>
      <c r="G773" s="290"/>
      <c r="H773" s="290"/>
      <c r="I773" s="251"/>
      <c r="J773" s="251"/>
      <c r="K773" s="251"/>
      <c r="L773" s="251"/>
    </row>
    <row r="774" spans="1:12">
      <c r="A774" s="288">
        <v>20</v>
      </c>
      <c r="B774" s="300" t="s">
        <v>1460</v>
      </c>
      <c r="C774" s="290"/>
      <c r="D774" s="290"/>
      <c r="E774" s="290"/>
      <c r="F774" s="290"/>
      <c r="G774" s="290"/>
      <c r="H774" s="290"/>
      <c r="I774" s="251"/>
      <c r="J774" s="251"/>
      <c r="K774" s="251"/>
      <c r="L774" s="251"/>
    </row>
    <row r="775" spans="1:12">
      <c r="A775" s="285">
        <v>21</v>
      </c>
      <c r="B775" s="300" t="s">
        <v>1461</v>
      </c>
      <c r="C775" s="290"/>
      <c r="D775" s="290"/>
      <c r="E775" s="290"/>
      <c r="F775" s="290"/>
      <c r="G775" s="290"/>
      <c r="H775" s="290"/>
      <c r="I775" s="251"/>
      <c r="J775" s="251"/>
      <c r="K775" s="251"/>
      <c r="L775" s="251"/>
    </row>
    <row r="776" spans="1:12">
      <c r="A776" s="288">
        <v>22</v>
      </c>
      <c r="B776" s="300" t="s">
        <v>1462</v>
      </c>
      <c r="C776" s="290"/>
      <c r="D776" s="290"/>
      <c r="E776" s="290"/>
      <c r="F776" s="290"/>
      <c r="G776" s="290"/>
      <c r="H776" s="290"/>
      <c r="I776" s="251"/>
      <c r="J776" s="251"/>
      <c r="K776" s="251"/>
      <c r="L776" s="251"/>
    </row>
    <row r="777" spans="1:12">
      <c r="A777" s="285">
        <v>23</v>
      </c>
      <c r="B777" s="300" t="s">
        <v>1463</v>
      </c>
      <c r="C777" s="290"/>
      <c r="D777" s="290"/>
      <c r="E777" s="290"/>
      <c r="F777" s="290"/>
      <c r="G777" s="290"/>
      <c r="H777" s="290"/>
      <c r="I777" s="251"/>
      <c r="J777" s="251"/>
      <c r="K777" s="251"/>
      <c r="L777" s="251"/>
    </row>
    <row r="778" spans="1:12">
      <c r="A778" s="288">
        <v>24</v>
      </c>
      <c r="B778" s="300" t="s">
        <v>1464</v>
      </c>
      <c r="C778" s="290"/>
      <c r="D778" s="290"/>
      <c r="E778" s="290"/>
      <c r="F778" s="290"/>
      <c r="G778" s="290"/>
      <c r="H778" s="290"/>
      <c r="I778" s="251"/>
      <c r="J778" s="251"/>
      <c r="K778" s="251"/>
      <c r="L778" s="251"/>
    </row>
    <row r="779" spans="1:12">
      <c r="A779" s="285">
        <v>25</v>
      </c>
      <c r="B779" s="302" t="s">
        <v>1465</v>
      </c>
      <c r="C779" s="290"/>
      <c r="D779" s="290"/>
      <c r="E779" s="290"/>
      <c r="F779" s="290"/>
      <c r="G779" s="290"/>
      <c r="H779" s="290"/>
      <c r="I779" s="251"/>
      <c r="J779" s="251"/>
      <c r="K779" s="251"/>
      <c r="L779" s="251"/>
    </row>
    <row r="780" spans="1:12">
      <c r="A780" s="288">
        <v>26</v>
      </c>
      <c r="B780" s="300" t="s">
        <v>1466</v>
      </c>
      <c r="C780" s="290"/>
      <c r="D780" s="290"/>
      <c r="E780" s="290"/>
      <c r="F780" s="290"/>
      <c r="G780" s="290"/>
      <c r="H780" s="290"/>
      <c r="I780" s="251"/>
      <c r="J780" s="251"/>
      <c r="K780" s="251"/>
      <c r="L780" s="251"/>
    </row>
    <row r="781" spans="1:12">
      <c r="A781" s="285">
        <v>27</v>
      </c>
      <c r="B781" s="300" t="s">
        <v>1467</v>
      </c>
      <c r="C781" s="290"/>
      <c r="D781" s="290"/>
      <c r="E781" s="290"/>
      <c r="F781" s="290"/>
      <c r="G781" s="290"/>
      <c r="H781" s="290"/>
      <c r="I781" s="251"/>
      <c r="J781" s="251"/>
      <c r="K781" s="251"/>
      <c r="L781" s="251"/>
    </row>
    <row r="782" spans="1:12">
      <c r="A782" s="288">
        <v>28</v>
      </c>
      <c r="B782" s="300" t="s">
        <v>1468</v>
      </c>
      <c r="C782" s="290"/>
      <c r="D782" s="290"/>
      <c r="E782" s="290"/>
      <c r="F782" s="290"/>
      <c r="G782" s="290"/>
      <c r="H782" s="290"/>
      <c r="I782" s="251"/>
      <c r="J782" s="251"/>
      <c r="K782" s="251"/>
      <c r="L782" s="251"/>
    </row>
    <row r="783" spans="1:12">
      <c r="A783" s="285">
        <v>29</v>
      </c>
      <c r="B783" s="300" t="s">
        <v>1469</v>
      </c>
      <c r="C783" s="290"/>
      <c r="D783" s="290"/>
      <c r="E783" s="290"/>
      <c r="F783" s="290"/>
      <c r="G783" s="290"/>
      <c r="H783" s="290"/>
      <c r="I783" s="251"/>
      <c r="J783" s="251"/>
      <c r="K783" s="251"/>
      <c r="L783" s="251"/>
    </row>
    <row r="784" spans="1:12">
      <c r="A784" s="288">
        <v>30</v>
      </c>
      <c r="B784" s="300" t="s">
        <v>1470</v>
      </c>
      <c r="C784" s="290"/>
      <c r="D784" s="290"/>
      <c r="E784" s="290"/>
      <c r="F784" s="290"/>
      <c r="G784" s="290"/>
      <c r="H784" s="290"/>
      <c r="I784" s="251"/>
      <c r="J784" s="251"/>
      <c r="K784" s="251"/>
      <c r="L784" s="251"/>
    </row>
    <row r="785" spans="1:12">
      <c r="A785" s="285">
        <v>31</v>
      </c>
      <c r="B785" s="300" t="s">
        <v>1471</v>
      </c>
      <c r="C785" s="290"/>
      <c r="D785" s="290"/>
      <c r="E785" s="290"/>
      <c r="F785" s="290"/>
      <c r="G785" s="290"/>
      <c r="H785" s="290"/>
      <c r="I785" s="251"/>
      <c r="J785" s="251"/>
      <c r="K785" s="251"/>
      <c r="L785" s="251"/>
    </row>
    <row r="786" spans="1:12">
      <c r="A786" s="288">
        <v>32</v>
      </c>
      <c r="B786" s="300" t="s">
        <v>1472</v>
      </c>
      <c r="C786" s="290"/>
      <c r="D786" s="290"/>
      <c r="E786" s="290"/>
      <c r="F786" s="290"/>
      <c r="G786" s="290"/>
      <c r="H786" s="290"/>
      <c r="I786" s="251"/>
      <c r="J786" s="251"/>
      <c r="K786" s="251"/>
      <c r="L786" s="251"/>
    </row>
    <row r="787" spans="1:12">
      <c r="A787" s="285">
        <v>33</v>
      </c>
      <c r="B787" s="320" t="s">
        <v>1473</v>
      </c>
      <c r="C787" s="290"/>
      <c r="D787" s="290"/>
      <c r="E787" s="290"/>
      <c r="F787" s="290"/>
      <c r="G787" s="290"/>
      <c r="H787" s="290"/>
      <c r="I787" s="251"/>
      <c r="J787" s="251"/>
      <c r="K787" s="251"/>
      <c r="L787" s="251"/>
    </row>
    <row r="788" spans="1:12">
      <c r="A788" s="288">
        <v>34</v>
      </c>
      <c r="B788" s="290"/>
      <c r="C788" s="290"/>
      <c r="D788" s="290"/>
      <c r="E788" s="290"/>
      <c r="F788" s="290"/>
      <c r="G788" s="290"/>
      <c r="H788" s="290"/>
      <c r="I788" s="251"/>
      <c r="J788" s="251"/>
      <c r="K788" s="251"/>
      <c r="L788" s="251"/>
    </row>
    <row r="789" spans="1:12">
      <c r="A789" s="285">
        <v>35</v>
      </c>
      <c r="B789" s="290"/>
      <c r="C789" s="290"/>
      <c r="D789" s="290"/>
      <c r="E789" s="290"/>
      <c r="F789" s="290"/>
      <c r="G789" s="290"/>
      <c r="H789" s="290"/>
      <c r="I789" s="251"/>
      <c r="J789" s="251"/>
      <c r="K789" s="251"/>
      <c r="L789" s="251"/>
    </row>
    <row r="790" spans="1:12">
      <c r="A790" s="284"/>
      <c r="B790" s="284"/>
      <c r="C790" s="284"/>
      <c r="D790" s="284"/>
      <c r="E790" s="284"/>
      <c r="F790" s="284"/>
      <c r="G790" s="284"/>
      <c r="H790" s="284"/>
    </row>
    <row r="791" spans="1:12">
      <c r="A791" s="284"/>
      <c r="B791" s="284"/>
      <c r="C791" s="284"/>
      <c r="D791" s="295"/>
      <c r="E791" s="295"/>
      <c r="F791" s="294"/>
      <c r="G791" s="295" t="s">
        <v>1570</v>
      </c>
      <c r="H791" s="294"/>
    </row>
    <row r="792" spans="1:12">
      <c r="A792" s="284"/>
      <c r="B792" s="284"/>
      <c r="C792" s="284"/>
      <c r="D792" s="295"/>
      <c r="E792" s="295"/>
      <c r="F792" s="295"/>
      <c r="G792" s="295" t="s">
        <v>4469</v>
      </c>
      <c r="H792" s="284"/>
    </row>
    <row r="793" spans="1:12">
      <c r="A793" s="284"/>
      <c r="B793" s="284"/>
      <c r="C793" s="284"/>
      <c r="D793" s="284"/>
      <c r="E793" s="284"/>
      <c r="F793" s="284"/>
      <c r="G793" s="284"/>
      <c r="H793" s="284"/>
    </row>
    <row r="794" spans="1:12">
      <c r="A794" s="284"/>
      <c r="B794" s="284"/>
      <c r="C794" s="284"/>
      <c r="D794" s="284"/>
      <c r="E794" s="284"/>
      <c r="F794" s="284"/>
      <c r="G794" s="284"/>
      <c r="H794" s="284"/>
    </row>
    <row r="795" spans="1:12">
      <c r="A795" s="284"/>
      <c r="B795" s="284"/>
      <c r="C795" s="284"/>
      <c r="D795" s="284"/>
      <c r="E795" s="284"/>
      <c r="F795" s="284"/>
      <c r="G795" s="284"/>
      <c r="H795" s="284"/>
    </row>
    <row r="796" spans="1:12">
      <c r="A796" s="284"/>
      <c r="B796" s="284"/>
      <c r="C796" s="284"/>
      <c r="D796" s="543"/>
      <c r="E796" s="543"/>
      <c r="F796" s="297"/>
      <c r="G796" s="601" t="s">
        <v>1569</v>
      </c>
      <c r="H796" s="297"/>
    </row>
    <row r="797" spans="1:12">
      <c r="A797" s="284"/>
      <c r="B797" s="284"/>
      <c r="C797" s="284"/>
      <c r="D797" s="542"/>
      <c r="E797" s="542"/>
      <c r="F797" s="284"/>
      <c r="G797" s="603" t="s">
        <v>537</v>
      </c>
      <c r="H797" s="284"/>
    </row>
    <row r="798" spans="1:12">
      <c r="A798" s="284"/>
      <c r="B798" s="284"/>
      <c r="C798" s="284"/>
      <c r="D798" s="295"/>
      <c r="E798" s="542"/>
      <c r="F798" s="284"/>
      <c r="G798" s="284"/>
      <c r="H798" s="284"/>
    </row>
    <row r="799" spans="1:12">
      <c r="A799" s="284"/>
      <c r="B799" s="284"/>
      <c r="C799" s="284"/>
      <c r="D799" s="284"/>
      <c r="E799" s="284"/>
      <c r="F799" s="284"/>
      <c r="G799" s="284"/>
      <c r="H799" s="284"/>
    </row>
    <row r="800" spans="1:12">
      <c r="A800" s="284"/>
      <c r="B800" s="284"/>
      <c r="C800" s="284"/>
      <c r="D800" s="284"/>
      <c r="E800" s="284"/>
      <c r="F800" s="284"/>
      <c r="G800" s="284"/>
      <c r="H800" s="284"/>
    </row>
    <row r="801" spans="1:12">
      <c r="A801" s="284"/>
      <c r="B801" s="284"/>
      <c r="C801" s="284"/>
      <c r="D801" s="284"/>
      <c r="E801" s="284"/>
      <c r="F801" s="284"/>
      <c r="G801" s="284"/>
      <c r="H801" s="284"/>
    </row>
    <row r="802" spans="1:12">
      <c r="A802" s="284"/>
      <c r="B802" s="284"/>
      <c r="C802" s="284"/>
      <c r="D802" s="284"/>
      <c r="E802" s="284"/>
      <c r="F802" s="284"/>
      <c r="G802" s="284"/>
      <c r="H802" s="284"/>
    </row>
    <row r="803" spans="1:12">
      <c r="A803" s="284"/>
      <c r="B803" s="284"/>
      <c r="C803" s="284"/>
      <c r="D803" s="284"/>
      <c r="E803" s="284"/>
      <c r="F803" s="284"/>
      <c r="G803" s="284"/>
      <c r="H803" s="284"/>
    </row>
    <row r="804" spans="1:12">
      <c r="A804" s="284"/>
      <c r="B804" s="284"/>
      <c r="C804" s="284"/>
      <c r="D804" s="284"/>
      <c r="E804" s="284"/>
      <c r="F804" s="284"/>
      <c r="G804" s="284"/>
      <c r="H804" s="284"/>
    </row>
    <row r="805" spans="1:12">
      <c r="A805" s="284"/>
      <c r="B805" s="284"/>
      <c r="C805" s="284"/>
      <c r="D805" s="284"/>
      <c r="E805" s="284"/>
      <c r="F805" s="284"/>
      <c r="G805" s="284"/>
      <c r="H805" s="284"/>
    </row>
    <row r="806" spans="1:12">
      <c r="A806" s="1022" t="s">
        <v>208</v>
      </c>
      <c r="B806" s="1022"/>
      <c r="C806" s="1022"/>
      <c r="D806" s="1022"/>
      <c r="E806" s="1022"/>
      <c r="F806" s="1022"/>
      <c r="G806" s="1022"/>
      <c r="H806" s="1022"/>
      <c r="I806" s="1022"/>
      <c r="J806" s="1022"/>
      <c r="K806" s="1022"/>
      <c r="L806" s="1022"/>
    </row>
    <row r="807" spans="1:12">
      <c r="A807" s="1023" t="s">
        <v>1747</v>
      </c>
      <c r="B807" s="1023"/>
      <c r="C807" s="1023"/>
      <c r="D807" s="1023"/>
      <c r="E807" s="1023"/>
      <c r="F807" s="1023"/>
      <c r="G807" s="1023"/>
      <c r="H807" s="1023"/>
      <c r="I807" s="1023"/>
      <c r="J807" s="1023"/>
      <c r="K807" s="1023"/>
      <c r="L807" s="1023"/>
    </row>
    <row r="808" spans="1:12">
      <c r="A808" s="1023" t="s">
        <v>4524</v>
      </c>
      <c r="B808" s="1023"/>
      <c r="C808" s="1023"/>
      <c r="D808" s="1023"/>
      <c r="E808" s="1023"/>
      <c r="F808" s="1023"/>
      <c r="G808" s="1023"/>
      <c r="H808" s="1023"/>
      <c r="I808" s="1023"/>
      <c r="J808" s="1023"/>
      <c r="K808" s="1023"/>
      <c r="L808" s="1023"/>
    </row>
    <row r="809" spans="1:12">
      <c r="A809" s="1270" t="s">
        <v>4525</v>
      </c>
      <c r="B809" s="1270"/>
      <c r="C809" s="1270"/>
      <c r="D809" s="1270"/>
      <c r="E809" s="1270"/>
      <c r="F809" s="1270"/>
      <c r="G809" s="1270"/>
      <c r="H809" s="1270"/>
      <c r="I809" s="1270"/>
      <c r="J809" s="1270"/>
      <c r="K809" s="1270"/>
      <c r="L809" s="1270"/>
    </row>
    <row r="810" spans="1:12">
      <c r="A810" s="1267" t="s">
        <v>0</v>
      </c>
      <c r="B810" s="1267" t="s">
        <v>1</v>
      </c>
      <c r="C810" s="1275" t="s">
        <v>4464</v>
      </c>
      <c r="D810" s="1276"/>
      <c r="E810" s="1276"/>
      <c r="F810" s="1276"/>
      <c r="G810" s="1276"/>
      <c r="H810" s="1276"/>
      <c r="I810" s="1276"/>
      <c r="J810" s="1276"/>
      <c r="K810" s="1276"/>
      <c r="L810" s="1277"/>
    </row>
    <row r="811" spans="1:12">
      <c r="A811" s="1268"/>
      <c r="B811" s="1268"/>
      <c r="C811" s="1275" t="s">
        <v>4465</v>
      </c>
      <c r="D811" s="1276"/>
      <c r="E811" s="1276"/>
      <c r="F811" s="1276"/>
      <c r="G811" s="1276"/>
      <c r="H811" s="1276"/>
      <c r="I811" s="1276"/>
      <c r="J811" s="1276"/>
      <c r="K811" s="1276"/>
      <c r="L811" s="1277"/>
    </row>
    <row r="812" spans="1:12">
      <c r="A812" s="288">
        <v>1</v>
      </c>
      <c r="B812" s="300" t="s">
        <v>1474</v>
      </c>
      <c r="C812" s="290"/>
      <c r="D812" s="290"/>
      <c r="E812" s="290"/>
      <c r="F812" s="290"/>
      <c r="G812" s="290"/>
      <c r="H812" s="290"/>
      <c r="I812" s="251"/>
      <c r="J812" s="251"/>
      <c r="K812" s="251"/>
      <c r="L812" s="251"/>
    </row>
    <row r="813" spans="1:12">
      <c r="A813" s="285">
        <v>2</v>
      </c>
      <c r="B813" s="300" t="s">
        <v>1475</v>
      </c>
      <c r="C813" s="290"/>
      <c r="D813" s="290"/>
      <c r="E813" s="290"/>
      <c r="F813" s="290"/>
      <c r="G813" s="290"/>
      <c r="H813" s="290"/>
      <c r="I813" s="251"/>
      <c r="J813" s="251"/>
      <c r="K813" s="251"/>
      <c r="L813" s="251"/>
    </row>
    <row r="814" spans="1:12">
      <c r="A814" s="288">
        <v>3</v>
      </c>
      <c r="B814" s="300" t="s">
        <v>1476</v>
      </c>
      <c r="C814" s="290"/>
      <c r="D814" s="290"/>
      <c r="E814" s="290"/>
      <c r="F814" s="290"/>
      <c r="G814" s="290"/>
      <c r="H814" s="290"/>
      <c r="I814" s="251"/>
      <c r="J814" s="251"/>
      <c r="K814" s="251"/>
      <c r="L814" s="251"/>
    </row>
    <row r="815" spans="1:12">
      <c r="A815" s="285">
        <v>4</v>
      </c>
      <c r="B815" s="321" t="s">
        <v>1477</v>
      </c>
      <c r="C815" s="290"/>
      <c r="D815" s="290"/>
      <c r="E815" s="290"/>
      <c r="F815" s="290"/>
      <c r="G815" s="290"/>
      <c r="H815" s="290"/>
      <c r="I815" s="251"/>
      <c r="J815" s="251"/>
      <c r="K815" s="251"/>
      <c r="L815" s="251"/>
    </row>
    <row r="816" spans="1:12">
      <c r="A816" s="288">
        <v>5</v>
      </c>
      <c r="B816" s="300" t="s">
        <v>1478</v>
      </c>
      <c r="C816" s="290"/>
      <c r="D816" s="290"/>
      <c r="E816" s="290"/>
      <c r="F816" s="290"/>
      <c r="G816" s="290"/>
      <c r="H816" s="290"/>
      <c r="I816" s="251"/>
      <c r="J816" s="251"/>
      <c r="K816" s="251"/>
      <c r="L816" s="251"/>
    </row>
    <row r="817" spans="1:12">
      <c r="A817" s="285">
        <v>6</v>
      </c>
      <c r="B817" s="300" t="s">
        <v>1479</v>
      </c>
      <c r="C817" s="290"/>
      <c r="D817" s="290"/>
      <c r="E817" s="290"/>
      <c r="F817" s="290"/>
      <c r="G817" s="290"/>
      <c r="H817" s="290"/>
      <c r="I817" s="251"/>
      <c r="J817" s="251"/>
      <c r="K817" s="251"/>
      <c r="L817" s="251"/>
    </row>
    <row r="818" spans="1:12">
      <c r="A818" s="288">
        <v>7</v>
      </c>
      <c r="B818" s="300" t="s">
        <v>1480</v>
      </c>
      <c r="C818" s="290"/>
      <c r="D818" s="290"/>
      <c r="E818" s="290"/>
      <c r="F818" s="290"/>
      <c r="G818" s="290"/>
      <c r="H818" s="290"/>
      <c r="I818" s="251"/>
      <c r="J818" s="251"/>
      <c r="K818" s="251"/>
      <c r="L818" s="251"/>
    </row>
    <row r="819" spans="1:12">
      <c r="A819" s="285">
        <v>8</v>
      </c>
      <c r="B819" s="302" t="s">
        <v>1481</v>
      </c>
      <c r="C819" s="290"/>
      <c r="D819" s="290"/>
      <c r="E819" s="290"/>
      <c r="F819" s="290"/>
      <c r="G819" s="290"/>
      <c r="H819" s="290"/>
      <c r="I819" s="251"/>
      <c r="J819" s="251"/>
      <c r="K819" s="251"/>
      <c r="L819" s="251"/>
    </row>
    <row r="820" spans="1:12">
      <c r="A820" s="288">
        <v>9</v>
      </c>
      <c r="B820" s="300" t="s">
        <v>1482</v>
      </c>
      <c r="C820" s="290"/>
      <c r="D820" s="290"/>
      <c r="E820" s="290"/>
      <c r="F820" s="290"/>
      <c r="G820" s="290"/>
      <c r="H820" s="290"/>
      <c r="I820" s="251"/>
      <c r="J820" s="251"/>
      <c r="K820" s="251"/>
      <c r="L820" s="251"/>
    </row>
    <row r="821" spans="1:12">
      <c r="A821" s="285">
        <v>10</v>
      </c>
      <c r="B821" s="300" t="s">
        <v>1483</v>
      </c>
      <c r="C821" s="290"/>
      <c r="D821" s="290"/>
      <c r="E821" s="290"/>
      <c r="F821" s="290"/>
      <c r="G821" s="290"/>
      <c r="H821" s="290"/>
      <c r="I821" s="251"/>
      <c r="J821" s="251"/>
      <c r="K821" s="251"/>
      <c r="L821" s="251"/>
    </row>
    <row r="822" spans="1:12">
      <c r="A822" s="288">
        <v>11</v>
      </c>
      <c r="B822" s="300" t="s">
        <v>1484</v>
      </c>
      <c r="C822" s="290"/>
      <c r="D822" s="290"/>
      <c r="E822" s="290"/>
      <c r="F822" s="290"/>
      <c r="G822" s="290"/>
      <c r="H822" s="290"/>
      <c r="I822" s="251"/>
      <c r="J822" s="251"/>
      <c r="K822" s="251"/>
      <c r="L822" s="251"/>
    </row>
    <row r="823" spans="1:12">
      <c r="A823" s="285">
        <v>12</v>
      </c>
      <c r="B823" s="300" t="s">
        <v>1485</v>
      </c>
      <c r="C823" s="290"/>
      <c r="D823" s="290"/>
      <c r="E823" s="290"/>
      <c r="F823" s="290"/>
      <c r="G823" s="290"/>
      <c r="H823" s="290"/>
      <c r="I823" s="251"/>
      <c r="J823" s="251"/>
      <c r="K823" s="251"/>
      <c r="L823" s="251"/>
    </row>
    <row r="824" spans="1:12">
      <c r="A824" s="288">
        <v>13</v>
      </c>
      <c r="B824" s="300" t="s">
        <v>1486</v>
      </c>
      <c r="C824" s="290"/>
      <c r="D824" s="290"/>
      <c r="E824" s="290"/>
      <c r="F824" s="290"/>
      <c r="G824" s="290"/>
      <c r="H824" s="290"/>
      <c r="I824" s="251"/>
      <c r="J824" s="251"/>
      <c r="K824" s="251"/>
      <c r="L824" s="251"/>
    </row>
    <row r="825" spans="1:12">
      <c r="A825" s="285">
        <v>14</v>
      </c>
      <c r="B825" s="300" t="s">
        <v>1487</v>
      </c>
      <c r="C825" s="290"/>
      <c r="D825" s="290"/>
      <c r="E825" s="290"/>
      <c r="F825" s="290"/>
      <c r="G825" s="290"/>
      <c r="H825" s="290"/>
      <c r="I825" s="251"/>
      <c r="J825" s="251"/>
      <c r="K825" s="251"/>
      <c r="L825" s="251"/>
    </row>
    <row r="826" spans="1:12">
      <c r="A826" s="288">
        <v>15</v>
      </c>
      <c r="B826" s="300" t="s">
        <v>1488</v>
      </c>
      <c r="C826" s="290"/>
      <c r="D826" s="290"/>
      <c r="E826" s="290"/>
      <c r="F826" s="290"/>
      <c r="G826" s="290"/>
      <c r="H826" s="290"/>
      <c r="I826" s="251"/>
      <c r="J826" s="251"/>
      <c r="K826" s="251"/>
      <c r="L826" s="251"/>
    </row>
    <row r="827" spans="1:12">
      <c r="A827" s="285">
        <v>16</v>
      </c>
      <c r="B827" s="300" t="s">
        <v>1489</v>
      </c>
      <c r="C827" s="290"/>
      <c r="D827" s="290"/>
      <c r="E827" s="290"/>
      <c r="F827" s="290"/>
      <c r="G827" s="290"/>
      <c r="H827" s="290"/>
      <c r="I827" s="251"/>
      <c r="J827" s="251"/>
      <c r="K827" s="251"/>
      <c r="L827" s="251"/>
    </row>
    <row r="828" spans="1:12">
      <c r="A828" s="288">
        <v>17</v>
      </c>
      <c r="B828" s="300" t="s">
        <v>1490</v>
      </c>
      <c r="C828" s="290"/>
      <c r="D828" s="290"/>
      <c r="E828" s="290"/>
      <c r="F828" s="290"/>
      <c r="G828" s="290"/>
      <c r="H828" s="290"/>
      <c r="I828" s="251"/>
      <c r="J828" s="251"/>
      <c r="K828" s="251"/>
      <c r="L828" s="251"/>
    </row>
    <row r="829" spans="1:12">
      <c r="A829" s="285">
        <v>18</v>
      </c>
      <c r="B829" s="300" t="s">
        <v>1491</v>
      </c>
      <c r="C829" s="290"/>
      <c r="D829" s="290"/>
      <c r="E829" s="290"/>
      <c r="F829" s="290"/>
      <c r="G829" s="290"/>
      <c r="H829" s="290"/>
      <c r="I829" s="251"/>
      <c r="J829" s="251"/>
      <c r="K829" s="251"/>
      <c r="L829" s="251"/>
    </row>
    <row r="830" spans="1:12">
      <c r="A830" s="288">
        <v>19</v>
      </c>
      <c r="B830" s="300" t="s">
        <v>1492</v>
      </c>
      <c r="C830" s="290"/>
      <c r="D830" s="290"/>
      <c r="E830" s="290"/>
      <c r="F830" s="290"/>
      <c r="G830" s="290"/>
      <c r="H830" s="290"/>
      <c r="I830" s="251"/>
      <c r="J830" s="251"/>
      <c r="K830" s="251"/>
      <c r="L830" s="251"/>
    </row>
    <row r="831" spans="1:12">
      <c r="A831" s="285">
        <v>20</v>
      </c>
      <c r="B831" s="300" t="s">
        <v>1493</v>
      </c>
      <c r="C831" s="290"/>
      <c r="D831" s="290"/>
      <c r="E831" s="290"/>
      <c r="F831" s="290"/>
      <c r="G831" s="290"/>
      <c r="H831" s="290"/>
      <c r="I831" s="251"/>
      <c r="J831" s="251"/>
      <c r="K831" s="251"/>
      <c r="L831" s="251"/>
    </row>
    <row r="832" spans="1:12">
      <c r="A832" s="288">
        <v>21</v>
      </c>
      <c r="B832" s="300" t="s">
        <v>1494</v>
      </c>
      <c r="C832" s="290"/>
      <c r="D832" s="290"/>
      <c r="E832" s="290"/>
      <c r="F832" s="290"/>
      <c r="G832" s="290"/>
      <c r="H832" s="290"/>
      <c r="I832" s="251"/>
      <c r="J832" s="251"/>
      <c r="K832" s="251"/>
      <c r="L832" s="251"/>
    </row>
    <row r="833" spans="1:12">
      <c r="A833" s="285">
        <v>22</v>
      </c>
      <c r="B833" s="300" t="s">
        <v>1495</v>
      </c>
      <c r="C833" s="290"/>
      <c r="D833" s="290"/>
      <c r="E833" s="290"/>
      <c r="F833" s="290"/>
      <c r="G833" s="290"/>
      <c r="H833" s="290"/>
      <c r="I833" s="251"/>
      <c r="J833" s="251"/>
      <c r="K833" s="251"/>
      <c r="L833" s="251"/>
    </row>
    <row r="834" spans="1:12">
      <c r="A834" s="288">
        <v>23</v>
      </c>
      <c r="B834" s="300" t="s">
        <v>1496</v>
      </c>
      <c r="C834" s="290"/>
      <c r="D834" s="290"/>
      <c r="E834" s="290"/>
      <c r="F834" s="290"/>
      <c r="G834" s="290"/>
      <c r="H834" s="290"/>
      <c r="I834" s="251"/>
      <c r="J834" s="251"/>
      <c r="K834" s="251"/>
      <c r="L834" s="251"/>
    </row>
    <row r="835" spans="1:12">
      <c r="A835" s="285">
        <v>24</v>
      </c>
      <c r="B835" s="300" t="s">
        <v>1497</v>
      </c>
      <c r="C835" s="290"/>
      <c r="D835" s="290"/>
      <c r="E835" s="290"/>
      <c r="F835" s="290"/>
      <c r="G835" s="290"/>
      <c r="H835" s="290"/>
      <c r="I835" s="251"/>
      <c r="J835" s="251"/>
      <c r="K835" s="251"/>
      <c r="L835" s="251"/>
    </row>
    <row r="836" spans="1:12">
      <c r="A836" s="288">
        <v>25</v>
      </c>
      <c r="B836" s="300" t="s">
        <v>1498</v>
      </c>
      <c r="C836" s="290"/>
      <c r="D836" s="290"/>
      <c r="E836" s="290"/>
      <c r="F836" s="290"/>
      <c r="G836" s="290"/>
      <c r="H836" s="290"/>
      <c r="I836" s="251"/>
      <c r="J836" s="251"/>
      <c r="K836" s="251"/>
      <c r="L836" s="251"/>
    </row>
    <row r="837" spans="1:12">
      <c r="A837" s="285">
        <v>26</v>
      </c>
      <c r="B837" s="300" t="s">
        <v>1499</v>
      </c>
      <c r="C837" s="290"/>
      <c r="D837" s="290"/>
      <c r="E837" s="290"/>
      <c r="F837" s="290"/>
      <c r="G837" s="290"/>
      <c r="H837" s="290"/>
      <c r="I837" s="251"/>
      <c r="J837" s="251"/>
      <c r="K837" s="251"/>
      <c r="L837" s="251"/>
    </row>
    <row r="838" spans="1:12">
      <c r="A838" s="288">
        <v>27</v>
      </c>
      <c r="B838" s="302" t="s">
        <v>1500</v>
      </c>
      <c r="C838" s="290"/>
      <c r="D838" s="290"/>
      <c r="E838" s="290"/>
      <c r="F838" s="290"/>
      <c r="G838" s="290"/>
      <c r="H838" s="290"/>
      <c r="I838" s="251"/>
      <c r="J838" s="251"/>
      <c r="K838" s="251"/>
      <c r="L838" s="251"/>
    </row>
    <row r="839" spans="1:12">
      <c r="A839" s="285">
        <v>28</v>
      </c>
      <c r="B839" s="300" t="s">
        <v>1501</v>
      </c>
      <c r="C839" s="290"/>
      <c r="D839" s="290"/>
      <c r="E839" s="290"/>
      <c r="F839" s="290"/>
      <c r="G839" s="290"/>
      <c r="H839" s="290"/>
      <c r="I839" s="251"/>
      <c r="J839" s="251"/>
      <c r="K839" s="251"/>
      <c r="L839" s="251"/>
    </row>
    <row r="840" spans="1:12">
      <c r="A840" s="288">
        <v>29</v>
      </c>
      <c r="B840" s="300" t="s">
        <v>1502</v>
      </c>
      <c r="C840" s="290"/>
      <c r="D840" s="290"/>
      <c r="E840" s="290"/>
      <c r="F840" s="290"/>
      <c r="G840" s="290"/>
      <c r="H840" s="290"/>
      <c r="I840" s="251"/>
      <c r="J840" s="251"/>
      <c r="K840" s="251"/>
      <c r="L840" s="251"/>
    </row>
    <row r="841" spans="1:12">
      <c r="A841" s="285">
        <v>30</v>
      </c>
      <c r="B841" s="300" t="s">
        <v>1503</v>
      </c>
      <c r="C841" s="290"/>
      <c r="D841" s="290"/>
      <c r="E841" s="290"/>
      <c r="F841" s="290"/>
      <c r="G841" s="290"/>
      <c r="H841" s="290"/>
      <c r="I841" s="251"/>
      <c r="J841" s="251"/>
      <c r="K841" s="251"/>
      <c r="L841" s="251"/>
    </row>
    <row r="842" spans="1:12">
      <c r="A842" s="288">
        <v>31</v>
      </c>
      <c r="B842" s="300" t="s">
        <v>1504</v>
      </c>
      <c r="C842" s="290"/>
      <c r="D842" s="290"/>
      <c r="E842" s="290"/>
      <c r="F842" s="290"/>
      <c r="G842" s="290"/>
      <c r="H842" s="290"/>
      <c r="I842" s="251"/>
      <c r="J842" s="251"/>
      <c r="K842" s="251"/>
      <c r="L842" s="251"/>
    </row>
    <row r="843" spans="1:12">
      <c r="A843" s="285">
        <v>32</v>
      </c>
      <c r="B843" s="320" t="s">
        <v>1505</v>
      </c>
      <c r="C843" s="290"/>
      <c r="D843" s="290"/>
      <c r="E843" s="290"/>
      <c r="F843" s="290"/>
      <c r="G843" s="290"/>
      <c r="H843" s="290"/>
      <c r="I843" s="251"/>
      <c r="J843" s="251"/>
      <c r="K843" s="251"/>
      <c r="L843" s="251"/>
    </row>
    <row r="844" spans="1:12">
      <c r="A844" s="288">
        <v>33</v>
      </c>
      <c r="B844" s="300"/>
      <c r="C844" s="290"/>
      <c r="D844" s="290"/>
      <c r="E844" s="290"/>
      <c r="F844" s="290"/>
      <c r="G844" s="290"/>
      <c r="H844" s="290"/>
      <c r="I844" s="251"/>
      <c r="J844" s="251"/>
      <c r="K844" s="251"/>
      <c r="L844" s="251"/>
    </row>
    <row r="845" spans="1:12">
      <c r="A845" s="285">
        <v>34</v>
      </c>
      <c r="B845" s="300"/>
      <c r="C845" s="290"/>
      <c r="D845" s="290"/>
      <c r="E845" s="290"/>
      <c r="F845" s="290"/>
      <c r="G845" s="290"/>
      <c r="H845" s="290"/>
      <c r="I845" s="251"/>
      <c r="J845" s="251"/>
      <c r="K845" s="251"/>
      <c r="L845" s="251"/>
    </row>
    <row r="846" spans="1:12">
      <c r="A846" s="284"/>
      <c r="B846" s="284"/>
      <c r="C846" s="284"/>
      <c r="D846" s="284"/>
      <c r="E846" s="284"/>
      <c r="F846" s="284"/>
      <c r="G846" s="284"/>
      <c r="H846" s="284"/>
    </row>
    <row r="847" spans="1:12">
      <c r="A847" s="284"/>
      <c r="B847" s="284"/>
      <c r="C847" s="284"/>
      <c r="D847" s="295"/>
      <c r="E847" s="295"/>
      <c r="F847" s="294"/>
      <c r="G847" s="295" t="s">
        <v>1570</v>
      </c>
      <c r="H847" s="294"/>
    </row>
    <row r="848" spans="1:12">
      <c r="A848" s="284"/>
      <c r="B848" s="284"/>
      <c r="C848" s="284"/>
      <c r="D848" s="295"/>
      <c r="E848" s="295"/>
      <c r="F848" s="295"/>
      <c r="G848" s="295" t="s">
        <v>4469</v>
      </c>
      <c r="H848" s="284"/>
    </row>
    <row r="849" spans="1:12">
      <c r="A849" s="284"/>
      <c r="B849" s="284"/>
      <c r="C849" s="284"/>
      <c r="D849" s="284"/>
      <c r="E849" s="284"/>
      <c r="F849" s="284"/>
      <c r="G849" s="284"/>
      <c r="H849" s="284"/>
    </row>
    <row r="850" spans="1:12">
      <c r="A850" s="284"/>
      <c r="B850" s="284"/>
      <c r="C850" s="284"/>
      <c r="D850" s="284"/>
      <c r="E850" s="284"/>
      <c r="F850" s="284"/>
      <c r="G850" s="284"/>
      <c r="H850" s="284"/>
    </row>
    <row r="851" spans="1:12">
      <c r="A851" s="284"/>
      <c r="B851" s="284"/>
      <c r="C851" s="284"/>
      <c r="D851" s="284"/>
      <c r="E851" s="284"/>
      <c r="F851" s="297"/>
      <c r="G851" s="284"/>
      <c r="H851" s="297"/>
    </row>
    <row r="852" spans="1:12">
      <c r="A852" s="284"/>
      <c r="B852" s="284"/>
      <c r="C852" s="284"/>
      <c r="D852" s="543"/>
      <c r="E852" s="543"/>
      <c r="F852" s="284"/>
      <c r="G852" s="601" t="s">
        <v>1569</v>
      </c>
      <c r="H852" s="284"/>
    </row>
    <row r="853" spans="1:12">
      <c r="A853" s="284"/>
      <c r="B853" s="284"/>
      <c r="C853" s="284"/>
      <c r="D853" s="542"/>
      <c r="E853" s="542"/>
      <c r="F853" s="284"/>
      <c r="G853" s="603" t="s">
        <v>537</v>
      </c>
      <c r="H853" s="284"/>
    </row>
    <row r="854" spans="1:12">
      <c r="A854" s="284"/>
      <c r="B854" s="284"/>
      <c r="C854" s="284"/>
      <c r="D854" s="284"/>
      <c r="E854" s="542"/>
      <c r="F854" s="284"/>
      <c r="G854" s="284"/>
      <c r="H854" s="284"/>
    </row>
    <row r="855" spans="1:12">
      <c r="A855" s="284"/>
      <c r="B855" s="284"/>
      <c r="C855" s="284"/>
      <c r="D855" s="284"/>
      <c r="E855" s="542"/>
      <c r="F855" s="284"/>
      <c r="G855" s="284"/>
      <c r="H855" s="284"/>
    </row>
    <row r="856" spans="1:12">
      <c r="A856" s="284"/>
      <c r="B856" s="284"/>
      <c r="C856" s="284"/>
      <c r="D856" s="284"/>
      <c r="E856" s="284"/>
      <c r="F856" s="284"/>
      <c r="G856" s="284"/>
      <c r="H856" s="284"/>
    </row>
    <row r="857" spans="1:12">
      <c r="A857" s="284"/>
      <c r="B857" s="284"/>
      <c r="C857" s="284"/>
      <c r="D857" s="284"/>
      <c r="E857" s="284"/>
      <c r="F857" s="284"/>
      <c r="G857" s="284"/>
      <c r="H857" s="284"/>
    </row>
    <row r="858" spans="1:12">
      <c r="A858" s="284"/>
      <c r="B858" s="284"/>
      <c r="C858" s="284"/>
      <c r="D858" s="284"/>
      <c r="E858" s="284"/>
      <c r="F858" s="284"/>
      <c r="G858" s="284"/>
      <c r="H858" s="284"/>
    </row>
    <row r="859" spans="1:12">
      <c r="A859" s="284"/>
      <c r="B859" s="284"/>
      <c r="C859" s="284"/>
      <c r="D859" s="284"/>
      <c r="E859" s="284"/>
      <c r="F859" s="284"/>
      <c r="G859" s="284"/>
      <c r="H859" s="284"/>
    </row>
    <row r="860" spans="1:12">
      <c r="A860" s="284"/>
      <c r="B860" s="284"/>
      <c r="C860" s="284"/>
      <c r="D860" s="284"/>
      <c r="E860" s="284"/>
      <c r="F860" s="284"/>
      <c r="G860" s="284"/>
      <c r="H860" s="284"/>
    </row>
    <row r="861" spans="1:12">
      <c r="A861" s="284"/>
      <c r="B861" s="284"/>
      <c r="C861" s="284"/>
      <c r="D861" s="284"/>
      <c r="E861" s="284"/>
      <c r="F861" s="284"/>
      <c r="G861" s="284"/>
      <c r="H861" s="284"/>
    </row>
    <row r="862" spans="1:12">
      <c r="A862" s="284"/>
      <c r="B862" s="284"/>
      <c r="C862" s="284"/>
      <c r="D862" s="284"/>
      <c r="E862" s="284"/>
      <c r="F862" s="284"/>
      <c r="G862" s="284"/>
      <c r="H862" s="284"/>
    </row>
    <row r="863" spans="1:12">
      <c r="A863" s="1022" t="s">
        <v>208</v>
      </c>
      <c r="B863" s="1022"/>
      <c r="C863" s="1022"/>
      <c r="D863" s="1022"/>
      <c r="E863" s="1022"/>
      <c r="F863" s="1022"/>
      <c r="G863" s="1022"/>
      <c r="H863" s="1022"/>
      <c r="I863" s="1022"/>
      <c r="J863" s="1022"/>
      <c r="K863" s="1022"/>
      <c r="L863" s="1022"/>
    </row>
    <row r="864" spans="1:12">
      <c r="A864" s="1023" t="s">
        <v>1747</v>
      </c>
      <c r="B864" s="1023"/>
      <c r="C864" s="1023"/>
      <c r="D864" s="1023"/>
      <c r="E864" s="1023"/>
      <c r="F864" s="1023"/>
      <c r="G864" s="1023"/>
      <c r="H864" s="1023"/>
      <c r="I864" s="1023"/>
      <c r="J864" s="1023"/>
      <c r="K864" s="1023"/>
      <c r="L864" s="1023"/>
    </row>
    <row r="865" spans="1:12">
      <c r="A865" s="1023" t="s">
        <v>4522</v>
      </c>
      <c r="B865" s="1023"/>
      <c r="C865" s="1023"/>
      <c r="D865" s="1023"/>
      <c r="E865" s="1023"/>
      <c r="F865" s="1023"/>
      <c r="G865" s="1023"/>
      <c r="H865" s="1023"/>
      <c r="I865" s="1023"/>
      <c r="J865" s="1023"/>
      <c r="K865" s="1023"/>
      <c r="L865" s="1023"/>
    </row>
    <row r="866" spans="1:12">
      <c r="A866" s="1270" t="s">
        <v>4523</v>
      </c>
      <c r="B866" s="1270"/>
      <c r="C866" s="1270"/>
      <c r="D866" s="1270"/>
      <c r="E866" s="1270"/>
      <c r="F866" s="1270"/>
      <c r="G866" s="1270"/>
      <c r="H866" s="1270"/>
      <c r="I866" s="1270"/>
      <c r="J866" s="1270"/>
      <c r="K866" s="1270"/>
      <c r="L866" s="1270"/>
    </row>
    <row r="867" spans="1:12">
      <c r="A867" s="1267" t="s">
        <v>0</v>
      </c>
      <c r="B867" s="1267" t="s">
        <v>1</v>
      </c>
      <c r="C867" s="1275" t="s">
        <v>4464</v>
      </c>
      <c r="D867" s="1276"/>
      <c r="E867" s="1276"/>
      <c r="F867" s="1276"/>
      <c r="G867" s="1276"/>
      <c r="H867" s="1276"/>
      <c r="I867" s="1276"/>
      <c r="J867" s="1276"/>
      <c r="K867" s="1276"/>
      <c r="L867" s="1277"/>
    </row>
    <row r="868" spans="1:12">
      <c r="A868" s="1268"/>
      <c r="B868" s="1268"/>
      <c r="C868" s="1275" t="s">
        <v>4465</v>
      </c>
      <c r="D868" s="1276"/>
      <c r="E868" s="1276"/>
      <c r="F868" s="1276"/>
      <c r="G868" s="1276"/>
      <c r="H868" s="1276"/>
      <c r="I868" s="1276"/>
      <c r="J868" s="1276"/>
      <c r="K868" s="1276"/>
      <c r="L868" s="1277"/>
    </row>
    <row r="869" spans="1:12">
      <c r="A869" s="285">
        <v>1</v>
      </c>
      <c r="B869" s="309" t="s">
        <v>1506</v>
      </c>
      <c r="C869" s="287"/>
      <c r="D869" s="287"/>
      <c r="E869" s="287"/>
      <c r="F869" s="287"/>
      <c r="G869" s="287"/>
      <c r="H869" s="287"/>
      <c r="I869" s="251"/>
      <c r="J869" s="251"/>
      <c r="K869" s="251"/>
      <c r="L869" s="251"/>
    </row>
    <row r="870" spans="1:12">
      <c r="A870" s="288">
        <v>2</v>
      </c>
      <c r="B870" s="306" t="s">
        <v>1507</v>
      </c>
      <c r="C870" s="290"/>
      <c r="D870" s="290"/>
      <c r="E870" s="290"/>
      <c r="F870" s="290"/>
      <c r="G870" s="290"/>
      <c r="H870" s="290"/>
      <c r="I870" s="251"/>
      <c r="J870" s="251"/>
      <c r="K870" s="251"/>
      <c r="L870" s="251"/>
    </row>
    <row r="871" spans="1:12">
      <c r="A871" s="285">
        <v>3</v>
      </c>
      <c r="B871" s="327" t="s">
        <v>1508</v>
      </c>
      <c r="C871" s="290"/>
      <c r="D871" s="290"/>
      <c r="E871" s="290"/>
      <c r="F871" s="290"/>
      <c r="G871" s="290"/>
      <c r="H871" s="290"/>
      <c r="I871" s="251"/>
      <c r="J871" s="251"/>
      <c r="K871" s="251"/>
      <c r="L871" s="251"/>
    </row>
    <row r="872" spans="1:12">
      <c r="A872" s="288">
        <v>4</v>
      </c>
      <c r="B872" s="289" t="s">
        <v>1509</v>
      </c>
      <c r="C872" s="290"/>
      <c r="D872" s="290"/>
      <c r="E872" s="290"/>
      <c r="F872" s="290"/>
      <c r="G872" s="290"/>
      <c r="H872" s="290"/>
      <c r="I872" s="251"/>
      <c r="J872" s="251"/>
      <c r="K872" s="251"/>
      <c r="L872" s="251"/>
    </row>
    <row r="873" spans="1:12">
      <c r="A873" s="285">
        <v>5</v>
      </c>
      <c r="B873" s="309" t="s">
        <v>1510</v>
      </c>
      <c r="C873" s="290"/>
      <c r="D873" s="290"/>
      <c r="E873" s="290"/>
      <c r="F873" s="290"/>
      <c r="G873" s="290"/>
      <c r="H873" s="290"/>
      <c r="I873" s="251"/>
      <c r="J873" s="251"/>
      <c r="K873" s="251"/>
      <c r="L873" s="251"/>
    </row>
    <row r="874" spans="1:12">
      <c r="A874" s="288">
        <v>6</v>
      </c>
      <c r="B874" s="283" t="s">
        <v>1511</v>
      </c>
      <c r="C874" s="290"/>
      <c r="D874" s="290"/>
      <c r="E874" s="290"/>
      <c r="F874" s="290"/>
      <c r="G874" s="290"/>
      <c r="H874" s="290"/>
      <c r="I874" s="251"/>
      <c r="J874" s="251"/>
      <c r="K874" s="251"/>
      <c r="L874" s="251"/>
    </row>
    <row r="875" spans="1:12">
      <c r="A875" s="285">
        <v>7</v>
      </c>
      <c r="B875" s="327" t="s">
        <v>969</v>
      </c>
      <c r="C875" s="290"/>
      <c r="D875" s="290"/>
      <c r="E875" s="290"/>
      <c r="F875" s="290"/>
      <c r="G875" s="290"/>
      <c r="H875" s="290"/>
      <c r="I875" s="251"/>
      <c r="J875" s="251"/>
      <c r="K875" s="251"/>
      <c r="L875" s="251"/>
    </row>
    <row r="876" spans="1:12">
      <c r="A876" s="288">
        <v>8</v>
      </c>
      <c r="B876" s="283" t="s">
        <v>1512</v>
      </c>
      <c r="C876" s="290"/>
      <c r="D876" s="290"/>
      <c r="E876" s="290"/>
      <c r="F876" s="290"/>
      <c r="G876" s="290"/>
      <c r="H876" s="290"/>
      <c r="I876" s="251"/>
      <c r="J876" s="251"/>
      <c r="K876" s="251"/>
      <c r="L876" s="251"/>
    </row>
    <row r="877" spans="1:12">
      <c r="A877" s="285">
        <v>9</v>
      </c>
      <c r="B877" s="283" t="s">
        <v>1513</v>
      </c>
      <c r="C877" s="290"/>
      <c r="D877" s="290"/>
      <c r="E877" s="290"/>
      <c r="F877" s="290"/>
      <c r="G877" s="290"/>
      <c r="H877" s="290"/>
      <c r="I877" s="251"/>
      <c r="J877" s="251"/>
      <c r="K877" s="251"/>
      <c r="L877" s="251"/>
    </row>
    <row r="878" spans="1:12">
      <c r="A878" s="288">
        <v>10</v>
      </c>
      <c r="B878" s="283" t="s">
        <v>1514</v>
      </c>
      <c r="C878" s="290"/>
      <c r="D878" s="290"/>
      <c r="E878" s="290"/>
      <c r="F878" s="290"/>
      <c r="G878" s="290"/>
      <c r="H878" s="290"/>
      <c r="I878" s="251"/>
      <c r="J878" s="251"/>
      <c r="K878" s="251"/>
      <c r="L878" s="251"/>
    </row>
    <row r="879" spans="1:12">
      <c r="A879" s="285">
        <v>11</v>
      </c>
      <c r="B879" s="283" t="s">
        <v>1515</v>
      </c>
      <c r="C879" s="290"/>
      <c r="D879" s="290"/>
      <c r="E879" s="290"/>
      <c r="F879" s="290"/>
      <c r="G879" s="290"/>
      <c r="H879" s="290"/>
      <c r="I879" s="251"/>
      <c r="J879" s="251"/>
      <c r="K879" s="251"/>
      <c r="L879" s="251"/>
    </row>
    <row r="880" spans="1:12">
      <c r="A880" s="288">
        <v>12</v>
      </c>
      <c r="B880" s="283" t="s">
        <v>1516</v>
      </c>
      <c r="C880" s="290"/>
      <c r="D880" s="290"/>
      <c r="E880" s="290"/>
      <c r="F880" s="290"/>
      <c r="G880" s="290"/>
      <c r="H880" s="290"/>
      <c r="I880" s="251"/>
      <c r="J880" s="251"/>
      <c r="K880" s="251"/>
      <c r="L880" s="251"/>
    </row>
    <row r="881" spans="1:12">
      <c r="A881" s="285">
        <v>13</v>
      </c>
      <c r="B881" s="283" t="s">
        <v>1517</v>
      </c>
      <c r="C881" s="290"/>
      <c r="D881" s="290"/>
      <c r="E881" s="290"/>
      <c r="F881" s="290"/>
      <c r="G881" s="290"/>
      <c r="H881" s="290"/>
      <c r="I881" s="251"/>
      <c r="J881" s="251"/>
      <c r="K881" s="251"/>
      <c r="L881" s="251"/>
    </row>
    <row r="882" spans="1:12">
      <c r="A882" s="288">
        <v>14</v>
      </c>
      <c r="B882" s="289" t="s">
        <v>1518</v>
      </c>
      <c r="C882" s="290"/>
      <c r="D882" s="290"/>
      <c r="E882" s="290"/>
      <c r="F882" s="290"/>
      <c r="G882" s="290"/>
      <c r="H882" s="290"/>
      <c r="I882" s="251"/>
      <c r="J882" s="251"/>
      <c r="K882" s="251"/>
      <c r="L882" s="251"/>
    </row>
    <row r="883" spans="1:12">
      <c r="A883" s="285">
        <v>15</v>
      </c>
      <c r="B883" s="307" t="s">
        <v>1519</v>
      </c>
      <c r="C883" s="290"/>
      <c r="D883" s="290"/>
      <c r="E883" s="290"/>
      <c r="F883" s="290"/>
      <c r="G883" s="290"/>
      <c r="H883" s="290"/>
      <c r="I883" s="251"/>
      <c r="J883" s="251"/>
      <c r="K883" s="251"/>
      <c r="L883" s="251"/>
    </row>
    <row r="884" spans="1:12">
      <c r="A884" s="288">
        <v>16</v>
      </c>
      <c r="B884" s="327" t="s">
        <v>1520</v>
      </c>
      <c r="C884" s="290"/>
      <c r="D884" s="290"/>
      <c r="E884" s="290"/>
      <c r="F884" s="290"/>
      <c r="G884" s="290"/>
      <c r="H884" s="290"/>
      <c r="I884" s="251"/>
      <c r="J884" s="251"/>
      <c r="K884" s="251"/>
      <c r="L884" s="251"/>
    </row>
    <row r="885" spans="1:12">
      <c r="A885" s="285">
        <v>17</v>
      </c>
      <c r="B885" s="283" t="s">
        <v>1521</v>
      </c>
      <c r="C885" s="290"/>
      <c r="D885" s="290"/>
      <c r="E885" s="290"/>
      <c r="F885" s="290"/>
      <c r="G885" s="290"/>
      <c r="H885" s="290"/>
      <c r="I885" s="251"/>
      <c r="J885" s="251"/>
      <c r="K885" s="251"/>
      <c r="L885" s="251"/>
    </row>
    <row r="886" spans="1:12">
      <c r="A886" s="288">
        <v>18</v>
      </c>
      <c r="B886" s="289" t="s">
        <v>1522</v>
      </c>
      <c r="C886" s="290"/>
      <c r="D886" s="290"/>
      <c r="E886" s="290"/>
      <c r="F886" s="290"/>
      <c r="G886" s="290"/>
      <c r="H886" s="290"/>
      <c r="I886" s="251"/>
      <c r="J886" s="251"/>
      <c r="K886" s="251"/>
      <c r="L886" s="251"/>
    </row>
    <row r="887" spans="1:12">
      <c r="A887" s="285">
        <v>19</v>
      </c>
      <c r="B887" s="283" t="s">
        <v>1523</v>
      </c>
      <c r="C887" s="290"/>
      <c r="D887" s="290"/>
      <c r="E887" s="290"/>
      <c r="F887" s="290"/>
      <c r="G887" s="290"/>
      <c r="H887" s="290"/>
      <c r="I887" s="251"/>
      <c r="J887" s="251"/>
      <c r="K887" s="251"/>
      <c r="L887" s="251"/>
    </row>
    <row r="888" spans="1:12">
      <c r="A888" s="288">
        <v>20</v>
      </c>
      <c r="B888" s="283" t="s">
        <v>1524</v>
      </c>
      <c r="C888" s="290"/>
      <c r="D888" s="290"/>
      <c r="E888" s="290"/>
      <c r="F888" s="290"/>
      <c r="G888" s="290"/>
      <c r="H888" s="290"/>
      <c r="I888" s="251"/>
      <c r="J888" s="251"/>
      <c r="K888" s="251"/>
      <c r="L888" s="251"/>
    </row>
    <row r="889" spans="1:12">
      <c r="A889" s="285">
        <v>21</v>
      </c>
      <c r="B889" s="306" t="s">
        <v>1525</v>
      </c>
      <c r="C889" s="290"/>
      <c r="D889" s="290"/>
      <c r="E889" s="290"/>
      <c r="F889" s="290"/>
      <c r="G889" s="290"/>
      <c r="H889" s="290"/>
      <c r="I889" s="251"/>
      <c r="J889" s="251"/>
      <c r="K889" s="251"/>
      <c r="L889" s="251"/>
    </row>
    <row r="890" spans="1:12">
      <c r="A890" s="288">
        <v>22</v>
      </c>
      <c r="B890" s="289" t="s">
        <v>1526</v>
      </c>
      <c r="C890" s="290"/>
      <c r="D890" s="290"/>
      <c r="E890" s="290"/>
      <c r="F890" s="290"/>
      <c r="G890" s="290"/>
      <c r="H890" s="290"/>
      <c r="I890" s="251"/>
      <c r="J890" s="251"/>
      <c r="K890" s="251"/>
      <c r="L890" s="251"/>
    </row>
    <row r="891" spans="1:12">
      <c r="A891" s="285">
        <v>23</v>
      </c>
      <c r="B891" s="306" t="s">
        <v>1527</v>
      </c>
      <c r="C891" s="290"/>
      <c r="D891" s="290"/>
      <c r="E891" s="290"/>
      <c r="F891" s="290"/>
      <c r="G891" s="290"/>
      <c r="H891" s="290"/>
      <c r="I891" s="251"/>
      <c r="J891" s="251"/>
      <c r="K891" s="251"/>
      <c r="L891" s="251"/>
    </row>
    <row r="892" spans="1:12">
      <c r="A892" s="288">
        <v>24</v>
      </c>
      <c r="B892" s="283" t="s">
        <v>1528</v>
      </c>
      <c r="C892" s="290"/>
      <c r="D892" s="290"/>
      <c r="E892" s="290"/>
      <c r="F892" s="290"/>
      <c r="G892" s="290"/>
      <c r="H892" s="290"/>
      <c r="I892" s="251"/>
      <c r="J892" s="251"/>
      <c r="K892" s="251"/>
      <c r="L892" s="251"/>
    </row>
    <row r="893" spans="1:12">
      <c r="A893" s="285">
        <v>25</v>
      </c>
      <c r="B893" s="289" t="s">
        <v>1529</v>
      </c>
      <c r="C893" s="290"/>
      <c r="D893" s="290"/>
      <c r="E893" s="290"/>
      <c r="F893" s="290"/>
      <c r="G893" s="290"/>
      <c r="H893" s="290"/>
      <c r="I893" s="251"/>
      <c r="J893" s="251"/>
      <c r="K893" s="251"/>
      <c r="L893" s="251"/>
    </row>
    <row r="894" spans="1:12">
      <c r="A894" s="288">
        <v>26</v>
      </c>
      <c r="B894" s="314" t="s">
        <v>1530</v>
      </c>
      <c r="C894" s="290"/>
      <c r="D894" s="290"/>
      <c r="E894" s="290"/>
      <c r="F894" s="290"/>
      <c r="G894" s="290"/>
      <c r="H894" s="290"/>
      <c r="I894" s="251"/>
      <c r="J894" s="251"/>
      <c r="K894" s="251"/>
      <c r="L894" s="251"/>
    </row>
    <row r="895" spans="1:12">
      <c r="A895" s="285">
        <v>27</v>
      </c>
      <c r="B895" s="283" t="s">
        <v>1531</v>
      </c>
      <c r="C895" s="290"/>
      <c r="D895" s="290"/>
      <c r="E895" s="290"/>
      <c r="F895" s="290"/>
      <c r="G895" s="290"/>
      <c r="H895" s="290"/>
      <c r="I895" s="251"/>
      <c r="J895" s="251"/>
      <c r="K895" s="251"/>
      <c r="L895" s="251"/>
    </row>
    <row r="896" spans="1:12">
      <c r="A896" s="288">
        <v>28</v>
      </c>
      <c r="B896" s="289" t="s">
        <v>1532</v>
      </c>
      <c r="C896" s="290"/>
      <c r="D896" s="290"/>
      <c r="E896" s="290"/>
      <c r="F896" s="290"/>
      <c r="G896" s="290"/>
      <c r="H896" s="290"/>
      <c r="I896" s="251"/>
      <c r="J896" s="251"/>
      <c r="K896" s="251"/>
      <c r="L896" s="251"/>
    </row>
    <row r="897" spans="1:12">
      <c r="A897" s="285">
        <v>29</v>
      </c>
      <c r="B897" s="314" t="s">
        <v>1533</v>
      </c>
      <c r="C897" s="290"/>
      <c r="D897" s="290"/>
      <c r="E897" s="290"/>
      <c r="F897" s="290"/>
      <c r="G897" s="290"/>
      <c r="H897" s="290"/>
      <c r="I897" s="251"/>
      <c r="J897" s="251"/>
      <c r="K897" s="251"/>
      <c r="L897" s="251"/>
    </row>
    <row r="898" spans="1:12">
      <c r="A898" s="288">
        <v>30</v>
      </c>
      <c r="B898" s="283" t="s">
        <v>1534</v>
      </c>
      <c r="C898" s="290"/>
      <c r="D898" s="290"/>
      <c r="E898" s="290"/>
      <c r="F898" s="290"/>
      <c r="G898" s="290"/>
      <c r="H898" s="290"/>
      <c r="I898" s="251"/>
      <c r="J898" s="251"/>
      <c r="K898" s="251"/>
      <c r="L898" s="251"/>
    </row>
    <row r="899" spans="1:12">
      <c r="A899" s="285">
        <v>31</v>
      </c>
      <c r="B899" s="283" t="s">
        <v>846</v>
      </c>
      <c r="C899" s="290"/>
      <c r="D899" s="290"/>
      <c r="E899" s="290"/>
      <c r="F899" s="290"/>
      <c r="G899" s="290"/>
      <c r="H899" s="290"/>
      <c r="I899" s="251"/>
      <c r="J899" s="251"/>
      <c r="K899" s="251"/>
      <c r="L899" s="251"/>
    </row>
    <row r="900" spans="1:12">
      <c r="A900" s="288">
        <v>32</v>
      </c>
      <c r="B900" s="289" t="s">
        <v>1535</v>
      </c>
      <c r="C900" s="290"/>
      <c r="D900" s="290"/>
      <c r="E900" s="290"/>
      <c r="F900" s="290"/>
      <c r="G900" s="290"/>
      <c r="H900" s="290"/>
      <c r="I900" s="251"/>
      <c r="J900" s="251"/>
      <c r="K900" s="251"/>
      <c r="L900" s="251"/>
    </row>
    <row r="901" spans="1:12">
      <c r="A901" s="285">
        <v>33</v>
      </c>
      <c r="B901" s="289"/>
      <c r="C901" s="290"/>
      <c r="D901" s="290"/>
      <c r="E901" s="290"/>
      <c r="F901" s="290"/>
      <c r="G901" s="290"/>
      <c r="H901" s="290"/>
      <c r="I901" s="251"/>
      <c r="J901" s="251"/>
      <c r="K901" s="251"/>
      <c r="L901" s="251"/>
    </row>
    <row r="902" spans="1:12">
      <c r="A902" s="288">
        <v>34</v>
      </c>
      <c r="B902" s="290"/>
      <c r="C902" s="290"/>
      <c r="D902" s="290"/>
      <c r="E902" s="290"/>
      <c r="F902" s="290"/>
      <c r="G902" s="290"/>
      <c r="H902" s="290"/>
      <c r="I902" s="251"/>
      <c r="J902" s="251"/>
      <c r="K902" s="251"/>
      <c r="L902" s="251"/>
    </row>
    <row r="903" spans="1:12">
      <c r="A903" s="284"/>
      <c r="B903" s="284"/>
      <c r="C903" s="284"/>
      <c r="D903" s="284"/>
      <c r="E903" s="284"/>
      <c r="F903" s="284"/>
      <c r="G903" s="284"/>
      <c r="H903" s="284"/>
    </row>
    <row r="904" spans="1:12">
      <c r="A904" s="284"/>
      <c r="B904" s="284"/>
      <c r="C904" s="284"/>
      <c r="D904" s="295"/>
      <c r="E904" s="295"/>
      <c r="F904" s="294"/>
      <c r="G904" s="295" t="s">
        <v>1570</v>
      </c>
      <c r="H904" s="294"/>
    </row>
    <row r="905" spans="1:12">
      <c r="A905" s="284"/>
      <c r="B905" s="284"/>
      <c r="C905" s="284"/>
      <c r="D905" s="295"/>
      <c r="E905" s="295"/>
      <c r="F905" s="542"/>
      <c r="G905" s="295" t="s">
        <v>4469</v>
      </c>
      <c r="H905" s="284"/>
    </row>
    <row r="906" spans="1:12">
      <c r="A906" s="284"/>
      <c r="B906" s="284"/>
      <c r="C906" s="284"/>
      <c r="D906" s="284"/>
      <c r="E906" s="284"/>
      <c r="F906" s="284"/>
      <c r="G906" s="284"/>
      <c r="H906" s="284"/>
    </row>
    <row r="907" spans="1:12">
      <c r="A907" s="284"/>
      <c r="B907" s="284"/>
      <c r="C907" s="284"/>
      <c r="D907" s="284"/>
      <c r="E907" s="284"/>
      <c r="F907" s="284"/>
      <c r="G907" s="284"/>
      <c r="H907" s="284"/>
    </row>
    <row r="908" spans="1:12">
      <c r="A908" s="284"/>
      <c r="B908" s="284"/>
      <c r="C908" s="284"/>
      <c r="D908" s="284"/>
      <c r="E908" s="284"/>
      <c r="F908" s="296"/>
      <c r="G908" s="284"/>
      <c r="H908" s="297"/>
    </row>
    <row r="909" spans="1:12">
      <c r="A909" s="284"/>
      <c r="B909" s="284"/>
      <c r="C909" s="284"/>
      <c r="D909" s="543"/>
      <c r="E909" s="543"/>
      <c r="F909" s="284"/>
      <c r="G909" s="601" t="s">
        <v>1569</v>
      </c>
      <c r="H909" s="284"/>
    </row>
    <row r="910" spans="1:12">
      <c r="A910" s="284"/>
      <c r="B910" s="284"/>
      <c r="C910" s="284"/>
      <c r="D910" s="542"/>
      <c r="E910" s="542"/>
      <c r="F910" s="284"/>
      <c r="G910" s="603" t="s">
        <v>537</v>
      </c>
      <c r="H910" s="284"/>
    </row>
    <row r="911" spans="1:12">
      <c r="A911" s="284"/>
      <c r="B911" s="284"/>
      <c r="C911" s="284"/>
      <c r="D911" s="284"/>
      <c r="E911" s="542"/>
      <c r="F911" s="284"/>
      <c r="G911" s="284"/>
      <c r="H911" s="284"/>
    </row>
    <row r="912" spans="1:12">
      <c r="A912" s="284"/>
      <c r="B912" s="284"/>
      <c r="C912" s="284"/>
      <c r="D912" s="284"/>
      <c r="E912" s="542"/>
      <c r="F912" s="284"/>
      <c r="G912" s="284"/>
      <c r="H912" s="284"/>
    </row>
    <row r="913" spans="1:12">
      <c r="A913" s="284"/>
      <c r="B913" s="284"/>
      <c r="C913" s="284"/>
      <c r="D913" s="284"/>
      <c r="E913" s="284"/>
      <c r="F913" s="284"/>
      <c r="G913" s="284"/>
      <c r="H913" s="284"/>
    </row>
    <row r="914" spans="1:12">
      <c r="A914" s="284"/>
      <c r="B914" s="284"/>
      <c r="C914" s="284"/>
      <c r="D914" s="284"/>
      <c r="E914" s="284"/>
      <c r="F914" s="284"/>
      <c r="G914" s="284"/>
      <c r="H914" s="284"/>
    </row>
    <row r="915" spans="1:12">
      <c r="A915" s="284"/>
      <c r="B915" s="284"/>
      <c r="C915" s="284"/>
      <c r="D915" s="284"/>
      <c r="E915" s="284"/>
      <c r="F915" s="284"/>
      <c r="G915" s="284"/>
      <c r="H915" s="284"/>
    </row>
    <row r="916" spans="1:12">
      <c r="A916" s="284"/>
      <c r="B916" s="284"/>
      <c r="C916" s="284"/>
      <c r="D916" s="284"/>
      <c r="E916" s="284"/>
      <c r="F916" s="284"/>
      <c r="G916" s="284"/>
      <c r="H916" s="284"/>
    </row>
    <row r="917" spans="1:12">
      <c r="A917" s="284"/>
      <c r="B917" s="284"/>
      <c r="C917" s="284"/>
      <c r="D917" s="284"/>
      <c r="E917" s="284"/>
      <c r="F917" s="284"/>
      <c r="G917" s="284"/>
      <c r="H917" s="284"/>
    </row>
    <row r="918" spans="1:12">
      <c r="A918" s="284"/>
      <c r="B918" s="284"/>
      <c r="C918" s="284"/>
      <c r="D918" s="284"/>
      <c r="E918" s="284"/>
      <c r="F918" s="284"/>
      <c r="G918" s="284"/>
      <c r="H918" s="284"/>
    </row>
    <row r="919" spans="1:12">
      <c r="A919" s="284"/>
      <c r="B919" s="284"/>
      <c r="C919" s="284"/>
      <c r="D919" s="284"/>
      <c r="E919" s="284"/>
      <c r="F919" s="284"/>
      <c r="G919" s="284"/>
      <c r="H919" s="284"/>
    </row>
    <row r="920" spans="1:12">
      <c r="A920" s="1022" t="s">
        <v>208</v>
      </c>
      <c r="B920" s="1022"/>
      <c r="C920" s="1022"/>
      <c r="D920" s="1022"/>
      <c r="E920" s="1022"/>
      <c r="F920" s="1022"/>
      <c r="G920" s="1022"/>
      <c r="H920" s="1022"/>
      <c r="I920" s="1022"/>
      <c r="J920" s="1022"/>
      <c r="K920" s="1022"/>
      <c r="L920" s="1022"/>
    </row>
    <row r="921" spans="1:12">
      <c r="A921" s="1023" t="s">
        <v>1747</v>
      </c>
      <c r="B921" s="1023"/>
      <c r="C921" s="1023"/>
      <c r="D921" s="1023"/>
      <c r="E921" s="1023"/>
      <c r="F921" s="1023"/>
      <c r="G921" s="1023"/>
      <c r="H921" s="1023"/>
      <c r="I921" s="1023"/>
      <c r="J921" s="1023"/>
      <c r="K921" s="1023"/>
      <c r="L921" s="1023"/>
    </row>
    <row r="922" spans="1:12">
      <c r="A922" s="1023" t="s">
        <v>4520</v>
      </c>
      <c r="B922" s="1023"/>
      <c r="C922" s="1023"/>
      <c r="D922" s="1023"/>
      <c r="E922" s="1023"/>
      <c r="F922" s="1023"/>
      <c r="G922" s="1023"/>
      <c r="H922" s="1023"/>
      <c r="I922" s="1023"/>
      <c r="J922" s="1023"/>
      <c r="K922" s="1023"/>
      <c r="L922" s="1023"/>
    </row>
    <row r="923" spans="1:12">
      <c r="A923" s="1270" t="s">
        <v>4521</v>
      </c>
      <c r="B923" s="1270"/>
      <c r="C923" s="1270"/>
      <c r="D923" s="1270"/>
      <c r="E923" s="1270"/>
      <c r="F923" s="1270"/>
      <c r="G923" s="1270"/>
      <c r="H923" s="1270"/>
      <c r="I923" s="1270"/>
      <c r="J923" s="1270"/>
      <c r="K923" s="1270"/>
      <c r="L923" s="1270"/>
    </row>
    <row r="924" spans="1:12">
      <c r="A924" s="1267" t="s">
        <v>0</v>
      </c>
      <c r="B924" s="1267" t="s">
        <v>1</v>
      </c>
      <c r="C924" s="1275" t="s">
        <v>4464</v>
      </c>
      <c r="D924" s="1276"/>
      <c r="E924" s="1276"/>
      <c r="F924" s="1276"/>
      <c r="G924" s="1276"/>
      <c r="H924" s="1276"/>
      <c r="I924" s="1276"/>
      <c r="J924" s="1276"/>
      <c r="K924" s="1276"/>
      <c r="L924" s="1277"/>
    </row>
    <row r="925" spans="1:12">
      <c r="A925" s="1268"/>
      <c r="B925" s="1268"/>
      <c r="C925" s="1275" t="s">
        <v>4465</v>
      </c>
      <c r="D925" s="1276"/>
      <c r="E925" s="1276"/>
      <c r="F925" s="1276"/>
      <c r="G925" s="1276"/>
      <c r="H925" s="1276"/>
      <c r="I925" s="1276"/>
      <c r="J925" s="1276"/>
      <c r="K925" s="1276"/>
      <c r="L925" s="1277"/>
    </row>
    <row r="926" spans="1:12">
      <c r="A926" s="285">
        <v>1</v>
      </c>
      <c r="B926" s="283" t="s">
        <v>1536</v>
      </c>
      <c r="C926" s="287"/>
      <c r="D926" s="287"/>
      <c r="E926" s="287"/>
      <c r="F926" s="287"/>
      <c r="G926" s="287"/>
      <c r="H926" s="287"/>
      <c r="I926" s="251"/>
      <c r="J926" s="251"/>
      <c r="K926" s="251"/>
      <c r="L926" s="251"/>
    </row>
    <row r="927" spans="1:12">
      <c r="A927" s="288">
        <v>2</v>
      </c>
      <c r="B927" s="283" t="s">
        <v>1537</v>
      </c>
      <c r="C927" s="290"/>
      <c r="D927" s="290"/>
      <c r="E927" s="290"/>
      <c r="F927" s="290"/>
      <c r="G927" s="290"/>
      <c r="H927" s="290"/>
      <c r="I927" s="251"/>
      <c r="J927" s="251"/>
      <c r="K927" s="251"/>
      <c r="L927" s="251"/>
    </row>
    <row r="928" spans="1:12">
      <c r="A928" s="285">
        <v>3</v>
      </c>
      <c r="B928" s="283" t="s">
        <v>1538</v>
      </c>
      <c r="C928" s="290"/>
      <c r="D928" s="290"/>
      <c r="E928" s="290"/>
      <c r="F928" s="290"/>
      <c r="G928" s="290"/>
      <c r="H928" s="290"/>
      <c r="I928" s="251"/>
      <c r="J928" s="251"/>
      <c r="K928" s="251"/>
      <c r="L928" s="251"/>
    </row>
    <row r="929" spans="1:12">
      <c r="A929" s="288">
        <v>4</v>
      </c>
      <c r="B929" s="283" t="s">
        <v>1539</v>
      </c>
      <c r="C929" s="290"/>
      <c r="D929" s="290"/>
      <c r="E929" s="290"/>
      <c r="F929" s="290"/>
      <c r="G929" s="290"/>
      <c r="H929" s="290"/>
      <c r="I929" s="251"/>
      <c r="J929" s="251"/>
      <c r="K929" s="251"/>
      <c r="L929" s="251"/>
    </row>
    <row r="930" spans="1:12">
      <c r="A930" s="285">
        <v>5</v>
      </c>
      <c r="B930" s="283" t="s">
        <v>1540</v>
      </c>
      <c r="C930" s="290"/>
      <c r="D930" s="290"/>
      <c r="E930" s="290"/>
      <c r="F930" s="290"/>
      <c r="G930" s="290"/>
      <c r="H930" s="290"/>
      <c r="I930" s="251"/>
      <c r="J930" s="251"/>
      <c r="K930" s="251"/>
      <c r="L930" s="251"/>
    </row>
    <row r="931" spans="1:12">
      <c r="A931" s="288">
        <v>6</v>
      </c>
      <c r="B931" s="283" t="s">
        <v>1541</v>
      </c>
      <c r="C931" s="290"/>
      <c r="D931" s="290"/>
      <c r="E931" s="290"/>
      <c r="F931" s="290"/>
      <c r="G931" s="290"/>
      <c r="H931" s="290"/>
      <c r="I931" s="251"/>
      <c r="J931" s="251"/>
      <c r="K931" s="251"/>
      <c r="L931" s="251"/>
    </row>
    <row r="932" spans="1:12">
      <c r="A932" s="285">
        <v>7</v>
      </c>
      <c r="B932" s="283" t="s">
        <v>1542</v>
      </c>
      <c r="C932" s="290"/>
      <c r="D932" s="290"/>
      <c r="E932" s="290"/>
      <c r="F932" s="290"/>
      <c r="G932" s="290"/>
      <c r="H932" s="290"/>
      <c r="I932" s="251"/>
      <c r="J932" s="251"/>
      <c r="K932" s="251"/>
      <c r="L932" s="251"/>
    </row>
    <row r="933" spans="1:12">
      <c r="A933" s="288">
        <v>8</v>
      </c>
      <c r="B933" s="283" t="s">
        <v>1543</v>
      </c>
      <c r="C933" s="290"/>
      <c r="D933" s="290"/>
      <c r="E933" s="290"/>
      <c r="F933" s="290"/>
      <c r="G933" s="290"/>
      <c r="H933" s="290"/>
      <c r="I933" s="251"/>
      <c r="J933" s="251"/>
      <c r="K933" s="251"/>
      <c r="L933" s="251"/>
    </row>
    <row r="934" spans="1:12">
      <c r="A934" s="285">
        <v>9</v>
      </c>
      <c r="B934" s="283" t="s">
        <v>1544</v>
      </c>
      <c r="C934" s="290"/>
      <c r="D934" s="290"/>
      <c r="E934" s="290"/>
      <c r="F934" s="290"/>
      <c r="G934" s="290"/>
      <c r="H934" s="290"/>
      <c r="I934" s="251"/>
      <c r="J934" s="251"/>
      <c r="K934" s="251"/>
      <c r="L934" s="251"/>
    </row>
    <row r="935" spans="1:12">
      <c r="A935" s="288">
        <v>10</v>
      </c>
      <c r="B935" s="283" t="s">
        <v>1545</v>
      </c>
      <c r="C935" s="290"/>
      <c r="D935" s="290"/>
      <c r="E935" s="290"/>
      <c r="F935" s="290"/>
      <c r="G935" s="290"/>
      <c r="H935" s="290"/>
      <c r="I935" s="251"/>
      <c r="J935" s="251"/>
      <c r="K935" s="251"/>
      <c r="L935" s="251"/>
    </row>
    <row r="936" spans="1:12">
      <c r="A936" s="285">
        <v>11</v>
      </c>
      <c r="B936" s="283" t="s">
        <v>1546</v>
      </c>
      <c r="C936" s="290"/>
      <c r="D936" s="290"/>
      <c r="E936" s="290"/>
      <c r="F936" s="290"/>
      <c r="G936" s="290"/>
      <c r="H936" s="290"/>
      <c r="I936" s="251"/>
      <c r="J936" s="251"/>
      <c r="K936" s="251"/>
      <c r="L936" s="251"/>
    </row>
    <row r="937" spans="1:12">
      <c r="A937" s="288">
        <v>12</v>
      </c>
      <c r="B937" s="283" t="s">
        <v>1547</v>
      </c>
      <c r="C937" s="290"/>
      <c r="D937" s="290"/>
      <c r="E937" s="290"/>
      <c r="F937" s="290"/>
      <c r="G937" s="290"/>
      <c r="H937" s="290"/>
      <c r="I937" s="251"/>
      <c r="J937" s="251"/>
      <c r="K937" s="251"/>
      <c r="L937" s="251"/>
    </row>
    <row r="938" spans="1:12">
      <c r="A938" s="285">
        <v>13</v>
      </c>
      <c r="B938" s="283" t="s">
        <v>1548</v>
      </c>
      <c r="C938" s="290"/>
      <c r="D938" s="290"/>
      <c r="E938" s="290"/>
      <c r="F938" s="290"/>
      <c r="G938" s="290"/>
      <c r="H938" s="290"/>
      <c r="I938" s="251"/>
      <c r="J938" s="251"/>
      <c r="K938" s="251"/>
      <c r="L938" s="251"/>
    </row>
    <row r="939" spans="1:12">
      <c r="A939" s="288">
        <v>14</v>
      </c>
      <c r="B939" s="283" t="s">
        <v>1549</v>
      </c>
      <c r="C939" s="290"/>
      <c r="D939" s="290"/>
      <c r="E939" s="290"/>
      <c r="F939" s="290"/>
      <c r="G939" s="290"/>
      <c r="H939" s="290"/>
      <c r="I939" s="251"/>
      <c r="J939" s="251"/>
      <c r="K939" s="251"/>
      <c r="L939" s="251"/>
    </row>
    <row r="940" spans="1:12">
      <c r="A940" s="285">
        <v>15</v>
      </c>
      <c r="B940" s="283" t="s">
        <v>1550</v>
      </c>
      <c r="C940" s="290"/>
      <c r="D940" s="290"/>
      <c r="E940" s="290"/>
      <c r="F940" s="290"/>
      <c r="G940" s="290"/>
      <c r="H940" s="290"/>
      <c r="I940" s="251"/>
      <c r="J940" s="251"/>
      <c r="K940" s="251"/>
      <c r="L940" s="251"/>
    </row>
    <row r="941" spans="1:12">
      <c r="A941" s="288">
        <v>16</v>
      </c>
      <c r="B941" s="283" t="s">
        <v>1551</v>
      </c>
      <c r="C941" s="290"/>
      <c r="D941" s="290"/>
      <c r="E941" s="290"/>
      <c r="F941" s="290"/>
      <c r="G941" s="290"/>
      <c r="H941" s="290"/>
      <c r="I941" s="251"/>
      <c r="J941" s="251"/>
      <c r="K941" s="251"/>
      <c r="L941" s="251"/>
    </row>
    <row r="942" spans="1:12">
      <c r="A942" s="285">
        <v>17</v>
      </c>
      <c r="B942" s="283" t="s">
        <v>1552</v>
      </c>
      <c r="C942" s="290"/>
      <c r="D942" s="290"/>
      <c r="E942" s="290"/>
      <c r="F942" s="290"/>
      <c r="G942" s="290"/>
      <c r="H942" s="290"/>
      <c r="I942" s="251"/>
      <c r="J942" s="251"/>
      <c r="K942" s="251"/>
      <c r="L942" s="251"/>
    </row>
    <row r="943" spans="1:12">
      <c r="A943" s="288">
        <v>18</v>
      </c>
      <c r="B943" s="283" t="s">
        <v>1553</v>
      </c>
      <c r="C943" s="290"/>
      <c r="D943" s="290"/>
      <c r="E943" s="290"/>
      <c r="F943" s="290"/>
      <c r="G943" s="290"/>
      <c r="H943" s="290"/>
      <c r="I943" s="251"/>
      <c r="J943" s="251"/>
      <c r="K943" s="251"/>
      <c r="L943" s="251"/>
    </row>
    <row r="944" spans="1:12">
      <c r="A944" s="285">
        <v>19</v>
      </c>
      <c r="B944" s="283" t="s">
        <v>1554</v>
      </c>
      <c r="C944" s="290"/>
      <c r="D944" s="290"/>
      <c r="E944" s="290"/>
      <c r="F944" s="290"/>
      <c r="G944" s="290"/>
      <c r="H944" s="290"/>
      <c r="I944" s="251"/>
      <c r="J944" s="251"/>
      <c r="K944" s="251"/>
      <c r="L944" s="251"/>
    </row>
    <row r="945" spans="1:12">
      <c r="A945" s="288">
        <v>20</v>
      </c>
      <c r="B945" s="283" t="s">
        <v>1555</v>
      </c>
      <c r="C945" s="290"/>
      <c r="D945" s="290"/>
      <c r="E945" s="290"/>
      <c r="F945" s="290"/>
      <c r="G945" s="290"/>
      <c r="H945" s="290"/>
      <c r="I945" s="251"/>
      <c r="J945" s="251"/>
      <c r="K945" s="251"/>
      <c r="L945" s="251"/>
    </row>
    <row r="946" spans="1:12">
      <c r="A946" s="285">
        <v>21</v>
      </c>
      <c r="B946" s="283" t="s">
        <v>1556</v>
      </c>
      <c r="C946" s="290"/>
      <c r="D946" s="290"/>
      <c r="E946" s="290"/>
      <c r="F946" s="290"/>
      <c r="G946" s="290"/>
      <c r="H946" s="290"/>
      <c r="I946" s="251"/>
      <c r="J946" s="251"/>
      <c r="K946" s="251"/>
      <c r="L946" s="251"/>
    </row>
    <row r="947" spans="1:12">
      <c r="A947" s="288">
        <v>22</v>
      </c>
      <c r="B947" s="283" t="s">
        <v>1576</v>
      </c>
      <c r="C947" s="290"/>
      <c r="D947" s="290"/>
      <c r="E947" s="290"/>
      <c r="F947" s="290"/>
      <c r="G947" s="290"/>
      <c r="H947" s="290"/>
      <c r="I947" s="251"/>
      <c r="J947" s="251"/>
      <c r="K947" s="251"/>
      <c r="L947" s="251"/>
    </row>
    <row r="948" spans="1:12">
      <c r="A948" s="285">
        <v>23</v>
      </c>
      <c r="B948" s="283" t="s">
        <v>1557</v>
      </c>
      <c r="C948" s="290"/>
      <c r="D948" s="290"/>
      <c r="E948" s="290"/>
      <c r="F948" s="290"/>
      <c r="G948" s="290"/>
      <c r="H948" s="290"/>
      <c r="I948" s="251"/>
      <c r="J948" s="251"/>
      <c r="K948" s="251"/>
      <c r="L948" s="251"/>
    </row>
    <row r="949" spans="1:12">
      <c r="A949" s="288">
        <v>24</v>
      </c>
      <c r="B949" s="283" t="s">
        <v>1558</v>
      </c>
      <c r="C949" s="290"/>
      <c r="D949" s="290"/>
      <c r="E949" s="290"/>
      <c r="F949" s="290"/>
      <c r="G949" s="290"/>
      <c r="H949" s="290"/>
      <c r="I949" s="251"/>
      <c r="J949" s="251"/>
      <c r="K949" s="251"/>
      <c r="L949" s="251"/>
    </row>
    <row r="950" spans="1:12">
      <c r="A950" s="285">
        <v>25</v>
      </c>
      <c r="B950" s="283" t="s">
        <v>1559</v>
      </c>
      <c r="C950" s="290"/>
      <c r="D950" s="290"/>
      <c r="E950" s="290"/>
      <c r="F950" s="290"/>
      <c r="G950" s="290"/>
      <c r="H950" s="290"/>
      <c r="I950" s="251"/>
      <c r="J950" s="251"/>
      <c r="K950" s="251"/>
      <c r="L950" s="251"/>
    </row>
    <row r="951" spans="1:12">
      <c r="A951" s="288">
        <v>26</v>
      </c>
      <c r="B951" s="283" t="s">
        <v>1560</v>
      </c>
      <c r="C951" s="290"/>
      <c r="D951" s="290"/>
      <c r="E951" s="290"/>
      <c r="F951" s="290"/>
      <c r="G951" s="290"/>
      <c r="H951" s="290"/>
      <c r="I951" s="251"/>
      <c r="J951" s="251"/>
      <c r="K951" s="251"/>
      <c r="L951" s="251"/>
    </row>
    <row r="952" spans="1:12">
      <c r="A952" s="285">
        <v>27</v>
      </c>
      <c r="B952" s="283" t="s">
        <v>1561</v>
      </c>
      <c r="C952" s="290"/>
      <c r="D952" s="290"/>
      <c r="E952" s="290"/>
      <c r="F952" s="290"/>
      <c r="G952" s="290"/>
      <c r="H952" s="290"/>
      <c r="I952" s="251"/>
      <c r="J952" s="251"/>
      <c r="K952" s="251"/>
      <c r="L952" s="251"/>
    </row>
    <row r="953" spans="1:12">
      <c r="A953" s="288">
        <v>28</v>
      </c>
      <c r="B953" s="283" t="s">
        <v>1562</v>
      </c>
      <c r="C953" s="290"/>
      <c r="D953" s="290"/>
      <c r="E953" s="290"/>
      <c r="F953" s="290"/>
      <c r="G953" s="290"/>
      <c r="H953" s="290"/>
      <c r="I953" s="251"/>
      <c r="J953" s="251"/>
      <c r="K953" s="251"/>
      <c r="L953" s="251"/>
    </row>
    <row r="954" spans="1:12">
      <c r="A954" s="285">
        <v>29</v>
      </c>
      <c r="B954" s="283" t="s">
        <v>1563</v>
      </c>
      <c r="C954" s="290"/>
      <c r="D954" s="290"/>
      <c r="E954" s="290"/>
      <c r="F954" s="290"/>
      <c r="G954" s="290"/>
      <c r="H954" s="290"/>
      <c r="I954" s="251"/>
      <c r="J954" s="251"/>
      <c r="K954" s="251"/>
      <c r="L954" s="251"/>
    </row>
    <row r="955" spans="1:12">
      <c r="A955" s="288">
        <v>30</v>
      </c>
      <c r="B955" s="283" t="s">
        <v>1564</v>
      </c>
      <c r="C955" s="290"/>
      <c r="D955" s="290"/>
      <c r="E955" s="290"/>
      <c r="F955" s="290"/>
      <c r="G955" s="290"/>
      <c r="H955" s="290"/>
      <c r="I955" s="251"/>
      <c r="J955" s="251"/>
      <c r="K955" s="251"/>
      <c r="L955" s="251"/>
    </row>
    <row r="956" spans="1:12">
      <c r="A956" s="285">
        <v>31</v>
      </c>
      <c r="B956" s="283" t="s">
        <v>1565</v>
      </c>
      <c r="C956" s="290"/>
      <c r="D956" s="290"/>
      <c r="E956" s="290"/>
      <c r="F956" s="290"/>
      <c r="G956" s="290"/>
      <c r="H956" s="290"/>
      <c r="I956" s="251"/>
      <c r="J956" s="251"/>
      <c r="K956" s="251"/>
      <c r="L956" s="251"/>
    </row>
    <row r="957" spans="1:12">
      <c r="A957" s="288">
        <v>32</v>
      </c>
      <c r="B957" s="283" t="s">
        <v>1566</v>
      </c>
      <c r="C957" s="290"/>
      <c r="D957" s="290"/>
      <c r="E957" s="290"/>
      <c r="F957" s="290"/>
      <c r="G957" s="290"/>
      <c r="H957" s="290"/>
      <c r="I957" s="251"/>
      <c r="J957" s="251"/>
      <c r="K957" s="251"/>
      <c r="L957" s="251"/>
    </row>
    <row r="958" spans="1:12">
      <c r="A958" s="285">
        <v>33</v>
      </c>
      <c r="B958" s="283" t="s">
        <v>1567</v>
      </c>
      <c r="C958" s="290"/>
      <c r="D958" s="290"/>
      <c r="E958" s="290"/>
      <c r="F958" s="290"/>
      <c r="G958" s="290"/>
      <c r="H958" s="290"/>
      <c r="I958" s="251"/>
      <c r="J958" s="251"/>
      <c r="K958" s="251"/>
      <c r="L958" s="251"/>
    </row>
    <row r="959" spans="1:12">
      <c r="A959" s="288">
        <v>34</v>
      </c>
      <c r="B959" s="300" t="s">
        <v>1568</v>
      </c>
      <c r="C959" s="290"/>
      <c r="D959" s="290"/>
      <c r="E959" s="290"/>
      <c r="F959" s="290"/>
      <c r="G959" s="290"/>
      <c r="H959" s="290"/>
      <c r="I959" s="251"/>
      <c r="J959" s="251"/>
      <c r="K959" s="251"/>
      <c r="L959" s="251"/>
    </row>
    <row r="960" spans="1:12">
      <c r="A960" s="285">
        <v>35</v>
      </c>
      <c r="B960" s="290"/>
      <c r="C960" s="290"/>
      <c r="D960" s="290"/>
      <c r="E960" s="290"/>
      <c r="F960" s="290"/>
      <c r="G960" s="290"/>
      <c r="H960" s="290"/>
      <c r="I960" s="251"/>
      <c r="J960" s="251"/>
      <c r="K960" s="251"/>
      <c r="L960" s="251"/>
    </row>
    <row r="961" spans="1:12">
      <c r="A961" s="288">
        <v>36</v>
      </c>
      <c r="B961" s="290"/>
      <c r="C961" s="290"/>
      <c r="D961" s="290"/>
      <c r="E961" s="290"/>
      <c r="F961" s="290"/>
      <c r="G961" s="290"/>
      <c r="H961" s="290"/>
      <c r="I961" s="251"/>
      <c r="J961" s="251"/>
      <c r="K961" s="251"/>
      <c r="L961" s="251"/>
    </row>
    <row r="962" spans="1:12">
      <c r="A962" s="284"/>
      <c r="B962" s="284"/>
      <c r="C962" s="284"/>
      <c r="D962" s="284"/>
      <c r="E962" s="284"/>
      <c r="F962" s="284"/>
      <c r="G962" s="284"/>
      <c r="H962" s="284"/>
    </row>
    <row r="963" spans="1:12">
      <c r="A963" s="284"/>
      <c r="B963" s="284"/>
      <c r="C963" s="284"/>
      <c r="D963" s="295"/>
      <c r="E963" s="295"/>
      <c r="F963" s="294"/>
      <c r="G963" s="295" t="s">
        <v>1570</v>
      </c>
      <c r="H963" s="294"/>
    </row>
    <row r="964" spans="1:12">
      <c r="A964" s="284"/>
      <c r="B964" s="284"/>
      <c r="C964" s="284"/>
      <c r="D964" s="295"/>
      <c r="E964" s="295"/>
      <c r="F964" s="542"/>
      <c r="G964" s="295" t="s">
        <v>4469</v>
      </c>
      <c r="H964" s="284"/>
    </row>
    <row r="965" spans="1:12">
      <c r="A965" s="284"/>
      <c r="B965" s="284"/>
      <c r="C965" s="284"/>
      <c r="D965" s="284"/>
      <c r="E965" s="284"/>
      <c r="F965" s="284"/>
      <c r="G965" s="284"/>
      <c r="H965" s="284"/>
    </row>
    <row r="966" spans="1:12">
      <c r="A966" s="284"/>
      <c r="B966" s="284"/>
      <c r="C966" s="284"/>
      <c r="D966" s="284"/>
      <c r="E966" s="284"/>
      <c r="F966" s="284"/>
      <c r="G966" s="284"/>
      <c r="H966" s="284"/>
    </row>
    <row r="967" spans="1:12">
      <c r="A967" s="284"/>
      <c r="B967" s="284"/>
      <c r="C967" s="284"/>
      <c r="D967" s="284"/>
      <c r="E967" s="284"/>
      <c r="F967" s="296"/>
      <c r="G967" s="284"/>
      <c r="H967" s="297"/>
    </row>
    <row r="968" spans="1:12">
      <c r="A968" s="284"/>
      <c r="B968" s="284"/>
      <c r="C968" s="284"/>
      <c r="D968" s="543"/>
      <c r="E968" s="543"/>
      <c r="F968" s="284"/>
      <c r="G968" s="601" t="s">
        <v>1569</v>
      </c>
      <c r="H968" s="284"/>
    </row>
    <row r="969" spans="1:12">
      <c r="A969" s="284"/>
      <c r="B969" s="284"/>
      <c r="C969" s="284"/>
      <c r="D969" s="542"/>
      <c r="E969" s="542"/>
      <c r="F969" s="284"/>
      <c r="G969" s="603" t="s">
        <v>537</v>
      </c>
      <c r="H969" s="284"/>
    </row>
    <row r="970" spans="1:12">
      <c r="A970" s="284"/>
      <c r="B970" s="284"/>
      <c r="C970" s="284"/>
      <c r="D970" s="284"/>
      <c r="E970" s="284"/>
      <c r="F970" s="284"/>
      <c r="G970" s="284"/>
      <c r="H970" s="284"/>
    </row>
    <row r="971" spans="1:12">
      <c r="A971" s="284"/>
      <c r="B971" s="284"/>
      <c r="C971" s="284"/>
      <c r="D971" s="284"/>
      <c r="E971" s="284"/>
      <c r="F971" s="284"/>
      <c r="G971" s="284"/>
      <c r="H971" s="284"/>
    </row>
    <row r="972" spans="1:12">
      <c r="A972" s="284"/>
      <c r="B972" s="284"/>
      <c r="C972" s="284"/>
      <c r="D972" s="284"/>
      <c r="E972" s="284"/>
      <c r="F972" s="284"/>
      <c r="G972" s="284"/>
      <c r="H972" s="284"/>
    </row>
    <row r="973" spans="1:12">
      <c r="A973" s="284"/>
      <c r="B973" s="284"/>
      <c r="C973" s="284"/>
      <c r="D973" s="284"/>
      <c r="E973" s="284"/>
      <c r="F973" s="284"/>
      <c r="G973" s="284"/>
      <c r="H973" s="284"/>
    </row>
    <row r="974" spans="1:12">
      <c r="A974" s="284"/>
      <c r="B974" s="284"/>
      <c r="C974" s="284"/>
      <c r="D974" s="284"/>
      <c r="E974" s="284"/>
      <c r="F974" s="284"/>
      <c r="G974" s="284"/>
      <c r="H974" s="284"/>
    </row>
    <row r="975" spans="1:12">
      <c r="A975" s="284"/>
      <c r="B975" s="284"/>
      <c r="C975" s="284"/>
      <c r="D975" s="284"/>
      <c r="E975" s="284"/>
      <c r="F975" s="284"/>
      <c r="G975" s="284"/>
      <c r="H975" s="284"/>
    </row>
    <row r="976" spans="1:12">
      <c r="A976" s="284"/>
      <c r="B976" s="284"/>
      <c r="C976" s="284"/>
      <c r="D976" s="284"/>
      <c r="E976" s="284"/>
      <c r="F976" s="284"/>
      <c r="G976" s="284"/>
      <c r="H976" s="284"/>
    </row>
    <row r="977" spans="1:12">
      <c r="A977" s="1022" t="s">
        <v>208</v>
      </c>
      <c r="B977" s="1022"/>
      <c r="C977" s="1022"/>
      <c r="D977" s="1022"/>
      <c r="E977" s="1022"/>
      <c r="F977" s="1022"/>
      <c r="G977" s="1022"/>
      <c r="H977" s="1022"/>
      <c r="I977" s="1022"/>
      <c r="J977" s="1022"/>
      <c r="K977" s="1022"/>
      <c r="L977" s="1022"/>
    </row>
    <row r="978" spans="1:12">
      <c r="A978" s="1023" t="s">
        <v>1747</v>
      </c>
      <c r="B978" s="1023"/>
      <c r="C978" s="1023"/>
      <c r="D978" s="1023"/>
      <c r="E978" s="1023"/>
      <c r="F978" s="1023"/>
      <c r="G978" s="1023"/>
      <c r="H978" s="1023"/>
      <c r="I978" s="1023"/>
      <c r="J978" s="1023"/>
      <c r="K978" s="1023"/>
      <c r="L978" s="1023"/>
    </row>
    <row r="979" spans="1:12">
      <c r="A979" s="1023" t="s">
        <v>4518</v>
      </c>
      <c r="B979" s="1023"/>
      <c r="C979" s="1023"/>
      <c r="D979" s="1023"/>
      <c r="E979" s="1023"/>
      <c r="F979" s="1023"/>
      <c r="G979" s="1023"/>
      <c r="H979" s="1023"/>
      <c r="I979" s="1023"/>
      <c r="J979" s="1023"/>
      <c r="K979" s="1023"/>
      <c r="L979" s="1023"/>
    </row>
    <row r="980" spans="1:12">
      <c r="A980" s="1270" t="s">
        <v>4519</v>
      </c>
      <c r="B980" s="1270"/>
      <c r="C980" s="1270"/>
      <c r="D980" s="1270"/>
      <c r="E980" s="1270"/>
      <c r="F980" s="1270"/>
      <c r="G980" s="1270"/>
      <c r="H980" s="1270"/>
      <c r="I980" s="1270"/>
      <c r="J980" s="1270"/>
      <c r="K980" s="1270"/>
      <c r="L980" s="1270"/>
    </row>
    <row r="981" spans="1:12">
      <c r="A981" s="1267" t="s">
        <v>0</v>
      </c>
      <c r="B981" s="1267" t="s">
        <v>1</v>
      </c>
      <c r="C981" s="1275" t="s">
        <v>4464</v>
      </c>
      <c r="D981" s="1276"/>
      <c r="E981" s="1276"/>
      <c r="F981" s="1276"/>
      <c r="G981" s="1276"/>
      <c r="H981" s="1276"/>
      <c r="I981" s="1276"/>
      <c r="J981" s="1276"/>
      <c r="K981" s="1276"/>
      <c r="L981" s="1277"/>
    </row>
    <row r="982" spans="1:12">
      <c r="A982" s="1268"/>
      <c r="B982" s="1268"/>
      <c r="C982" s="1275" t="s">
        <v>4465</v>
      </c>
      <c r="D982" s="1276"/>
      <c r="E982" s="1276"/>
      <c r="F982" s="1276"/>
      <c r="G982" s="1276"/>
      <c r="H982" s="1276"/>
      <c r="I982" s="1276"/>
      <c r="J982" s="1276"/>
      <c r="K982" s="1276"/>
      <c r="L982" s="1277"/>
    </row>
    <row r="983" spans="1:12">
      <c r="A983" s="285">
        <v>1</v>
      </c>
      <c r="B983" s="300" t="s">
        <v>931</v>
      </c>
      <c r="C983" s="287"/>
      <c r="D983" s="287"/>
      <c r="E983" s="287"/>
      <c r="F983" s="287"/>
      <c r="G983" s="287"/>
      <c r="H983" s="287"/>
      <c r="I983" s="251"/>
      <c r="J983" s="251"/>
      <c r="K983" s="251"/>
      <c r="L983" s="251"/>
    </row>
    <row r="984" spans="1:12">
      <c r="A984" s="288">
        <v>2</v>
      </c>
      <c r="B984" s="300" t="s">
        <v>932</v>
      </c>
      <c r="C984" s="290"/>
      <c r="D984" s="290"/>
      <c r="E984" s="290"/>
      <c r="F984" s="290"/>
      <c r="G984" s="290"/>
      <c r="H984" s="290"/>
      <c r="I984" s="251"/>
      <c r="J984" s="251"/>
      <c r="K984" s="251"/>
      <c r="L984" s="251"/>
    </row>
    <row r="985" spans="1:12">
      <c r="A985" s="285">
        <v>3</v>
      </c>
      <c r="B985" s="300" t="s">
        <v>933</v>
      </c>
      <c r="C985" s="290"/>
      <c r="D985" s="290"/>
      <c r="E985" s="290"/>
      <c r="F985" s="290"/>
      <c r="G985" s="290"/>
      <c r="H985" s="290"/>
      <c r="I985" s="251"/>
      <c r="J985" s="251"/>
      <c r="K985" s="251"/>
      <c r="L985" s="251"/>
    </row>
    <row r="986" spans="1:12">
      <c r="A986" s="288">
        <v>4</v>
      </c>
      <c r="B986" s="300" t="s">
        <v>934</v>
      </c>
      <c r="C986" s="290"/>
      <c r="D986" s="290"/>
      <c r="E986" s="290"/>
      <c r="F986" s="290"/>
      <c r="G986" s="290"/>
      <c r="H986" s="290"/>
      <c r="I986" s="251"/>
      <c r="J986" s="251"/>
      <c r="K986" s="251"/>
      <c r="L986" s="251"/>
    </row>
    <row r="987" spans="1:12">
      <c r="A987" s="285">
        <v>5</v>
      </c>
      <c r="B987" s="300" t="s">
        <v>935</v>
      </c>
      <c r="C987" s="290"/>
      <c r="D987" s="290"/>
      <c r="E987" s="290"/>
      <c r="F987" s="290"/>
      <c r="G987" s="290"/>
      <c r="H987" s="290"/>
      <c r="I987" s="251"/>
      <c r="J987" s="251"/>
      <c r="K987" s="251"/>
      <c r="L987" s="251"/>
    </row>
    <row r="988" spans="1:12">
      <c r="A988" s="288">
        <v>6</v>
      </c>
      <c r="B988" s="300" t="s">
        <v>936</v>
      </c>
      <c r="C988" s="290"/>
      <c r="D988" s="290"/>
      <c r="E988" s="290"/>
      <c r="F988" s="290"/>
      <c r="G988" s="290"/>
      <c r="H988" s="290"/>
      <c r="I988" s="251"/>
      <c r="J988" s="251"/>
      <c r="K988" s="251"/>
      <c r="L988" s="251"/>
    </row>
    <row r="989" spans="1:12">
      <c r="A989" s="285">
        <v>7</v>
      </c>
      <c r="B989" s="300" t="s">
        <v>937</v>
      </c>
      <c r="C989" s="290"/>
      <c r="D989" s="290"/>
      <c r="E989" s="290"/>
      <c r="F989" s="290"/>
      <c r="G989" s="290"/>
      <c r="H989" s="290"/>
      <c r="I989" s="251"/>
      <c r="J989" s="251"/>
      <c r="K989" s="251"/>
      <c r="L989" s="251"/>
    </row>
    <row r="990" spans="1:12">
      <c r="A990" s="288">
        <v>8</v>
      </c>
      <c r="B990" s="300" t="s">
        <v>938</v>
      </c>
      <c r="C990" s="290"/>
      <c r="D990" s="290"/>
      <c r="E990" s="290"/>
      <c r="F990" s="290"/>
      <c r="G990" s="290"/>
      <c r="H990" s="290"/>
      <c r="I990" s="251"/>
      <c r="J990" s="251"/>
      <c r="K990" s="251"/>
      <c r="L990" s="251"/>
    </row>
    <row r="991" spans="1:12">
      <c r="A991" s="285">
        <v>9</v>
      </c>
      <c r="B991" s="300" t="s">
        <v>939</v>
      </c>
      <c r="C991" s="290"/>
      <c r="D991" s="290"/>
      <c r="E991" s="290"/>
      <c r="F991" s="290"/>
      <c r="G991" s="290"/>
      <c r="H991" s="290"/>
      <c r="I991" s="251"/>
      <c r="J991" s="251"/>
      <c r="K991" s="251"/>
      <c r="L991" s="251"/>
    </row>
    <row r="992" spans="1:12">
      <c r="A992" s="288">
        <v>10</v>
      </c>
      <c r="B992" s="300" t="s">
        <v>940</v>
      </c>
      <c r="C992" s="290"/>
      <c r="D992" s="290"/>
      <c r="E992" s="290"/>
      <c r="F992" s="290"/>
      <c r="G992" s="290"/>
      <c r="H992" s="290"/>
      <c r="I992" s="251"/>
      <c r="J992" s="251"/>
      <c r="K992" s="251"/>
      <c r="L992" s="251"/>
    </row>
    <row r="993" spans="1:12">
      <c r="A993" s="285">
        <v>11</v>
      </c>
      <c r="B993" s="300" t="s">
        <v>941</v>
      </c>
      <c r="C993" s="290"/>
      <c r="D993" s="290"/>
      <c r="E993" s="290"/>
      <c r="F993" s="290"/>
      <c r="G993" s="290"/>
      <c r="H993" s="290"/>
      <c r="I993" s="251"/>
      <c r="J993" s="251"/>
      <c r="K993" s="251"/>
      <c r="L993" s="251"/>
    </row>
    <row r="994" spans="1:12">
      <c r="A994" s="288">
        <v>12</v>
      </c>
      <c r="B994" s="300" t="s">
        <v>942</v>
      </c>
      <c r="C994" s="290"/>
      <c r="D994" s="290"/>
      <c r="E994" s="290"/>
      <c r="F994" s="290"/>
      <c r="G994" s="290"/>
      <c r="H994" s="290"/>
      <c r="I994" s="251"/>
      <c r="J994" s="251"/>
      <c r="K994" s="251"/>
      <c r="L994" s="251"/>
    </row>
    <row r="995" spans="1:12">
      <c r="A995" s="285">
        <v>13</v>
      </c>
      <c r="B995" s="300" t="s">
        <v>943</v>
      </c>
      <c r="C995" s="290"/>
      <c r="D995" s="290"/>
      <c r="E995" s="290"/>
      <c r="F995" s="290"/>
      <c r="G995" s="290"/>
      <c r="H995" s="290"/>
      <c r="I995" s="251"/>
      <c r="J995" s="251"/>
      <c r="K995" s="251"/>
      <c r="L995" s="251"/>
    </row>
    <row r="996" spans="1:12">
      <c r="A996" s="288">
        <v>14</v>
      </c>
      <c r="B996" s="300" t="s">
        <v>944</v>
      </c>
      <c r="C996" s="290"/>
      <c r="D996" s="290"/>
      <c r="E996" s="290"/>
      <c r="F996" s="290"/>
      <c r="G996" s="290"/>
      <c r="H996" s="290"/>
      <c r="I996" s="251"/>
      <c r="J996" s="251"/>
      <c r="K996" s="251"/>
      <c r="L996" s="251"/>
    </row>
    <row r="997" spans="1:12">
      <c r="A997" s="285">
        <v>15</v>
      </c>
      <c r="B997" s="300" t="s">
        <v>945</v>
      </c>
      <c r="C997" s="290"/>
      <c r="D997" s="290"/>
      <c r="E997" s="290"/>
      <c r="F997" s="290"/>
      <c r="G997" s="290"/>
      <c r="H997" s="290"/>
      <c r="I997" s="251"/>
      <c r="J997" s="251"/>
      <c r="K997" s="251"/>
      <c r="L997" s="251"/>
    </row>
    <row r="998" spans="1:12">
      <c r="A998" s="288">
        <v>16</v>
      </c>
      <c r="B998" s="300" t="s">
        <v>946</v>
      </c>
      <c r="C998" s="290"/>
      <c r="D998" s="290"/>
      <c r="E998" s="290"/>
      <c r="F998" s="290"/>
      <c r="G998" s="290"/>
      <c r="H998" s="290"/>
      <c r="I998" s="251"/>
      <c r="J998" s="251"/>
      <c r="K998" s="251"/>
      <c r="L998" s="251"/>
    </row>
    <row r="999" spans="1:12">
      <c r="A999" s="285">
        <v>17</v>
      </c>
      <c r="B999" s="300" t="s">
        <v>947</v>
      </c>
      <c r="C999" s="290"/>
      <c r="D999" s="290"/>
      <c r="E999" s="290"/>
      <c r="F999" s="290"/>
      <c r="G999" s="290"/>
      <c r="H999" s="290"/>
      <c r="I999" s="251"/>
      <c r="J999" s="251"/>
      <c r="K999" s="251"/>
      <c r="L999" s="251"/>
    </row>
    <row r="1000" spans="1:12">
      <c r="A1000" s="288">
        <v>18</v>
      </c>
      <c r="B1000" s="300" t="s">
        <v>948</v>
      </c>
      <c r="C1000" s="290"/>
      <c r="D1000" s="290"/>
      <c r="E1000" s="290"/>
      <c r="F1000" s="290"/>
      <c r="G1000" s="290"/>
      <c r="H1000" s="290"/>
      <c r="I1000" s="251"/>
      <c r="J1000" s="251"/>
      <c r="K1000" s="251"/>
      <c r="L1000" s="251"/>
    </row>
    <row r="1001" spans="1:12">
      <c r="A1001" s="285">
        <v>19</v>
      </c>
      <c r="B1001" s="300" t="s">
        <v>949</v>
      </c>
      <c r="C1001" s="290"/>
      <c r="D1001" s="290"/>
      <c r="E1001" s="290"/>
      <c r="F1001" s="290"/>
      <c r="G1001" s="290"/>
      <c r="H1001" s="290"/>
      <c r="I1001" s="251"/>
      <c r="J1001" s="251"/>
      <c r="K1001" s="251"/>
      <c r="L1001" s="251"/>
    </row>
    <row r="1002" spans="1:12">
      <c r="A1002" s="288">
        <v>20</v>
      </c>
      <c r="B1002" s="300" t="s">
        <v>950</v>
      </c>
      <c r="C1002" s="290"/>
      <c r="D1002" s="290"/>
      <c r="E1002" s="290"/>
      <c r="F1002" s="290"/>
      <c r="G1002" s="290"/>
      <c r="H1002" s="290"/>
      <c r="I1002" s="251"/>
      <c r="J1002" s="251"/>
      <c r="K1002" s="251"/>
      <c r="L1002" s="251"/>
    </row>
    <row r="1003" spans="1:12">
      <c r="A1003" s="285">
        <v>21</v>
      </c>
      <c r="B1003" s="300" t="s">
        <v>951</v>
      </c>
      <c r="C1003" s="290"/>
      <c r="D1003" s="290"/>
      <c r="E1003" s="290"/>
      <c r="F1003" s="290"/>
      <c r="G1003" s="290"/>
      <c r="H1003" s="290"/>
      <c r="I1003" s="251"/>
      <c r="J1003" s="251"/>
      <c r="K1003" s="251"/>
      <c r="L1003" s="251"/>
    </row>
    <row r="1004" spans="1:12">
      <c r="A1004" s="288">
        <v>22</v>
      </c>
      <c r="B1004" s="300" t="s">
        <v>952</v>
      </c>
      <c r="C1004" s="290"/>
      <c r="D1004" s="290"/>
      <c r="E1004" s="290"/>
      <c r="F1004" s="290"/>
      <c r="G1004" s="290"/>
      <c r="H1004" s="290"/>
      <c r="I1004" s="251"/>
      <c r="J1004" s="251"/>
      <c r="K1004" s="251"/>
      <c r="L1004" s="251"/>
    </row>
    <row r="1005" spans="1:12">
      <c r="A1005" s="285">
        <v>23</v>
      </c>
      <c r="B1005" s="300" t="s">
        <v>953</v>
      </c>
      <c r="C1005" s="290"/>
      <c r="D1005" s="290"/>
      <c r="E1005" s="290"/>
      <c r="F1005" s="290"/>
      <c r="G1005" s="290"/>
      <c r="H1005" s="290"/>
      <c r="I1005" s="251"/>
      <c r="J1005" s="251"/>
      <c r="K1005" s="251"/>
      <c r="L1005" s="251"/>
    </row>
    <row r="1006" spans="1:12">
      <c r="A1006" s="288">
        <v>24</v>
      </c>
      <c r="B1006" s="300" t="s">
        <v>954</v>
      </c>
      <c r="C1006" s="290"/>
      <c r="D1006" s="290"/>
      <c r="E1006" s="290"/>
      <c r="F1006" s="290"/>
      <c r="G1006" s="290"/>
      <c r="H1006" s="290"/>
      <c r="I1006" s="251"/>
      <c r="J1006" s="251"/>
      <c r="K1006" s="251"/>
      <c r="L1006" s="251"/>
    </row>
    <row r="1007" spans="1:12">
      <c r="A1007" s="285">
        <v>25</v>
      </c>
      <c r="B1007" s="300" t="s">
        <v>955</v>
      </c>
      <c r="C1007" s="290"/>
      <c r="D1007" s="290"/>
      <c r="E1007" s="290"/>
      <c r="F1007" s="290"/>
      <c r="G1007" s="290"/>
      <c r="H1007" s="290"/>
      <c r="I1007" s="251"/>
      <c r="J1007" s="251"/>
      <c r="K1007" s="251"/>
      <c r="L1007" s="251"/>
    </row>
    <row r="1008" spans="1:12">
      <c r="A1008" s="288">
        <v>26</v>
      </c>
      <c r="B1008" s="300" t="s">
        <v>956</v>
      </c>
      <c r="C1008" s="290"/>
      <c r="D1008" s="290"/>
      <c r="E1008" s="290"/>
      <c r="F1008" s="290"/>
      <c r="G1008" s="290"/>
      <c r="H1008" s="290"/>
      <c r="I1008" s="251"/>
      <c r="J1008" s="251"/>
      <c r="K1008" s="251"/>
      <c r="L1008" s="251"/>
    </row>
    <row r="1009" spans="1:12">
      <c r="A1009" s="285">
        <v>27</v>
      </c>
      <c r="B1009" s="300" t="s">
        <v>957</v>
      </c>
      <c r="C1009" s="290"/>
      <c r="D1009" s="290"/>
      <c r="E1009" s="290"/>
      <c r="F1009" s="290"/>
      <c r="G1009" s="290"/>
      <c r="H1009" s="290"/>
      <c r="I1009" s="251"/>
      <c r="J1009" s="251"/>
      <c r="K1009" s="251"/>
      <c r="L1009" s="251"/>
    </row>
    <row r="1010" spans="1:12">
      <c r="A1010" s="288">
        <v>28</v>
      </c>
      <c r="B1010" s="300" t="s">
        <v>958</v>
      </c>
      <c r="C1010" s="290"/>
      <c r="D1010" s="290"/>
      <c r="E1010" s="290"/>
      <c r="F1010" s="290"/>
      <c r="G1010" s="290"/>
      <c r="H1010" s="290"/>
      <c r="I1010" s="251"/>
      <c r="J1010" s="251"/>
      <c r="K1010" s="251"/>
      <c r="L1010" s="251"/>
    </row>
    <row r="1011" spans="1:12">
      <c r="A1011" s="285">
        <v>29</v>
      </c>
      <c r="B1011" s="300" t="s">
        <v>959</v>
      </c>
      <c r="C1011" s="290"/>
      <c r="D1011" s="290"/>
      <c r="E1011" s="290"/>
      <c r="F1011" s="290"/>
      <c r="G1011" s="290"/>
      <c r="H1011" s="290"/>
      <c r="I1011" s="251"/>
      <c r="J1011" s="251"/>
      <c r="K1011" s="251"/>
      <c r="L1011" s="251"/>
    </row>
    <row r="1012" spans="1:12">
      <c r="A1012" s="288">
        <v>30</v>
      </c>
      <c r="B1012" s="300" t="s">
        <v>960</v>
      </c>
      <c r="C1012" s="290"/>
      <c r="D1012" s="290"/>
      <c r="E1012" s="290"/>
      <c r="F1012" s="290"/>
      <c r="G1012" s="290"/>
      <c r="H1012" s="290"/>
      <c r="I1012" s="251"/>
      <c r="J1012" s="251"/>
      <c r="K1012" s="251"/>
      <c r="L1012" s="251"/>
    </row>
    <row r="1013" spans="1:12">
      <c r="A1013" s="285">
        <v>31</v>
      </c>
      <c r="B1013" s="300" t="s">
        <v>961</v>
      </c>
      <c r="C1013" s="290"/>
      <c r="D1013" s="290"/>
      <c r="E1013" s="290"/>
      <c r="F1013" s="290"/>
      <c r="G1013" s="290"/>
      <c r="H1013" s="290"/>
      <c r="I1013" s="251"/>
      <c r="J1013" s="251"/>
      <c r="K1013" s="251"/>
      <c r="L1013" s="251"/>
    </row>
    <row r="1014" spans="1:12">
      <c r="A1014" s="288">
        <v>32</v>
      </c>
      <c r="B1014" s="300" t="s">
        <v>962</v>
      </c>
      <c r="C1014" s="290"/>
      <c r="D1014" s="290"/>
      <c r="E1014" s="290"/>
      <c r="F1014" s="290"/>
      <c r="G1014" s="290"/>
      <c r="H1014" s="290"/>
      <c r="I1014" s="251"/>
      <c r="J1014" s="251"/>
      <c r="K1014" s="251"/>
      <c r="L1014" s="251"/>
    </row>
    <row r="1015" spans="1:12">
      <c r="A1015" s="285">
        <v>33</v>
      </c>
      <c r="B1015" s="310"/>
      <c r="C1015" s="290"/>
      <c r="D1015" s="290"/>
      <c r="E1015" s="290"/>
      <c r="F1015" s="290"/>
      <c r="G1015" s="290"/>
      <c r="H1015" s="290"/>
      <c r="I1015" s="251"/>
      <c r="J1015" s="251"/>
      <c r="K1015" s="251"/>
      <c r="L1015" s="251"/>
    </row>
    <row r="1016" spans="1:12">
      <c r="A1016" s="288">
        <v>34</v>
      </c>
      <c r="B1016" s="289"/>
      <c r="C1016" s="290"/>
      <c r="D1016" s="290"/>
      <c r="E1016" s="290"/>
      <c r="F1016" s="290"/>
      <c r="G1016" s="290"/>
      <c r="H1016" s="290"/>
      <c r="I1016" s="251"/>
      <c r="J1016" s="251"/>
      <c r="K1016" s="251"/>
      <c r="L1016" s="251"/>
    </row>
    <row r="1017" spans="1:12">
      <c r="A1017" s="284"/>
      <c r="B1017" s="284"/>
      <c r="C1017" s="284"/>
      <c r="D1017" s="284"/>
      <c r="E1017" s="284"/>
      <c r="F1017" s="284"/>
      <c r="G1017" s="284"/>
      <c r="H1017" s="284"/>
    </row>
    <row r="1018" spans="1:12">
      <c r="A1018" s="284"/>
      <c r="B1018" s="284"/>
      <c r="C1018" s="284"/>
      <c r="D1018" s="295"/>
      <c r="E1018" s="295"/>
      <c r="F1018" s="294"/>
      <c r="G1018" s="295" t="s">
        <v>1570</v>
      </c>
      <c r="H1018" s="294"/>
    </row>
    <row r="1019" spans="1:12">
      <c r="A1019" s="284"/>
      <c r="B1019" s="284"/>
      <c r="C1019" s="284"/>
      <c r="D1019" s="295"/>
      <c r="E1019" s="295"/>
      <c r="F1019" s="295"/>
      <c r="G1019" s="295" t="s">
        <v>4469</v>
      </c>
      <c r="H1019" s="284"/>
    </row>
    <row r="1020" spans="1:12">
      <c r="A1020" s="284"/>
      <c r="B1020" s="284"/>
      <c r="C1020" s="284"/>
      <c r="D1020" s="284"/>
      <c r="E1020" s="284"/>
      <c r="F1020" s="284"/>
      <c r="G1020" s="284"/>
      <c r="H1020" s="284"/>
    </row>
    <row r="1021" spans="1:12">
      <c r="A1021" s="284"/>
      <c r="B1021" s="284"/>
      <c r="C1021" s="284"/>
      <c r="D1021" s="284"/>
      <c r="E1021" s="284"/>
      <c r="F1021" s="284"/>
      <c r="G1021" s="284"/>
      <c r="H1021" s="284"/>
    </row>
    <row r="1022" spans="1:12">
      <c r="A1022" s="284"/>
      <c r="B1022" s="284"/>
      <c r="C1022" s="284"/>
      <c r="D1022" s="284"/>
      <c r="E1022" s="284"/>
      <c r="F1022" s="296"/>
      <c r="G1022" s="284"/>
      <c r="H1022" s="297"/>
    </row>
    <row r="1023" spans="1:12">
      <c r="A1023" s="284"/>
      <c r="B1023" s="284"/>
      <c r="C1023" s="284"/>
      <c r="D1023" s="543"/>
      <c r="E1023" s="543"/>
      <c r="F1023" s="284"/>
      <c r="G1023" s="601" t="s">
        <v>1569</v>
      </c>
      <c r="H1023" s="284"/>
    </row>
    <row r="1024" spans="1:12">
      <c r="A1024" s="284"/>
      <c r="B1024" s="284"/>
      <c r="C1024" s="284"/>
      <c r="D1024" s="542"/>
      <c r="E1024" s="542"/>
      <c r="F1024" s="284"/>
      <c r="G1024" s="603" t="s">
        <v>537</v>
      </c>
      <c r="H1024" s="284"/>
    </row>
    <row r="1025" spans="1:12">
      <c r="A1025" s="284"/>
      <c r="B1025" s="284"/>
      <c r="C1025" s="284"/>
      <c r="D1025" s="284"/>
      <c r="E1025" s="542"/>
      <c r="F1025" s="284"/>
      <c r="G1025" s="284"/>
      <c r="H1025" s="284"/>
    </row>
    <row r="1026" spans="1:12">
      <c r="A1026" s="284"/>
      <c r="B1026" s="284"/>
      <c r="C1026" s="284"/>
      <c r="D1026" s="284"/>
      <c r="E1026" s="542"/>
      <c r="F1026" s="284"/>
      <c r="G1026" s="284"/>
      <c r="H1026" s="284"/>
    </row>
    <row r="1027" spans="1:12">
      <c r="A1027" s="284"/>
      <c r="B1027" s="284"/>
      <c r="C1027" s="284"/>
      <c r="D1027" s="284"/>
      <c r="E1027" s="284"/>
      <c r="F1027" s="284"/>
      <c r="G1027" s="284"/>
      <c r="H1027" s="284"/>
    </row>
    <row r="1028" spans="1:12">
      <c r="A1028" s="284"/>
      <c r="B1028" s="284"/>
      <c r="C1028" s="284"/>
      <c r="D1028" s="284"/>
      <c r="E1028" s="284"/>
      <c r="F1028" s="284"/>
      <c r="G1028" s="284"/>
      <c r="H1028" s="284"/>
    </row>
    <row r="1029" spans="1:12">
      <c r="A1029" s="284"/>
      <c r="B1029" s="284"/>
      <c r="C1029" s="284"/>
      <c r="D1029" s="284"/>
      <c r="E1029" s="284"/>
      <c r="F1029" s="284"/>
      <c r="G1029" s="284"/>
      <c r="H1029" s="284"/>
    </row>
    <row r="1030" spans="1:12">
      <c r="A1030" s="284"/>
      <c r="B1030" s="284"/>
      <c r="C1030" s="284"/>
      <c r="D1030" s="284"/>
      <c r="E1030" s="284"/>
      <c r="F1030" s="284"/>
      <c r="G1030" s="284"/>
      <c r="H1030" s="284"/>
    </row>
    <row r="1031" spans="1:12">
      <c r="A1031" s="284"/>
      <c r="B1031" s="284"/>
      <c r="C1031" s="284"/>
      <c r="D1031" s="284"/>
      <c r="E1031" s="284"/>
      <c r="F1031" s="284"/>
      <c r="G1031" s="284"/>
      <c r="H1031" s="284"/>
    </row>
    <row r="1032" spans="1:12">
      <c r="A1032" s="284"/>
      <c r="B1032" s="284"/>
      <c r="C1032" s="284"/>
      <c r="D1032" s="284"/>
      <c r="E1032" s="284"/>
      <c r="F1032" s="284"/>
      <c r="G1032" s="284"/>
      <c r="H1032" s="284"/>
    </row>
    <row r="1033" spans="1:12">
      <c r="A1033" s="284"/>
      <c r="B1033" s="284"/>
      <c r="C1033" s="284"/>
      <c r="D1033" s="284"/>
      <c r="E1033" s="284"/>
      <c r="F1033" s="284"/>
      <c r="G1033" s="284"/>
      <c r="H1033" s="284"/>
    </row>
    <row r="1034" spans="1:12">
      <c r="A1034" s="1022" t="s">
        <v>208</v>
      </c>
      <c r="B1034" s="1022"/>
      <c r="C1034" s="1022"/>
      <c r="D1034" s="1022"/>
      <c r="E1034" s="1022"/>
      <c r="F1034" s="1022"/>
      <c r="G1034" s="1022"/>
      <c r="H1034" s="1022"/>
      <c r="I1034" s="1022"/>
      <c r="J1034" s="1022"/>
      <c r="K1034" s="1022"/>
      <c r="L1034" s="1022"/>
    </row>
    <row r="1035" spans="1:12">
      <c r="A1035" s="1023" t="s">
        <v>1747</v>
      </c>
      <c r="B1035" s="1023"/>
      <c r="C1035" s="1023"/>
      <c r="D1035" s="1023"/>
      <c r="E1035" s="1023"/>
      <c r="F1035" s="1023"/>
      <c r="G1035" s="1023"/>
      <c r="H1035" s="1023"/>
      <c r="I1035" s="1023"/>
      <c r="J1035" s="1023"/>
      <c r="K1035" s="1023"/>
      <c r="L1035" s="1023"/>
    </row>
    <row r="1036" spans="1:12">
      <c r="A1036" s="1023" t="s">
        <v>4516</v>
      </c>
      <c r="B1036" s="1023"/>
      <c r="C1036" s="1023"/>
      <c r="D1036" s="1023"/>
      <c r="E1036" s="1023"/>
      <c r="F1036" s="1023"/>
      <c r="G1036" s="1023"/>
      <c r="H1036" s="1023"/>
      <c r="I1036" s="1023"/>
      <c r="J1036" s="1023"/>
      <c r="K1036" s="1023"/>
      <c r="L1036" s="1023"/>
    </row>
    <row r="1037" spans="1:12">
      <c r="A1037" s="1270" t="s">
        <v>4517</v>
      </c>
      <c r="B1037" s="1270"/>
      <c r="C1037" s="1270"/>
      <c r="D1037" s="1270"/>
      <c r="E1037" s="1270"/>
      <c r="F1037" s="1270"/>
      <c r="G1037" s="1270"/>
      <c r="H1037" s="1270"/>
      <c r="I1037" s="1270"/>
      <c r="J1037" s="1270"/>
      <c r="K1037" s="1270"/>
      <c r="L1037" s="1270"/>
    </row>
    <row r="1038" spans="1:12">
      <c r="A1038" s="1267" t="s">
        <v>0</v>
      </c>
      <c r="B1038" s="1267" t="s">
        <v>1</v>
      </c>
      <c r="C1038" s="1275" t="s">
        <v>4464</v>
      </c>
      <c r="D1038" s="1276"/>
      <c r="E1038" s="1276"/>
      <c r="F1038" s="1276"/>
      <c r="G1038" s="1276"/>
      <c r="H1038" s="1276"/>
      <c r="I1038" s="1276"/>
      <c r="J1038" s="1276"/>
      <c r="K1038" s="1276"/>
      <c r="L1038" s="1277"/>
    </row>
    <row r="1039" spans="1:12">
      <c r="A1039" s="1268"/>
      <c r="B1039" s="1268"/>
      <c r="C1039" s="1275" t="s">
        <v>4465</v>
      </c>
      <c r="D1039" s="1276"/>
      <c r="E1039" s="1276"/>
      <c r="F1039" s="1276"/>
      <c r="G1039" s="1276"/>
      <c r="H1039" s="1276"/>
      <c r="I1039" s="1276"/>
      <c r="J1039" s="1276"/>
      <c r="K1039" s="1276"/>
      <c r="L1039" s="1277"/>
    </row>
    <row r="1040" spans="1:12">
      <c r="A1040" s="285">
        <v>1</v>
      </c>
      <c r="B1040" s="300" t="s">
        <v>963</v>
      </c>
      <c r="C1040" s="287"/>
      <c r="D1040" s="287"/>
      <c r="E1040" s="287"/>
      <c r="F1040" s="287"/>
      <c r="G1040" s="287"/>
      <c r="H1040" s="287"/>
      <c r="I1040" s="251"/>
      <c r="J1040" s="251"/>
      <c r="K1040" s="251"/>
      <c r="L1040" s="251"/>
    </row>
    <row r="1041" spans="1:12">
      <c r="A1041" s="288">
        <v>2</v>
      </c>
      <c r="B1041" s="300" t="s">
        <v>964</v>
      </c>
      <c r="C1041" s="290"/>
      <c r="D1041" s="290"/>
      <c r="E1041" s="290"/>
      <c r="F1041" s="290"/>
      <c r="G1041" s="290"/>
      <c r="H1041" s="290"/>
      <c r="I1041" s="251"/>
      <c r="J1041" s="251"/>
      <c r="K1041" s="251"/>
      <c r="L1041" s="251"/>
    </row>
    <row r="1042" spans="1:12">
      <c r="A1042" s="285">
        <v>3</v>
      </c>
      <c r="B1042" s="300" t="s">
        <v>965</v>
      </c>
      <c r="C1042" s="290"/>
      <c r="D1042" s="290"/>
      <c r="E1042" s="290"/>
      <c r="F1042" s="290"/>
      <c r="G1042" s="290"/>
      <c r="H1042" s="290"/>
      <c r="I1042" s="251"/>
      <c r="J1042" s="251"/>
      <c r="K1042" s="251"/>
      <c r="L1042" s="251"/>
    </row>
    <row r="1043" spans="1:12">
      <c r="A1043" s="288">
        <v>4</v>
      </c>
      <c r="B1043" s="300" t="s">
        <v>966</v>
      </c>
      <c r="C1043" s="290"/>
      <c r="D1043" s="290"/>
      <c r="E1043" s="290"/>
      <c r="F1043" s="290"/>
      <c r="G1043" s="290"/>
      <c r="H1043" s="290"/>
      <c r="I1043" s="251"/>
      <c r="J1043" s="251"/>
      <c r="K1043" s="251"/>
      <c r="L1043" s="251"/>
    </row>
    <row r="1044" spans="1:12">
      <c r="A1044" s="285">
        <v>5</v>
      </c>
      <c r="B1044" s="300" t="s">
        <v>967</v>
      </c>
      <c r="C1044" s="290"/>
      <c r="D1044" s="290"/>
      <c r="E1044" s="290"/>
      <c r="F1044" s="290"/>
      <c r="G1044" s="290"/>
      <c r="H1044" s="290"/>
      <c r="I1044" s="251"/>
      <c r="J1044" s="251"/>
      <c r="K1044" s="251"/>
      <c r="L1044" s="251"/>
    </row>
    <row r="1045" spans="1:12">
      <c r="A1045" s="288">
        <v>6</v>
      </c>
      <c r="B1045" s="300" t="s">
        <v>968</v>
      </c>
      <c r="C1045" s="290"/>
      <c r="D1045" s="290"/>
      <c r="E1045" s="290"/>
      <c r="F1045" s="290"/>
      <c r="G1045" s="290"/>
      <c r="H1045" s="290"/>
      <c r="I1045" s="251"/>
      <c r="J1045" s="251"/>
      <c r="K1045" s="251"/>
      <c r="L1045" s="251"/>
    </row>
    <row r="1046" spans="1:12">
      <c r="A1046" s="285">
        <v>7</v>
      </c>
      <c r="B1046" s="300" t="s">
        <v>970</v>
      </c>
      <c r="C1046" s="290"/>
      <c r="D1046" s="290"/>
      <c r="E1046" s="290"/>
      <c r="F1046" s="290"/>
      <c r="G1046" s="290"/>
      <c r="H1046" s="290"/>
      <c r="I1046" s="251"/>
      <c r="J1046" s="251"/>
      <c r="K1046" s="251"/>
      <c r="L1046" s="251"/>
    </row>
    <row r="1047" spans="1:12">
      <c r="A1047" s="288">
        <v>8</v>
      </c>
      <c r="B1047" s="302" t="s">
        <v>1586</v>
      </c>
      <c r="C1047" s="290"/>
      <c r="D1047" s="290"/>
      <c r="E1047" s="290"/>
      <c r="F1047" s="290"/>
      <c r="G1047" s="290"/>
      <c r="H1047" s="290"/>
      <c r="I1047" s="251"/>
      <c r="J1047" s="251"/>
      <c r="K1047" s="251"/>
      <c r="L1047" s="251"/>
    </row>
    <row r="1048" spans="1:12">
      <c r="A1048" s="285">
        <v>9</v>
      </c>
      <c r="B1048" s="300" t="s">
        <v>971</v>
      </c>
      <c r="C1048" s="290"/>
      <c r="D1048" s="290"/>
      <c r="E1048" s="290"/>
      <c r="F1048" s="290"/>
      <c r="G1048" s="290"/>
      <c r="H1048" s="290"/>
      <c r="I1048" s="251"/>
      <c r="J1048" s="251"/>
      <c r="K1048" s="251"/>
      <c r="L1048" s="251"/>
    </row>
    <row r="1049" spans="1:12">
      <c r="A1049" s="544">
        <v>10</v>
      </c>
      <c r="B1049" s="545" t="s">
        <v>4338</v>
      </c>
      <c r="C1049" s="546"/>
      <c r="D1049" s="546"/>
      <c r="E1049" s="546"/>
      <c r="F1049" s="546"/>
      <c r="G1049" s="546"/>
      <c r="H1049" s="546"/>
      <c r="I1049" s="633"/>
      <c r="J1049" s="633"/>
      <c r="K1049" s="633"/>
      <c r="L1049" s="633"/>
    </row>
    <row r="1050" spans="1:12">
      <c r="A1050" s="285">
        <v>11</v>
      </c>
      <c r="B1050" s="300" t="s">
        <v>972</v>
      </c>
      <c r="C1050" s="290"/>
      <c r="D1050" s="290"/>
      <c r="E1050" s="290"/>
      <c r="F1050" s="290"/>
      <c r="G1050" s="290"/>
      <c r="H1050" s="290"/>
      <c r="I1050" s="251"/>
      <c r="J1050" s="251"/>
      <c r="K1050" s="251"/>
      <c r="L1050" s="251"/>
    </row>
    <row r="1051" spans="1:12">
      <c r="A1051" s="288">
        <v>12</v>
      </c>
      <c r="B1051" s="300" t="s">
        <v>973</v>
      </c>
      <c r="C1051" s="290"/>
      <c r="D1051" s="290"/>
      <c r="E1051" s="290"/>
      <c r="F1051" s="290"/>
      <c r="G1051" s="290"/>
      <c r="H1051" s="290"/>
      <c r="I1051" s="251"/>
      <c r="J1051" s="251"/>
      <c r="K1051" s="251"/>
      <c r="L1051" s="251"/>
    </row>
    <row r="1052" spans="1:12">
      <c r="A1052" s="285">
        <v>13</v>
      </c>
      <c r="B1052" s="300" t="s">
        <v>974</v>
      </c>
      <c r="C1052" s="290"/>
      <c r="D1052" s="290"/>
      <c r="E1052" s="290"/>
      <c r="F1052" s="290"/>
      <c r="G1052" s="290"/>
      <c r="H1052" s="290"/>
      <c r="I1052" s="251"/>
      <c r="J1052" s="251"/>
      <c r="K1052" s="251"/>
      <c r="L1052" s="251"/>
    </row>
    <row r="1053" spans="1:12">
      <c r="A1053" s="288">
        <v>14</v>
      </c>
      <c r="B1053" s="300" t="s">
        <v>975</v>
      </c>
      <c r="C1053" s="290"/>
      <c r="D1053" s="290"/>
      <c r="E1053" s="290"/>
      <c r="F1053" s="290"/>
      <c r="G1053" s="290"/>
      <c r="H1053" s="290"/>
      <c r="I1053" s="251"/>
      <c r="J1053" s="251"/>
      <c r="K1053" s="251"/>
      <c r="L1053" s="251"/>
    </row>
    <row r="1054" spans="1:12">
      <c r="A1054" s="285">
        <v>15</v>
      </c>
      <c r="B1054" s="300" t="s">
        <v>976</v>
      </c>
      <c r="C1054" s="290"/>
      <c r="D1054" s="290"/>
      <c r="E1054" s="290"/>
      <c r="F1054" s="290"/>
      <c r="G1054" s="290"/>
      <c r="H1054" s="290"/>
      <c r="I1054" s="251"/>
      <c r="J1054" s="251"/>
      <c r="K1054" s="251"/>
      <c r="L1054" s="251"/>
    </row>
    <row r="1055" spans="1:12">
      <c r="A1055" s="288">
        <v>16</v>
      </c>
      <c r="B1055" s="300" t="s">
        <v>977</v>
      </c>
      <c r="C1055" s="290"/>
      <c r="D1055" s="290"/>
      <c r="E1055" s="290"/>
      <c r="F1055" s="290"/>
      <c r="G1055" s="290"/>
      <c r="H1055" s="290"/>
      <c r="I1055" s="251"/>
      <c r="J1055" s="251"/>
      <c r="K1055" s="251"/>
      <c r="L1055" s="251"/>
    </row>
    <row r="1056" spans="1:12">
      <c r="A1056" s="285">
        <v>17</v>
      </c>
      <c r="B1056" s="300" t="s">
        <v>978</v>
      </c>
      <c r="C1056" s="290"/>
      <c r="D1056" s="290"/>
      <c r="E1056" s="290"/>
      <c r="F1056" s="290"/>
      <c r="G1056" s="290"/>
      <c r="H1056" s="290"/>
      <c r="I1056" s="251"/>
      <c r="J1056" s="251"/>
      <c r="K1056" s="251"/>
      <c r="L1056" s="251"/>
    </row>
    <row r="1057" spans="1:12">
      <c r="A1057" s="288">
        <v>18</v>
      </c>
      <c r="B1057" s="300" t="s">
        <v>979</v>
      </c>
      <c r="C1057" s="290"/>
      <c r="D1057" s="290"/>
      <c r="E1057" s="290"/>
      <c r="F1057" s="290"/>
      <c r="G1057" s="290"/>
      <c r="H1057" s="290"/>
      <c r="I1057" s="251"/>
      <c r="J1057" s="251"/>
      <c r="K1057" s="251"/>
      <c r="L1057" s="251"/>
    </row>
    <row r="1058" spans="1:12">
      <c r="A1058" s="285">
        <v>19</v>
      </c>
      <c r="B1058" s="300" t="s">
        <v>980</v>
      </c>
      <c r="C1058" s="290"/>
      <c r="D1058" s="290"/>
      <c r="E1058" s="290"/>
      <c r="F1058" s="290"/>
      <c r="G1058" s="290"/>
      <c r="H1058" s="290"/>
      <c r="I1058" s="251"/>
      <c r="J1058" s="251"/>
      <c r="K1058" s="251"/>
      <c r="L1058" s="251"/>
    </row>
    <row r="1059" spans="1:12">
      <c r="A1059" s="288">
        <v>20</v>
      </c>
      <c r="B1059" s="300" t="s">
        <v>981</v>
      </c>
      <c r="C1059" s="290"/>
      <c r="D1059" s="290"/>
      <c r="E1059" s="290"/>
      <c r="F1059" s="290"/>
      <c r="G1059" s="290"/>
      <c r="H1059" s="290"/>
      <c r="I1059" s="251"/>
      <c r="J1059" s="251"/>
      <c r="K1059" s="251"/>
      <c r="L1059" s="251"/>
    </row>
    <row r="1060" spans="1:12">
      <c r="A1060" s="285">
        <v>21</v>
      </c>
      <c r="B1060" s="300" t="s">
        <v>982</v>
      </c>
      <c r="C1060" s="290"/>
      <c r="D1060" s="290"/>
      <c r="E1060" s="290"/>
      <c r="F1060" s="290"/>
      <c r="G1060" s="290"/>
      <c r="H1060" s="290"/>
      <c r="I1060" s="251"/>
      <c r="J1060" s="251"/>
      <c r="K1060" s="251"/>
      <c r="L1060" s="251"/>
    </row>
    <row r="1061" spans="1:12">
      <c r="A1061" s="288">
        <v>22</v>
      </c>
      <c r="B1061" s="300" t="s">
        <v>983</v>
      </c>
      <c r="C1061" s="290"/>
      <c r="D1061" s="290"/>
      <c r="E1061" s="290"/>
      <c r="F1061" s="290"/>
      <c r="G1061" s="290"/>
      <c r="H1061" s="290"/>
      <c r="I1061" s="251"/>
      <c r="J1061" s="251"/>
      <c r="K1061" s="251"/>
      <c r="L1061" s="251"/>
    </row>
    <row r="1062" spans="1:12">
      <c r="A1062" s="285">
        <v>23</v>
      </c>
      <c r="B1062" s="300" t="s">
        <v>984</v>
      </c>
      <c r="C1062" s="290"/>
      <c r="D1062" s="290"/>
      <c r="E1062" s="290"/>
      <c r="F1062" s="290"/>
      <c r="G1062" s="290"/>
      <c r="H1062" s="290"/>
      <c r="I1062" s="251"/>
      <c r="J1062" s="251"/>
      <c r="K1062" s="251"/>
      <c r="L1062" s="251"/>
    </row>
    <row r="1063" spans="1:12">
      <c r="A1063" s="288">
        <v>24</v>
      </c>
      <c r="B1063" s="300" t="s">
        <v>985</v>
      </c>
      <c r="C1063" s="290"/>
      <c r="D1063" s="290"/>
      <c r="E1063" s="290"/>
      <c r="F1063" s="290"/>
      <c r="G1063" s="290"/>
      <c r="H1063" s="290"/>
      <c r="I1063" s="251"/>
      <c r="J1063" s="251"/>
      <c r="K1063" s="251"/>
      <c r="L1063" s="251"/>
    </row>
    <row r="1064" spans="1:12">
      <c r="A1064" s="285">
        <v>25</v>
      </c>
      <c r="B1064" s="300" t="s">
        <v>986</v>
      </c>
      <c r="C1064" s="290"/>
      <c r="D1064" s="290"/>
      <c r="E1064" s="290"/>
      <c r="F1064" s="290"/>
      <c r="G1064" s="290"/>
      <c r="H1064" s="290"/>
      <c r="I1064" s="251"/>
      <c r="J1064" s="251"/>
      <c r="K1064" s="251"/>
      <c r="L1064" s="251"/>
    </row>
    <row r="1065" spans="1:12">
      <c r="A1065" s="288">
        <v>26</v>
      </c>
      <c r="B1065" s="300" t="s">
        <v>987</v>
      </c>
      <c r="C1065" s="290"/>
      <c r="D1065" s="290"/>
      <c r="E1065" s="290"/>
      <c r="F1065" s="290"/>
      <c r="G1065" s="290"/>
      <c r="H1065" s="290"/>
      <c r="I1065" s="251"/>
      <c r="J1065" s="251"/>
      <c r="K1065" s="251"/>
      <c r="L1065" s="251"/>
    </row>
    <row r="1066" spans="1:12">
      <c r="A1066" s="285">
        <v>27</v>
      </c>
      <c r="B1066" s="300" t="s">
        <v>988</v>
      </c>
      <c r="C1066" s="290"/>
      <c r="D1066" s="290"/>
      <c r="E1066" s="290"/>
      <c r="F1066" s="290"/>
      <c r="G1066" s="290"/>
      <c r="H1066" s="290"/>
      <c r="I1066" s="251"/>
      <c r="J1066" s="251"/>
      <c r="K1066" s="251"/>
      <c r="L1066" s="251"/>
    </row>
    <row r="1067" spans="1:12">
      <c r="A1067" s="288">
        <v>28</v>
      </c>
      <c r="B1067" s="300" t="s">
        <v>989</v>
      </c>
      <c r="C1067" s="290"/>
      <c r="D1067" s="290"/>
      <c r="E1067" s="290"/>
      <c r="F1067" s="290"/>
      <c r="G1067" s="290"/>
      <c r="H1067" s="290"/>
      <c r="I1067" s="251"/>
      <c r="J1067" s="251"/>
      <c r="K1067" s="251"/>
      <c r="L1067" s="251"/>
    </row>
    <row r="1068" spans="1:12">
      <c r="A1068" s="285">
        <v>29</v>
      </c>
      <c r="B1068" s="306" t="s">
        <v>990</v>
      </c>
      <c r="C1068" s="290"/>
      <c r="D1068" s="290"/>
      <c r="E1068" s="290"/>
      <c r="F1068" s="290"/>
      <c r="G1068" s="290"/>
      <c r="H1068" s="290"/>
      <c r="I1068" s="251"/>
      <c r="J1068" s="251"/>
      <c r="K1068" s="251"/>
      <c r="L1068" s="251"/>
    </row>
    <row r="1069" spans="1:12">
      <c r="A1069" s="288">
        <v>30</v>
      </c>
      <c r="B1069" s="300" t="s">
        <v>991</v>
      </c>
      <c r="C1069" s="290"/>
      <c r="D1069" s="290"/>
      <c r="E1069" s="290"/>
      <c r="F1069" s="290"/>
      <c r="G1069" s="290"/>
      <c r="H1069" s="290"/>
      <c r="I1069" s="251"/>
      <c r="J1069" s="251"/>
      <c r="K1069" s="251"/>
      <c r="L1069" s="251"/>
    </row>
    <row r="1070" spans="1:12">
      <c r="A1070" s="285">
        <v>31</v>
      </c>
      <c r="B1070" s="300" t="s">
        <v>992</v>
      </c>
      <c r="C1070" s="290"/>
      <c r="D1070" s="290"/>
      <c r="E1070" s="290"/>
      <c r="F1070" s="290"/>
      <c r="G1070" s="290"/>
      <c r="H1070" s="290"/>
      <c r="I1070" s="251"/>
      <c r="J1070" s="251"/>
      <c r="K1070" s="251"/>
      <c r="L1070" s="251"/>
    </row>
    <row r="1071" spans="1:12">
      <c r="A1071" s="288">
        <v>32</v>
      </c>
      <c r="B1071" s="305" t="s">
        <v>993</v>
      </c>
      <c r="C1071" s="290"/>
      <c r="D1071" s="290"/>
      <c r="E1071" s="290"/>
      <c r="F1071" s="290"/>
      <c r="G1071" s="290"/>
      <c r="H1071" s="290"/>
      <c r="I1071" s="251"/>
      <c r="J1071" s="251"/>
      <c r="K1071" s="251"/>
      <c r="L1071" s="251"/>
    </row>
    <row r="1072" spans="1:12">
      <c r="A1072" s="285">
        <v>33</v>
      </c>
      <c r="B1072" s="289"/>
      <c r="C1072" s="290"/>
      <c r="D1072" s="290"/>
      <c r="E1072" s="290"/>
      <c r="F1072" s="290"/>
      <c r="G1072" s="290"/>
      <c r="H1072" s="290"/>
      <c r="I1072" s="251"/>
      <c r="J1072" s="251"/>
      <c r="K1072" s="251"/>
      <c r="L1072" s="251"/>
    </row>
    <row r="1073" spans="1:12">
      <c r="A1073" s="288">
        <v>34</v>
      </c>
      <c r="B1073" s="289"/>
      <c r="C1073" s="290"/>
      <c r="D1073" s="290"/>
      <c r="E1073" s="290"/>
      <c r="F1073" s="290"/>
      <c r="G1073" s="290"/>
      <c r="H1073" s="290"/>
      <c r="I1073" s="251"/>
      <c r="J1073" s="251"/>
      <c r="K1073" s="251"/>
      <c r="L1073" s="251"/>
    </row>
    <row r="1074" spans="1:12">
      <c r="A1074" s="284"/>
      <c r="B1074" s="284"/>
      <c r="C1074" s="284"/>
      <c r="D1074" s="284"/>
      <c r="E1074" s="284"/>
      <c r="F1074" s="284"/>
      <c r="G1074" s="284"/>
      <c r="H1074" s="284"/>
    </row>
    <row r="1075" spans="1:12">
      <c r="A1075" s="284"/>
      <c r="B1075" s="284"/>
      <c r="C1075" s="284"/>
      <c r="D1075" s="295"/>
      <c r="E1075" s="295"/>
      <c r="F1075" s="294"/>
      <c r="G1075" s="295" t="s">
        <v>1570</v>
      </c>
      <c r="H1075" s="294"/>
    </row>
    <row r="1076" spans="1:12">
      <c r="A1076" s="284"/>
      <c r="B1076" s="284"/>
      <c r="C1076" s="284"/>
      <c r="D1076" s="295"/>
      <c r="E1076" s="295"/>
      <c r="F1076" s="295"/>
      <c r="G1076" s="295" t="s">
        <v>4469</v>
      </c>
      <c r="H1076" s="284"/>
    </row>
    <row r="1077" spans="1:12">
      <c r="A1077" s="284"/>
      <c r="B1077" s="284"/>
      <c r="C1077" s="284"/>
      <c r="D1077" s="284"/>
      <c r="E1077" s="284"/>
      <c r="F1077" s="284"/>
      <c r="G1077" s="284"/>
      <c r="H1077" s="284"/>
    </row>
    <row r="1078" spans="1:12">
      <c r="A1078" s="284"/>
      <c r="B1078" s="284"/>
      <c r="C1078" s="284"/>
      <c r="D1078" s="284"/>
      <c r="E1078" s="284"/>
      <c r="F1078" s="284"/>
      <c r="G1078" s="284"/>
      <c r="H1078" s="284"/>
    </row>
    <row r="1079" spans="1:12">
      <c r="A1079" s="284"/>
      <c r="B1079" s="284"/>
      <c r="C1079" s="284"/>
      <c r="D1079" s="284"/>
      <c r="E1079" s="284"/>
      <c r="F1079" s="296"/>
      <c r="G1079" s="284"/>
      <c r="H1079" s="297"/>
    </row>
    <row r="1080" spans="1:12">
      <c r="A1080" s="284"/>
      <c r="B1080" s="284"/>
      <c r="C1080" s="284"/>
      <c r="D1080" s="543"/>
      <c r="E1080" s="543"/>
      <c r="F1080" s="284"/>
      <c r="G1080" s="601" t="s">
        <v>1569</v>
      </c>
      <c r="H1080" s="284"/>
    </row>
    <row r="1081" spans="1:12">
      <c r="A1081" s="284"/>
      <c r="B1081" s="284"/>
      <c r="C1081" s="284"/>
      <c r="D1081" s="542"/>
      <c r="E1081" s="542"/>
      <c r="F1081" s="284"/>
      <c r="G1081" s="603" t="s">
        <v>537</v>
      </c>
      <c r="H1081" s="284"/>
    </row>
    <row r="1082" spans="1:12">
      <c r="A1082" s="284"/>
      <c r="B1082" s="284"/>
      <c r="C1082" s="284"/>
      <c r="D1082" s="284"/>
      <c r="E1082" s="542"/>
      <c r="F1082" s="284"/>
      <c r="G1082" s="284"/>
      <c r="H1082" s="284"/>
    </row>
    <row r="1083" spans="1:12">
      <c r="A1083" s="284"/>
      <c r="B1083" s="284"/>
      <c r="C1083" s="284"/>
      <c r="D1083" s="284"/>
      <c r="E1083" s="542"/>
      <c r="F1083" s="284"/>
      <c r="G1083" s="284"/>
      <c r="H1083" s="284"/>
    </row>
    <row r="1084" spans="1:12">
      <c r="A1084" s="284"/>
      <c r="B1084" s="284"/>
      <c r="C1084" s="284"/>
      <c r="D1084" s="284"/>
      <c r="E1084" s="284"/>
      <c r="F1084" s="284"/>
      <c r="G1084" s="284"/>
      <c r="H1084" s="284"/>
    </row>
    <row r="1085" spans="1:12">
      <c r="A1085" s="284"/>
      <c r="B1085" s="284"/>
      <c r="C1085" s="284"/>
      <c r="D1085" s="284"/>
      <c r="E1085" s="284"/>
      <c r="F1085" s="284"/>
      <c r="G1085" s="284"/>
      <c r="H1085" s="284"/>
    </row>
    <row r="1086" spans="1:12">
      <c r="A1086" s="284"/>
      <c r="B1086" s="284"/>
      <c r="C1086" s="284"/>
      <c r="D1086" s="284"/>
      <c r="E1086" s="284"/>
      <c r="F1086" s="284"/>
      <c r="G1086" s="284"/>
      <c r="H1086" s="284"/>
    </row>
    <row r="1087" spans="1:12">
      <c r="A1087" s="284"/>
      <c r="B1087" s="284"/>
      <c r="C1087" s="284"/>
      <c r="D1087" s="284"/>
      <c r="E1087" s="284"/>
      <c r="F1087" s="284"/>
      <c r="G1087" s="284"/>
      <c r="H1087" s="284"/>
    </row>
    <row r="1088" spans="1:12">
      <c r="A1088" s="284"/>
      <c r="B1088" s="284"/>
      <c r="C1088" s="284"/>
      <c r="D1088" s="284"/>
      <c r="E1088" s="284"/>
      <c r="F1088" s="284"/>
      <c r="G1088" s="284"/>
      <c r="H1088" s="284"/>
    </row>
    <row r="1089" spans="1:12">
      <c r="A1089" s="284"/>
      <c r="B1089" s="284"/>
      <c r="C1089" s="284"/>
      <c r="D1089" s="284"/>
      <c r="E1089" s="284"/>
      <c r="F1089" s="284"/>
      <c r="G1089" s="284"/>
      <c r="H1089" s="284"/>
    </row>
    <row r="1090" spans="1:12">
      <c r="A1090" s="284"/>
      <c r="B1090" s="284"/>
      <c r="C1090" s="284"/>
      <c r="D1090" s="284"/>
      <c r="E1090" s="284"/>
      <c r="F1090" s="284"/>
      <c r="G1090" s="284"/>
      <c r="H1090" s="284"/>
    </row>
    <row r="1091" spans="1:12">
      <c r="A1091" s="1022" t="s">
        <v>208</v>
      </c>
      <c r="B1091" s="1022"/>
      <c r="C1091" s="1022"/>
      <c r="D1091" s="1022"/>
      <c r="E1091" s="1022"/>
      <c r="F1091" s="1022"/>
      <c r="G1091" s="1022"/>
      <c r="H1091" s="1022"/>
      <c r="I1091" s="1022"/>
      <c r="J1091" s="1022"/>
      <c r="K1091" s="1022"/>
      <c r="L1091" s="1022"/>
    </row>
    <row r="1092" spans="1:12">
      <c r="A1092" s="1023" t="s">
        <v>1747</v>
      </c>
      <c r="B1092" s="1023"/>
      <c r="C1092" s="1023"/>
      <c r="D1092" s="1023"/>
      <c r="E1092" s="1023"/>
      <c r="F1092" s="1023"/>
      <c r="G1092" s="1023"/>
      <c r="H1092" s="1023"/>
      <c r="I1092" s="1023"/>
      <c r="J1092" s="1023"/>
      <c r="K1092" s="1023"/>
      <c r="L1092" s="1023"/>
    </row>
    <row r="1093" spans="1:12">
      <c r="A1093" s="1023" t="s">
        <v>4514</v>
      </c>
      <c r="B1093" s="1023"/>
      <c r="C1093" s="1023"/>
      <c r="D1093" s="1023"/>
      <c r="E1093" s="1023"/>
      <c r="F1093" s="1023"/>
      <c r="G1093" s="1023"/>
      <c r="H1093" s="1023"/>
      <c r="I1093" s="1023"/>
      <c r="J1093" s="1023"/>
      <c r="K1093" s="1023"/>
      <c r="L1093" s="1023"/>
    </row>
    <row r="1094" spans="1:12">
      <c r="A1094" s="1270" t="s">
        <v>4515</v>
      </c>
      <c r="B1094" s="1270"/>
      <c r="C1094" s="1270"/>
      <c r="D1094" s="1270"/>
      <c r="E1094" s="1270"/>
      <c r="F1094" s="1270"/>
      <c r="G1094" s="1270"/>
      <c r="H1094" s="1270"/>
      <c r="I1094" s="1270"/>
      <c r="J1094" s="1270"/>
      <c r="K1094" s="1270"/>
      <c r="L1094" s="1270"/>
    </row>
    <row r="1095" spans="1:12">
      <c r="A1095" s="1267" t="s">
        <v>0</v>
      </c>
      <c r="B1095" s="1267" t="s">
        <v>1</v>
      </c>
      <c r="C1095" s="1275" t="s">
        <v>4464</v>
      </c>
      <c r="D1095" s="1276"/>
      <c r="E1095" s="1276"/>
      <c r="F1095" s="1276"/>
      <c r="G1095" s="1276"/>
      <c r="H1095" s="1276"/>
      <c r="I1095" s="1276"/>
      <c r="J1095" s="1276"/>
      <c r="K1095" s="1276"/>
      <c r="L1095" s="1277"/>
    </row>
    <row r="1096" spans="1:12">
      <c r="A1096" s="1268"/>
      <c r="B1096" s="1268"/>
      <c r="C1096" s="1275" t="s">
        <v>4465</v>
      </c>
      <c r="D1096" s="1276"/>
      <c r="E1096" s="1276"/>
      <c r="F1096" s="1276"/>
      <c r="G1096" s="1276"/>
      <c r="H1096" s="1276"/>
      <c r="I1096" s="1276"/>
      <c r="J1096" s="1276"/>
      <c r="K1096" s="1276"/>
      <c r="L1096" s="1277"/>
    </row>
    <row r="1097" spans="1:12">
      <c r="A1097" s="285">
        <v>1</v>
      </c>
      <c r="B1097" s="283" t="s">
        <v>994</v>
      </c>
      <c r="C1097" s="287"/>
      <c r="D1097" s="287"/>
      <c r="E1097" s="287"/>
      <c r="F1097" s="287"/>
      <c r="G1097" s="287"/>
      <c r="H1097" s="287"/>
      <c r="I1097" s="251"/>
      <c r="J1097" s="251"/>
      <c r="K1097" s="251"/>
      <c r="L1097" s="251"/>
    </row>
    <row r="1098" spans="1:12">
      <c r="A1098" s="288">
        <v>2</v>
      </c>
      <c r="B1098" s="283" t="s">
        <v>995</v>
      </c>
      <c r="C1098" s="290"/>
      <c r="D1098" s="290"/>
      <c r="E1098" s="290"/>
      <c r="F1098" s="290"/>
      <c r="G1098" s="290"/>
      <c r="H1098" s="290"/>
      <c r="I1098" s="251"/>
      <c r="J1098" s="251"/>
      <c r="K1098" s="251"/>
      <c r="L1098" s="251"/>
    </row>
    <row r="1099" spans="1:12">
      <c r="A1099" s="285">
        <v>3</v>
      </c>
      <c r="B1099" s="283" t="s">
        <v>996</v>
      </c>
      <c r="C1099" s="290"/>
      <c r="D1099" s="290"/>
      <c r="E1099" s="290"/>
      <c r="F1099" s="290"/>
      <c r="G1099" s="290"/>
      <c r="H1099" s="290"/>
      <c r="I1099" s="251"/>
      <c r="J1099" s="251"/>
      <c r="K1099" s="251"/>
      <c r="L1099" s="251"/>
    </row>
    <row r="1100" spans="1:12">
      <c r="A1100" s="285">
        <v>4</v>
      </c>
      <c r="B1100" s="283" t="s">
        <v>997</v>
      </c>
      <c r="C1100" s="290"/>
      <c r="D1100" s="290"/>
      <c r="E1100" s="290"/>
      <c r="F1100" s="290"/>
      <c r="G1100" s="290"/>
      <c r="H1100" s="290"/>
      <c r="I1100" s="251"/>
      <c r="J1100" s="251"/>
      <c r="K1100" s="251"/>
      <c r="L1100" s="251"/>
    </row>
    <row r="1101" spans="1:12">
      <c r="A1101" s="288">
        <v>5</v>
      </c>
      <c r="B1101" s="283" t="s">
        <v>998</v>
      </c>
      <c r="C1101" s="290"/>
      <c r="D1101" s="290"/>
      <c r="E1101" s="290"/>
      <c r="F1101" s="290"/>
      <c r="G1101" s="290"/>
      <c r="H1101" s="290"/>
      <c r="I1101" s="251"/>
      <c r="J1101" s="251"/>
      <c r="K1101" s="251"/>
      <c r="L1101" s="251"/>
    </row>
    <row r="1102" spans="1:12">
      <c r="A1102" s="285">
        <v>6</v>
      </c>
      <c r="B1102" s="283" t="s">
        <v>999</v>
      </c>
      <c r="C1102" s="290"/>
      <c r="D1102" s="290"/>
      <c r="E1102" s="290"/>
      <c r="F1102" s="290"/>
      <c r="G1102" s="290"/>
      <c r="H1102" s="290"/>
      <c r="I1102" s="251"/>
      <c r="J1102" s="251"/>
      <c r="K1102" s="251"/>
      <c r="L1102" s="251"/>
    </row>
    <row r="1103" spans="1:12">
      <c r="A1103" s="285">
        <v>7</v>
      </c>
      <c r="B1103" s="283" t="s">
        <v>1000</v>
      </c>
      <c r="C1103" s="290"/>
      <c r="D1103" s="290"/>
      <c r="E1103" s="290"/>
      <c r="F1103" s="290"/>
      <c r="G1103" s="290"/>
      <c r="H1103" s="290"/>
      <c r="I1103" s="251"/>
      <c r="J1103" s="251"/>
      <c r="K1103" s="251"/>
      <c r="L1103" s="251"/>
    </row>
    <row r="1104" spans="1:12">
      <c r="A1104" s="288">
        <v>8</v>
      </c>
      <c r="B1104" s="283" t="s">
        <v>1001</v>
      </c>
      <c r="C1104" s="290"/>
      <c r="D1104" s="290"/>
      <c r="E1104" s="290"/>
      <c r="F1104" s="290"/>
      <c r="G1104" s="290"/>
      <c r="H1104" s="290"/>
      <c r="I1104" s="251"/>
      <c r="J1104" s="251"/>
      <c r="K1104" s="251"/>
      <c r="L1104" s="251"/>
    </row>
    <row r="1105" spans="1:12">
      <c r="A1105" s="285">
        <v>9</v>
      </c>
      <c r="B1105" s="283" t="s">
        <v>1002</v>
      </c>
      <c r="C1105" s="290"/>
      <c r="D1105" s="290"/>
      <c r="E1105" s="290"/>
      <c r="F1105" s="290"/>
      <c r="G1105" s="290"/>
      <c r="H1105" s="290"/>
      <c r="I1105" s="251"/>
      <c r="J1105" s="251"/>
      <c r="K1105" s="251"/>
      <c r="L1105" s="251"/>
    </row>
    <row r="1106" spans="1:12">
      <c r="A1106" s="285">
        <v>10</v>
      </c>
      <c r="B1106" s="283" t="s">
        <v>1003</v>
      </c>
      <c r="C1106" s="290"/>
      <c r="D1106" s="290"/>
      <c r="E1106" s="290"/>
      <c r="F1106" s="290"/>
      <c r="G1106" s="290"/>
      <c r="H1106" s="290"/>
      <c r="I1106" s="251"/>
      <c r="J1106" s="251"/>
      <c r="K1106" s="251"/>
      <c r="L1106" s="251"/>
    </row>
    <row r="1107" spans="1:12">
      <c r="A1107" s="288">
        <v>11</v>
      </c>
      <c r="B1107" s="283" t="s">
        <v>1004</v>
      </c>
      <c r="C1107" s="290"/>
      <c r="D1107" s="290"/>
      <c r="E1107" s="290"/>
      <c r="F1107" s="290"/>
      <c r="G1107" s="290"/>
      <c r="H1107" s="290"/>
      <c r="I1107" s="251"/>
      <c r="J1107" s="251"/>
      <c r="K1107" s="251"/>
      <c r="L1107" s="251"/>
    </row>
    <row r="1108" spans="1:12">
      <c r="A1108" s="285">
        <v>12</v>
      </c>
      <c r="B1108" s="283" t="s">
        <v>1005</v>
      </c>
      <c r="C1108" s="290"/>
      <c r="D1108" s="290"/>
      <c r="E1108" s="290"/>
      <c r="F1108" s="290"/>
      <c r="G1108" s="290"/>
      <c r="H1108" s="290"/>
      <c r="I1108" s="251"/>
      <c r="J1108" s="251"/>
      <c r="K1108" s="251"/>
      <c r="L1108" s="251"/>
    </row>
    <row r="1109" spans="1:12">
      <c r="A1109" s="285">
        <v>13</v>
      </c>
      <c r="B1109" s="283" t="s">
        <v>1006</v>
      </c>
      <c r="C1109" s="290"/>
      <c r="D1109" s="290"/>
      <c r="E1109" s="290"/>
      <c r="F1109" s="290"/>
      <c r="G1109" s="290"/>
      <c r="H1109" s="290"/>
      <c r="I1109" s="251"/>
      <c r="J1109" s="251"/>
      <c r="K1109" s="251"/>
      <c r="L1109" s="251"/>
    </row>
    <row r="1110" spans="1:12">
      <c r="A1110" s="288">
        <v>14</v>
      </c>
      <c r="B1110" s="300" t="s">
        <v>1007</v>
      </c>
      <c r="C1110" s="290"/>
      <c r="D1110" s="290"/>
      <c r="E1110" s="290"/>
      <c r="F1110" s="290"/>
      <c r="G1110" s="290"/>
      <c r="H1110" s="290"/>
      <c r="I1110" s="251"/>
      <c r="J1110" s="251"/>
      <c r="K1110" s="251"/>
      <c r="L1110" s="251"/>
    </row>
    <row r="1111" spans="1:12">
      <c r="A1111" s="285">
        <v>15</v>
      </c>
      <c r="B1111" s="283" t="s">
        <v>1008</v>
      </c>
      <c r="C1111" s="290"/>
      <c r="D1111" s="290"/>
      <c r="E1111" s="290"/>
      <c r="F1111" s="290"/>
      <c r="G1111" s="290"/>
      <c r="H1111" s="290"/>
      <c r="I1111" s="251"/>
      <c r="J1111" s="251"/>
      <c r="K1111" s="251"/>
      <c r="L1111" s="251"/>
    </row>
    <row r="1112" spans="1:12">
      <c r="A1112" s="285">
        <v>16</v>
      </c>
      <c r="B1112" s="283" t="s">
        <v>1009</v>
      </c>
      <c r="C1112" s="290"/>
      <c r="D1112" s="290"/>
      <c r="E1112" s="290"/>
      <c r="F1112" s="290"/>
      <c r="G1112" s="290"/>
      <c r="H1112" s="290"/>
      <c r="I1112" s="251"/>
      <c r="J1112" s="251"/>
      <c r="K1112" s="251"/>
      <c r="L1112" s="251"/>
    </row>
    <row r="1113" spans="1:12">
      <c r="A1113" s="288">
        <v>17</v>
      </c>
      <c r="B1113" s="283" t="s">
        <v>1010</v>
      </c>
      <c r="C1113" s="290"/>
      <c r="D1113" s="290"/>
      <c r="E1113" s="290"/>
      <c r="F1113" s="290"/>
      <c r="G1113" s="290"/>
      <c r="H1113" s="290"/>
      <c r="I1113" s="251"/>
      <c r="J1113" s="251"/>
      <c r="K1113" s="251"/>
      <c r="L1113" s="251"/>
    </row>
    <row r="1114" spans="1:12">
      <c r="A1114" s="285">
        <v>18</v>
      </c>
      <c r="B1114" s="283" t="s">
        <v>1011</v>
      </c>
      <c r="C1114" s="290"/>
      <c r="D1114" s="290"/>
      <c r="E1114" s="290"/>
      <c r="F1114" s="290"/>
      <c r="G1114" s="290"/>
      <c r="H1114" s="290"/>
      <c r="I1114" s="251"/>
      <c r="J1114" s="251"/>
      <c r="K1114" s="251"/>
      <c r="L1114" s="251"/>
    </row>
    <row r="1115" spans="1:12">
      <c r="A1115" s="285">
        <v>19</v>
      </c>
      <c r="B1115" s="283" t="s">
        <v>1012</v>
      </c>
      <c r="C1115" s="290"/>
      <c r="D1115" s="290"/>
      <c r="E1115" s="290"/>
      <c r="F1115" s="290"/>
      <c r="G1115" s="290"/>
      <c r="H1115" s="290"/>
      <c r="I1115" s="251"/>
      <c r="J1115" s="251"/>
      <c r="K1115" s="251"/>
      <c r="L1115" s="251"/>
    </row>
    <row r="1116" spans="1:12">
      <c r="A1116" s="288">
        <v>20</v>
      </c>
      <c r="B1116" s="283" t="s">
        <v>1013</v>
      </c>
      <c r="C1116" s="290"/>
      <c r="D1116" s="290"/>
      <c r="E1116" s="290"/>
      <c r="F1116" s="290"/>
      <c r="G1116" s="290"/>
      <c r="H1116" s="290"/>
      <c r="I1116" s="251"/>
      <c r="J1116" s="251"/>
      <c r="K1116" s="251"/>
      <c r="L1116" s="251"/>
    </row>
    <row r="1117" spans="1:12">
      <c r="A1117" s="285">
        <v>21</v>
      </c>
      <c r="B1117" s="283" t="s">
        <v>1014</v>
      </c>
      <c r="C1117" s="290"/>
      <c r="D1117" s="290"/>
      <c r="E1117" s="290"/>
      <c r="F1117" s="290"/>
      <c r="G1117" s="290"/>
      <c r="H1117" s="290"/>
      <c r="I1117" s="251"/>
      <c r="J1117" s="251"/>
      <c r="K1117" s="251"/>
      <c r="L1117" s="251"/>
    </row>
    <row r="1118" spans="1:12">
      <c r="A1118" s="285">
        <v>22</v>
      </c>
      <c r="B1118" s="283" t="s">
        <v>1015</v>
      </c>
      <c r="C1118" s="290"/>
      <c r="D1118" s="290"/>
      <c r="E1118" s="290"/>
      <c r="F1118" s="290"/>
      <c r="G1118" s="290"/>
      <c r="H1118" s="290"/>
      <c r="I1118" s="251"/>
      <c r="J1118" s="251"/>
      <c r="K1118" s="251"/>
      <c r="L1118" s="251"/>
    </row>
    <row r="1119" spans="1:12">
      <c r="A1119" s="288">
        <v>23</v>
      </c>
      <c r="B1119" s="283" t="s">
        <v>1016</v>
      </c>
      <c r="C1119" s="290"/>
      <c r="D1119" s="290"/>
      <c r="E1119" s="290"/>
      <c r="F1119" s="290"/>
      <c r="G1119" s="290"/>
      <c r="H1119" s="290"/>
      <c r="I1119" s="251"/>
      <c r="J1119" s="251"/>
      <c r="K1119" s="251"/>
      <c r="L1119" s="251"/>
    </row>
    <row r="1120" spans="1:12">
      <c r="A1120" s="285">
        <v>24</v>
      </c>
      <c r="B1120" s="300" t="s">
        <v>1017</v>
      </c>
      <c r="C1120" s="290"/>
      <c r="D1120" s="290"/>
      <c r="E1120" s="290"/>
      <c r="F1120" s="284"/>
      <c r="G1120" s="290"/>
      <c r="H1120" s="290"/>
      <c r="I1120" s="251"/>
      <c r="J1120" s="251"/>
      <c r="K1120" s="251"/>
      <c r="L1120" s="251"/>
    </row>
    <row r="1121" spans="1:12">
      <c r="A1121" s="285">
        <v>25</v>
      </c>
      <c r="B1121" s="283" t="s">
        <v>1018</v>
      </c>
      <c r="C1121" s="290"/>
      <c r="D1121" s="290"/>
      <c r="E1121" s="290"/>
      <c r="F1121" s="290"/>
      <c r="G1121" s="290"/>
      <c r="H1121" s="290"/>
      <c r="I1121" s="251"/>
      <c r="J1121" s="251"/>
      <c r="K1121" s="251"/>
      <c r="L1121" s="251"/>
    </row>
    <row r="1122" spans="1:12">
      <c r="A1122" s="288">
        <v>26</v>
      </c>
      <c r="B1122" s="283" t="s">
        <v>1019</v>
      </c>
      <c r="C1122" s="290"/>
      <c r="D1122" s="290"/>
      <c r="E1122" s="290"/>
      <c r="F1122" s="290"/>
      <c r="G1122" s="290"/>
      <c r="H1122" s="290"/>
      <c r="I1122" s="251"/>
      <c r="J1122" s="251"/>
      <c r="K1122" s="251"/>
      <c r="L1122" s="251"/>
    </row>
    <row r="1123" spans="1:12">
      <c r="A1123" s="285">
        <v>27</v>
      </c>
      <c r="B1123" s="283" t="s">
        <v>1020</v>
      </c>
      <c r="C1123" s="290"/>
      <c r="D1123" s="290"/>
      <c r="E1123" s="290"/>
      <c r="F1123" s="290"/>
      <c r="G1123" s="290"/>
      <c r="H1123" s="290"/>
      <c r="I1123" s="251"/>
      <c r="J1123" s="251"/>
      <c r="K1123" s="251"/>
      <c r="L1123" s="251"/>
    </row>
    <row r="1124" spans="1:12">
      <c r="A1124" s="285">
        <v>28</v>
      </c>
      <c r="B1124" s="283" t="s">
        <v>1021</v>
      </c>
      <c r="C1124" s="290"/>
      <c r="D1124" s="290"/>
      <c r="E1124" s="290"/>
      <c r="F1124" s="290"/>
      <c r="G1124" s="290"/>
      <c r="H1124" s="290"/>
      <c r="I1124" s="251"/>
      <c r="J1124" s="251"/>
      <c r="K1124" s="251"/>
      <c r="L1124" s="251"/>
    </row>
    <row r="1125" spans="1:12">
      <c r="A1125" s="288">
        <v>29</v>
      </c>
      <c r="B1125" s="290"/>
      <c r="C1125" s="290"/>
      <c r="D1125" s="290"/>
      <c r="E1125" s="290"/>
      <c r="F1125" s="290"/>
      <c r="G1125" s="290"/>
      <c r="H1125" s="290"/>
      <c r="I1125" s="251"/>
      <c r="J1125" s="251"/>
      <c r="K1125" s="251"/>
      <c r="L1125" s="251"/>
    </row>
    <row r="1126" spans="1:12">
      <c r="A1126" s="285">
        <v>30</v>
      </c>
      <c r="B1126" s="290"/>
      <c r="C1126" s="290"/>
      <c r="D1126" s="290"/>
      <c r="E1126" s="290"/>
      <c r="F1126" s="290"/>
      <c r="G1126" s="290"/>
      <c r="H1126" s="290"/>
      <c r="I1126" s="251"/>
      <c r="J1126" s="251"/>
      <c r="K1126" s="251"/>
      <c r="L1126" s="251"/>
    </row>
    <row r="1127" spans="1:12">
      <c r="A1127" s="284"/>
      <c r="B1127" s="284"/>
      <c r="C1127" s="284"/>
      <c r="D1127" s="284"/>
      <c r="E1127" s="284"/>
      <c r="F1127" s="284"/>
      <c r="G1127" s="284"/>
      <c r="H1127" s="284"/>
    </row>
    <row r="1128" spans="1:12">
      <c r="A1128" s="284"/>
      <c r="B1128" s="284"/>
      <c r="C1128" s="284"/>
      <c r="D1128" s="295"/>
      <c r="E1128" s="284"/>
      <c r="F1128" s="294"/>
      <c r="G1128" s="295" t="s">
        <v>1570</v>
      </c>
      <c r="H1128" s="294"/>
    </row>
    <row r="1129" spans="1:12">
      <c r="A1129" s="284"/>
      <c r="B1129" s="284"/>
      <c r="C1129" s="284"/>
      <c r="D1129" s="295"/>
      <c r="E1129" s="284"/>
      <c r="F1129" s="295"/>
      <c r="G1129" s="295" t="s">
        <v>4469</v>
      </c>
      <c r="H1129" s="284"/>
    </row>
    <row r="1130" spans="1:12">
      <c r="A1130" s="284"/>
      <c r="B1130" s="284"/>
      <c r="C1130" s="284"/>
      <c r="D1130" s="284"/>
      <c r="E1130" s="284"/>
      <c r="F1130" s="284"/>
      <c r="G1130" s="284"/>
      <c r="H1130" s="284"/>
    </row>
    <row r="1131" spans="1:12">
      <c r="A1131" s="284"/>
      <c r="B1131" s="284"/>
      <c r="C1131" s="284"/>
      <c r="D1131" s="284"/>
      <c r="E1131" s="284"/>
      <c r="F1131" s="284"/>
      <c r="G1131" s="284"/>
      <c r="H1131" s="284"/>
    </row>
    <row r="1132" spans="1:12">
      <c r="A1132" s="284"/>
      <c r="B1132" s="284"/>
      <c r="C1132" s="284"/>
      <c r="D1132" s="284"/>
      <c r="E1132" s="284"/>
      <c r="F1132" s="297"/>
      <c r="G1132" s="284"/>
      <c r="H1132" s="297"/>
    </row>
    <row r="1133" spans="1:12">
      <c r="A1133" s="284"/>
      <c r="B1133" s="284"/>
      <c r="C1133" s="284"/>
      <c r="D1133" s="543"/>
      <c r="E1133" s="284"/>
      <c r="F1133" s="284"/>
      <c r="G1133" s="601" t="s">
        <v>1569</v>
      </c>
      <c r="H1133" s="284"/>
    </row>
    <row r="1134" spans="1:12">
      <c r="A1134" s="284"/>
      <c r="B1134" s="284"/>
      <c r="C1134" s="284"/>
      <c r="D1134" s="542"/>
      <c r="E1134" s="284"/>
      <c r="F1134" s="284"/>
      <c r="G1134" s="603" t="s">
        <v>537</v>
      </c>
      <c r="H1134" s="284"/>
    </row>
    <row r="1135" spans="1:12">
      <c r="A1135" s="284"/>
      <c r="B1135" s="284"/>
      <c r="C1135" s="284"/>
      <c r="D1135" s="284"/>
      <c r="E1135" s="284"/>
      <c r="F1135" s="284"/>
      <c r="G1135" s="284"/>
      <c r="H1135" s="284"/>
    </row>
    <row r="1136" spans="1:12">
      <c r="A1136" s="284"/>
      <c r="B1136" s="284"/>
      <c r="C1136" s="284"/>
      <c r="D1136" s="284"/>
      <c r="E1136" s="284"/>
      <c r="F1136" s="284"/>
      <c r="G1136" s="284"/>
      <c r="H1136" s="284"/>
    </row>
    <row r="1137" spans="1:8">
      <c r="A1137" s="284"/>
      <c r="B1137" s="284"/>
      <c r="C1137" s="284"/>
      <c r="D1137" s="284"/>
      <c r="E1137" s="284"/>
      <c r="F1137" s="284"/>
      <c r="G1137" s="284"/>
      <c r="H1137" s="284"/>
    </row>
    <row r="1138" spans="1:8">
      <c r="A1138" s="284"/>
      <c r="B1138" s="284"/>
      <c r="C1138" s="284"/>
      <c r="D1138" s="284"/>
      <c r="E1138" s="284"/>
      <c r="F1138" s="284"/>
      <c r="G1138" s="284"/>
      <c r="H1138" s="284"/>
    </row>
    <row r="1139" spans="1:8">
      <c r="A1139" s="284"/>
      <c r="B1139" s="284"/>
      <c r="C1139" s="284"/>
      <c r="D1139" s="284"/>
      <c r="E1139" s="284"/>
      <c r="F1139" s="284"/>
      <c r="G1139" s="284"/>
      <c r="H1139" s="284"/>
    </row>
    <row r="1140" spans="1:8">
      <c r="A1140" s="284"/>
      <c r="B1140" s="284"/>
      <c r="C1140" s="284"/>
      <c r="D1140" s="284"/>
      <c r="E1140" s="284"/>
      <c r="F1140" s="284"/>
      <c r="G1140" s="284"/>
      <c r="H1140" s="284"/>
    </row>
    <row r="1141" spans="1:8">
      <c r="A1141" s="284"/>
      <c r="B1141" s="284"/>
      <c r="C1141" s="284"/>
      <c r="D1141" s="284"/>
      <c r="E1141" s="284"/>
      <c r="F1141" s="284"/>
      <c r="G1141" s="284"/>
      <c r="H1141" s="284"/>
    </row>
  </sheetData>
  <mergeCells count="160">
    <mergeCell ref="A578:L578"/>
    <mergeCell ref="A1093:L1093"/>
    <mergeCell ref="A1094:L1094"/>
    <mergeCell ref="A1036:L1036"/>
    <mergeCell ref="A1037:L1037"/>
    <mergeCell ref="A979:L979"/>
    <mergeCell ref="A980:L980"/>
    <mergeCell ref="A696:A697"/>
    <mergeCell ref="B696:B697"/>
    <mergeCell ref="C696:L696"/>
    <mergeCell ref="C697:L697"/>
    <mergeCell ref="A1038:A1039"/>
    <mergeCell ref="B1038:B1039"/>
    <mergeCell ref="C1038:L1038"/>
    <mergeCell ref="C1039:L1039"/>
    <mergeCell ref="A753:A754"/>
    <mergeCell ref="B753:B754"/>
    <mergeCell ref="C753:L753"/>
    <mergeCell ref="C754:L754"/>
    <mergeCell ref="A810:A811"/>
    <mergeCell ref="B810:B811"/>
    <mergeCell ref="C810:L810"/>
    <mergeCell ref="A863:L863"/>
    <mergeCell ref="A864:L864"/>
    <mergeCell ref="A465:L465"/>
    <mergeCell ref="A521:L521"/>
    <mergeCell ref="A522:L522"/>
    <mergeCell ref="A467:L467"/>
    <mergeCell ref="A410:L410"/>
    <mergeCell ref="C811:L811"/>
    <mergeCell ref="A806:L806"/>
    <mergeCell ref="A807:L807"/>
    <mergeCell ref="A1095:A1096"/>
    <mergeCell ref="B1095:B1096"/>
    <mergeCell ref="C1095:L1095"/>
    <mergeCell ref="C1096:L1096"/>
    <mergeCell ref="A1091:L1091"/>
    <mergeCell ref="A1092:L1092"/>
    <mergeCell ref="C981:L981"/>
    <mergeCell ref="C982:L982"/>
    <mergeCell ref="C867:L867"/>
    <mergeCell ref="C868:L868"/>
    <mergeCell ref="A924:A925"/>
    <mergeCell ref="B924:B925"/>
    <mergeCell ref="C924:L924"/>
    <mergeCell ref="C925:L925"/>
    <mergeCell ref="A920:L920"/>
    <mergeCell ref="A921:L921"/>
    <mergeCell ref="A408:L408"/>
    <mergeCell ref="A466:L466"/>
    <mergeCell ref="A409:L409"/>
    <mergeCell ref="A122:L122"/>
    <mergeCell ref="A123:L123"/>
    <mergeCell ref="B981:B982"/>
    <mergeCell ref="A867:A868"/>
    <mergeCell ref="B867:B868"/>
    <mergeCell ref="A354:A355"/>
    <mergeCell ref="B354:B355"/>
    <mergeCell ref="C354:L354"/>
    <mergeCell ref="C355:L355"/>
    <mergeCell ref="A350:L350"/>
    <mergeCell ref="A351:L351"/>
    <mergeCell ref="A579:L579"/>
    <mergeCell ref="A411:A412"/>
    <mergeCell ref="B411:B412"/>
    <mergeCell ref="C411:L411"/>
    <mergeCell ref="C412:L412"/>
    <mergeCell ref="A468:A469"/>
    <mergeCell ref="B468:B469"/>
    <mergeCell ref="C468:L468"/>
    <mergeCell ref="C469:L469"/>
    <mergeCell ref="A464:L464"/>
    <mergeCell ref="C69:L69"/>
    <mergeCell ref="A126:A127"/>
    <mergeCell ref="B126:B127"/>
    <mergeCell ref="C126:L126"/>
    <mergeCell ref="A297:A298"/>
    <mergeCell ref="B297:B298"/>
    <mergeCell ref="C297:L297"/>
    <mergeCell ref="C298:L298"/>
    <mergeCell ref="A179:L179"/>
    <mergeCell ref="A180:L180"/>
    <mergeCell ref="A236:L236"/>
    <mergeCell ref="A237:L237"/>
    <mergeCell ref="A293:L293"/>
    <mergeCell ref="A294:L294"/>
    <mergeCell ref="A124:L124"/>
    <mergeCell ref="A125:L125"/>
    <mergeCell ref="C127:L127"/>
    <mergeCell ref="A69:A70"/>
    <mergeCell ref="B69:B70"/>
    <mergeCell ref="C70:L70"/>
    <mergeCell ref="A181:L181"/>
    <mergeCell ref="A182:L182"/>
    <mergeCell ref="A1034:L1034"/>
    <mergeCell ref="A1035:L1035"/>
    <mergeCell ref="A808:L808"/>
    <mergeCell ref="A809:L809"/>
    <mergeCell ref="A749:L749"/>
    <mergeCell ref="A750:L750"/>
    <mergeCell ref="A865:L865"/>
    <mergeCell ref="A866:L866"/>
    <mergeCell ref="A751:L751"/>
    <mergeCell ref="A752:L752"/>
    <mergeCell ref="A922:L922"/>
    <mergeCell ref="A923:L923"/>
    <mergeCell ref="A977:L977"/>
    <mergeCell ref="A978:L978"/>
    <mergeCell ref="A981:A982"/>
    <mergeCell ref="A694:L694"/>
    <mergeCell ref="A695:L695"/>
    <mergeCell ref="A637:L637"/>
    <mergeCell ref="A638:L638"/>
    <mergeCell ref="A635:L635"/>
    <mergeCell ref="A636:L636"/>
    <mergeCell ref="A581:L581"/>
    <mergeCell ref="A580:L580"/>
    <mergeCell ref="A523:L523"/>
    <mergeCell ref="A524:L524"/>
    <mergeCell ref="A639:A640"/>
    <mergeCell ref="B639:B640"/>
    <mergeCell ref="C639:L639"/>
    <mergeCell ref="C640:L640"/>
    <mergeCell ref="A692:L692"/>
    <mergeCell ref="A693:L693"/>
    <mergeCell ref="B525:B526"/>
    <mergeCell ref="C525:L525"/>
    <mergeCell ref="C526:L526"/>
    <mergeCell ref="A582:A583"/>
    <mergeCell ref="B582:B583"/>
    <mergeCell ref="A525:A526"/>
    <mergeCell ref="C582:L582"/>
    <mergeCell ref="C583:L583"/>
    <mergeCell ref="A407:L407"/>
    <mergeCell ref="A183:A184"/>
    <mergeCell ref="B183:B184"/>
    <mergeCell ref="C183:L183"/>
    <mergeCell ref="C184:L184"/>
    <mergeCell ref="A240:A241"/>
    <mergeCell ref="B240:B241"/>
    <mergeCell ref="C240:L240"/>
    <mergeCell ref="C241:L241"/>
    <mergeCell ref="A352:L352"/>
    <mergeCell ref="A353:L353"/>
    <mergeCell ref="A238:L238"/>
    <mergeCell ref="A239:L239"/>
    <mergeCell ref="A295:L295"/>
    <mergeCell ref="A296:L296"/>
    <mergeCell ref="A8:L8"/>
    <mergeCell ref="A9:L9"/>
    <mergeCell ref="A10:L10"/>
    <mergeCell ref="A11:L11"/>
    <mergeCell ref="A67:L67"/>
    <mergeCell ref="A68:L68"/>
    <mergeCell ref="A12:A13"/>
    <mergeCell ref="B12:B13"/>
    <mergeCell ref="C12:L12"/>
    <mergeCell ref="C13:L13"/>
    <mergeCell ref="A65:L65"/>
    <mergeCell ref="A66:L66"/>
  </mergeCells>
  <printOptions horizontalCentered="1"/>
  <pageMargins left="0" right="0" top="0.74803149606299213" bottom="0.74803149606299213" header="0.31496062992125984" footer="0.31496062992125984"/>
  <pageSetup paperSize="768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17077"/>
  <sheetViews>
    <sheetView topLeftCell="A163" workbookViewId="0">
      <selection activeCell="N67" sqref="N67"/>
    </sheetView>
  </sheetViews>
  <sheetFormatPr defaultRowHeight="15"/>
  <cols>
    <col min="1" max="1" width="3.85546875" style="547" bestFit="1" customWidth="1"/>
    <col min="2" max="2" width="39.42578125" style="547" bestFit="1" customWidth="1"/>
    <col min="3" max="11" width="5.7109375" style="547" customWidth="1"/>
    <col min="12" max="12" width="5.7109375" style="549" customWidth="1"/>
    <col min="13" max="16384" width="9.140625" style="547"/>
  </cols>
  <sheetData>
    <row r="8" spans="1:13">
      <c r="A8" s="1032" t="s">
        <v>208</v>
      </c>
      <c r="B8" s="1032"/>
      <c r="C8" s="1032"/>
      <c r="D8" s="1032"/>
      <c r="E8" s="1032"/>
      <c r="F8" s="1032"/>
      <c r="G8" s="1032"/>
      <c r="H8" s="1032"/>
      <c r="I8" s="1032"/>
      <c r="J8" s="1032"/>
      <c r="K8" s="1032"/>
      <c r="L8" s="1032"/>
    </row>
    <row r="9" spans="1:13">
      <c r="A9" s="1033" t="s">
        <v>1747</v>
      </c>
      <c r="B9" s="1033"/>
      <c r="C9" s="1033"/>
      <c r="D9" s="1033"/>
      <c r="E9" s="1033"/>
      <c r="F9" s="1033"/>
      <c r="G9" s="1033"/>
      <c r="H9" s="1033"/>
      <c r="I9" s="1033"/>
      <c r="J9" s="1033"/>
      <c r="K9" s="1033"/>
      <c r="L9" s="1033"/>
    </row>
    <row r="10" spans="1:13">
      <c r="A10" s="1033" t="s">
        <v>4556</v>
      </c>
      <c r="B10" s="1033"/>
      <c r="C10" s="1033"/>
      <c r="D10" s="1033"/>
      <c r="E10" s="1033"/>
      <c r="F10" s="1033"/>
      <c r="G10" s="1033"/>
      <c r="H10" s="1033"/>
      <c r="I10" s="1033"/>
      <c r="J10" s="1033"/>
      <c r="K10" s="1033"/>
      <c r="L10" s="1033"/>
    </row>
    <row r="11" spans="1:13">
      <c r="A11" s="1281" t="s">
        <v>4557</v>
      </c>
      <c r="B11" s="1281"/>
      <c r="C11" s="1281"/>
      <c r="D11" s="1281"/>
      <c r="E11" s="1281"/>
      <c r="F11" s="1281"/>
      <c r="G11" s="1281"/>
      <c r="H11" s="1281"/>
      <c r="I11" s="1281"/>
      <c r="J11" s="1281"/>
      <c r="K11" s="1281"/>
      <c r="L11" s="1281"/>
    </row>
    <row r="12" spans="1:13">
      <c r="A12" s="1267" t="s">
        <v>0</v>
      </c>
      <c r="B12" s="1247" t="s">
        <v>1</v>
      </c>
      <c r="C12" s="1269" t="s">
        <v>4464</v>
      </c>
      <c r="D12" s="1269"/>
      <c r="E12" s="1269"/>
      <c r="F12" s="1269"/>
      <c r="G12" s="1269"/>
      <c r="H12" s="1269"/>
      <c r="I12" s="1269"/>
      <c r="J12" s="1269"/>
      <c r="K12" s="1269"/>
      <c r="L12" s="1269"/>
    </row>
    <row r="13" spans="1:13" ht="15.75" thickBot="1">
      <c r="A13" s="1273"/>
      <c r="B13" s="1248"/>
      <c r="C13" s="1274" t="s">
        <v>4465</v>
      </c>
      <c r="D13" s="1274"/>
      <c r="E13" s="1274"/>
      <c r="F13" s="1274"/>
      <c r="G13" s="1274"/>
      <c r="H13" s="1274"/>
      <c r="I13" s="1274"/>
      <c r="J13" s="1274"/>
      <c r="K13" s="1274"/>
      <c r="L13" s="1274"/>
      <c r="M13" s="468"/>
    </row>
    <row r="14" spans="1:13" ht="15.75" thickTop="1">
      <c r="A14" s="555">
        <v>1</v>
      </c>
      <c r="B14" s="556" t="s">
        <v>216</v>
      </c>
      <c r="C14" s="349"/>
      <c r="D14" s="349"/>
      <c r="E14" s="349"/>
      <c r="F14" s="349"/>
      <c r="G14" s="349"/>
      <c r="H14" s="349"/>
      <c r="I14" s="349"/>
      <c r="J14" s="349"/>
      <c r="K14" s="349"/>
      <c r="L14" s="647"/>
      <c r="M14" s="468"/>
    </row>
    <row r="15" spans="1:13">
      <c r="A15" s="631">
        <v>2</v>
      </c>
      <c r="B15" s="517" t="s">
        <v>217</v>
      </c>
      <c r="C15" s="258"/>
      <c r="D15" s="258"/>
      <c r="E15" s="258"/>
      <c r="F15" s="258"/>
      <c r="G15" s="258"/>
      <c r="H15" s="258"/>
      <c r="I15" s="258"/>
      <c r="J15" s="258"/>
      <c r="K15" s="258"/>
      <c r="L15" s="465"/>
      <c r="M15" s="468"/>
    </row>
    <row r="16" spans="1:13">
      <c r="A16" s="555">
        <v>3</v>
      </c>
      <c r="B16" s="517" t="s">
        <v>218</v>
      </c>
      <c r="C16" s="258"/>
      <c r="D16" s="258"/>
      <c r="E16" s="258"/>
      <c r="F16" s="258"/>
      <c r="G16" s="258"/>
      <c r="H16" s="258"/>
      <c r="I16" s="258"/>
      <c r="J16" s="258"/>
      <c r="K16" s="258"/>
      <c r="L16" s="465"/>
      <c r="M16" s="468"/>
    </row>
    <row r="17" spans="1:13">
      <c r="A17" s="631">
        <v>4</v>
      </c>
      <c r="B17" s="517" t="s">
        <v>219</v>
      </c>
      <c r="C17" s="258"/>
      <c r="D17" s="258"/>
      <c r="E17" s="258"/>
      <c r="F17" s="258"/>
      <c r="G17" s="258"/>
      <c r="H17" s="258"/>
      <c r="I17" s="258"/>
      <c r="J17" s="258"/>
      <c r="K17" s="258"/>
      <c r="L17" s="465"/>
      <c r="M17" s="468"/>
    </row>
    <row r="18" spans="1:13">
      <c r="A18" s="555">
        <v>5</v>
      </c>
      <c r="B18" s="517" t="s">
        <v>220</v>
      </c>
      <c r="C18" s="258"/>
      <c r="D18" s="258"/>
      <c r="E18" s="258"/>
      <c r="F18" s="258"/>
      <c r="G18" s="258"/>
      <c r="H18" s="258"/>
      <c r="I18" s="258"/>
      <c r="J18" s="258"/>
      <c r="K18" s="258"/>
      <c r="L18" s="465"/>
      <c r="M18" s="468"/>
    </row>
    <row r="19" spans="1:13">
      <c r="A19" s="631">
        <v>6</v>
      </c>
      <c r="B19" s="517" t="s">
        <v>221</v>
      </c>
      <c r="C19" s="258"/>
      <c r="D19" s="258"/>
      <c r="E19" s="258"/>
      <c r="F19" s="258"/>
      <c r="G19" s="258"/>
      <c r="H19" s="258"/>
      <c r="I19" s="258"/>
      <c r="J19" s="258"/>
      <c r="K19" s="258"/>
      <c r="L19" s="465"/>
      <c r="M19" s="468"/>
    </row>
    <row r="20" spans="1:13">
      <c r="A20" s="555">
        <v>7</v>
      </c>
      <c r="B20" s="517" t="s">
        <v>222</v>
      </c>
      <c r="C20" s="258"/>
      <c r="D20" s="258"/>
      <c r="E20" s="258"/>
      <c r="F20" s="258"/>
      <c r="G20" s="258"/>
      <c r="H20" s="258"/>
      <c r="I20" s="258"/>
      <c r="J20" s="258"/>
      <c r="K20" s="258"/>
      <c r="L20" s="465"/>
      <c r="M20" s="468"/>
    </row>
    <row r="21" spans="1:13">
      <c r="A21" s="631">
        <v>8</v>
      </c>
      <c r="B21" s="517" t="s">
        <v>223</v>
      </c>
      <c r="C21" s="258"/>
      <c r="D21" s="258"/>
      <c r="E21" s="258"/>
      <c r="F21" s="258"/>
      <c r="G21" s="258"/>
      <c r="H21" s="258"/>
      <c r="I21" s="258"/>
      <c r="J21" s="258"/>
      <c r="K21" s="258"/>
      <c r="L21" s="465"/>
      <c r="M21" s="468"/>
    </row>
    <row r="22" spans="1:13">
      <c r="A22" s="555">
        <v>9</v>
      </c>
      <c r="B22" s="517" t="s">
        <v>224</v>
      </c>
      <c r="C22" s="258"/>
      <c r="D22" s="258"/>
      <c r="E22" s="258"/>
      <c r="F22" s="258"/>
      <c r="G22" s="258"/>
      <c r="H22" s="258"/>
      <c r="I22" s="258"/>
      <c r="J22" s="258"/>
      <c r="K22" s="258"/>
      <c r="L22" s="465"/>
      <c r="M22" s="468"/>
    </row>
    <row r="23" spans="1:13">
      <c r="A23" s="631">
        <v>10</v>
      </c>
      <c r="B23" s="517" t="s">
        <v>225</v>
      </c>
      <c r="C23" s="258"/>
      <c r="D23" s="258"/>
      <c r="E23" s="258"/>
      <c r="F23" s="258"/>
      <c r="G23" s="258"/>
      <c r="H23" s="258"/>
      <c r="I23" s="258"/>
      <c r="J23" s="258"/>
      <c r="K23" s="258"/>
      <c r="L23" s="465"/>
      <c r="M23" s="468"/>
    </row>
    <row r="24" spans="1:13">
      <c r="A24" s="555">
        <v>11</v>
      </c>
      <c r="B24" s="517" t="s">
        <v>226</v>
      </c>
      <c r="C24" s="258"/>
      <c r="D24" s="258"/>
      <c r="E24" s="258"/>
      <c r="F24" s="258"/>
      <c r="G24" s="258"/>
      <c r="H24" s="258"/>
      <c r="I24" s="258"/>
      <c r="J24" s="258"/>
      <c r="K24" s="258"/>
      <c r="L24" s="465"/>
      <c r="M24" s="468"/>
    </row>
    <row r="25" spans="1:13">
      <c r="A25" s="631">
        <v>12</v>
      </c>
      <c r="B25" s="517" t="s">
        <v>227</v>
      </c>
      <c r="C25" s="258"/>
      <c r="D25" s="258"/>
      <c r="E25" s="258"/>
      <c r="F25" s="258"/>
      <c r="G25" s="258"/>
      <c r="H25" s="258"/>
      <c r="I25" s="258"/>
      <c r="J25" s="258"/>
      <c r="K25" s="258"/>
      <c r="L25" s="465"/>
      <c r="M25" s="468"/>
    </row>
    <row r="26" spans="1:13">
      <c r="A26" s="555">
        <v>13</v>
      </c>
      <c r="B26" s="517" t="s">
        <v>228</v>
      </c>
      <c r="C26" s="258"/>
      <c r="D26" s="258"/>
      <c r="E26" s="258"/>
      <c r="F26" s="258"/>
      <c r="G26" s="258"/>
      <c r="H26" s="258"/>
      <c r="I26" s="258"/>
      <c r="J26" s="258"/>
      <c r="K26" s="258"/>
      <c r="L26" s="465"/>
      <c r="M26" s="468"/>
    </row>
    <row r="27" spans="1:13">
      <c r="A27" s="631">
        <v>14</v>
      </c>
      <c r="B27" s="517" t="s">
        <v>229</v>
      </c>
      <c r="C27" s="258"/>
      <c r="D27" s="258"/>
      <c r="E27" s="258"/>
      <c r="F27" s="258"/>
      <c r="G27" s="258"/>
      <c r="H27" s="258"/>
      <c r="I27" s="258"/>
      <c r="J27" s="258"/>
      <c r="K27" s="258"/>
      <c r="L27" s="465"/>
      <c r="M27" s="468"/>
    </row>
    <row r="28" spans="1:13">
      <c r="A28" s="555">
        <v>15</v>
      </c>
      <c r="B28" s="517" t="s">
        <v>230</v>
      </c>
      <c r="C28" s="258"/>
      <c r="D28" s="258"/>
      <c r="E28" s="258"/>
      <c r="F28" s="258"/>
      <c r="G28" s="258"/>
      <c r="H28" s="258"/>
      <c r="I28" s="258"/>
      <c r="J28" s="258"/>
      <c r="K28" s="258"/>
      <c r="L28" s="465"/>
      <c r="M28" s="468"/>
    </row>
    <row r="29" spans="1:13">
      <c r="A29" s="631">
        <v>16</v>
      </c>
      <c r="B29" s="517" t="s">
        <v>231</v>
      </c>
      <c r="C29" s="258"/>
      <c r="D29" s="258"/>
      <c r="E29" s="258"/>
      <c r="F29" s="258"/>
      <c r="G29" s="258"/>
      <c r="H29" s="258"/>
      <c r="I29" s="258"/>
      <c r="J29" s="258"/>
      <c r="K29" s="258"/>
      <c r="L29" s="465"/>
      <c r="M29" s="468"/>
    </row>
    <row r="30" spans="1:13">
      <c r="A30" s="555">
        <v>17</v>
      </c>
      <c r="B30" s="517" t="s">
        <v>232</v>
      </c>
      <c r="C30" s="258"/>
      <c r="D30" s="258"/>
      <c r="E30" s="258"/>
      <c r="F30" s="258"/>
      <c r="G30" s="258"/>
      <c r="H30" s="258"/>
      <c r="I30" s="258"/>
      <c r="J30" s="258"/>
      <c r="K30" s="258"/>
      <c r="L30" s="465"/>
      <c r="M30" s="468"/>
    </row>
    <row r="31" spans="1:13">
      <c r="A31" s="631">
        <v>18</v>
      </c>
      <c r="B31" s="517" t="s">
        <v>233</v>
      </c>
      <c r="C31" s="258"/>
      <c r="D31" s="258"/>
      <c r="E31" s="258"/>
      <c r="F31" s="258"/>
      <c r="G31" s="258"/>
      <c r="H31" s="258"/>
      <c r="I31" s="258"/>
      <c r="J31" s="258"/>
      <c r="K31" s="258"/>
      <c r="L31" s="465"/>
      <c r="M31" s="468"/>
    </row>
    <row r="32" spans="1:13">
      <c r="A32" s="555">
        <v>19</v>
      </c>
      <c r="B32" s="517" t="s">
        <v>234</v>
      </c>
      <c r="C32" s="258"/>
      <c r="D32" s="258"/>
      <c r="E32" s="258"/>
      <c r="F32" s="258"/>
      <c r="G32" s="258"/>
      <c r="H32" s="258"/>
      <c r="I32" s="258"/>
      <c r="J32" s="258"/>
      <c r="K32" s="258"/>
      <c r="L32" s="465"/>
      <c r="M32" s="468"/>
    </row>
    <row r="33" spans="1:13">
      <c r="A33" s="631">
        <v>20</v>
      </c>
      <c r="B33" s="517" t="s">
        <v>236</v>
      </c>
      <c r="C33" s="258"/>
      <c r="D33" s="258"/>
      <c r="E33" s="258"/>
      <c r="F33" s="258"/>
      <c r="G33" s="258"/>
      <c r="H33" s="258"/>
      <c r="I33" s="258"/>
      <c r="J33" s="258"/>
      <c r="K33" s="258"/>
      <c r="L33" s="465"/>
      <c r="M33" s="468"/>
    </row>
    <row r="34" spans="1:13">
      <c r="A34" s="555">
        <v>21</v>
      </c>
      <c r="B34" s="517" t="s">
        <v>237</v>
      </c>
      <c r="C34" s="258"/>
      <c r="D34" s="258"/>
      <c r="E34" s="258"/>
      <c r="F34" s="258"/>
      <c r="G34" s="258"/>
      <c r="H34" s="258"/>
      <c r="I34" s="258"/>
      <c r="J34" s="258"/>
      <c r="K34" s="258"/>
      <c r="L34" s="465"/>
      <c r="M34" s="468"/>
    </row>
    <row r="35" spans="1:13">
      <c r="A35" s="631">
        <v>22</v>
      </c>
      <c r="B35" s="517" t="s">
        <v>238</v>
      </c>
      <c r="C35" s="258"/>
      <c r="D35" s="258"/>
      <c r="E35" s="258"/>
      <c r="F35" s="258"/>
      <c r="G35" s="258"/>
      <c r="H35" s="258"/>
      <c r="I35" s="258"/>
      <c r="J35" s="258"/>
      <c r="K35" s="258"/>
      <c r="L35" s="465"/>
      <c r="M35" s="468"/>
    </row>
    <row r="36" spans="1:13">
      <c r="A36" s="555">
        <v>23</v>
      </c>
      <c r="B36" s="517" t="s">
        <v>239</v>
      </c>
      <c r="C36" s="258"/>
      <c r="D36" s="258"/>
      <c r="E36" s="258"/>
      <c r="F36" s="258"/>
      <c r="G36" s="258"/>
      <c r="H36" s="258"/>
      <c r="I36" s="258"/>
      <c r="J36" s="258"/>
      <c r="K36" s="258"/>
      <c r="L36" s="465"/>
      <c r="M36" s="468"/>
    </row>
    <row r="37" spans="1:13">
      <c r="A37" s="631">
        <v>24</v>
      </c>
      <c r="B37" s="517" t="s">
        <v>241</v>
      </c>
      <c r="C37" s="258"/>
      <c r="D37" s="258"/>
      <c r="E37" s="258"/>
      <c r="F37" s="258"/>
      <c r="G37" s="258"/>
      <c r="H37" s="258"/>
      <c r="I37" s="258"/>
      <c r="J37" s="258"/>
      <c r="K37" s="258"/>
      <c r="L37" s="465"/>
      <c r="M37" s="468"/>
    </row>
    <row r="38" spans="1:13">
      <c r="A38" s="555">
        <v>25</v>
      </c>
      <c r="B38" s="517" t="s">
        <v>242</v>
      </c>
      <c r="C38" s="258"/>
      <c r="D38" s="258"/>
      <c r="E38" s="258"/>
      <c r="F38" s="258"/>
      <c r="G38" s="258"/>
      <c r="H38" s="258"/>
      <c r="I38" s="258"/>
      <c r="J38" s="258"/>
      <c r="K38" s="258"/>
      <c r="L38" s="465"/>
      <c r="M38" s="468"/>
    </row>
    <row r="39" spans="1:13">
      <c r="A39" s="631">
        <v>26</v>
      </c>
      <c r="B39" s="517" t="s">
        <v>243</v>
      </c>
      <c r="C39" s="258"/>
      <c r="D39" s="258"/>
      <c r="E39" s="258"/>
      <c r="F39" s="258"/>
      <c r="G39" s="258"/>
      <c r="H39" s="258"/>
      <c r="I39" s="258"/>
      <c r="J39" s="258"/>
      <c r="K39" s="258"/>
      <c r="L39" s="465"/>
      <c r="M39" s="468"/>
    </row>
    <row r="40" spans="1:13">
      <c r="A40" s="555">
        <v>27</v>
      </c>
      <c r="B40" s="517" t="s">
        <v>244</v>
      </c>
      <c r="C40" s="258"/>
      <c r="D40" s="258"/>
      <c r="E40" s="258"/>
      <c r="F40" s="258"/>
      <c r="G40" s="258"/>
      <c r="H40" s="258"/>
      <c r="I40" s="258"/>
      <c r="J40" s="258"/>
      <c r="K40" s="258"/>
      <c r="L40" s="465"/>
      <c r="M40" s="468"/>
    </row>
    <row r="41" spans="1:13">
      <c r="A41" s="631">
        <v>28</v>
      </c>
      <c r="B41" s="517" t="s">
        <v>245</v>
      </c>
      <c r="C41" s="258"/>
      <c r="D41" s="258"/>
      <c r="E41" s="258"/>
      <c r="F41" s="258"/>
      <c r="G41" s="258"/>
      <c r="H41" s="258"/>
      <c r="I41" s="258"/>
      <c r="J41" s="258"/>
      <c r="K41" s="258"/>
      <c r="L41" s="465"/>
      <c r="M41" s="468"/>
    </row>
    <row r="42" spans="1:13">
      <c r="A42" s="555">
        <v>29</v>
      </c>
      <c r="B42" s="517" t="s">
        <v>246</v>
      </c>
      <c r="C42" s="258"/>
      <c r="D42" s="258"/>
      <c r="E42" s="258"/>
      <c r="F42" s="258"/>
      <c r="G42" s="258"/>
      <c r="H42" s="258"/>
      <c r="I42" s="258"/>
      <c r="J42" s="258"/>
      <c r="K42" s="258"/>
      <c r="L42" s="465"/>
      <c r="M42" s="468"/>
    </row>
    <row r="43" spans="1:13">
      <c r="A43" s="631">
        <v>30</v>
      </c>
      <c r="B43" s="517" t="s">
        <v>247</v>
      </c>
      <c r="C43" s="258"/>
      <c r="D43" s="258"/>
      <c r="E43" s="258"/>
      <c r="F43" s="258"/>
      <c r="G43" s="258"/>
      <c r="H43" s="258"/>
      <c r="I43" s="258"/>
      <c r="J43" s="258"/>
      <c r="K43" s="258"/>
      <c r="L43" s="465"/>
      <c r="M43" s="468"/>
    </row>
    <row r="44" spans="1:13">
      <c r="A44" s="555">
        <v>31</v>
      </c>
      <c r="B44" s="517" t="s">
        <v>248</v>
      </c>
      <c r="C44" s="258"/>
      <c r="D44" s="258"/>
      <c r="E44" s="258"/>
      <c r="F44" s="258"/>
      <c r="G44" s="258"/>
      <c r="H44" s="258"/>
      <c r="I44" s="258"/>
      <c r="J44" s="258"/>
      <c r="K44" s="258"/>
      <c r="L44" s="465"/>
      <c r="M44" s="468"/>
    </row>
    <row r="45" spans="1:13">
      <c r="A45" s="631">
        <v>32</v>
      </c>
      <c r="B45" s="517" t="s">
        <v>249</v>
      </c>
      <c r="C45" s="258"/>
      <c r="D45" s="258"/>
      <c r="E45" s="258"/>
      <c r="F45" s="258"/>
      <c r="G45" s="258"/>
      <c r="H45" s="258"/>
      <c r="I45" s="258"/>
      <c r="J45" s="258"/>
      <c r="K45" s="258"/>
      <c r="L45" s="465"/>
    </row>
    <row r="46" spans="1:13">
      <c r="A46" s="555">
        <v>33</v>
      </c>
      <c r="B46" s="517" t="s">
        <v>250</v>
      </c>
      <c r="C46" s="258"/>
      <c r="D46" s="258"/>
      <c r="E46" s="258"/>
      <c r="F46" s="258"/>
      <c r="G46" s="258"/>
      <c r="H46" s="258"/>
      <c r="I46" s="258"/>
      <c r="J46" s="258"/>
      <c r="K46" s="258"/>
      <c r="L46" s="466"/>
    </row>
    <row r="48" spans="1:13">
      <c r="D48" s="557"/>
      <c r="E48" s="557"/>
      <c r="F48" s="557"/>
      <c r="G48" s="295" t="s">
        <v>1570</v>
      </c>
      <c r="H48" s="557"/>
    </row>
    <row r="49" spans="4:8">
      <c r="G49" s="295" t="s">
        <v>4469</v>
      </c>
    </row>
    <row r="50" spans="4:8">
      <c r="G50" s="284"/>
    </row>
    <row r="51" spans="4:8">
      <c r="G51" s="284"/>
    </row>
    <row r="52" spans="4:8">
      <c r="F52" s="252"/>
      <c r="G52" s="284"/>
      <c r="H52" s="252"/>
    </row>
    <row r="53" spans="4:8">
      <c r="D53" s="252"/>
      <c r="E53" s="252"/>
      <c r="G53" s="630" t="s">
        <v>1569</v>
      </c>
    </row>
    <row r="54" spans="4:8">
      <c r="G54" s="629" t="s">
        <v>537</v>
      </c>
    </row>
    <row r="65" spans="1:13">
      <c r="A65" s="1032" t="s">
        <v>208</v>
      </c>
      <c r="B65" s="1032"/>
      <c r="C65" s="1032"/>
      <c r="D65" s="1032"/>
      <c r="E65" s="1032"/>
      <c r="F65" s="1032"/>
      <c r="G65" s="1032"/>
      <c r="H65" s="1032"/>
      <c r="I65" s="1032"/>
      <c r="J65" s="1032"/>
      <c r="K65" s="1032"/>
      <c r="L65" s="1032"/>
    </row>
    <row r="66" spans="1:13">
      <c r="A66" s="1033" t="s">
        <v>1747</v>
      </c>
      <c r="B66" s="1033"/>
      <c r="C66" s="1033"/>
      <c r="D66" s="1033"/>
      <c r="E66" s="1033"/>
      <c r="F66" s="1033"/>
      <c r="G66" s="1033"/>
      <c r="H66" s="1033"/>
      <c r="I66" s="1033"/>
      <c r="J66" s="1033"/>
      <c r="K66" s="1033"/>
      <c r="L66" s="1033"/>
    </row>
    <row r="67" spans="1:13">
      <c r="A67" s="1033" t="s">
        <v>4558</v>
      </c>
      <c r="B67" s="1033"/>
      <c r="C67" s="1033"/>
      <c r="D67" s="1033"/>
      <c r="E67" s="1033"/>
      <c r="F67" s="1033"/>
      <c r="G67" s="1033"/>
      <c r="H67" s="1033"/>
      <c r="I67" s="1033"/>
      <c r="J67" s="1033"/>
      <c r="K67" s="1033"/>
      <c r="L67" s="1033"/>
    </row>
    <row r="68" spans="1:13">
      <c r="A68" s="1281" t="s">
        <v>4559</v>
      </c>
      <c r="B68" s="1281"/>
      <c r="C68" s="1281"/>
      <c r="D68" s="1281"/>
      <c r="E68" s="1281"/>
      <c r="F68" s="1281"/>
      <c r="G68" s="1281"/>
      <c r="H68" s="1281"/>
      <c r="I68" s="1281"/>
      <c r="J68" s="1281"/>
      <c r="K68" s="1281"/>
      <c r="L68" s="1281"/>
      <c r="M68" s="468"/>
    </row>
    <row r="69" spans="1:13">
      <c r="A69" s="1267" t="s">
        <v>0</v>
      </c>
      <c r="B69" s="1247" t="s">
        <v>1</v>
      </c>
      <c r="C69" s="1269" t="s">
        <v>4464</v>
      </c>
      <c r="D69" s="1269"/>
      <c r="E69" s="1269"/>
      <c r="F69" s="1269"/>
      <c r="G69" s="1269"/>
      <c r="H69" s="1269"/>
      <c r="I69" s="1269"/>
      <c r="J69" s="1269"/>
      <c r="K69" s="1269"/>
      <c r="L69" s="1269"/>
      <c r="M69" s="468"/>
    </row>
    <row r="70" spans="1:13" ht="15.75" thickBot="1">
      <c r="A70" s="1273"/>
      <c r="B70" s="1248"/>
      <c r="C70" s="1274" t="s">
        <v>4465</v>
      </c>
      <c r="D70" s="1274"/>
      <c r="E70" s="1274"/>
      <c r="F70" s="1274"/>
      <c r="G70" s="1274"/>
      <c r="H70" s="1274"/>
      <c r="I70" s="1274"/>
      <c r="J70" s="1274"/>
      <c r="K70" s="1274"/>
      <c r="L70" s="1274"/>
      <c r="M70" s="468"/>
    </row>
    <row r="71" spans="1:13" ht="15.75" thickTop="1">
      <c r="A71" s="555">
        <v>1</v>
      </c>
      <c r="B71" s="556" t="s">
        <v>254</v>
      </c>
      <c r="C71" s="349"/>
      <c r="D71" s="349"/>
      <c r="E71" s="349"/>
      <c r="F71" s="349"/>
      <c r="G71" s="349"/>
      <c r="H71" s="349"/>
      <c r="I71" s="349"/>
      <c r="J71" s="349"/>
      <c r="K71" s="349"/>
      <c r="L71" s="647"/>
      <c r="M71" s="468"/>
    </row>
    <row r="72" spans="1:13" s="560" customFormat="1">
      <c r="A72" s="555">
        <v>2</v>
      </c>
      <c r="B72" s="517" t="s">
        <v>255</v>
      </c>
      <c r="C72" s="258"/>
      <c r="D72" s="258"/>
      <c r="E72" s="258"/>
      <c r="F72" s="258"/>
      <c r="G72" s="258"/>
      <c r="H72" s="258"/>
      <c r="I72" s="258"/>
      <c r="J72" s="258"/>
      <c r="K72" s="258"/>
      <c r="L72" s="465"/>
      <c r="M72" s="564"/>
    </row>
    <row r="73" spans="1:13">
      <c r="A73" s="555">
        <v>3</v>
      </c>
      <c r="B73" s="517" t="s">
        <v>256</v>
      </c>
      <c r="C73" s="258"/>
      <c r="D73" s="258"/>
      <c r="E73" s="258"/>
      <c r="F73" s="258"/>
      <c r="G73" s="258"/>
      <c r="H73" s="258"/>
      <c r="I73" s="258"/>
      <c r="J73" s="258"/>
      <c r="K73" s="258"/>
      <c r="L73" s="465"/>
      <c r="M73" s="468"/>
    </row>
    <row r="74" spans="1:13">
      <c r="A74" s="555">
        <v>4</v>
      </c>
      <c r="B74" s="517" t="s">
        <v>257</v>
      </c>
      <c r="C74" s="258"/>
      <c r="D74" s="258"/>
      <c r="E74" s="258"/>
      <c r="F74" s="258"/>
      <c r="G74" s="258"/>
      <c r="H74" s="258"/>
      <c r="I74" s="258"/>
      <c r="J74" s="258"/>
      <c r="K74" s="258"/>
      <c r="L74" s="465"/>
      <c r="M74" s="468"/>
    </row>
    <row r="75" spans="1:13">
      <c r="A75" s="555">
        <v>5</v>
      </c>
      <c r="B75" s="517" t="s">
        <v>258</v>
      </c>
      <c r="C75" s="258"/>
      <c r="D75" s="258"/>
      <c r="E75" s="258"/>
      <c r="F75" s="258"/>
      <c r="G75" s="258"/>
      <c r="H75" s="258"/>
      <c r="I75" s="258"/>
      <c r="J75" s="258"/>
      <c r="K75" s="258"/>
      <c r="L75" s="465"/>
      <c r="M75" s="468"/>
    </row>
    <row r="76" spans="1:13">
      <c r="A76" s="555">
        <v>6</v>
      </c>
      <c r="B76" s="561" t="s">
        <v>201</v>
      </c>
      <c r="C76" s="562"/>
      <c r="D76" s="562"/>
      <c r="E76" s="562"/>
      <c r="F76" s="562"/>
      <c r="G76" s="562"/>
      <c r="H76" s="562"/>
      <c r="I76" s="562"/>
      <c r="J76" s="562"/>
      <c r="K76" s="562"/>
      <c r="L76" s="645"/>
      <c r="M76" s="468"/>
    </row>
    <row r="77" spans="1:13">
      <c r="A77" s="555">
        <v>7</v>
      </c>
      <c r="B77" s="517" t="s">
        <v>259</v>
      </c>
      <c r="C77" s="258"/>
      <c r="D77" s="258"/>
      <c r="E77" s="258"/>
      <c r="F77" s="258"/>
      <c r="G77" s="258"/>
      <c r="H77" s="258"/>
      <c r="I77" s="258"/>
      <c r="J77" s="258"/>
      <c r="K77" s="258"/>
      <c r="L77" s="465"/>
      <c r="M77" s="468"/>
    </row>
    <row r="78" spans="1:13">
      <c r="A78" s="555">
        <v>8</v>
      </c>
      <c r="B78" s="517" t="s">
        <v>260</v>
      </c>
      <c r="C78" s="258"/>
      <c r="D78" s="258"/>
      <c r="E78" s="258"/>
      <c r="F78" s="258"/>
      <c r="G78" s="258"/>
      <c r="H78" s="258"/>
      <c r="I78" s="258"/>
      <c r="J78" s="258"/>
      <c r="K78" s="258"/>
      <c r="L78" s="465"/>
      <c r="M78" s="468"/>
    </row>
    <row r="79" spans="1:13">
      <c r="A79" s="555">
        <v>9</v>
      </c>
      <c r="B79" s="517" t="s">
        <v>261</v>
      </c>
      <c r="C79" s="258"/>
      <c r="D79" s="258"/>
      <c r="E79" s="258"/>
      <c r="F79" s="258"/>
      <c r="G79" s="258"/>
      <c r="H79" s="258"/>
      <c r="I79" s="258"/>
      <c r="J79" s="258"/>
      <c r="K79" s="258"/>
      <c r="L79" s="465"/>
      <c r="M79" s="468"/>
    </row>
    <row r="80" spans="1:13">
      <c r="A80" s="555">
        <v>10</v>
      </c>
      <c r="B80" s="517" t="s">
        <v>262</v>
      </c>
      <c r="C80" s="258"/>
      <c r="D80" s="258"/>
      <c r="E80" s="258"/>
      <c r="F80" s="258"/>
      <c r="G80" s="258"/>
      <c r="H80" s="258"/>
      <c r="I80" s="258"/>
      <c r="J80" s="258"/>
      <c r="K80" s="258"/>
      <c r="L80" s="465"/>
      <c r="M80" s="468"/>
    </row>
    <row r="81" spans="1:13">
      <c r="A81" s="555">
        <v>11</v>
      </c>
      <c r="B81" s="517" t="s">
        <v>263</v>
      </c>
      <c r="C81" s="258"/>
      <c r="D81" s="258"/>
      <c r="E81" s="258"/>
      <c r="F81" s="258"/>
      <c r="G81" s="258"/>
      <c r="H81" s="258"/>
      <c r="I81" s="258"/>
      <c r="J81" s="258"/>
      <c r="K81" s="258"/>
      <c r="L81" s="465"/>
      <c r="M81" s="468"/>
    </row>
    <row r="82" spans="1:13">
      <c r="A82" s="555">
        <v>12</v>
      </c>
      <c r="B82" s="517" t="s">
        <v>264</v>
      </c>
      <c r="C82" s="258"/>
      <c r="D82" s="258"/>
      <c r="E82" s="258"/>
      <c r="F82" s="258"/>
      <c r="G82" s="258"/>
      <c r="H82" s="258"/>
      <c r="I82" s="258"/>
      <c r="J82" s="258"/>
      <c r="K82" s="258"/>
      <c r="L82" s="465"/>
      <c r="M82" s="468"/>
    </row>
    <row r="83" spans="1:13">
      <c r="A83" s="555">
        <v>13</v>
      </c>
      <c r="B83" s="517" t="s">
        <v>265</v>
      </c>
      <c r="C83" s="258"/>
      <c r="D83" s="258"/>
      <c r="E83" s="258"/>
      <c r="F83" s="258"/>
      <c r="G83" s="258"/>
      <c r="H83" s="258"/>
      <c r="I83" s="258"/>
      <c r="J83" s="258"/>
      <c r="K83" s="258"/>
      <c r="L83" s="465"/>
      <c r="M83" s="468"/>
    </row>
    <row r="84" spans="1:13">
      <c r="A84" s="555">
        <v>14</v>
      </c>
      <c r="B84" s="517" t="s">
        <v>266</v>
      </c>
      <c r="C84" s="258"/>
      <c r="D84" s="258"/>
      <c r="E84" s="258"/>
      <c r="F84" s="258"/>
      <c r="G84" s="258"/>
      <c r="H84" s="258"/>
      <c r="I84" s="258"/>
      <c r="J84" s="258"/>
      <c r="K84" s="258"/>
      <c r="L84" s="465"/>
      <c r="M84" s="468"/>
    </row>
    <row r="85" spans="1:13">
      <c r="A85" s="555">
        <v>15</v>
      </c>
      <c r="B85" s="517" t="s">
        <v>267</v>
      </c>
      <c r="C85" s="258"/>
      <c r="D85" s="258"/>
      <c r="E85" s="258"/>
      <c r="F85" s="258"/>
      <c r="G85" s="258"/>
      <c r="H85" s="258"/>
      <c r="I85" s="258"/>
      <c r="J85" s="258"/>
      <c r="K85" s="258"/>
      <c r="L85" s="465"/>
      <c r="M85" s="468"/>
    </row>
    <row r="86" spans="1:13">
      <c r="A86" s="555">
        <v>16</v>
      </c>
      <c r="B86" s="517" t="s">
        <v>268</v>
      </c>
      <c r="C86" s="258"/>
      <c r="D86" s="258"/>
      <c r="E86" s="258"/>
      <c r="F86" s="258"/>
      <c r="G86" s="258"/>
      <c r="H86" s="258"/>
      <c r="I86" s="258"/>
      <c r="J86" s="258"/>
      <c r="K86" s="258"/>
      <c r="L86" s="465"/>
      <c r="M86" s="468"/>
    </row>
    <row r="87" spans="1:13">
      <c r="A87" s="555">
        <v>17</v>
      </c>
      <c r="B87" s="517" t="s">
        <v>269</v>
      </c>
      <c r="C87" s="258"/>
      <c r="D87" s="258"/>
      <c r="E87" s="258"/>
      <c r="F87" s="258"/>
      <c r="G87" s="258"/>
      <c r="H87" s="258"/>
      <c r="I87" s="258"/>
      <c r="J87" s="258"/>
      <c r="K87" s="258"/>
      <c r="L87" s="466"/>
      <c r="M87" s="468"/>
    </row>
    <row r="88" spans="1:13">
      <c r="A88" s="555">
        <v>18</v>
      </c>
      <c r="B88" s="517" t="s">
        <v>270</v>
      </c>
      <c r="C88" s="258"/>
      <c r="D88" s="258"/>
      <c r="E88" s="258"/>
      <c r="F88" s="258"/>
      <c r="G88" s="258"/>
      <c r="H88" s="258"/>
      <c r="I88" s="258"/>
      <c r="J88" s="258"/>
      <c r="K88" s="258"/>
      <c r="L88" s="465"/>
      <c r="M88" s="468"/>
    </row>
    <row r="89" spans="1:13">
      <c r="A89" s="555">
        <v>19</v>
      </c>
      <c r="B89" s="517" t="s">
        <v>271</v>
      </c>
      <c r="C89" s="258"/>
      <c r="D89" s="258"/>
      <c r="E89" s="258"/>
      <c r="F89" s="258"/>
      <c r="G89" s="258"/>
      <c r="H89" s="258"/>
      <c r="I89" s="258"/>
      <c r="J89" s="258"/>
      <c r="K89" s="258"/>
      <c r="L89" s="465"/>
      <c r="M89" s="468"/>
    </row>
    <row r="90" spans="1:13">
      <c r="A90" s="555">
        <v>20</v>
      </c>
      <c r="B90" s="517" t="s">
        <v>272</v>
      </c>
      <c r="C90" s="258"/>
      <c r="D90" s="258"/>
      <c r="E90" s="258"/>
      <c r="F90" s="258"/>
      <c r="G90" s="258"/>
      <c r="H90" s="258"/>
      <c r="I90" s="258"/>
      <c r="J90" s="258"/>
      <c r="K90" s="258"/>
      <c r="L90" s="465"/>
      <c r="M90" s="468"/>
    </row>
    <row r="91" spans="1:13">
      <c r="A91" s="555">
        <v>21</v>
      </c>
      <c r="B91" s="517" t="s">
        <v>273</v>
      </c>
      <c r="C91" s="258"/>
      <c r="D91" s="258"/>
      <c r="E91" s="258"/>
      <c r="F91" s="258"/>
      <c r="G91" s="258"/>
      <c r="H91" s="258"/>
      <c r="I91" s="258"/>
      <c r="J91" s="258"/>
      <c r="K91" s="258"/>
      <c r="L91" s="465"/>
      <c r="M91" s="468"/>
    </row>
    <row r="92" spans="1:13">
      <c r="A92" s="555">
        <v>22</v>
      </c>
      <c r="B92" s="517" t="s">
        <v>274</v>
      </c>
      <c r="C92" s="258"/>
      <c r="D92" s="258"/>
      <c r="E92" s="258"/>
      <c r="F92" s="258"/>
      <c r="G92" s="258"/>
      <c r="H92" s="258"/>
      <c r="I92" s="258"/>
      <c r="J92" s="258"/>
      <c r="K92" s="258"/>
      <c r="L92" s="465"/>
      <c r="M92" s="468"/>
    </row>
    <row r="93" spans="1:13">
      <c r="A93" s="555">
        <v>23</v>
      </c>
      <c r="B93" s="517" t="s">
        <v>275</v>
      </c>
      <c r="C93" s="258"/>
      <c r="D93" s="258"/>
      <c r="E93" s="258"/>
      <c r="F93" s="258"/>
      <c r="G93" s="258"/>
      <c r="H93" s="258"/>
      <c r="I93" s="258"/>
      <c r="J93" s="258"/>
      <c r="K93" s="258"/>
      <c r="L93" s="465"/>
      <c r="M93" s="468"/>
    </row>
    <row r="94" spans="1:13">
      <c r="A94" s="555">
        <v>24</v>
      </c>
      <c r="B94" s="517" t="s">
        <v>276</v>
      </c>
      <c r="C94" s="258"/>
      <c r="D94" s="258"/>
      <c r="E94" s="258"/>
      <c r="F94" s="258"/>
      <c r="G94" s="258"/>
      <c r="H94" s="258"/>
      <c r="I94" s="258"/>
      <c r="J94" s="258"/>
      <c r="K94" s="258"/>
      <c r="L94" s="465"/>
      <c r="M94" s="468"/>
    </row>
    <row r="95" spans="1:13">
      <c r="A95" s="555">
        <v>25</v>
      </c>
      <c r="B95" s="517" t="s">
        <v>277</v>
      </c>
      <c r="C95" s="258"/>
      <c r="D95" s="258"/>
      <c r="E95" s="258"/>
      <c r="F95" s="258"/>
      <c r="G95" s="258"/>
      <c r="H95" s="258"/>
      <c r="I95" s="258"/>
      <c r="J95" s="258"/>
      <c r="K95" s="258"/>
      <c r="L95" s="465"/>
      <c r="M95" s="468"/>
    </row>
    <row r="96" spans="1:13">
      <c r="A96" s="555">
        <v>26</v>
      </c>
      <c r="B96" s="517" t="s">
        <v>278</v>
      </c>
      <c r="C96" s="258"/>
      <c r="D96" s="258"/>
      <c r="E96" s="258"/>
      <c r="F96" s="258"/>
      <c r="G96" s="258"/>
      <c r="H96" s="258"/>
      <c r="I96" s="258"/>
      <c r="J96" s="258"/>
      <c r="K96" s="258"/>
      <c r="L96" s="465"/>
      <c r="M96" s="468"/>
    </row>
    <row r="97" spans="1:13">
      <c r="A97" s="555">
        <v>27</v>
      </c>
      <c r="B97" s="517" t="s">
        <v>279</v>
      </c>
      <c r="C97" s="258"/>
      <c r="D97" s="258"/>
      <c r="E97" s="258"/>
      <c r="F97" s="258"/>
      <c r="G97" s="258"/>
      <c r="H97" s="258"/>
      <c r="I97" s="258"/>
      <c r="J97" s="258"/>
      <c r="K97" s="258"/>
      <c r="L97" s="465"/>
      <c r="M97" s="468"/>
    </row>
    <row r="98" spans="1:13" s="560" customFormat="1">
      <c r="A98" s="555">
        <v>28</v>
      </c>
      <c r="B98" s="517" t="s">
        <v>280</v>
      </c>
      <c r="C98" s="258"/>
      <c r="D98" s="258"/>
      <c r="E98" s="258"/>
      <c r="F98" s="258"/>
      <c r="G98" s="258"/>
      <c r="H98" s="258"/>
      <c r="I98" s="258"/>
      <c r="J98" s="258"/>
      <c r="K98" s="258"/>
      <c r="L98" s="465"/>
      <c r="M98" s="564"/>
    </row>
    <row r="99" spans="1:13">
      <c r="A99" s="555">
        <v>29</v>
      </c>
      <c r="B99" s="517" t="s">
        <v>281</v>
      </c>
      <c r="C99" s="258"/>
      <c r="D99" s="258"/>
      <c r="E99" s="258"/>
      <c r="F99" s="258"/>
      <c r="G99" s="258"/>
      <c r="H99" s="258"/>
      <c r="I99" s="258"/>
      <c r="J99" s="258"/>
      <c r="K99" s="258"/>
      <c r="L99" s="465"/>
      <c r="M99" s="468"/>
    </row>
    <row r="100" spans="1:13">
      <c r="A100" s="555">
        <v>30</v>
      </c>
      <c r="B100" s="517" t="s">
        <v>282</v>
      </c>
      <c r="C100" s="258"/>
      <c r="D100" s="258"/>
      <c r="E100" s="258"/>
      <c r="F100" s="258"/>
      <c r="G100" s="258"/>
      <c r="H100" s="258"/>
      <c r="I100" s="258"/>
      <c r="J100" s="258"/>
      <c r="K100" s="258"/>
      <c r="L100" s="465"/>
      <c r="M100" s="468"/>
    </row>
    <row r="101" spans="1:13">
      <c r="A101" s="555">
        <v>31</v>
      </c>
      <c r="B101" s="517" t="s">
        <v>283</v>
      </c>
      <c r="C101" s="258"/>
      <c r="D101" s="258"/>
      <c r="E101" s="258"/>
      <c r="F101" s="258"/>
      <c r="G101" s="258"/>
      <c r="H101" s="258"/>
      <c r="I101" s="258"/>
      <c r="J101" s="258"/>
      <c r="K101" s="258"/>
      <c r="L101" s="465"/>
    </row>
    <row r="102" spans="1:13">
      <c r="A102" s="555">
        <v>32</v>
      </c>
      <c r="B102" s="565" t="s">
        <v>203</v>
      </c>
      <c r="C102" s="562"/>
      <c r="D102" s="562"/>
      <c r="E102" s="562"/>
      <c r="F102" s="562"/>
      <c r="G102" s="562"/>
      <c r="H102" s="562"/>
      <c r="I102" s="562"/>
      <c r="J102" s="562"/>
      <c r="K102" s="562"/>
      <c r="L102" s="645"/>
    </row>
    <row r="103" spans="1:13">
      <c r="A103" s="555">
        <v>33</v>
      </c>
      <c r="B103" s="517" t="s">
        <v>284</v>
      </c>
      <c r="C103" s="258"/>
      <c r="D103" s="258"/>
      <c r="E103" s="258"/>
      <c r="F103" s="258"/>
      <c r="G103" s="258"/>
      <c r="H103" s="258"/>
      <c r="I103" s="258"/>
      <c r="J103" s="258"/>
      <c r="K103" s="258"/>
      <c r="L103" s="465"/>
    </row>
    <row r="104" spans="1:13">
      <c r="A104" s="555">
        <v>34</v>
      </c>
      <c r="B104" s="517" t="s">
        <v>285</v>
      </c>
      <c r="C104" s="258"/>
      <c r="D104" s="258"/>
      <c r="E104" s="258"/>
      <c r="F104" s="258"/>
      <c r="G104" s="258"/>
      <c r="H104" s="258"/>
      <c r="I104" s="258"/>
      <c r="J104" s="258"/>
      <c r="K104" s="258"/>
      <c r="L104" s="465"/>
    </row>
    <row r="106" spans="1:13">
      <c r="E106" s="557"/>
      <c r="F106" s="557"/>
      <c r="G106" s="295" t="s">
        <v>1570</v>
      </c>
      <c r="H106" s="557"/>
    </row>
    <row r="107" spans="1:13">
      <c r="G107" s="295" t="s">
        <v>4469</v>
      </c>
    </row>
    <row r="108" spans="1:13">
      <c r="G108" s="284"/>
    </row>
    <row r="109" spans="1:13">
      <c r="G109" s="284"/>
    </row>
    <row r="110" spans="1:13">
      <c r="F110" s="252"/>
      <c r="G110" s="284"/>
      <c r="H110" s="252"/>
    </row>
    <row r="111" spans="1:13">
      <c r="E111" s="252"/>
      <c r="G111" s="630" t="s">
        <v>1569</v>
      </c>
    </row>
    <row r="112" spans="1:13">
      <c r="G112" s="629" t="s">
        <v>537</v>
      </c>
    </row>
    <row r="122" spans="1:12">
      <c r="A122" s="1032" t="s">
        <v>208</v>
      </c>
      <c r="B122" s="1032"/>
      <c r="C122" s="1032"/>
      <c r="D122" s="1032"/>
      <c r="E122" s="1032"/>
      <c r="F122" s="1032"/>
      <c r="G122" s="1032"/>
      <c r="H122" s="1032"/>
      <c r="I122" s="1032"/>
      <c r="J122" s="1032"/>
      <c r="K122" s="1032"/>
      <c r="L122" s="1032"/>
    </row>
    <row r="123" spans="1:12">
      <c r="A123" s="1033" t="s">
        <v>1747</v>
      </c>
      <c r="B123" s="1033"/>
      <c r="C123" s="1033"/>
      <c r="D123" s="1033"/>
      <c r="E123" s="1033"/>
      <c r="F123" s="1033"/>
      <c r="G123" s="1033"/>
      <c r="H123" s="1033"/>
      <c r="I123" s="1033"/>
      <c r="J123" s="1033"/>
      <c r="K123" s="1033"/>
      <c r="L123" s="1033"/>
    </row>
    <row r="124" spans="1:12">
      <c r="A124" s="1033" t="s">
        <v>4560</v>
      </c>
      <c r="B124" s="1033"/>
      <c r="C124" s="1033"/>
      <c r="D124" s="1033"/>
      <c r="E124" s="1033"/>
      <c r="F124" s="1033"/>
      <c r="G124" s="1033"/>
      <c r="H124" s="1033"/>
      <c r="I124" s="1033"/>
      <c r="J124" s="1033"/>
      <c r="K124" s="1033"/>
      <c r="L124" s="1033"/>
    </row>
    <row r="125" spans="1:12">
      <c r="A125" s="1282" t="s">
        <v>4561</v>
      </c>
      <c r="B125" s="1282"/>
      <c r="C125" s="1282"/>
      <c r="D125" s="1282"/>
      <c r="E125" s="1282"/>
      <c r="F125" s="1282"/>
      <c r="G125" s="1282"/>
      <c r="H125" s="1282"/>
      <c r="I125" s="1282"/>
      <c r="J125" s="1282"/>
      <c r="K125" s="1282"/>
      <c r="L125" s="1282"/>
    </row>
    <row r="126" spans="1:12">
      <c r="A126" s="1267" t="s">
        <v>0</v>
      </c>
      <c r="B126" s="1247" t="s">
        <v>1</v>
      </c>
      <c r="C126" s="1269" t="s">
        <v>4464</v>
      </c>
      <c r="D126" s="1269"/>
      <c r="E126" s="1269"/>
      <c r="F126" s="1269"/>
      <c r="G126" s="1269"/>
      <c r="H126" s="1269"/>
      <c r="I126" s="1269"/>
      <c r="J126" s="1269"/>
      <c r="K126" s="1269"/>
      <c r="L126" s="1269"/>
    </row>
    <row r="127" spans="1:12" ht="15.75" thickBot="1">
      <c r="A127" s="1273"/>
      <c r="B127" s="1248"/>
      <c r="C127" s="1274" t="s">
        <v>4465</v>
      </c>
      <c r="D127" s="1274"/>
      <c r="E127" s="1274"/>
      <c r="F127" s="1274"/>
      <c r="G127" s="1274"/>
      <c r="H127" s="1274"/>
      <c r="I127" s="1274"/>
      <c r="J127" s="1274"/>
      <c r="K127" s="1274"/>
      <c r="L127" s="1274"/>
    </row>
    <row r="128" spans="1:12" ht="15.75" thickTop="1">
      <c r="A128" s="567">
        <v>1</v>
      </c>
      <c r="B128" s="556" t="s">
        <v>286</v>
      </c>
      <c r="C128" s="349"/>
      <c r="D128" s="349"/>
      <c r="E128" s="349"/>
      <c r="F128" s="349"/>
      <c r="G128" s="349"/>
      <c r="H128" s="349"/>
      <c r="I128" s="349"/>
      <c r="J128" s="349"/>
      <c r="K128" s="647"/>
      <c r="L128" s="586"/>
    </row>
    <row r="129" spans="1:12">
      <c r="A129" s="474">
        <v>2</v>
      </c>
      <c r="B129" s="517" t="s">
        <v>287</v>
      </c>
      <c r="C129" s="258"/>
      <c r="D129" s="258"/>
      <c r="E129" s="258"/>
      <c r="F129" s="258"/>
      <c r="G129" s="258"/>
      <c r="H129" s="258"/>
      <c r="I129" s="258"/>
      <c r="J129" s="258"/>
      <c r="K129" s="465"/>
      <c r="L129" s="508"/>
    </row>
    <row r="130" spans="1:12">
      <c r="A130" s="567">
        <v>3</v>
      </c>
      <c r="B130" s="517" t="s">
        <v>288</v>
      </c>
      <c r="C130" s="258"/>
      <c r="D130" s="258"/>
      <c r="E130" s="258"/>
      <c r="F130" s="258"/>
      <c r="G130" s="258"/>
      <c r="H130" s="258"/>
      <c r="I130" s="258"/>
      <c r="J130" s="258"/>
      <c r="K130" s="465"/>
      <c r="L130" s="508"/>
    </row>
    <row r="131" spans="1:12">
      <c r="A131" s="474">
        <v>4</v>
      </c>
      <c r="B131" s="517" t="s">
        <v>289</v>
      </c>
      <c r="C131" s="258"/>
      <c r="D131" s="258"/>
      <c r="E131" s="258"/>
      <c r="F131" s="258"/>
      <c r="G131" s="258"/>
      <c r="H131" s="258"/>
      <c r="I131" s="258"/>
      <c r="J131" s="258"/>
      <c r="K131" s="465"/>
      <c r="L131" s="508"/>
    </row>
    <row r="132" spans="1:12">
      <c r="A132" s="567">
        <v>5</v>
      </c>
      <c r="B132" s="517" t="s">
        <v>290</v>
      </c>
      <c r="C132" s="258"/>
      <c r="D132" s="258"/>
      <c r="E132" s="258"/>
      <c r="F132" s="258"/>
      <c r="G132" s="258"/>
      <c r="H132" s="258"/>
      <c r="I132" s="258"/>
      <c r="J132" s="258"/>
      <c r="K132" s="465"/>
      <c r="L132" s="508"/>
    </row>
    <row r="133" spans="1:12">
      <c r="A133" s="474">
        <v>6</v>
      </c>
      <c r="B133" s="517" t="s">
        <v>291</v>
      </c>
      <c r="C133" s="258"/>
      <c r="D133" s="258"/>
      <c r="E133" s="258"/>
      <c r="F133" s="258"/>
      <c r="G133" s="258"/>
      <c r="H133" s="258"/>
      <c r="I133" s="258"/>
      <c r="J133" s="258"/>
      <c r="K133" s="465"/>
      <c r="L133" s="508"/>
    </row>
    <row r="134" spans="1:12">
      <c r="A134" s="567">
        <v>7</v>
      </c>
      <c r="B134" s="517" t="s">
        <v>292</v>
      </c>
      <c r="C134" s="258"/>
      <c r="D134" s="258"/>
      <c r="E134" s="258"/>
      <c r="F134" s="258"/>
      <c r="G134" s="258"/>
      <c r="H134" s="258"/>
      <c r="I134" s="258"/>
      <c r="J134" s="258"/>
      <c r="K134" s="465"/>
      <c r="L134" s="508"/>
    </row>
    <row r="135" spans="1:12">
      <c r="A135" s="474">
        <v>8</v>
      </c>
      <c r="B135" s="517" t="s">
        <v>293</v>
      </c>
      <c r="C135" s="258"/>
      <c r="D135" s="258"/>
      <c r="E135" s="258"/>
      <c r="F135" s="258"/>
      <c r="G135" s="258"/>
      <c r="H135" s="258"/>
      <c r="I135" s="258"/>
      <c r="J135" s="258"/>
      <c r="K135" s="465"/>
      <c r="L135" s="508"/>
    </row>
    <row r="136" spans="1:12">
      <c r="A136" s="567">
        <v>9</v>
      </c>
      <c r="B136" s="517" t="s">
        <v>918</v>
      </c>
      <c r="C136" s="258"/>
      <c r="D136" s="258"/>
      <c r="E136" s="258"/>
      <c r="F136" s="258"/>
      <c r="G136" s="258"/>
      <c r="H136" s="258"/>
      <c r="I136" s="258"/>
      <c r="J136" s="258"/>
      <c r="K136" s="465"/>
      <c r="L136" s="508"/>
    </row>
    <row r="137" spans="1:12">
      <c r="A137" s="474">
        <v>10</v>
      </c>
      <c r="B137" s="517" t="s">
        <v>294</v>
      </c>
      <c r="C137" s="258"/>
      <c r="D137" s="258"/>
      <c r="E137" s="258"/>
      <c r="F137" s="258"/>
      <c r="G137" s="258"/>
      <c r="H137" s="258"/>
      <c r="I137" s="258"/>
      <c r="J137" s="258"/>
      <c r="K137" s="465"/>
      <c r="L137" s="508"/>
    </row>
    <row r="138" spans="1:12">
      <c r="A138" s="567">
        <v>11</v>
      </c>
      <c r="B138" s="517" t="s">
        <v>295</v>
      </c>
      <c r="C138" s="258"/>
      <c r="D138" s="258"/>
      <c r="E138" s="258"/>
      <c r="F138" s="258"/>
      <c r="G138" s="258"/>
      <c r="H138" s="258"/>
      <c r="I138" s="258"/>
      <c r="J138" s="258"/>
      <c r="K138" s="465"/>
      <c r="L138" s="508"/>
    </row>
    <row r="139" spans="1:12">
      <c r="A139" s="474">
        <v>12</v>
      </c>
      <c r="B139" s="517" t="s">
        <v>296</v>
      </c>
      <c r="C139" s="258"/>
      <c r="D139" s="258"/>
      <c r="E139" s="258"/>
      <c r="F139" s="258"/>
      <c r="G139" s="258"/>
      <c r="H139" s="258"/>
      <c r="I139" s="258"/>
      <c r="J139" s="258"/>
      <c r="K139" s="465"/>
      <c r="L139" s="508"/>
    </row>
    <row r="140" spans="1:12">
      <c r="A140" s="567">
        <v>13</v>
      </c>
      <c r="B140" s="517" t="s">
        <v>297</v>
      </c>
      <c r="C140" s="258"/>
      <c r="D140" s="258"/>
      <c r="E140" s="258"/>
      <c r="F140" s="258"/>
      <c r="G140" s="258"/>
      <c r="H140" s="258"/>
      <c r="I140" s="258"/>
      <c r="J140" s="258"/>
      <c r="K140" s="465"/>
      <c r="L140" s="508"/>
    </row>
    <row r="141" spans="1:12">
      <c r="A141" s="474">
        <v>14</v>
      </c>
      <c r="B141" s="517" t="s">
        <v>298</v>
      </c>
      <c r="C141" s="258"/>
      <c r="D141" s="258"/>
      <c r="E141" s="258"/>
      <c r="F141" s="258"/>
      <c r="G141" s="258"/>
      <c r="H141" s="258"/>
      <c r="I141" s="258"/>
      <c r="J141" s="258"/>
      <c r="K141" s="465"/>
      <c r="L141" s="508"/>
    </row>
    <row r="142" spans="1:12">
      <c r="A142" s="567">
        <v>15</v>
      </c>
      <c r="B142" s="517" t="s">
        <v>299</v>
      </c>
      <c r="C142" s="258"/>
      <c r="D142" s="258"/>
      <c r="E142" s="258"/>
      <c r="F142" s="258"/>
      <c r="G142" s="258"/>
      <c r="H142" s="258"/>
      <c r="I142" s="258"/>
      <c r="J142" s="258"/>
      <c r="K142" s="465"/>
      <c r="L142" s="508"/>
    </row>
    <row r="143" spans="1:12">
      <c r="A143" s="474">
        <v>16</v>
      </c>
      <c r="B143" s="501" t="s">
        <v>300</v>
      </c>
      <c r="C143" s="258"/>
      <c r="D143" s="258"/>
      <c r="E143" s="258"/>
      <c r="F143" s="258"/>
      <c r="G143" s="258"/>
      <c r="H143" s="258"/>
      <c r="I143" s="258"/>
      <c r="J143" s="258"/>
      <c r="K143" s="465"/>
      <c r="L143" s="635"/>
    </row>
    <row r="144" spans="1:12">
      <c r="A144" s="567">
        <v>17</v>
      </c>
      <c r="B144" s="517" t="s">
        <v>301</v>
      </c>
      <c r="C144" s="258"/>
      <c r="D144" s="258"/>
      <c r="E144" s="258"/>
      <c r="F144" s="258"/>
      <c r="G144" s="258"/>
      <c r="H144" s="258"/>
      <c r="I144" s="258"/>
      <c r="J144" s="258"/>
      <c r="K144" s="465"/>
      <c r="L144" s="508"/>
    </row>
    <row r="145" spans="1:12">
      <c r="A145" s="474">
        <v>18</v>
      </c>
      <c r="B145" s="517" t="s">
        <v>302</v>
      </c>
      <c r="C145" s="258"/>
      <c r="D145" s="258"/>
      <c r="E145" s="258"/>
      <c r="F145" s="258"/>
      <c r="G145" s="258"/>
      <c r="H145" s="258"/>
      <c r="I145" s="258"/>
      <c r="J145" s="258"/>
      <c r="K145" s="465"/>
      <c r="L145" s="508"/>
    </row>
    <row r="146" spans="1:12">
      <c r="A146" s="567">
        <v>19</v>
      </c>
      <c r="B146" s="517" t="s">
        <v>303</v>
      </c>
      <c r="C146" s="258"/>
      <c r="D146" s="258"/>
      <c r="E146" s="258"/>
      <c r="F146" s="258"/>
      <c r="G146" s="258"/>
      <c r="H146" s="258"/>
      <c r="I146" s="258"/>
      <c r="J146" s="258"/>
      <c r="K146" s="465"/>
      <c r="L146" s="508"/>
    </row>
    <row r="147" spans="1:12">
      <c r="A147" s="474">
        <v>20</v>
      </c>
      <c r="B147" s="517" t="s">
        <v>304</v>
      </c>
      <c r="C147" s="258"/>
      <c r="D147" s="258"/>
      <c r="E147" s="258"/>
      <c r="F147" s="258"/>
      <c r="G147" s="258"/>
      <c r="H147" s="258"/>
      <c r="I147" s="258"/>
      <c r="J147" s="258"/>
      <c r="K147" s="465"/>
      <c r="L147" s="508"/>
    </row>
    <row r="148" spans="1:12">
      <c r="A148" s="567">
        <v>21</v>
      </c>
      <c r="B148" s="517" t="s">
        <v>305</v>
      </c>
      <c r="C148" s="258"/>
      <c r="D148" s="258"/>
      <c r="E148" s="258"/>
      <c r="F148" s="258"/>
      <c r="G148" s="258"/>
      <c r="H148" s="258"/>
      <c r="I148" s="258"/>
      <c r="J148" s="258"/>
      <c r="K148" s="465"/>
      <c r="L148" s="508"/>
    </row>
    <row r="149" spans="1:12">
      <c r="A149" s="474">
        <v>22</v>
      </c>
      <c r="B149" s="517" t="s">
        <v>306</v>
      </c>
      <c r="C149" s="258"/>
      <c r="D149" s="258"/>
      <c r="E149" s="258"/>
      <c r="F149" s="258"/>
      <c r="G149" s="258"/>
      <c r="H149" s="258"/>
      <c r="I149" s="258"/>
      <c r="J149" s="258"/>
      <c r="K149" s="465"/>
      <c r="L149" s="508"/>
    </row>
    <row r="150" spans="1:12">
      <c r="A150" s="567">
        <v>23</v>
      </c>
      <c r="B150" s="517" t="s">
        <v>307</v>
      </c>
      <c r="C150" s="258"/>
      <c r="D150" s="258"/>
      <c r="E150" s="258"/>
      <c r="F150" s="258"/>
      <c r="G150" s="258"/>
      <c r="H150" s="258"/>
      <c r="I150" s="258"/>
      <c r="J150" s="258"/>
      <c r="K150" s="465"/>
      <c r="L150" s="508"/>
    </row>
    <row r="151" spans="1:12">
      <c r="A151" s="474">
        <v>24</v>
      </c>
      <c r="B151" s="517" t="s">
        <v>308</v>
      </c>
      <c r="C151" s="258"/>
      <c r="D151" s="258"/>
      <c r="E151" s="258"/>
      <c r="F151" s="258"/>
      <c r="G151" s="258"/>
      <c r="H151" s="258"/>
      <c r="I151" s="258"/>
      <c r="J151" s="258"/>
      <c r="K151" s="465"/>
      <c r="L151" s="508"/>
    </row>
    <row r="152" spans="1:12">
      <c r="A152" s="567">
        <v>25</v>
      </c>
      <c r="B152" s="517" t="s">
        <v>309</v>
      </c>
      <c r="C152" s="258"/>
      <c r="D152" s="258"/>
      <c r="E152" s="258"/>
      <c r="F152" s="258"/>
      <c r="G152" s="258"/>
      <c r="H152" s="258"/>
      <c r="I152" s="258"/>
      <c r="J152" s="258"/>
      <c r="K152" s="465"/>
      <c r="L152" s="508"/>
    </row>
    <row r="153" spans="1:12">
      <c r="A153" s="474">
        <v>26</v>
      </c>
      <c r="B153" s="517" t="s">
        <v>310</v>
      </c>
      <c r="C153" s="258"/>
      <c r="D153" s="258"/>
      <c r="E153" s="258"/>
      <c r="F153" s="258"/>
      <c r="G153" s="258"/>
      <c r="H153" s="258"/>
      <c r="I153" s="258"/>
      <c r="J153" s="258"/>
      <c r="K153" s="465"/>
      <c r="L153" s="508"/>
    </row>
    <row r="154" spans="1:12">
      <c r="A154" s="567">
        <v>27</v>
      </c>
      <c r="B154" s="517" t="s">
        <v>179</v>
      </c>
      <c r="C154" s="258"/>
      <c r="D154" s="258"/>
      <c r="E154" s="258"/>
      <c r="F154" s="258"/>
      <c r="G154" s="258"/>
      <c r="H154" s="258"/>
      <c r="I154" s="258"/>
      <c r="J154" s="258"/>
      <c r="K154" s="465"/>
      <c r="L154" s="508"/>
    </row>
    <row r="155" spans="1:12">
      <c r="A155" s="474">
        <v>28</v>
      </c>
      <c r="B155" s="517" t="s">
        <v>311</v>
      </c>
      <c r="C155" s="258"/>
      <c r="D155" s="258"/>
      <c r="E155" s="258"/>
      <c r="F155" s="258"/>
      <c r="G155" s="258"/>
      <c r="H155" s="258"/>
      <c r="I155" s="258"/>
      <c r="J155" s="258"/>
      <c r="K155" s="465"/>
      <c r="L155" s="508"/>
    </row>
    <row r="156" spans="1:12">
      <c r="A156" s="567">
        <v>29</v>
      </c>
      <c r="B156" s="501" t="s">
        <v>312</v>
      </c>
      <c r="C156" s="258"/>
      <c r="D156" s="258"/>
      <c r="E156" s="258"/>
      <c r="F156" s="258"/>
      <c r="G156" s="258"/>
      <c r="H156" s="258"/>
      <c r="I156" s="258"/>
      <c r="J156" s="258"/>
      <c r="K156" s="465"/>
      <c r="L156" s="635"/>
    </row>
    <row r="157" spans="1:12">
      <c r="A157" s="474">
        <v>30</v>
      </c>
      <c r="B157" s="517" t="s">
        <v>313</v>
      </c>
      <c r="C157" s="258"/>
      <c r="D157" s="258"/>
      <c r="E157" s="258"/>
      <c r="F157" s="258"/>
      <c r="G157" s="258"/>
      <c r="H157" s="258"/>
      <c r="I157" s="258"/>
      <c r="J157" s="258"/>
      <c r="K157" s="465"/>
      <c r="L157" s="508"/>
    </row>
    <row r="158" spans="1:12">
      <c r="A158" s="567">
        <v>31</v>
      </c>
      <c r="B158" s="517" t="s">
        <v>314</v>
      </c>
      <c r="C158" s="258"/>
      <c r="D158" s="258"/>
      <c r="E158" s="258"/>
      <c r="F158" s="258"/>
      <c r="G158" s="258"/>
      <c r="H158" s="258"/>
      <c r="I158" s="258"/>
      <c r="J158" s="258"/>
      <c r="K158" s="465"/>
      <c r="L158" s="508"/>
    </row>
    <row r="159" spans="1:12">
      <c r="A159" s="474">
        <v>32</v>
      </c>
      <c r="B159" s="517" t="s">
        <v>315</v>
      </c>
      <c r="C159" s="258"/>
      <c r="D159" s="258"/>
      <c r="E159" s="258"/>
      <c r="F159" s="258"/>
      <c r="G159" s="258"/>
      <c r="H159" s="258"/>
      <c r="I159" s="258"/>
      <c r="J159" s="258"/>
      <c r="K159" s="465"/>
      <c r="L159" s="508"/>
    </row>
    <row r="160" spans="1:12">
      <c r="A160" s="567">
        <v>33</v>
      </c>
      <c r="B160" s="517" t="s">
        <v>316</v>
      </c>
      <c r="C160" s="258"/>
      <c r="D160" s="258"/>
      <c r="E160" s="258"/>
      <c r="F160" s="258"/>
      <c r="G160" s="258"/>
      <c r="H160" s="258"/>
      <c r="I160" s="258"/>
      <c r="J160" s="258"/>
      <c r="K160" s="465"/>
      <c r="L160" s="508"/>
    </row>
    <row r="161" spans="1:12">
      <c r="A161" s="474">
        <v>34</v>
      </c>
      <c r="B161" s="517" t="s">
        <v>317</v>
      </c>
      <c r="C161" s="258"/>
      <c r="D161" s="258"/>
      <c r="E161" s="258"/>
      <c r="F161" s="258"/>
      <c r="G161" s="258"/>
      <c r="H161" s="258"/>
      <c r="I161" s="258"/>
      <c r="J161" s="258"/>
      <c r="K161" s="465"/>
      <c r="L161" s="508"/>
    </row>
    <row r="162" spans="1:12">
      <c r="A162" s="567">
        <v>35</v>
      </c>
      <c r="B162" s="501" t="s">
        <v>318</v>
      </c>
      <c r="C162" s="258"/>
      <c r="D162" s="258"/>
      <c r="E162" s="258"/>
      <c r="F162" s="258"/>
      <c r="G162" s="258"/>
      <c r="H162" s="258"/>
      <c r="I162" s="258"/>
      <c r="J162" s="258"/>
      <c r="K162" s="465"/>
      <c r="L162" s="635"/>
    </row>
    <row r="163" spans="1:12">
      <c r="A163" s="474">
        <v>36</v>
      </c>
      <c r="B163" s="517" t="s">
        <v>319</v>
      </c>
      <c r="C163" s="258"/>
      <c r="D163" s="258"/>
      <c r="E163" s="258"/>
      <c r="F163" s="258"/>
      <c r="G163" s="258"/>
      <c r="H163" s="258"/>
      <c r="I163" s="258"/>
      <c r="J163" s="258"/>
      <c r="K163" s="465"/>
      <c r="L163" s="508"/>
    </row>
    <row r="164" spans="1:12">
      <c r="A164" s="567">
        <v>37</v>
      </c>
      <c r="B164" s="517" t="s">
        <v>320</v>
      </c>
      <c r="C164" s="258"/>
      <c r="D164" s="258"/>
      <c r="E164" s="258"/>
      <c r="F164" s="258"/>
      <c r="G164" s="258"/>
      <c r="H164" s="258"/>
      <c r="I164" s="258"/>
      <c r="J164" s="258"/>
      <c r="K164" s="465"/>
      <c r="L164" s="508"/>
    </row>
    <row r="165" spans="1:12">
      <c r="G165" s="295" t="s">
        <v>1570</v>
      </c>
      <c r="K165" s="568"/>
      <c r="L165" s="551"/>
    </row>
    <row r="166" spans="1:12">
      <c r="D166" s="557"/>
      <c r="E166" s="557"/>
      <c r="F166" s="557"/>
      <c r="G166" s="295" t="s">
        <v>4469</v>
      </c>
      <c r="H166" s="557"/>
      <c r="K166" s="568"/>
      <c r="L166" s="551"/>
    </row>
    <row r="167" spans="1:12">
      <c r="D167" s="549"/>
      <c r="F167" s="549"/>
      <c r="G167" s="284"/>
      <c r="K167" s="568"/>
      <c r="L167" s="551"/>
    </row>
    <row r="168" spans="1:12">
      <c r="G168" s="284"/>
      <c r="K168" s="568"/>
      <c r="L168" s="551"/>
    </row>
    <row r="169" spans="1:12">
      <c r="G169" s="284"/>
      <c r="K169" s="568"/>
      <c r="L169" s="551"/>
    </row>
    <row r="170" spans="1:12">
      <c r="D170" s="252"/>
      <c r="F170" s="252"/>
      <c r="G170" s="630" t="s">
        <v>1569</v>
      </c>
      <c r="H170" s="252"/>
      <c r="K170" s="568"/>
      <c r="L170" s="551"/>
    </row>
    <row r="171" spans="1:12">
      <c r="D171" s="549"/>
      <c r="E171" s="252"/>
      <c r="G171" s="629" t="s">
        <v>537</v>
      </c>
      <c r="K171" s="568"/>
      <c r="L171" s="551"/>
    </row>
    <row r="172" spans="1:12">
      <c r="K172" s="568"/>
      <c r="L172" s="551"/>
    </row>
    <row r="173" spans="1:12">
      <c r="K173" s="568"/>
      <c r="L173" s="551"/>
    </row>
    <row r="174" spans="1:12">
      <c r="K174" s="568"/>
      <c r="L174" s="551"/>
    </row>
    <row r="175" spans="1:12">
      <c r="K175" s="568"/>
      <c r="L175" s="551"/>
    </row>
    <row r="176" spans="1:12">
      <c r="K176" s="568"/>
      <c r="L176" s="551"/>
    </row>
    <row r="177" spans="1:12">
      <c r="K177" s="568"/>
      <c r="L177" s="551"/>
    </row>
    <row r="178" spans="1:12">
      <c r="K178" s="568"/>
      <c r="L178" s="551"/>
    </row>
    <row r="179" spans="1:12">
      <c r="A179" s="1032" t="s">
        <v>208</v>
      </c>
      <c r="B179" s="1032"/>
      <c r="C179" s="1032"/>
      <c r="D179" s="1032"/>
      <c r="E179" s="1032"/>
      <c r="F179" s="1032"/>
      <c r="G179" s="1032"/>
      <c r="H179" s="1032"/>
      <c r="I179" s="1032"/>
      <c r="J179" s="1032"/>
      <c r="K179" s="1032"/>
      <c r="L179" s="1032"/>
    </row>
    <row r="180" spans="1:12">
      <c r="A180" s="1033" t="s">
        <v>1747</v>
      </c>
      <c r="B180" s="1033"/>
      <c r="C180" s="1033"/>
      <c r="D180" s="1033"/>
      <c r="E180" s="1033"/>
      <c r="F180" s="1033"/>
      <c r="G180" s="1033"/>
      <c r="H180" s="1033"/>
      <c r="I180" s="1033"/>
      <c r="J180" s="1033"/>
      <c r="K180" s="1033"/>
      <c r="L180" s="1033"/>
    </row>
    <row r="181" spans="1:12">
      <c r="A181" s="1033" t="s">
        <v>4562</v>
      </c>
      <c r="B181" s="1033"/>
      <c r="C181" s="1033"/>
      <c r="D181" s="1033"/>
      <c r="E181" s="1033"/>
      <c r="F181" s="1033"/>
      <c r="G181" s="1033"/>
      <c r="H181" s="1033"/>
      <c r="I181" s="1033"/>
      <c r="J181" s="1033"/>
      <c r="K181" s="1033"/>
      <c r="L181" s="1033"/>
    </row>
    <row r="182" spans="1:12">
      <c r="A182" s="1281" t="s">
        <v>4563</v>
      </c>
      <c r="B182" s="1281"/>
      <c r="C182" s="1281"/>
      <c r="D182" s="1281"/>
      <c r="E182" s="1281"/>
      <c r="F182" s="1281"/>
      <c r="G182" s="1281"/>
      <c r="H182" s="1281"/>
      <c r="I182" s="1281"/>
      <c r="J182" s="1281"/>
      <c r="K182" s="1281"/>
      <c r="L182" s="1281"/>
    </row>
    <row r="183" spans="1:12">
      <c r="A183" s="1267" t="s">
        <v>0</v>
      </c>
      <c r="B183" s="1247" t="s">
        <v>1</v>
      </c>
      <c r="C183" s="1269" t="s">
        <v>4464</v>
      </c>
      <c r="D183" s="1269"/>
      <c r="E183" s="1269"/>
      <c r="F183" s="1269"/>
      <c r="G183" s="1269"/>
      <c r="H183" s="1269"/>
      <c r="I183" s="1269"/>
      <c r="J183" s="1269"/>
      <c r="K183" s="1269"/>
      <c r="L183" s="1269"/>
    </row>
    <row r="184" spans="1:12" ht="15.75" thickBot="1">
      <c r="A184" s="1273"/>
      <c r="B184" s="1248"/>
      <c r="C184" s="1274" t="s">
        <v>4465</v>
      </c>
      <c r="D184" s="1274"/>
      <c r="E184" s="1274"/>
      <c r="F184" s="1274"/>
      <c r="G184" s="1274"/>
      <c r="H184" s="1274"/>
      <c r="I184" s="1274"/>
      <c r="J184" s="1274"/>
      <c r="K184" s="1274"/>
      <c r="L184" s="1274"/>
    </row>
    <row r="185" spans="1:12" ht="15.75" thickTop="1">
      <c r="A185" s="567">
        <v>1</v>
      </c>
      <c r="B185" s="584" t="s">
        <v>322</v>
      </c>
      <c r="C185" s="349"/>
      <c r="D185" s="349"/>
      <c r="E185" s="349"/>
      <c r="F185" s="349"/>
      <c r="G185" s="349"/>
      <c r="H185" s="349"/>
      <c r="I185" s="349"/>
      <c r="J185" s="349"/>
      <c r="K185" s="647"/>
      <c r="L185" s="649"/>
    </row>
    <row r="186" spans="1:12">
      <c r="A186" s="474">
        <v>2</v>
      </c>
      <c r="B186" s="517" t="s">
        <v>323</v>
      </c>
      <c r="C186" s="258"/>
      <c r="D186" s="258"/>
      <c r="E186" s="258"/>
      <c r="F186" s="258"/>
      <c r="G186" s="258"/>
      <c r="H186" s="258"/>
      <c r="I186" s="258"/>
      <c r="J186" s="258"/>
      <c r="K186" s="465"/>
      <c r="L186" s="508"/>
    </row>
    <row r="187" spans="1:12">
      <c r="A187" s="567">
        <v>3</v>
      </c>
      <c r="B187" s="517" t="s">
        <v>324</v>
      </c>
      <c r="C187" s="258"/>
      <c r="D187" s="258"/>
      <c r="E187" s="258"/>
      <c r="F187" s="258"/>
      <c r="G187" s="258"/>
      <c r="H187" s="258"/>
      <c r="I187" s="258"/>
      <c r="J187" s="258"/>
      <c r="K187" s="465"/>
      <c r="L187" s="508"/>
    </row>
    <row r="188" spans="1:12">
      <c r="A188" s="474">
        <v>4</v>
      </c>
      <c r="B188" s="517" t="s">
        <v>325</v>
      </c>
      <c r="C188" s="258"/>
      <c r="D188" s="258"/>
      <c r="E188" s="258"/>
      <c r="F188" s="258"/>
      <c r="G188" s="258"/>
      <c r="H188" s="258"/>
      <c r="I188" s="258"/>
      <c r="J188" s="258"/>
      <c r="K188" s="465"/>
      <c r="L188" s="508"/>
    </row>
    <row r="189" spans="1:12">
      <c r="A189" s="567">
        <v>5</v>
      </c>
      <c r="B189" s="517" t="s">
        <v>326</v>
      </c>
      <c r="C189" s="258"/>
      <c r="D189" s="258"/>
      <c r="E189" s="258"/>
      <c r="F189" s="258"/>
      <c r="G189" s="258"/>
      <c r="H189" s="258"/>
      <c r="I189" s="258"/>
      <c r="J189" s="258"/>
      <c r="K189" s="465"/>
      <c r="L189" s="508"/>
    </row>
    <row r="190" spans="1:12">
      <c r="A190" s="474">
        <v>6</v>
      </c>
      <c r="B190" s="517" t="s">
        <v>327</v>
      </c>
      <c r="C190" s="258"/>
      <c r="D190" s="258"/>
      <c r="E190" s="258"/>
      <c r="F190" s="258"/>
      <c r="G190" s="258"/>
      <c r="H190" s="258"/>
      <c r="I190" s="258"/>
      <c r="J190" s="258"/>
      <c r="K190" s="465"/>
      <c r="L190" s="508"/>
    </row>
    <row r="191" spans="1:12">
      <c r="A191" s="567">
        <v>7</v>
      </c>
      <c r="B191" s="517" t="s">
        <v>328</v>
      </c>
      <c r="C191" s="258"/>
      <c r="D191" s="258"/>
      <c r="E191" s="258"/>
      <c r="F191" s="258"/>
      <c r="G191" s="258"/>
      <c r="H191" s="258"/>
      <c r="I191" s="258"/>
      <c r="J191" s="258"/>
      <c r="K191" s="465"/>
      <c r="L191" s="508"/>
    </row>
    <row r="192" spans="1:12">
      <c r="A192" s="474">
        <v>8</v>
      </c>
      <c r="B192" s="517" t="s">
        <v>329</v>
      </c>
      <c r="C192" s="258"/>
      <c r="D192" s="258"/>
      <c r="E192" s="258"/>
      <c r="F192" s="258"/>
      <c r="G192" s="258"/>
      <c r="H192" s="258"/>
      <c r="I192" s="258"/>
      <c r="J192" s="258"/>
      <c r="K192" s="465"/>
      <c r="L192" s="508"/>
    </row>
    <row r="193" spans="1:12">
      <c r="A193" s="567">
        <v>9</v>
      </c>
      <c r="B193" s="517" t="s">
        <v>330</v>
      </c>
      <c r="C193" s="258"/>
      <c r="D193" s="258"/>
      <c r="E193" s="258"/>
      <c r="F193" s="258"/>
      <c r="G193" s="258"/>
      <c r="H193" s="258"/>
      <c r="I193" s="258"/>
      <c r="J193" s="258"/>
      <c r="K193" s="465"/>
      <c r="L193" s="508"/>
    </row>
    <row r="194" spans="1:12">
      <c r="A194" s="474">
        <v>10</v>
      </c>
      <c r="B194" s="517" t="s">
        <v>331</v>
      </c>
      <c r="C194" s="258"/>
      <c r="D194" s="258"/>
      <c r="E194" s="258"/>
      <c r="F194" s="258"/>
      <c r="G194" s="258"/>
      <c r="H194" s="258"/>
      <c r="I194" s="258"/>
      <c r="J194" s="258"/>
      <c r="K194" s="465"/>
      <c r="L194" s="508"/>
    </row>
    <row r="195" spans="1:12">
      <c r="A195" s="567">
        <v>11</v>
      </c>
      <c r="B195" s="517" t="s">
        <v>332</v>
      </c>
      <c r="C195" s="258"/>
      <c r="D195" s="258"/>
      <c r="E195" s="258"/>
      <c r="F195" s="258"/>
      <c r="G195" s="258"/>
      <c r="H195" s="258"/>
      <c r="I195" s="258"/>
      <c r="J195" s="258"/>
      <c r="K195" s="465"/>
      <c r="L195" s="508"/>
    </row>
    <row r="196" spans="1:12">
      <c r="A196" s="474">
        <v>12</v>
      </c>
      <c r="B196" s="501" t="s">
        <v>333</v>
      </c>
      <c r="C196" s="258"/>
      <c r="D196" s="258"/>
      <c r="E196" s="258"/>
      <c r="F196" s="258"/>
      <c r="G196" s="258"/>
      <c r="H196" s="258"/>
      <c r="I196" s="258"/>
      <c r="J196" s="258"/>
      <c r="K196" s="465"/>
      <c r="L196" s="635"/>
    </row>
    <row r="197" spans="1:12">
      <c r="A197" s="567">
        <v>13</v>
      </c>
      <c r="B197" s="517" t="s">
        <v>334</v>
      </c>
      <c r="C197" s="258"/>
      <c r="D197" s="258"/>
      <c r="E197" s="258"/>
      <c r="F197" s="258"/>
      <c r="G197" s="258"/>
      <c r="H197" s="258"/>
      <c r="I197" s="258"/>
      <c r="J197" s="258"/>
      <c r="K197" s="465"/>
      <c r="L197" s="508"/>
    </row>
    <row r="198" spans="1:12">
      <c r="A198" s="474">
        <v>14</v>
      </c>
      <c r="B198" s="517" t="s">
        <v>335</v>
      </c>
      <c r="C198" s="258"/>
      <c r="D198" s="258"/>
      <c r="E198" s="258"/>
      <c r="F198" s="258"/>
      <c r="G198" s="258"/>
      <c r="H198" s="258"/>
      <c r="I198" s="258"/>
      <c r="J198" s="258"/>
      <c r="K198" s="465"/>
      <c r="L198" s="508"/>
    </row>
    <row r="199" spans="1:12">
      <c r="A199" s="567">
        <v>15</v>
      </c>
      <c r="B199" s="517" t="s">
        <v>336</v>
      </c>
      <c r="C199" s="258"/>
      <c r="D199" s="258"/>
      <c r="E199" s="258"/>
      <c r="F199" s="258"/>
      <c r="G199" s="258"/>
      <c r="H199" s="258"/>
      <c r="I199" s="258"/>
      <c r="J199" s="258"/>
      <c r="K199" s="465"/>
      <c r="L199" s="508"/>
    </row>
    <row r="200" spans="1:12">
      <c r="A200" s="474">
        <v>16</v>
      </c>
      <c r="B200" s="517" t="s">
        <v>337</v>
      </c>
      <c r="C200" s="258"/>
      <c r="D200" s="258"/>
      <c r="E200" s="258"/>
      <c r="F200" s="258"/>
      <c r="G200" s="258"/>
      <c r="H200" s="258"/>
      <c r="I200" s="258"/>
      <c r="J200" s="258"/>
      <c r="K200" s="465"/>
      <c r="L200" s="508"/>
    </row>
    <row r="201" spans="1:12">
      <c r="A201" s="567">
        <v>17</v>
      </c>
      <c r="B201" s="517" t="s">
        <v>338</v>
      </c>
      <c r="C201" s="258"/>
      <c r="D201" s="258"/>
      <c r="E201" s="258"/>
      <c r="F201" s="258"/>
      <c r="G201" s="258"/>
      <c r="H201" s="258"/>
      <c r="I201" s="258"/>
      <c r="J201" s="258"/>
      <c r="K201" s="465"/>
      <c r="L201" s="508"/>
    </row>
    <row r="202" spans="1:12">
      <c r="A202" s="474">
        <v>18</v>
      </c>
      <c r="B202" s="517" t="s">
        <v>339</v>
      </c>
      <c r="C202" s="258"/>
      <c r="D202" s="258"/>
      <c r="E202" s="258"/>
      <c r="F202" s="258"/>
      <c r="G202" s="258"/>
      <c r="H202" s="258"/>
      <c r="I202" s="258"/>
      <c r="J202" s="258"/>
      <c r="K202" s="465"/>
      <c r="L202" s="508"/>
    </row>
    <row r="203" spans="1:12">
      <c r="A203" s="567">
        <v>19</v>
      </c>
      <c r="B203" s="517" t="s">
        <v>340</v>
      </c>
      <c r="C203" s="258"/>
      <c r="D203" s="258"/>
      <c r="E203" s="258"/>
      <c r="F203" s="258"/>
      <c r="G203" s="258"/>
      <c r="H203" s="258"/>
      <c r="I203" s="258"/>
      <c r="J203" s="258"/>
      <c r="K203" s="465"/>
      <c r="L203" s="508"/>
    </row>
    <row r="204" spans="1:12">
      <c r="A204" s="474">
        <v>20</v>
      </c>
      <c r="B204" s="517" t="s">
        <v>341</v>
      </c>
      <c r="C204" s="258"/>
      <c r="D204" s="258"/>
      <c r="E204" s="258"/>
      <c r="F204" s="258"/>
      <c r="G204" s="258"/>
      <c r="H204" s="258"/>
      <c r="I204" s="258"/>
      <c r="J204" s="258"/>
      <c r="K204" s="465"/>
      <c r="L204" s="508"/>
    </row>
    <row r="205" spans="1:12">
      <c r="A205" s="567">
        <v>21</v>
      </c>
      <c r="B205" s="517" t="s">
        <v>342</v>
      </c>
      <c r="C205" s="258"/>
      <c r="D205" s="258"/>
      <c r="E205" s="258"/>
      <c r="F205" s="258"/>
      <c r="G205" s="258"/>
      <c r="H205" s="258"/>
      <c r="I205" s="258"/>
      <c r="J205" s="258"/>
      <c r="K205" s="465"/>
      <c r="L205" s="508"/>
    </row>
    <row r="206" spans="1:12">
      <c r="A206" s="474">
        <v>22</v>
      </c>
      <c r="B206" s="517" t="s">
        <v>343</v>
      </c>
      <c r="C206" s="258"/>
      <c r="D206" s="258"/>
      <c r="E206" s="258"/>
      <c r="F206" s="258"/>
      <c r="G206" s="258"/>
      <c r="H206" s="258"/>
      <c r="I206" s="258"/>
      <c r="J206" s="258"/>
      <c r="K206" s="465"/>
      <c r="L206" s="508"/>
    </row>
    <row r="207" spans="1:12">
      <c r="A207" s="567">
        <v>23</v>
      </c>
      <c r="B207" s="517" t="s">
        <v>204</v>
      </c>
      <c r="C207" s="258"/>
      <c r="D207" s="258"/>
      <c r="E207" s="258"/>
      <c r="F207" s="258"/>
      <c r="G207" s="258"/>
      <c r="H207" s="258"/>
      <c r="I207" s="258"/>
      <c r="J207" s="258"/>
      <c r="K207" s="465"/>
      <c r="L207" s="508"/>
    </row>
    <row r="208" spans="1:12">
      <c r="A208" s="474">
        <v>24</v>
      </c>
      <c r="B208" s="517" t="s">
        <v>344</v>
      </c>
      <c r="C208" s="258"/>
      <c r="D208" s="258"/>
      <c r="E208" s="258"/>
      <c r="F208" s="258"/>
      <c r="G208" s="258"/>
      <c r="H208" s="258"/>
      <c r="I208" s="258"/>
      <c r="J208" s="258"/>
      <c r="K208" s="465"/>
      <c r="L208" s="508"/>
    </row>
    <row r="209" spans="1:12">
      <c r="A209" s="567">
        <v>25</v>
      </c>
      <c r="B209" s="517" t="s">
        <v>345</v>
      </c>
      <c r="C209" s="258"/>
      <c r="D209" s="258"/>
      <c r="E209" s="258"/>
      <c r="F209" s="258"/>
      <c r="G209" s="258"/>
      <c r="H209" s="258"/>
      <c r="I209" s="258"/>
      <c r="J209" s="258"/>
      <c r="K209" s="465"/>
      <c r="L209" s="508"/>
    </row>
    <row r="210" spans="1:12">
      <c r="A210" s="474">
        <v>26</v>
      </c>
      <c r="B210" s="517" t="s">
        <v>346</v>
      </c>
      <c r="C210" s="258"/>
      <c r="D210" s="258"/>
      <c r="E210" s="258"/>
      <c r="F210" s="258"/>
      <c r="G210" s="258"/>
      <c r="H210" s="258"/>
      <c r="I210" s="258"/>
      <c r="J210" s="258"/>
      <c r="K210" s="465"/>
      <c r="L210" s="508"/>
    </row>
    <row r="211" spans="1:12">
      <c r="A211" s="567">
        <v>27</v>
      </c>
      <c r="B211" s="501" t="s">
        <v>347</v>
      </c>
      <c r="C211" s="258"/>
      <c r="D211" s="258"/>
      <c r="E211" s="258"/>
      <c r="F211" s="258"/>
      <c r="G211" s="258"/>
      <c r="H211" s="258"/>
      <c r="I211" s="258"/>
      <c r="J211" s="258"/>
      <c r="K211" s="465"/>
      <c r="L211" s="635"/>
    </row>
    <row r="212" spans="1:12">
      <c r="A212" s="474">
        <v>28</v>
      </c>
      <c r="B212" s="517" t="s">
        <v>348</v>
      </c>
      <c r="C212" s="258"/>
      <c r="D212" s="258"/>
      <c r="E212" s="258"/>
      <c r="F212" s="258"/>
      <c r="G212" s="258"/>
      <c r="H212" s="258"/>
      <c r="I212" s="258"/>
      <c r="J212" s="258"/>
      <c r="K212" s="465"/>
      <c r="L212" s="508"/>
    </row>
    <row r="213" spans="1:12">
      <c r="A213" s="567">
        <v>29</v>
      </c>
      <c r="B213" s="517" t="s">
        <v>349</v>
      </c>
      <c r="C213" s="258"/>
      <c r="D213" s="258"/>
      <c r="E213" s="258"/>
      <c r="F213" s="258"/>
      <c r="G213" s="258"/>
      <c r="H213" s="258"/>
      <c r="I213" s="258"/>
      <c r="J213" s="258"/>
      <c r="K213" s="465"/>
      <c r="L213" s="508"/>
    </row>
    <row r="214" spans="1:12">
      <c r="A214" s="474">
        <v>30</v>
      </c>
      <c r="B214" s="517" t="s">
        <v>350</v>
      </c>
      <c r="C214" s="258"/>
      <c r="D214" s="258"/>
      <c r="E214" s="258"/>
      <c r="F214" s="258"/>
      <c r="G214" s="258"/>
      <c r="H214" s="258"/>
      <c r="I214" s="258"/>
      <c r="J214" s="258"/>
      <c r="K214" s="465"/>
      <c r="L214" s="508"/>
    </row>
    <row r="215" spans="1:12">
      <c r="A215" s="567">
        <v>31</v>
      </c>
      <c r="B215" s="517" t="s">
        <v>351</v>
      </c>
      <c r="C215" s="258"/>
      <c r="D215" s="258"/>
      <c r="E215" s="258"/>
      <c r="F215" s="258"/>
      <c r="G215" s="258"/>
      <c r="H215" s="258"/>
      <c r="I215" s="258"/>
      <c r="J215" s="258"/>
      <c r="K215" s="465"/>
      <c r="L215" s="508"/>
    </row>
    <row r="216" spans="1:12">
      <c r="A216" s="474">
        <v>32</v>
      </c>
      <c r="B216" s="517" t="s">
        <v>352</v>
      </c>
      <c r="C216" s="258"/>
      <c r="D216" s="258"/>
      <c r="E216" s="258"/>
      <c r="F216" s="258"/>
      <c r="G216" s="258"/>
      <c r="H216" s="258"/>
      <c r="I216" s="258"/>
      <c r="J216" s="258"/>
      <c r="K216" s="465"/>
      <c r="L216" s="508"/>
    </row>
    <row r="217" spans="1:12">
      <c r="A217" s="567">
        <v>33</v>
      </c>
      <c r="B217" s="517" t="s">
        <v>353</v>
      </c>
      <c r="C217" s="258"/>
      <c r="D217" s="258"/>
      <c r="E217" s="258"/>
      <c r="F217" s="258"/>
      <c r="G217" s="258"/>
      <c r="H217" s="258"/>
      <c r="I217" s="258"/>
      <c r="J217" s="258"/>
      <c r="K217" s="465"/>
      <c r="L217" s="508"/>
    </row>
    <row r="218" spans="1:12">
      <c r="A218" s="474">
        <v>34</v>
      </c>
      <c r="B218" s="517" t="s">
        <v>354</v>
      </c>
      <c r="C218" s="258"/>
      <c r="D218" s="258"/>
      <c r="E218" s="258"/>
      <c r="F218" s="258"/>
      <c r="G218" s="258"/>
      <c r="H218" s="258"/>
      <c r="I218" s="258"/>
      <c r="J218" s="258"/>
      <c r="K218" s="465"/>
      <c r="L218" s="508"/>
    </row>
    <row r="219" spans="1:12">
      <c r="A219" s="567">
        <v>35</v>
      </c>
      <c r="B219" s="517" t="s">
        <v>355</v>
      </c>
      <c r="C219" s="258"/>
      <c r="D219" s="258"/>
      <c r="E219" s="258"/>
      <c r="F219" s="258"/>
      <c r="G219" s="258"/>
      <c r="H219" s="258"/>
      <c r="I219" s="258"/>
      <c r="J219" s="258"/>
      <c r="K219" s="465"/>
      <c r="L219" s="508"/>
    </row>
    <row r="220" spans="1:12">
      <c r="A220" s="474">
        <v>36</v>
      </c>
      <c r="B220" s="517" t="s">
        <v>356</v>
      </c>
      <c r="C220" s="258"/>
      <c r="D220" s="258"/>
      <c r="E220" s="258"/>
      <c r="F220" s="258"/>
      <c r="G220" s="258"/>
      <c r="H220" s="258"/>
      <c r="I220" s="258"/>
      <c r="J220" s="258"/>
      <c r="K220" s="465"/>
      <c r="L220" s="508"/>
    </row>
    <row r="221" spans="1:12">
      <c r="A221" s="567">
        <v>37</v>
      </c>
      <c r="B221" s="517" t="s">
        <v>357</v>
      </c>
      <c r="C221" s="258"/>
      <c r="D221" s="258"/>
      <c r="E221" s="258"/>
      <c r="F221" s="258"/>
      <c r="G221" s="258"/>
      <c r="H221" s="258"/>
      <c r="I221" s="258"/>
      <c r="J221" s="258"/>
      <c r="K221" s="522"/>
      <c r="L221" s="508"/>
    </row>
    <row r="222" spans="1:12">
      <c r="F222" s="557"/>
      <c r="G222" s="295" t="s">
        <v>1570</v>
      </c>
      <c r="H222" s="557"/>
      <c r="K222" s="568"/>
      <c r="L222" s="551"/>
    </row>
    <row r="223" spans="1:12">
      <c r="D223" s="557"/>
      <c r="E223" s="557"/>
      <c r="F223" s="549"/>
      <c r="G223" s="295" t="s">
        <v>4469</v>
      </c>
      <c r="K223" s="568"/>
      <c r="L223" s="551"/>
    </row>
    <row r="224" spans="1:12">
      <c r="D224" s="549"/>
      <c r="G224" s="284"/>
      <c r="K224" s="568"/>
      <c r="L224" s="551"/>
    </row>
    <row r="225" spans="1:12">
      <c r="G225" s="284"/>
      <c r="K225" s="568"/>
      <c r="L225" s="551"/>
    </row>
    <row r="226" spans="1:12">
      <c r="F226" s="252"/>
      <c r="G226" s="284"/>
      <c r="H226" s="252"/>
      <c r="K226" s="568"/>
      <c r="L226" s="551"/>
    </row>
    <row r="227" spans="1:12">
      <c r="D227" s="252"/>
      <c r="G227" s="630" t="s">
        <v>1569</v>
      </c>
      <c r="K227" s="568"/>
      <c r="L227" s="551"/>
    </row>
    <row r="228" spans="1:12">
      <c r="D228" s="549"/>
      <c r="E228" s="252"/>
      <c r="G228" s="629" t="s">
        <v>537</v>
      </c>
      <c r="K228" s="568"/>
      <c r="L228" s="551"/>
    </row>
    <row r="229" spans="1:12">
      <c r="K229" s="568"/>
      <c r="L229" s="551"/>
    </row>
    <row r="230" spans="1:12">
      <c r="K230" s="568"/>
      <c r="L230" s="551"/>
    </row>
    <row r="231" spans="1:12">
      <c r="K231" s="568"/>
      <c r="L231" s="551"/>
    </row>
    <row r="232" spans="1:12">
      <c r="K232" s="568"/>
      <c r="L232" s="551"/>
    </row>
    <row r="233" spans="1:12">
      <c r="K233" s="568"/>
      <c r="L233" s="551"/>
    </row>
    <row r="234" spans="1:12">
      <c r="K234" s="568"/>
      <c r="L234" s="551"/>
    </row>
    <row r="235" spans="1:12">
      <c r="K235" s="568"/>
      <c r="L235" s="551"/>
    </row>
    <row r="236" spans="1:12">
      <c r="A236" s="1032" t="s">
        <v>208</v>
      </c>
      <c r="B236" s="1032"/>
      <c r="C236" s="1032"/>
      <c r="D236" s="1032"/>
      <c r="E236" s="1032"/>
      <c r="F236" s="1032"/>
      <c r="G236" s="1032"/>
      <c r="H236" s="1032"/>
      <c r="I236" s="1032"/>
      <c r="J236" s="1032"/>
      <c r="K236" s="1032"/>
      <c r="L236" s="1032"/>
    </row>
    <row r="237" spans="1:12">
      <c r="A237" s="1033" t="s">
        <v>1747</v>
      </c>
      <c r="B237" s="1033"/>
      <c r="C237" s="1033"/>
      <c r="D237" s="1033"/>
      <c r="E237" s="1033"/>
      <c r="F237" s="1033"/>
      <c r="G237" s="1033"/>
      <c r="H237" s="1033"/>
      <c r="I237" s="1033"/>
      <c r="J237" s="1033"/>
      <c r="K237" s="1033"/>
      <c r="L237" s="1033"/>
    </row>
    <row r="238" spans="1:12">
      <c r="A238" s="1033" t="s">
        <v>4564</v>
      </c>
      <c r="B238" s="1033"/>
      <c r="C238" s="1033"/>
      <c r="D238" s="1033"/>
      <c r="E238" s="1033"/>
      <c r="F238" s="1033"/>
      <c r="G238" s="1033"/>
      <c r="H238" s="1033"/>
      <c r="I238" s="1033"/>
      <c r="J238" s="1033"/>
      <c r="K238" s="1033"/>
      <c r="L238" s="1033"/>
    </row>
    <row r="239" spans="1:12">
      <c r="A239" s="1281" t="s">
        <v>4565</v>
      </c>
      <c r="B239" s="1281"/>
      <c r="C239" s="1281"/>
      <c r="D239" s="1281"/>
      <c r="E239" s="1281"/>
      <c r="F239" s="1281"/>
      <c r="G239" s="1281"/>
      <c r="H239" s="1281"/>
      <c r="I239" s="1281"/>
      <c r="J239" s="1281"/>
      <c r="K239" s="1281"/>
      <c r="L239" s="1281"/>
    </row>
    <row r="240" spans="1:12">
      <c r="A240" s="1267" t="s">
        <v>0</v>
      </c>
      <c r="B240" s="1247" t="s">
        <v>1</v>
      </c>
      <c r="C240" s="1269" t="s">
        <v>4464</v>
      </c>
      <c r="D240" s="1269"/>
      <c r="E240" s="1269"/>
      <c r="F240" s="1269"/>
      <c r="G240" s="1269"/>
      <c r="H240" s="1269"/>
      <c r="I240" s="1269"/>
      <c r="J240" s="1269"/>
      <c r="K240" s="1269"/>
      <c r="L240" s="1269"/>
    </row>
    <row r="241" spans="1:12" ht="15.75" thickBot="1">
      <c r="A241" s="1273"/>
      <c r="B241" s="1248"/>
      <c r="C241" s="1274" t="s">
        <v>4465</v>
      </c>
      <c r="D241" s="1274"/>
      <c r="E241" s="1274"/>
      <c r="F241" s="1274"/>
      <c r="G241" s="1274"/>
      <c r="H241" s="1274"/>
      <c r="I241" s="1274"/>
      <c r="J241" s="1274"/>
      <c r="K241" s="1274"/>
      <c r="L241" s="1274"/>
    </row>
    <row r="242" spans="1:12" ht="15.75" thickTop="1">
      <c r="A242" s="567">
        <v>1</v>
      </c>
      <c r="B242" s="556" t="s">
        <v>358</v>
      </c>
      <c r="C242" s="349"/>
      <c r="D242" s="349"/>
      <c r="E242" s="349"/>
      <c r="F242" s="349"/>
      <c r="G242" s="349"/>
      <c r="H242" s="349"/>
      <c r="I242" s="349"/>
      <c r="J242" s="349"/>
      <c r="K242" s="647"/>
      <c r="L242" s="586"/>
    </row>
    <row r="243" spans="1:12">
      <c r="A243" s="474">
        <v>2</v>
      </c>
      <c r="B243" s="517" t="s">
        <v>359</v>
      </c>
      <c r="C243" s="258"/>
      <c r="D243" s="258"/>
      <c r="E243" s="258"/>
      <c r="F243" s="258"/>
      <c r="G243" s="258"/>
      <c r="H243" s="258"/>
      <c r="I243" s="258"/>
      <c r="J243" s="258"/>
      <c r="K243" s="465"/>
      <c r="L243" s="508"/>
    </row>
    <row r="244" spans="1:12">
      <c r="A244" s="567">
        <v>3</v>
      </c>
      <c r="B244" s="517" t="s">
        <v>360</v>
      </c>
      <c r="C244" s="258"/>
      <c r="D244" s="258"/>
      <c r="E244" s="258"/>
      <c r="F244" s="258"/>
      <c r="G244" s="258"/>
      <c r="H244" s="258"/>
      <c r="I244" s="258"/>
      <c r="J244" s="258"/>
      <c r="K244" s="465"/>
      <c r="L244" s="508"/>
    </row>
    <row r="245" spans="1:12">
      <c r="A245" s="474">
        <v>4</v>
      </c>
      <c r="B245" s="501" t="s">
        <v>361</v>
      </c>
      <c r="C245" s="258"/>
      <c r="D245" s="258"/>
      <c r="E245" s="258"/>
      <c r="F245" s="258"/>
      <c r="G245" s="258"/>
      <c r="H245" s="258"/>
      <c r="I245" s="258"/>
      <c r="J245" s="258"/>
      <c r="K245" s="465"/>
      <c r="L245" s="635"/>
    </row>
    <row r="246" spans="1:12">
      <c r="A246" s="567">
        <v>5</v>
      </c>
      <c r="B246" s="517" t="s">
        <v>362</v>
      </c>
      <c r="C246" s="258"/>
      <c r="D246" s="258"/>
      <c r="E246" s="258"/>
      <c r="F246" s="258"/>
      <c r="G246" s="258"/>
      <c r="H246" s="258"/>
      <c r="I246" s="258"/>
      <c r="J246" s="258"/>
      <c r="K246" s="465"/>
      <c r="L246" s="508"/>
    </row>
    <row r="247" spans="1:12">
      <c r="A247" s="474">
        <v>6</v>
      </c>
      <c r="B247" s="517" t="s">
        <v>363</v>
      </c>
      <c r="C247" s="258"/>
      <c r="D247" s="258"/>
      <c r="E247" s="258"/>
      <c r="F247" s="258"/>
      <c r="G247" s="258"/>
      <c r="H247" s="258"/>
      <c r="I247" s="258"/>
      <c r="J247" s="258"/>
      <c r="K247" s="465"/>
      <c r="L247" s="508"/>
    </row>
    <row r="248" spans="1:12">
      <c r="A248" s="567">
        <v>7</v>
      </c>
      <c r="B248" s="517" t="s">
        <v>364</v>
      </c>
      <c r="C248" s="258"/>
      <c r="D248" s="258"/>
      <c r="E248" s="258"/>
      <c r="F248" s="258"/>
      <c r="G248" s="258"/>
      <c r="H248" s="258"/>
      <c r="I248" s="258"/>
      <c r="J248" s="258"/>
      <c r="K248" s="465"/>
      <c r="L248" s="508"/>
    </row>
    <row r="249" spans="1:12">
      <c r="A249" s="474">
        <v>8</v>
      </c>
      <c r="B249" s="517" t="s">
        <v>365</v>
      </c>
      <c r="C249" s="258"/>
      <c r="D249" s="258"/>
      <c r="E249" s="258"/>
      <c r="F249" s="258"/>
      <c r="G249" s="258"/>
      <c r="H249" s="258"/>
      <c r="I249" s="258"/>
      <c r="J249" s="258"/>
      <c r="K249" s="465"/>
      <c r="L249" s="508"/>
    </row>
    <row r="250" spans="1:12">
      <c r="A250" s="567">
        <v>9</v>
      </c>
      <c r="B250" s="517" t="s">
        <v>366</v>
      </c>
      <c r="C250" s="258"/>
      <c r="D250" s="258"/>
      <c r="E250" s="258"/>
      <c r="F250" s="258"/>
      <c r="G250" s="258"/>
      <c r="H250" s="258"/>
      <c r="I250" s="258"/>
      <c r="J250" s="258"/>
      <c r="K250" s="465"/>
      <c r="L250" s="508"/>
    </row>
    <row r="251" spans="1:12">
      <c r="A251" s="474">
        <v>10</v>
      </c>
      <c r="B251" s="517" t="s">
        <v>367</v>
      </c>
      <c r="C251" s="258"/>
      <c r="D251" s="258"/>
      <c r="E251" s="258"/>
      <c r="F251" s="258"/>
      <c r="G251" s="258"/>
      <c r="H251" s="258"/>
      <c r="I251" s="258"/>
      <c r="J251" s="258"/>
      <c r="K251" s="465"/>
      <c r="L251" s="508"/>
    </row>
    <row r="252" spans="1:12">
      <c r="A252" s="567">
        <v>11</v>
      </c>
      <c r="B252" s="517" t="s">
        <v>368</v>
      </c>
      <c r="C252" s="258"/>
      <c r="D252" s="258"/>
      <c r="E252" s="258"/>
      <c r="F252" s="258"/>
      <c r="G252" s="258"/>
      <c r="H252" s="258"/>
      <c r="I252" s="258"/>
      <c r="J252" s="258"/>
      <c r="K252" s="465"/>
      <c r="L252" s="508"/>
    </row>
    <row r="253" spans="1:12">
      <c r="A253" s="474">
        <v>12</v>
      </c>
      <c r="B253" s="517" t="s">
        <v>369</v>
      </c>
      <c r="C253" s="258"/>
      <c r="D253" s="258"/>
      <c r="E253" s="258"/>
      <c r="F253" s="258"/>
      <c r="G253" s="258"/>
      <c r="H253" s="258"/>
      <c r="I253" s="258"/>
      <c r="J253" s="258"/>
      <c r="K253" s="465"/>
      <c r="L253" s="508"/>
    </row>
    <row r="254" spans="1:12">
      <c r="A254" s="567">
        <v>13</v>
      </c>
      <c r="B254" s="517" t="s">
        <v>370</v>
      </c>
      <c r="C254" s="258"/>
      <c r="D254" s="258"/>
      <c r="E254" s="258"/>
      <c r="F254" s="258"/>
      <c r="G254" s="258"/>
      <c r="H254" s="258"/>
      <c r="I254" s="258"/>
      <c r="J254" s="258"/>
      <c r="K254" s="465"/>
      <c r="L254" s="508"/>
    </row>
    <row r="255" spans="1:12">
      <c r="A255" s="474">
        <v>14</v>
      </c>
      <c r="B255" s="517" t="s">
        <v>371</v>
      </c>
      <c r="C255" s="258"/>
      <c r="D255" s="258"/>
      <c r="E255" s="258"/>
      <c r="F255" s="258"/>
      <c r="G255" s="258"/>
      <c r="H255" s="258"/>
      <c r="I255" s="258"/>
      <c r="J255" s="258"/>
      <c r="K255" s="465"/>
      <c r="L255" s="508"/>
    </row>
    <row r="256" spans="1:12">
      <c r="A256" s="567">
        <v>15</v>
      </c>
      <c r="B256" s="517" t="s">
        <v>372</v>
      </c>
      <c r="C256" s="258"/>
      <c r="D256" s="258"/>
      <c r="E256" s="258"/>
      <c r="F256" s="258"/>
      <c r="G256" s="258"/>
      <c r="H256" s="258"/>
      <c r="I256" s="258"/>
      <c r="J256" s="258" t="s">
        <v>924</v>
      </c>
      <c r="K256" s="465"/>
      <c r="L256" s="508"/>
    </row>
    <row r="257" spans="1:12">
      <c r="A257" s="474">
        <v>16</v>
      </c>
      <c r="B257" s="496" t="s">
        <v>373</v>
      </c>
      <c r="C257" s="258"/>
      <c r="D257" s="258"/>
      <c r="E257" s="258"/>
      <c r="F257" s="258"/>
      <c r="G257" s="258"/>
      <c r="H257" s="258"/>
      <c r="I257" s="258"/>
      <c r="J257" s="258"/>
      <c r="K257" s="466"/>
      <c r="L257" s="477"/>
    </row>
    <row r="258" spans="1:12">
      <c r="A258" s="567">
        <v>17</v>
      </c>
      <c r="B258" s="517" t="s">
        <v>374</v>
      </c>
      <c r="C258" s="258"/>
      <c r="D258" s="258"/>
      <c r="E258" s="258"/>
      <c r="F258" s="258"/>
      <c r="G258" s="258"/>
      <c r="H258" s="258"/>
      <c r="I258" s="258"/>
      <c r="J258" s="258"/>
      <c r="K258" s="465"/>
      <c r="L258" s="508"/>
    </row>
    <row r="259" spans="1:12">
      <c r="A259" s="474">
        <v>18</v>
      </c>
      <c r="B259" s="517" t="s">
        <v>375</v>
      </c>
      <c r="C259" s="258"/>
      <c r="D259" s="258"/>
      <c r="E259" s="258"/>
      <c r="F259" s="258"/>
      <c r="G259" s="258"/>
      <c r="H259" s="258"/>
      <c r="I259" s="258"/>
      <c r="J259" s="258"/>
      <c r="K259" s="465"/>
      <c r="L259" s="508"/>
    </row>
    <row r="260" spans="1:12">
      <c r="A260" s="567">
        <v>19</v>
      </c>
      <c r="B260" s="508" t="s">
        <v>376</v>
      </c>
      <c r="C260" s="258"/>
      <c r="D260" s="258"/>
      <c r="E260" s="258"/>
      <c r="F260" s="258"/>
      <c r="G260" s="258"/>
      <c r="H260" s="258"/>
      <c r="I260" s="258"/>
      <c r="J260" s="258"/>
      <c r="K260" s="465"/>
      <c r="L260" s="508"/>
    </row>
    <row r="261" spans="1:12">
      <c r="A261" s="474">
        <v>20</v>
      </c>
      <c r="B261" s="517" t="s">
        <v>377</v>
      </c>
      <c r="C261" s="258"/>
      <c r="D261" s="258"/>
      <c r="E261" s="258"/>
      <c r="F261" s="258"/>
      <c r="G261" s="258"/>
      <c r="H261" s="258"/>
      <c r="I261" s="258"/>
      <c r="J261" s="258"/>
      <c r="K261" s="465"/>
      <c r="L261" s="508"/>
    </row>
    <row r="262" spans="1:12">
      <c r="A262" s="567">
        <v>21</v>
      </c>
      <c r="B262" s="517" t="s">
        <v>378</v>
      </c>
      <c r="C262" s="258"/>
      <c r="D262" s="258"/>
      <c r="E262" s="258"/>
      <c r="F262" s="258"/>
      <c r="G262" s="258"/>
      <c r="H262" s="258"/>
      <c r="I262" s="258"/>
      <c r="J262" s="258"/>
      <c r="K262" s="465"/>
      <c r="L262" s="508"/>
    </row>
    <row r="263" spans="1:12">
      <c r="A263" s="474">
        <v>22</v>
      </c>
      <c r="B263" s="508" t="s">
        <v>379</v>
      </c>
      <c r="C263" s="258"/>
      <c r="D263" s="258"/>
      <c r="E263" s="258"/>
      <c r="F263" s="258"/>
      <c r="G263" s="258"/>
      <c r="H263" s="258"/>
      <c r="I263" s="258"/>
      <c r="J263" s="258"/>
      <c r="K263" s="466"/>
      <c r="L263" s="508"/>
    </row>
    <row r="264" spans="1:12">
      <c r="A264" s="567">
        <v>23</v>
      </c>
      <c r="B264" s="517" t="s">
        <v>380</v>
      </c>
      <c r="C264" s="258"/>
      <c r="D264" s="258"/>
      <c r="E264" s="258"/>
      <c r="F264" s="258"/>
      <c r="G264" s="258"/>
      <c r="H264" s="258"/>
      <c r="I264" s="258"/>
      <c r="J264" s="258"/>
      <c r="K264" s="465"/>
      <c r="L264" s="508"/>
    </row>
    <row r="265" spans="1:12">
      <c r="A265" s="474">
        <v>24</v>
      </c>
      <c r="B265" s="517" t="s">
        <v>381</v>
      </c>
      <c r="C265" s="258"/>
      <c r="D265" s="258"/>
      <c r="E265" s="258"/>
      <c r="F265" s="258"/>
      <c r="G265" s="258"/>
      <c r="H265" s="258"/>
      <c r="I265" s="258"/>
      <c r="J265" s="258"/>
      <c r="K265" s="465"/>
      <c r="L265" s="508"/>
    </row>
    <row r="266" spans="1:12">
      <c r="A266" s="567">
        <v>25</v>
      </c>
      <c r="B266" s="517" t="s">
        <v>382</v>
      </c>
      <c r="C266" s="258"/>
      <c r="D266" s="258"/>
      <c r="E266" s="258"/>
      <c r="F266" s="258"/>
      <c r="G266" s="258"/>
      <c r="H266" s="258"/>
      <c r="I266" s="258"/>
      <c r="J266" s="258"/>
      <c r="K266" s="465"/>
      <c r="L266" s="508"/>
    </row>
    <row r="267" spans="1:12">
      <c r="A267" s="474">
        <v>26</v>
      </c>
      <c r="B267" s="517" t="s">
        <v>383</v>
      </c>
      <c r="C267" s="258"/>
      <c r="D267" s="258"/>
      <c r="E267" s="258"/>
      <c r="F267" s="258"/>
      <c r="G267" s="258"/>
      <c r="H267" s="258"/>
      <c r="I267" s="258"/>
      <c r="J267" s="258"/>
      <c r="K267" s="465"/>
      <c r="L267" s="508"/>
    </row>
    <row r="268" spans="1:12">
      <c r="A268" s="567">
        <v>27</v>
      </c>
      <c r="B268" s="517" t="s">
        <v>384</v>
      </c>
      <c r="C268" s="258"/>
      <c r="D268" s="258"/>
      <c r="E268" s="258"/>
      <c r="F268" s="258"/>
      <c r="G268" s="258"/>
      <c r="H268" s="258"/>
      <c r="I268" s="258"/>
      <c r="J268" s="258"/>
      <c r="K268" s="466"/>
      <c r="L268" s="508"/>
    </row>
    <row r="269" spans="1:12">
      <c r="A269" s="474">
        <v>28</v>
      </c>
      <c r="B269" s="517" t="s">
        <v>385</v>
      </c>
      <c r="C269" s="258"/>
      <c r="D269" s="258"/>
      <c r="E269" s="258"/>
      <c r="F269" s="258"/>
      <c r="G269" s="258"/>
      <c r="H269" s="258"/>
      <c r="I269" s="258"/>
      <c r="J269" s="258"/>
      <c r="K269" s="465"/>
      <c r="L269" s="508"/>
    </row>
    <row r="270" spans="1:12">
      <c r="A270" s="567">
        <v>29</v>
      </c>
      <c r="B270" s="517" t="s">
        <v>386</v>
      </c>
      <c r="C270" s="258"/>
      <c r="D270" s="258"/>
      <c r="E270" s="258"/>
      <c r="F270" s="258"/>
      <c r="G270" s="258"/>
      <c r="H270" s="258"/>
      <c r="I270" s="258"/>
      <c r="J270" s="258"/>
      <c r="K270" s="465"/>
      <c r="L270" s="508"/>
    </row>
    <row r="271" spans="1:12">
      <c r="A271" s="474">
        <v>30</v>
      </c>
      <c r="B271" s="517" t="s">
        <v>387</v>
      </c>
      <c r="C271" s="258"/>
      <c r="D271" s="258"/>
      <c r="E271" s="258"/>
      <c r="F271" s="258"/>
      <c r="G271" s="258"/>
      <c r="H271" s="258"/>
      <c r="I271" s="258"/>
      <c r="J271" s="258"/>
      <c r="K271" s="465"/>
      <c r="L271" s="508"/>
    </row>
    <row r="272" spans="1:12">
      <c r="A272" s="567">
        <v>31</v>
      </c>
      <c r="B272" s="501" t="s">
        <v>388</v>
      </c>
      <c r="C272" s="258"/>
      <c r="D272" s="258"/>
      <c r="E272" s="258"/>
      <c r="F272" s="258"/>
      <c r="G272" s="258"/>
      <c r="H272" s="258"/>
      <c r="I272" s="258"/>
      <c r="J272" s="258"/>
      <c r="K272" s="465"/>
      <c r="L272" s="635"/>
    </row>
    <row r="273" spans="1:12">
      <c r="A273" s="474">
        <v>32</v>
      </c>
      <c r="B273" s="517" t="s">
        <v>389</v>
      </c>
      <c r="C273" s="258"/>
      <c r="D273" s="258"/>
      <c r="E273" s="258"/>
      <c r="F273" s="258"/>
      <c r="G273" s="258"/>
      <c r="H273" s="258"/>
      <c r="I273" s="258"/>
      <c r="J273" s="258"/>
      <c r="K273" s="465"/>
      <c r="L273" s="508"/>
    </row>
    <row r="274" spans="1:12">
      <c r="A274" s="567">
        <v>33</v>
      </c>
      <c r="B274" s="517" t="s">
        <v>390</v>
      </c>
      <c r="C274" s="258"/>
      <c r="D274" s="258"/>
      <c r="E274" s="258"/>
      <c r="F274" s="258"/>
      <c r="G274" s="258"/>
      <c r="H274" s="258"/>
      <c r="I274" s="258"/>
      <c r="J274" s="258"/>
      <c r="K274" s="465"/>
      <c r="L274" s="508"/>
    </row>
    <row r="275" spans="1:12">
      <c r="A275" s="474">
        <v>34</v>
      </c>
      <c r="B275" s="517" t="s">
        <v>391</v>
      </c>
      <c r="C275" s="258"/>
      <c r="D275" s="258"/>
      <c r="E275" s="258"/>
      <c r="F275" s="258"/>
      <c r="G275" s="258"/>
      <c r="H275" s="258"/>
      <c r="I275" s="258"/>
      <c r="J275" s="258"/>
      <c r="K275" s="465"/>
      <c r="L275" s="508"/>
    </row>
    <row r="276" spans="1:12">
      <c r="A276" s="567">
        <v>35</v>
      </c>
      <c r="B276" s="517" t="s">
        <v>392</v>
      </c>
      <c r="C276" s="258"/>
      <c r="D276" s="258"/>
      <c r="E276" s="258"/>
      <c r="F276" s="258"/>
      <c r="G276" s="258"/>
      <c r="H276" s="258"/>
      <c r="I276" s="258"/>
      <c r="J276" s="258"/>
      <c r="K276" s="465"/>
      <c r="L276" s="508"/>
    </row>
    <row r="277" spans="1:12">
      <c r="A277" s="474">
        <v>36</v>
      </c>
      <c r="B277" s="517" t="s">
        <v>393</v>
      </c>
      <c r="C277" s="258"/>
      <c r="D277" s="258"/>
      <c r="E277" s="258"/>
      <c r="F277" s="258"/>
      <c r="G277" s="258"/>
      <c r="H277" s="258"/>
      <c r="I277" s="258"/>
      <c r="J277" s="258"/>
      <c r="K277" s="465"/>
      <c r="L277" s="508"/>
    </row>
    <row r="278" spans="1:12">
      <c r="A278" s="567">
        <v>37</v>
      </c>
      <c r="B278" s="517" t="s">
        <v>394</v>
      </c>
      <c r="C278" s="258"/>
      <c r="D278" s="258"/>
      <c r="E278" s="258"/>
      <c r="F278" s="258"/>
      <c r="G278" s="258"/>
      <c r="H278" s="258"/>
      <c r="I278" s="258"/>
      <c r="J278" s="258"/>
      <c r="K278" s="465"/>
      <c r="L278" s="508"/>
    </row>
    <row r="279" spans="1:12">
      <c r="G279" s="295" t="s">
        <v>1570</v>
      </c>
      <c r="K279" s="568"/>
      <c r="L279" s="551"/>
    </row>
    <row r="280" spans="1:12">
      <c r="D280" s="557"/>
      <c r="E280" s="557"/>
      <c r="F280" s="557"/>
      <c r="G280" s="295" t="s">
        <v>4469</v>
      </c>
      <c r="H280" s="557"/>
      <c r="K280" s="568"/>
      <c r="L280" s="551"/>
    </row>
    <row r="281" spans="1:12">
      <c r="D281" s="549"/>
      <c r="F281" s="549"/>
      <c r="G281" s="284"/>
      <c r="K281" s="568"/>
      <c r="L281" s="551"/>
    </row>
    <row r="282" spans="1:12">
      <c r="G282" s="284"/>
      <c r="K282" s="568"/>
      <c r="L282" s="551"/>
    </row>
    <row r="283" spans="1:12">
      <c r="G283" s="284"/>
      <c r="K283" s="568"/>
      <c r="L283" s="551"/>
    </row>
    <row r="284" spans="1:12">
      <c r="D284" s="252"/>
      <c r="F284" s="252"/>
      <c r="G284" s="630" t="s">
        <v>1569</v>
      </c>
      <c r="H284" s="252"/>
      <c r="K284" s="568"/>
      <c r="L284" s="551"/>
    </row>
    <row r="285" spans="1:12">
      <c r="D285" s="549"/>
      <c r="E285" s="252"/>
      <c r="G285" s="629" t="s">
        <v>537</v>
      </c>
      <c r="K285" s="568"/>
      <c r="L285" s="551"/>
    </row>
    <row r="286" spans="1:12">
      <c r="K286" s="568"/>
      <c r="L286" s="551"/>
    </row>
    <row r="287" spans="1:12">
      <c r="K287" s="568"/>
      <c r="L287" s="551"/>
    </row>
    <row r="288" spans="1:12">
      <c r="K288" s="568"/>
      <c r="L288" s="551"/>
    </row>
    <row r="289" spans="1:12">
      <c r="K289" s="568"/>
      <c r="L289" s="551"/>
    </row>
    <row r="290" spans="1:12">
      <c r="K290" s="568"/>
      <c r="L290" s="551"/>
    </row>
    <row r="291" spans="1:12">
      <c r="K291" s="568"/>
      <c r="L291" s="551"/>
    </row>
    <row r="292" spans="1:12">
      <c r="K292" s="568"/>
      <c r="L292" s="551"/>
    </row>
    <row r="293" spans="1:12">
      <c r="A293" s="1032" t="s">
        <v>208</v>
      </c>
      <c r="B293" s="1032"/>
      <c r="C293" s="1032"/>
      <c r="D293" s="1032"/>
      <c r="E293" s="1032"/>
      <c r="F293" s="1032"/>
      <c r="G293" s="1032"/>
      <c r="H293" s="1032"/>
      <c r="I293" s="1032"/>
      <c r="J293" s="1032"/>
      <c r="K293" s="1032"/>
      <c r="L293" s="1032"/>
    </row>
    <row r="294" spans="1:12">
      <c r="A294" s="1033" t="s">
        <v>1747</v>
      </c>
      <c r="B294" s="1033"/>
      <c r="C294" s="1033"/>
      <c r="D294" s="1033"/>
      <c r="E294" s="1033"/>
      <c r="F294" s="1033"/>
      <c r="G294" s="1033"/>
      <c r="H294" s="1033"/>
      <c r="I294" s="1033"/>
      <c r="J294" s="1033"/>
      <c r="K294" s="1033"/>
      <c r="L294" s="1033"/>
    </row>
    <row r="295" spans="1:12">
      <c r="A295" s="1033" t="s">
        <v>4566</v>
      </c>
      <c r="B295" s="1033"/>
      <c r="C295" s="1033"/>
      <c r="D295" s="1033"/>
      <c r="E295" s="1033"/>
      <c r="F295" s="1033"/>
      <c r="G295" s="1033"/>
      <c r="H295" s="1033"/>
      <c r="I295" s="1033"/>
      <c r="J295" s="1033"/>
      <c r="K295" s="1033"/>
      <c r="L295" s="1033"/>
    </row>
    <row r="296" spans="1:12">
      <c r="A296" s="1281" t="s">
        <v>4567</v>
      </c>
      <c r="B296" s="1281"/>
      <c r="C296" s="1281"/>
      <c r="D296" s="1281"/>
      <c r="E296" s="1281"/>
      <c r="F296" s="1281"/>
      <c r="G296" s="1281"/>
      <c r="H296" s="1281"/>
      <c r="I296" s="1281"/>
      <c r="J296" s="1281"/>
      <c r="K296" s="1281"/>
      <c r="L296" s="1281"/>
    </row>
    <row r="297" spans="1:12">
      <c r="A297" s="1267" t="s">
        <v>0</v>
      </c>
      <c r="B297" s="1247" t="s">
        <v>1</v>
      </c>
      <c r="C297" s="1269" t="s">
        <v>4464</v>
      </c>
      <c r="D297" s="1269"/>
      <c r="E297" s="1269"/>
      <c r="F297" s="1269"/>
      <c r="G297" s="1269"/>
      <c r="H297" s="1269"/>
      <c r="I297" s="1269"/>
      <c r="J297" s="1269"/>
      <c r="K297" s="1269"/>
      <c r="L297" s="1269"/>
    </row>
    <row r="298" spans="1:12" ht="15.75" thickBot="1">
      <c r="A298" s="1273"/>
      <c r="B298" s="1248"/>
      <c r="C298" s="1274" t="s">
        <v>4465</v>
      </c>
      <c r="D298" s="1274"/>
      <c r="E298" s="1274"/>
      <c r="F298" s="1274"/>
      <c r="G298" s="1274"/>
      <c r="H298" s="1274"/>
      <c r="I298" s="1274"/>
      <c r="J298" s="1274"/>
      <c r="K298" s="1274"/>
      <c r="L298" s="1274"/>
    </row>
    <row r="299" spans="1:12" ht="15.75" thickTop="1">
      <c r="A299" s="567">
        <v>1</v>
      </c>
      <c r="B299" s="556" t="s">
        <v>395</v>
      </c>
      <c r="C299" s="349"/>
      <c r="D299" s="349"/>
      <c r="E299" s="349"/>
      <c r="F299" s="349"/>
      <c r="G299" s="349"/>
      <c r="H299" s="349"/>
      <c r="I299" s="349"/>
      <c r="J299" s="349"/>
      <c r="K299" s="647"/>
      <c r="L299" s="586"/>
    </row>
    <row r="300" spans="1:12">
      <c r="A300" s="474">
        <v>2</v>
      </c>
      <c r="B300" s="517" t="s">
        <v>396</v>
      </c>
      <c r="C300" s="258"/>
      <c r="D300" s="258"/>
      <c r="E300" s="258"/>
      <c r="F300" s="258"/>
      <c r="G300" s="258"/>
      <c r="H300" s="258"/>
      <c r="I300" s="258"/>
      <c r="J300" s="258"/>
      <c r="K300" s="465"/>
      <c r="L300" s="508"/>
    </row>
    <row r="301" spans="1:12">
      <c r="A301" s="567">
        <v>3</v>
      </c>
      <c r="B301" s="517" t="s">
        <v>397</v>
      </c>
      <c r="C301" s="258"/>
      <c r="D301" s="258"/>
      <c r="E301" s="258"/>
      <c r="F301" s="258"/>
      <c r="G301" s="258"/>
      <c r="H301" s="258"/>
      <c r="I301" s="258"/>
      <c r="J301" s="258"/>
      <c r="K301" s="465"/>
      <c r="L301" s="508"/>
    </row>
    <row r="302" spans="1:12">
      <c r="A302" s="474">
        <v>4</v>
      </c>
      <c r="B302" s="517" t="s">
        <v>398</v>
      </c>
      <c r="C302" s="258"/>
      <c r="D302" s="258"/>
      <c r="E302" s="258"/>
      <c r="F302" s="258"/>
      <c r="G302" s="258"/>
      <c r="H302" s="258"/>
      <c r="I302" s="258"/>
      <c r="J302" s="258"/>
      <c r="K302" s="465"/>
      <c r="L302" s="508"/>
    </row>
    <row r="303" spans="1:12">
      <c r="A303" s="567">
        <v>5</v>
      </c>
      <c r="B303" s="517" t="s">
        <v>399</v>
      </c>
      <c r="C303" s="258"/>
      <c r="D303" s="258"/>
      <c r="E303" s="258"/>
      <c r="F303" s="258"/>
      <c r="G303" s="258"/>
      <c r="H303" s="258"/>
      <c r="I303" s="258"/>
      <c r="J303" s="258"/>
      <c r="K303" s="465"/>
      <c r="L303" s="508"/>
    </row>
    <row r="304" spans="1:12">
      <c r="A304" s="474">
        <v>6</v>
      </c>
      <c r="B304" s="517" t="s">
        <v>400</v>
      </c>
      <c r="C304" s="258"/>
      <c r="D304" s="258"/>
      <c r="E304" s="258"/>
      <c r="F304" s="258"/>
      <c r="G304" s="258"/>
      <c r="H304" s="258"/>
      <c r="I304" s="258"/>
      <c r="J304" s="258"/>
      <c r="K304" s="466"/>
      <c r="L304" s="508"/>
    </row>
    <row r="305" spans="1:12">
      <c r="A305" s="567">
        <v>7</v>
      </c>
      <c r="B305" s="517" t="s">
        <v>401</v>
      </c>
      <c r="C305" s="258"/>
      <c r="D305" s="258"/>
      <c r="E305" s="258"/>
      <c r="F305" s="258"/>
      <c r="G305" s="258"/>
      <c r="H305" s="258"/>
      <c r="I305" s="258"/>
      <c r="J305" s="258"/>
      <c r="K305" s="465"/>
      <c r="L305" s="508"/>
    </row>
    <row r="306" spans="1:12">
      <c r="A306" s="474">
        <v>8</v>
      </c>
      <c r="B306" s="517" t="s">
        <v>402</v>
      </c>
      <c r="C306" s="258"/>
      <c r="D306" s="258"/>
      <c r="E306" s="258"/>
      <c r="F306" s="258"/>
      <c r="G306" s="258"/>
      <c r="H306" s="258"/>
      <c r="I306" s="258"/>
      <c r="J306" s="258"/>
      <c r="K306" s="465"/>
      <c r="L306" s="508"/>
    </row>
    <row r="307" spans="1:12">
      <c r="A307" s="567">
        <v>9</v>
      </c>
      <c r="B307" s="517" t="s">
        <v>403</v>
      </c>
      <c r="C307" s="258"/>
      <c r="D307" s="258"/>
      <c r="E307" s="258"/>
      <c r="F307" s="258"/>
      <c r="G307" s="258"/>
      <c r="H307" s="258"/>
      <c r="I307" s="258"/>
      <c r="J307" s="258"/>
      <c r="K307" s="465"/>
      <c r="L307" s="508"/>
    </row>
    <row r="308" spans="1:12">
      <c r="A308" s="474">
        <v>10</v>
      </c>
      <c r="B308" s="517" t="s">
        <v>404</v>
      </c>
      <c r="C308" s="258"/>
      <c r="D308" s="258"/>
      <c r="E308" s="258"/>
      <c r="F308" s="258"/>
      <c r="G308" s="258"/>
      <c r="H308" s="258"/>
      <c r="I308" s="258"/>
      <c r="J308" s="258"/>
      <c r="K308" s="465"/>
      <c r="L308" s="508"/>
    </row>
    <row r="309" spans="1:12">
      <c r="A309" s="567">
        <v>11</v>
      </c>
      <c r="B309" s="517" t="s">
        <v>405</v>
      </c>
      <c r="C309" s="258"/>
      <c r="D309" s="258"/>
      <c r="E309" s="258"/>
      <c r="F309" s="258"/>
      <c r="G309" s="258"/>
      <c r="H309" s="258"/>
      <c r="I309" s="258"/>
      <c r="J309" s="258"/>
      <c r="K309" s="466"/>
      <c r="L309" s="508"/>
    </row>
    <row r="310" spans="1:12">
      <c r="A310" s="474">
        <v>12</v>
      </c>
      <c r="B310" s="517" t="s">
        <v>406</v>
      </c>
      <c r="C310" s="258"/>
      <c r="D310" s="258"/>
      <c r="E310" s="258"/>
      <c r="F310" s="258"/>
      <c r="G310" s="258"/>
      <c r="H310" s="258"/>
      <c r="I310" s="258"/>
      <c r="J310" s="258"/>
      <c r="K310" s="466"/>
      <c r="L310" s="508"/>
    </row>
    <row r="311" spans="1:12">
      <c r="A311" s="567">
        <v>13</v>
      </c>
      <c r="B311" s="517" t="s">
        <v>407</v>
      </c>
      <c r="C311" s="258"/>
      <c r="D311" s="258"/>
      <c r="E311" s="258"/>
      <c r="F311" s="258"/>
      <c r="G311" s="258"/>
      <c r="H311" s="258"/>
      <c r="I311" s="258"/>
      <c r="J311" s="258"/>
      <c r="K311" s="465"/>
      <c r="L311" s="508"/>
    </row>
    <row r="312" spans="1:12">
      <c r="A312" s="474">
        <v>14</v>
      </c>
      <c r="B312" s="517" t="s">
        <v>408</v>
      </c>
      <c r="C312" s="258"/>
      <c r="D312" s="258"/>
      <c r="E312" s="258"/>
      <c r="F312" s="258"/>
      <c r="G312" s="258"/>
      <c r="H312" s="258"/>
      <c r="I312" s="258"/>
      <c r="J312" s="258"/>
      <c r="K312" s="465"/>
      <c r="L312" s="508"/>
    </row>
    <row r="313" spans="1:12">
      <c r="A313" s="567">
        <v>15</v>
      </c>
      <c r="B313" s="517" t="s">
        <v>409</v>
      </c>
      <c r="C313" s="258"/>
      <c r="D313" s="258"/>
      <c r="E313" s="258"/>
      <c r="F313" s="258"/>
      <c r="G313" s="258"/>
      <c r="H313" s="258"/>
      <c r="I313" s="258"/>
      <c r="J313" s="258"/>
      <c r="K313" s="465"/>
      <c r="L313" s="508"/>
    </row>
    <row r="314" spans="1:12">
      <c r="A314" s="474">
        <v>16</v>
      </c>
      <c r="B314" s="508" t="s">
        <v>410</v>
      </c>
      <c r="C314" s="258"/>
      <c r="D314" s="258"/>
      <c r="E314" s="258"/>
      <c r="F314" s="258"/>
      <c r="G314" s="258"/>
      <c r="H314" s="258"/>
      <c r="I314" s="258"/>
      <c r="J314" s="258"/>
      <c r="K314" s="523"/>
      <c r="L314" s="508"/>
    </row>
    <row r="315" spans="1:12">
      <c r="A315" s="567">
        <v>17</v>
      </c>
      <c r="B315" s="517" t="s">
        <v>411</v>
      </c>
      <c r="C315" s="258"/>
      <c r="D315" s="258"/>
      <c r="E315" s="258"/>
      <c r="F315" s="258"/>
      <c r="G315" s="258"/>
      <c r="H315" s="258"/>
      <c r="I315" s="258"/>
      <c r="J315" s="258"/>
      <c r="K315" s="465"/>
      <c r="L315" s="508"/>
    </row>
    <row r="316" spans="1:12">
      <c r="A316" s="474">
        <v>18</v>
      </c>
      <c r="B316" s="517" t="s">
        <v>412</v>
      </c>
      <c r="C316" s="258"/>
      <c r="D316" s="258"/>
      <c r="E316" s="258"/>
      <c r="F316" s="258"/>
      <c r="G316" s="258"/>
      <c r="H316" s="258"/>
      <c r="I316" s="258"/>
      <c r="J316" s="258"/>
      <c r="K316" s="465"/>
      <c r="L316" s="508"/>
    </row>
    <row r="317" spans="1:12">
      <c r="A317" s="567">
        <v>19</v>
      </c>
      <c r="B317" s="501" t="s">
        <v>413</v>
      </c>
      <c r="C317" s="258"/>
      <c r="D317" s="258"/>
      <c r="E317" s="258"/>
      <c r="F317" s="258"/>
      <c r="G317" s="258"/>
      <c r="H317" s="258"/>
      <c r="I317" s="258"/>
      <c r="J317" s="258"/>
      <c r="K317" s="465"/>
      <c r="L317" s="635"/>
    </row>
    <row r="318" spans="1:12">
      <c r="A318" s="474">
        <v>20</v>
      </c>
      <c r="B318" s="517" t="s">
        <v>414</v>
      </c>
      <c r="C318" s="258"/>
      <c r="D318" s="258"/>
      <c r="E318" s="258"/>
      <c r="F318" s="258"/>
      <c r="G318" s="258"/>
      <c r="H318" s="258"/>
      <c r="I318" s="258"/>
      <c r="J318" s="258"/>
      <c r="K318" s="465"/>
      <c r="L318" s="508"/>
    </row>
    <row r="319" spans="1:12">
      <c r="A319" s="567">
        <v>21</v>
      </c>
      <c r="B319" s="517" t="s">
        <v>415</v>
      </c>
      <c r="C319" s="258"/>
      <c r="D319" s="258"/>
      <c r="E319" s="258"/>
      <c r="F319" s="258"/>
      <c r="G319" s="258"/>
      <c r="H319" s="258"/>
      <c r="I319" s="258"/>
      <c r="J319" s="258"/>
      <c r="K319" s="465"/>
      <c r="L319" s="508"/>
    </row>
    <row r="320" spans="1:12">
      <c r="A320" s="474">
        <v>22</v>
      </c>
      <c r="B320" s="517" t="s">
        <v>416</v>
      </c>
      <c r="C320" s="258"/>
      <c r="D320" s="258"/>
      <c r="E320" s="258"/>
      <c r="F320" s="258"/>
      <c r="G320" s="258"/>
      <c r="H320" s="258"/>
      <c r="I320" s="258"/>
      <c r="J320" s="258"/>
      <c r="K320" s="465"/>
      <c r="L320" s="508"/>
    </row>
    <row r="321" spans="1:12">
      <c r="A321" s="567">
        <v>23</v>
      </c>
      <c r="B321" s="517" t="s">
        <v>417</v>
      </c>
      <c r="C321" s="258"/>
      <c r="D321" s="258"/>
      <c r="E321" s="258"/>
      <c r="F321" s="258"/>
      <c r="G321" s="258"/>
      <c r="H321" s="258"/>
      <c r="I321" s="258"/>
      <c r="J321" s="258"/>
      <c r="K321" s="465"/>
      <c r="L321" s="508"/>
    </row>
    <row r="322" spans="1:12">
      <c r="A322" s="474">
        <v>24</v>
      </c>
      <c r="B322" s="517" t="s">
        <v>418</v>
      </c>
      <c r="C322" s="258"/>
      <c r="D322" s="258"/>
      <c r="E322" s="258"/>
      <c r="F322" s="258"/>
      <c r="G322" s="258"/>
      <c r="H322" s="258"/>
      <c r="I322" s="258"/>
      <c r="J322" s="258"/>
      <c r="K322" s="465"/>
      <c r="L322" s="508"/>
    </row>
    <row r="323" spans="1:12">
      <c r="A323" s="567">
        <v>25</v>
      </c>
      <c r="B323" s="517" t="s">
        <v>419</v>
      </c>
      <c r="C323" s="258"/>
      <c r="D323" s="258"/>
      <c r="E323" s="258"/>
      <c r="F323" s="258"/>
      <c r="G323" s="258"/>
      <c r="H323" s="258"/>
      <c r="I323" s="258"/>
      <c r="J323" s="258"/>
      <c r="K323" s="465"/>
      <c r="L323" s="508"/>
    </row>
    <row r="324" spans="1:12">
      <c r="A324" s="474">
        <v>26</v>
      </c>
      <c r="B324" s="517" t="s">
        <v>420</v>
      </c>
      <c r="C324" s="258"/>
      <c r="D324" s="258"/>
      <c r="E324" s="258"/>
      <c r="F324" s="258"/>
      <c r="G324" s="258"/>
      <c r="H324" s="258"/>
      <c r="I324" s="258"/>
      <c r="J324" s="258"/>
      <c r="K324" s="465"/>
      <c r="L324" s="508"/>
    </row>
    <row r="325" spans="1:12">
      <c r="A325" s="567">
        <v>27</v>
      </c>
      <c r="B325" s="501" t="s">
        <v>421</v>
      </c>
      <c r="C325" s="258"/>
      <c r="D325" s="258"/>
      <c r="E325" s="258"/>
      <c r="F325" s="258"/>
      <c r="G325" s="258"/>
      <c r="H325" s="258"/>
      <c r="I325" s="258"/>
      <c r="J325" s="258"/>
      <c r="K325" s="465"/>
      <c r="L325" s="635"/>
    </row>
    <row r="326" spans="1:12">
      <c r="A326" s="474">
        <v>28</v>
      </c>
      <c r="B326" s="517" t="s">
        <v>422</v>
      </c>
      <c r="C326" s="258"/>
      <c r="D326" s="258"/>
      <c r="E326" s="258"/>
      <c r="F326" s="258"/>
      <c r="G326" s="258"/>
      <c r="H326" s="258"/>
      <c r="I326" s="258"/>
      <c r="J326" s="258"/>
      <c r="K326" s="465"/>
      <c r="L326" s="508"/>
    </row>
    <row r="327" spans="1:12">
      <c r="A327" s="567">
        <v>29</v>
      </c>
      <c r="B327" s="517" t="s">
        <v>423</v>
      </c>
      <c r="C327" s="258"/>
      <c r="D327" s="258"/>
      <c r="E327" s="258"/>
      <c r="F327" s="258"/>
      <c r="G327" s="258"/>
      <c r="H327" s="258"/>
      <c r="I327" s="258"/>
      <c r="J327" s="258"/>
      <c r="K327" s="465"/>
      <c r="L327" s="508"/>
    </row>
    <row r="328" spans="1:12">
      <c r="A328" s="474">
        <v>30</v>
      </c>
      <c r="B328" s="517" t="s">
        <v>424</v>
      </c>
      <c r="C328" s="258"/>
      <c r="D328" s="258"/>
      <c r="E328" s="258"/>
      <c r="F328" s="258"/>
      <c r="G328" s="258"/>
      <c r="H328" s="258"/>
      <c r="I328" s="258"/>
      <c r="J328" s="258"/>
      <c r="K328" s="465"/>
      <c r="L328" s="508"/>
    </row>
    <row r="329" spans="1:12">
      <c r="A329" s="567">
        <v>31</v>
      </c>
      <c r="B329" s="517" t="s">
        <v>425</v>
      </c>
      <c r="C329" s="258"/>
      <c r="D329" s="258"/>
      <c r="E329" s="258"/>
      <c r="F329" s="258"/>
      <c r="G329" s="258"/>
      <c r="H329" s="258"/>
      <c r="I329" s="258"/>
      <c r="J329" s="258"/>
      <c r="K329" s="465"/>
      <c r="L329" s="508"/>
    </row>
    <row r="330" spans="1:12">
      <c r="A330" s="474">
        <v>32</v>
      </c>
      <c r="B330" s="517" t="s">
        <v>426</v>
      </c>
      <c r="C330" s="258"/>
      <c r="D330" s="258"/>
      <c r="E330" s="258"/>
      <c r="F330" s="258"/>
      <c r="G330" s="258"/>
      <c r="H330" s="258"/>
      <c r="I330" s="258"/>
      <c r="J330" s="258"/>
      <c r="K330" s="465"/>
      <c r="L330" s="508"/>
    </row>
    <row r="331" spans="1:12">
      <c r="A331" s="567">
        <v>33</v>
      </c>
      <c r="B331" s="517" t="s">
        <v>427</v>
      </c>
      <c r="C331" s="258"/>
      <c r="D331" s="258"/>
      <c r="E331" s="258"/>
      <c r="F331" s="258"/>
      <c r="G331" s="258"/>
      <c r="H331" s="258"/>
      <c r="I331" s="258"/>
      <c r="J331" s="258"/>
      <c r="K331" s="465"/>
      <c r="L331" s="508"/>
    </row>
    <row r="332" spans="1:12">
      <c r="A332" s="474">
        <v>34</v>
      </c>
      <c r="B332" s="517" t="s">
        <v>428</v>
      </c>
      <c r="C332" s="258"/>
      <c r="D332" s="258"/>
      <c r="E332" s="258"/>
      <c r="F332" s="258"/>
      <c r="G332" s="258"/>
      <c r="H332" s="258"/>
      <c r="I332" s="258"/>
      <c r="J332" s="258"/>
      <c r="K332" s="465"/>
      <c r="L332" s="508"/>
    </row>
    <row r="333" spans="1:12">
      <c r="A333" s="567">
        <v>35</v>
      </c>
      <c r="B333" s="517" t="s">
        <v>429</v>
      </c>
      <c r="C333" s="258"/>
      <c r="D333" s="258"/>
      <c r="E333" s="258"/>
      <c r="F333" s="258"/>
      <c r="G333" s="258"/>
      <c r="H333" s="258"/>
      <c r="I333" s="258"/>
      <c r="J333" s="258"/>
      <c r="K333" s="465"/>
      <c r="L333" s="508"/>
    </row>
    <row r="334" spans="1:12">
      <c r="A334" s="474">
        <v>36</v>
      </c>
      <c r="B334" s="572" t="s">
        <v>430</v>
      </c>
      <c r="C334" s="574"/>
      <c r="D334" s="574"/>
      <c r="E334" s="574"/>
      <c r="F334" s="574"/>
      <c r="G334" s="574"/>
      <c r="H334" s="574"/>
      <c r="I334" s="258"/>
      <c r="J334" s="258"/>
      <c r="K334" s="465"/>
      <c r="L334" s="508"/>
    </row>
    <row r="335" spans="1:12">
      <c r="A335" s="575"/>
      <c r="B335" s="576"/>
      <c r="C335" s="576"/>
      <c r="D335" s="576"/>
      <c r="E335" s="576"/>
      <c r="F335" s="576"/>
      <c r="G335" s="576"/>
      <c r="H335" s="576"/>
      <c r="K335" s="568"/>
      <c r="L335" s="551"/>
    </row>
    <row r="336" spans="1:12">
      <c r="D336" s="557"/>
      <c r="E336" s="557"/>
      <c r="F336" s="557"/>
      <c r="G336" s="295" t="s">
        <v>1570</v>
      </c>
      <c r="H336" s="557"/>
      <c r="K336" s="568"/>
      <c r="L336" s="551"/>
    </row>
    <row r="337" spans="1:12">
      <c r="D337" s="549"/>
      <c r="F337" s="549"/>
      <c r="G337" s="295" t="s">
        <v>4469</v>
      </c>
      <c r="K337" s="568"/>
      <c r="L337" s="551"/>
    </row>
    <row r="338" spans="1:12">
      <c r="G338" s="284"/>
      <c r="K338" s="568"/>
      <c r="L338" s="551"/>
    </row>
    <row r="339" spans="1:12">
      <c r="G339" s="284"/>
      <c r="K339" s="568"/>
      <c r="L339" s="551"/>
    </row>
    <row r="340" spans="1:12">
      <c r="D340" s="252"/>
      <c r="F340" s="252"/>
      <c r="G340" s="284"/>
      <c r="H340" s="252"/>
      <c r="K340" s="568"/>
      <c r="L340" s="551"/>
    </row>
    <row r="341" spans="1:12">
      <c r="D341" s="549"/>
      <c r="E341" s="252"/>
      <c r="G341" s="630" t="s">
        <v>1569</v>
      </c>
      <c r="K341" s="568"/>
      <c r="L341" s="551"/>
    </row>
    <row r="342" spans="1:12">
      <c r="G342" s="629" t="s">
        <v>537</v>
      </c>
      <c r="K342" s="568"/>
      <c r="L342" s="551"/>
    </row>
    <row r="343" spans="1:12">
      <c r="A343" s="569"/>
      <c r="K343" s="568"/>
      <c r="L343" s="551"/>
    </row>
    <row r="344" spans="1:12">
      <c r="A344" s="569"/>
      <c r="K344" s="568"/>
      <c r="L344" s="551"/>
    </row>
    <row r="345" spans="1:12">
      <c r="A345" s="569"/>
      <c r="K345" s="568"/>
      <c r="L345" s="551"/>
    </row>
    <row r="346" spans="1:12">
      <c r="A346" s="569"/>
      <c r="K346" s="568"/>
      <c r="L346" s="551"/>
    </row>
    <row r="347" spans="1:12">
      <c r="A347" s="569"/>
      <c r="K347" s="568"/>
      <c r="L347" s="551"/>
    </row>
    <row r="348" spans="1:12">
      <c r="A348" s="569"/>
      <c r="K348" s="568"/>
      <c r="L348" s="551"/>
    </row>
    <row r="349" spans="1:12">
      <c r="A349" s="569"/>
      <c r="K349" s="568"/>
      <c r="L349" s="551"/>
    </row>
    <row r="350" spans="1:12">
      <c r="A350" s="1032" t="s">
        <v>208</v>
      </c>
      <c r="B350" s="1032"/>
      <c r="C350" s="1032"/>
      <c r="D350" s="1032"/>
      <c r="E350" s="1032"/>
      <c r="F350" s="1032"/>
      <c r="G350" s="1032"/>
      <c r="H350" s="1032"/>
      <c r="I350" s="1032"/>
      <c r="J350" s="1032"/>
      <c r="K350" s="1032"/>
      <c r="L350" s="1032"/>
    </row>
    <row r="351" spans="1:12">
      <c r="A351" s="1033" t="s">
        <v>1747</v>
      </c>
      <c r="B351" s="1033"/>
      <c r="C351" s="1033"/>
      <c r="D351" s="1033"/>
      <c r="E351" s="1033"/>
      <c r="F351" s="1033"/>
      <c r="G351" s="1033"/>
      <c r="H351" s="1033"/>
      <c r="I351" s="1033"/>
      <c r="J351" s="1033"/>
      <c r="K351" s="1033"/>
      <c r="L351" s="1033"/>
    </row>
    <row r="352" spans="1:12">
      <c r="A352" s="1033" t="s">
        <v>4568</v>
      </c>
      <c r="B352" s="1033"/>
      <c r="C352" s="1033"/>
      <c r="D352" s="1033"/>
      <c r="E352" s="1033"/>
      <c r="F352" s="1033"/>
      <c r="G352" s="1033"/>
      <c r="H352" s="1033"/>
      <c r="I352" s="1033"/>
      <c r="J352" s="1033"/>
      <c r="K352" s="1033"/>
      <c r="L352" s="1033"/>
    </row>
    <row r="353" spans="1:12">
      <c r="A353" s="1281" t="s">
        <v>4569</v>
      </c>
      <c r="B353" s="1281"/>
      <c r="C353" s="1281"/>
      <c r="D353" s="1281"/>
      <c r="E353" s="1281"/>
      <c r="F353" s="1281"/>
      <c r="G353" s="1281"/>
      <c r="H353" s="1281"/>
      <c r="I353" s="1281"/>
      <c r="J353" s="1281"/>
      <c r="K353" s="1281"/>
      <c r="L353" s="1281"/>
    </row>
    <row r="354" spans="1:12">
      <c r="A354" s="1267" t="s">
        <v>0</v>
      </c>
      <c r="B354" s="1247" t="s">
        <v>1</v>
      </c>
      <c r="C354" s="1269" t="s">
        <v>4464</v>
      </c>
      <c r="D354" s="1269"/>
      <c r="E354" s="1269"/>
      <c r="F354" s="1269"/>
      <c r="G354" s="1269"/>
      <c r="H354" s="1269"/>
      <c r="I354" s="1269"/>
      <c r="J354" s="1269"/>
      <c r="K354" s="1269"/>
      <c r="L354" s="1269"/>
    </row>
    <row r="355" spans="1:12" ht="15.75" thickBot="1">
      <c r="A355" s="1273"/>
      <c r="B355" s="1248"/>
      <c r="C355" s="1274" t="s">
        <v>4465</v>
      </c>
      <c r="D355" s="1274"/>
      <c r="E355" s="1274"/>
      <c r="F355" s="1274"/>
      <c r="G355" s="1274"/>
      <c r="H355" s="1274"/>
      <c r="I355" s="1274"/>
      <c r="J355" s="1274"/>
      <c r="K355" s="1274"/>
      <c r="L355" s="1274"/>
    </row>
    <row r="356" spans="1:12" ht="15.75" thickTop="1">
      <c r="A356" s="567">
        <v>1</v>
      </c>
      <c r="B356" s="556" t="s">
        <v>431</v>
      </c>
      <c r="C356" s="578"/>
      <c r="D356" s="578"/>
      <c r="E356" s="578"/>
      <c r="F356" s="578"/>
      <c r="G356" s="578"/>
      <c r="H356" s="578"/>
      <c r="I356" s="349"/>
      <c r="J356" s="349"/>
      <c r="K356" s="647"/>
      <c r="L356" s="586"/>
    </row>
    <row r="357" spans="1:12">
      <c r="A357" s="474">
        <v>2</v>
      </c>
      <c r="B357" s="517" t="s">
        <v>432</v>
      </c>
      <c r="C357" s="579"/>
      <c r="D357" s="579"/>
      <c r="E357" s="579"/>
      <c r="F357" s="579"/>
      <c r="G357" s="579"/>
      <c r="H357" s="579"/>
      <c r="I357" s="258"/>
      <c r="J357" s="258"/>
      <c r="K357" s="465"/>
      <c r="L357" s="508"/>
    </row>
    <row r="358" spans="1:12">
      <c r="A358" s="567">
        <v>3</v>
      </c>
      <c r="B358" s="517" t="s">
        <v>433</v>
      </c>
      <c r="C358" s="579"/>
      <c r="D358" s="579"/>
      <c r="E358" s="579"/>
      <c r="F358" s="579"/>
      <c r="G358" s="579"/>
      <c r="H358" s="579"/>
      <c r="I358" s="258"/>
      <c r="J358" s="258"/>
      <c r="K358" s="465"/>
      <c r="L358" s="508"/>
    </row>
    <row r="359" spans="1:12">
      <c r="A359" s="474">
        <v>4</v>
      </c>
      <c r="B359" s="501" t="s">
        <v>434</v>
      </c>
      <c r="C359" s="579"/>
      <c r="D359" s="579"/>
      <c r="E359" s="579"/>
      <c r="F359" s="579"/>
      <c r="G359" s="579"/>
      <c r="H359" s="579"/>
      <c r="I359" s="258"/>
      <c r="J359" s="258"/>
      <c r="K359" s="465"/>
      <c r="L359" s="635"/>
    </row>
    <row r="360" spans="1:12">
      <c r="A360" s="567">
        <v>5</v>
      </c>
      <c r="B360" s="517" t="s">
        <v>435</v>
      </c>
      <c r="C360" s="579"/>
      <c r="D360" s="579"/>
      <c r="E360" s="579"/>
      <c r="F360" s="579"/>
      <c r="G360" s="579"/>
      <c r="H360" s="579"/>
      <c r="I360" s="258"/>
      <c r="J360" s="258"/>
      <c r="K360" s="465"/>
      <c r="L360" s="508"/>
    </row>
    <row r="361" spans="1:12">
      <c r="A361" s="474">
        <v>6</v>
      </c>
      <c r="B361" s="501" t="s">
        <v>436</v>
      </c>
      <c r="C361" s="579"/>
      <c r="D361" s="579"/>
      <c r="E361" s="579"/>
      <c r="F361" s="579"/>
      <c r="G361" s="579"/>
      <c r="H361" s="579"/>
      <c r="I361" s="258"/>
      <c r="J361" s="258"/>
      <c r="K361" s="465"/>
      <c r="L361" s="635"/>
    </row>
    <row r="362" spans="1:12">
      <c r="A362" s="567">
        <v>7</v>
      </c>
      <c r="B362" s="517" t="s">
        <v>437</v>
      </c>
      <c r="C362" s="579"/>
      <c r="D362" s="579"/>
      <c r="E362" s="579"/>
      <c r="F362" s="579"/>
      <c r="G362" s="579"/>
      <c r="H362" s="579"/>
      <c r="I362" s="258"/>
      <c r="J362" s="258"/>
      <c r="K362" s="465"/>
      <c r="L362" s="508"/>
    </row>
    <row r="363" spans="1:12">
      <c r="A363" s="474">
        <v>8</v>
      </c>
      <c r="B363" s="517" t="s">
        <v>438</v>
      </c>
      <c r="C363" s="579"/>
      <c r="D363" s="579"/>
      <c r="E363" s="579"/>
      <c r="F363" s="579"/>
      <c r="G363" s="579"/>
      <c r="H363" s="579"/>
      <c r="I363" s="258"/>
      <c r="J363" s="258"/>
      <c r="K363" s="465"/>
      <c r="L363" s="508"/>
    </row>
    <row r="364" spans="1:12">
      <c r="A364" s="567">
        <v>9</v>
      </c>
      <c r="B364" s="517" t="s">
        <v>439</v>
      </c>
      <c r="C364" s="579"/>
      <c r="D364" s="579"/>
      <c r="E364" s="579"/>
      <c r="F364" s="579"/>
      <c r="G364" s="579"/>
      <c r="H364" s="579"/>
      <c r="I364" s="258"/>
      <c r="J364" s="258"/>
      <c r="K364" s="465"/>
      <c r="L364" s="508"/>
    </row>
    <row r="365" spans="1:12">
      <c r="A365" s="474">
        <v>10</v>
      </c>
      <c r="B365" s="517" t="s">
        <v>440</v>
      </c>
      <c r="C365" s="579"/>
      <c r="D365" s="579"/>
      <c r="E365" s="579"/>
      <c r="F365" s="579"/>
      <c r="G365" s="579"/>
      <c r="H365" s="579"/>
      <c r="I365" s="258"/>
      <c r="J365" s="258"/>
      <c r="K365" s="465"/>
      <c r="L365" s="508"/>
    </row>
    <row r="366" spans="1:12">
      <c r="A366" s="567">
        <v>11</v>
      </c>
      <c r="B366" s="517" t="s">
        <v>441</v>
      </c>
      <c r="C366" s="579"/>
      <c r="D366" s="579"/>
      <c r="E366" s="579"/>
      <c r="F366" s="579"/>
      <c r="G366" s="579"/>
      <c r="H366" s="579"/>
      <c r="I366" s="258"/>
      <c r="J366" s="258"/>
      <c r="K366" s="465"/>
      <c r="L366" s="508"/>
    </row>
    <row r="367" spans="1:12">
      <c r="A367" s="474">
        <v>12</v>
      </c>
      <c r="B367" s="517" t="s">
        <v>442</v>
      </c>
      <c r="C367" s="579"/>
      <c r="D367" s="579"/>
      <c r="E367" s="579"/>
      <c r="F367" s="579"/>
      <c r="G367" s="579"/>
      <c r="H367" s="579"/>
      <c r="I367" s="258"/>
      <c r="J367" s="258"/>
      <c r="K367" s="465"/>
      <c r="L367" s="508"/>
    </row>
    <row r="368" spans="1:12">
      <c r="A368" s="567">
        <v>13</v>
      </c>
      <c r="B368" s="517" t="s">
        <v>443</v>
      </c>
      <c r="C368" s="579"/>
      <c r="D368" s="579"/>
      <c r="E368" s="579"/>
      <c r="F368" s="579"/>
      <c r="G368" s="579"/>
      <c r="H368" s="579"/>
      <c r="I368" s="258"/>
      <c r="J368" s="258"/>
      <c r="K368" s="465"/>
      <c r="L368" s="508"/>
    </row>
    <row r="369" spans="1:12">
      <c r="A369" s="474">
        <v>14</v>
      </c>
      <c r="B369" s="517" t="s">
        <v>444</v>
      </c>
      <c r="C369" s="579"/>
      <c r="D369" s="579"/>
      <c r="E369" s="579"/>
      <c r="F369" s="579"/>
      <c r="G369" s="579"/>
      <c r="H369" s="579"/>
      <c r="I369" s="258"/>
      <c r="J369" s="258"/>
      <c r="K369" s="465"/>
      <c r="L369" s="508"/>
    </row>
    <row r="370" spans="1:12">
      <c r="A370" s="567">
        <v>15</v>
      </c>
      <c r="B370" s="517" t="s">
        <v>445</v>
      </c>
      <c r="C370" s="579"/>
      <c r="D370" s="579"/>
      <c r="E370" s="579"/>
      <c r="F370" s="579"/>
      <c r="G370" s="579"/>
      <c r="H370" s="579"/>
      <c r="I370" s="258"/>
      <c r="J370" s="258"/>
      <c r="K370" s="465"/>
      <c r="L370" s="508"/>
    </row>
    <row r="371" spans="1:12">
      <c r="A371" s="474">
        <v>16</v>
      </c>
      <c r="B371" s="517" t="s">
        <v>446</v>
      </c>
      <c r="C371" s="579"/>
      <c r="D371" s="579"/>
      <c r="E371" s="579"/>
      <c r="F371" s="579"/>
      <c r="G371" s="579"/>
      <c r="H371" s="579"/>
      <c r="I371" s="258"/>
      <c r="J371" s="258"/>
      <c r="K371" s="465"/>
      <c r="L371" s="508"/>
    </row>
    <row r="372" spans="1:12">
      <c r="A372" s="567">
        <v>17</v>
      </c>
      <c r="B372" s="517" t="s">
        <v>447</v>
      </c>
      <c r="C372" s="579"/>
      <c r="D372" s="579"/>
      <c r="E372" s="579"/>
      <c r="F372" s="579"/>
      <c r="G372" s="579"/>
      <c r="H372" s="579"/>
      <c r="I372" s="258"/>
      <c r="J372" s="258"/>
      <c r="K372" s="465"/>
      <c r="L372" s="508"/>
    </row>
    <row r="373" spans="1:12" ht="15.75">
      <c r="A373" s="474">
        <v>18</v>
      </c>
      <c r="B373" s="580" t="s">
        <v>448</v>
      </c>
      <c r="C373" s="579"/>
      <c r="D373" s="579"/>
      <c r="E373" s="579"/>
      <c r="F373" s="579"/>
      <c r="G373" s="579"/>
      <c r="H373" s="579"/>
      <c r="I373" s="258"/>
      <c r="J373" s="258"/>
      <c r="K373" s="465"/>
      <c r="L373" s="644"/>
    </row>
    <row r="374" spans="1:12">
      <c r="A374" s="567">
        <v>19</v>
      </c>
      <c r="B374" s="517" t="s">
        <v>449</v>
      </c>
      <c r="C374" s="579"/>
      <c r="D374" s="579"/>
      <c r="E374" s="579"/>
      <c r="F374" s="579"/>
      <c r="G374" s="579"/>
      <c r="H374" s="579"/>
      <c r="I374" s="258"/>
      <c r="J374" s="258"/>
      <c r="K374" s="465"/>
      <c r="L374" s="508"/>
    </row>
    <row r="375" spans="1:12">
      <c r="A375" s="474">
        <v>20</v>
      </c>
      <c r="B375" s="517" t="s">
        <v>450</v>
      </c>
      <c r="C375" s="579"/>
      <c r="D375" s="579"/>
      <c r="E375" s="579"/>
      <c r="F375" s="579"/>
      <c r="G375" s="579"/>
      <c r="H375" s="579"/>
      <c r="I375" s="258"/>
      <c r="J375" s="258"/>
      <c r="K375" s="465"/>
      <c r="L375" s="508"/>
    </row>
    <row r="376" spans="1:12">
      <c r="A376" s="567">
        <v>21</v>
      </c>
      <c r="B376" s="517" t="s">
        <v>451</v>
      </c>
      <c r="C376" s="579"/>
      <c r="D376" s="579"/>
      <c r="E376" s="579"/>
      <c r="F376" s="579"/>
      <c r="G376" s="579"/>
      <c r="H376" s="579"/>
      <c r="I376" s="258"/>
      <c r="J376" s="258"/>
      <c r="K376" s="465"/>
      <c r="L376" s="508"/>
    </row>
    <row r="377" spans="1:12">
      <c r="A377" s="474">
        <v>22</v>
      </c>
      <c r="B377" s="517" t="s">
        <v>452</v>
      </c>
      <c r="C377" s="579"/>
      <c r="D377" s="579"/>
      <c r="E377" s="579"/>
      <c r="F377" s="579"/>
      <c r="G377" s="579"/>
      <c r="H377" s="579"/>
      <c r="I377" s="258"/>
      <c r="J377" s="258"/>
      <c r="K377" s="465"/>
      <c r="L377" s="508"/>
    </row>
    <row r="378" spans="1:12">
      <c r="A378" s="567">
        <v>23</v>
      </c>
      <c r="B378" s="517" t="s">
        <v>453</v>
      </c>
      <c r="C378" s="579"/>
      <c r="D378" s="579"/>
      <c r="E378" s="579"/>
      <c r="F378" s="579"/>
      <c r="G378" s="579"/>
      <c r="H378" s="579"/>
      <c r="I378" s="258"/>
      <c r="J378" s="258"/>
      <c r="K378" s="465"/>
      <c r="L378" s="508"/>
    </row>
    <row r="379" spans="1:12">
      <c r="A379" s="474">
        <v>24</v>
      </c>
      <c r="B379" s="517" t="s">
        <v>914</v>
      </c>
      <c r="C379" s="579"/>
      <c r="D379" s="579"/>
      <c r="E379" s="579"/>
      <c r="F379" s="579"/>
      <c r="G379" s="579"/>
      <c r="H379" s="579"/>
      <c r="I379" s="258"/>
      <c r="J379" s="258"/>
      <c r="K379" s="465"/>
      <c r="L379" s="508"/>
    </row>
    <row r="380" spans="1:12">
      <c r="A380" s="567">
        <v>25</v>
      </c>
      <c r="B380" s="517" t="s">
        <v>454</v>
      </c>
      <c r="C380" s="579"/>
      <c r="D380" s="579"/>
      <c r="E380" s="579"/>
      <c r="F380" s="579"/>
      <c r="G380" s="579"/>
      <c r="H380" s="579"/>
      <c r="I380" s="258"/>
      <c r="J380" s="258"/>
      <c r="K380" s="465"/>
      <c r="L380" s="508"/>
    </row>
    <row r="381" spans="1:12">
      <c r="A381" s="474">
        <v>26</v>
      </c>
      <c r="B381" s="517" t="s">
        <v>455</v>
      </c>
      <c r="C381" s="579"/>
      <c r="D381" s="579"/>
      <c r="E381" s="579"/>
      <c r="F381" s="579"/>
      <c r="G381" s="579"/>
      <c r="H381" s="579"/>
      <c r="I381" s="258"/>
      <c r="J381" s="258"/>
      <c r="K381" s="465"/>
      <c r="L381" s="508"/>
    </row>
    <row r="382" spans="1:12">
      <c r="A382" s="567">
        <v>27</v>
      </c>
      <c r="B382" s="517" t="s">
        <v>456</v>
      </c>
      <c r="C382" s="579"/>
      <c r="D382" s="579"/>
      <c r="E382" s="579"/>
      <c r="F382" s="579"/>
      <c r="G382" s="579"/>
      <c r="H382" s="579"/>
      <c r="I382" s="258"/>
      <c r="J382" s="258"/>
      <c r="K382" s="465"/>
      <c r="L382" s="508"/>
    </row>
    <row r="383" spans="1:12">
      <c r="A383" s="474">
        <v>28</v>
      </c>
      <c r="B383" s="517" t="s">
        <v>457</v>
      </c>
      <c r="C383" s="579"/>
      <c r="D383" s="579"/>
      <c r="E383" s="579"/>
      <c r="F383" s="579"/>
      <c r="G383" s="579"/>
      <c r="H383" s="579"/>
      <c r="I383" s="258"/>
      <c r="J383" s="258"/>
      <c r="K383" s="465"/>
      <c r="L383" s="508"/>
    </row>
    <row r="384" spans="1:12">
      <c r="A384" s="567">
        <v>29</v>
      </c>
      <c r="B384" s="517" t="s">
        <v>458</v>
      </c>
      <c r="C384" s="579"/>
      <c r="D384" s="579"/>
      <c r="E384" s="579"/>
      <c r="F384" s="579"/>
      <c r="G384" s="579"/>
      <c r="H384" s="579"/>
      <c r="I384" s="258"/>
      <c r="J384" s="258"/>
      <c r="K384" s="465"/>
      <c r="L384" s="508"/>
    </row>
    <row r="385" spans="1:12">
      <c r="A385" s="474">
        <v>30</v>
      </c>
      <c r="B385" s="517" t="s">
        <v>459</v>
      </c>
      <c r="C385" s="579"/>
      <c r="D385" s="579"/>
      <c r="E385" s="579"/>
      <c r="F385" s="579"/>
      <c r="G385" s="579"/>
      <c r="H385" s="579"/>
      <c r="I385" s="258"/>
      <c r="J385" s="258"/>
      <c r="K385" s="465"/>
      <c r="L385" s="508"/>
    </row>
    <row r="386" spans="1:12">
      <c r="A386" s="567">
        <v>31</v>
      </c>
      <c r="B386" s="517" t="s">
        <v>460</v>
      </c>
      <c r="C386" s="579"/>
      <c r="D386" s="579"/>
      <c r="E386" s="579"/>
      <c r="F386" s="579"/>
      <c r="G386" s="579"/>
      <c r="H386" s="579"/>
      <c r="I386" s="258"/>
      <c r="J386" s="258"/>
      <c r="K386" s="465"/>
      <c r="L386" s="508"/>
    </row>
    <row r="387" spans="1:12">
      <c r="A387" s="474">
        <v>32</v>
      </c>
      <c r="B387" s="517" t="s">
        <v>461</v>
      </c>
      <c r="C387" s="579"/>
      <c r="D387" s="579"/>
      <c r="E387" s="579"/>
      <c r="F387" s="579"/>
      <c r="G387" s="579"/>
      <c r="H387" s="579"/>
      <c r="I387" s="258"/>
      <c r="J387" s="258"/>
      <c r="K387" s="465"/>
      <c r="L387" s="508"/>
    </row>
    <row r="388" spans="1:12">
      <c r="A388" s="567">
        <v>33</v>
      </c>
      <c r="B388" s="517" t="s">
        <v>462</v>
      </c>
      <c r="C388" s="579"/>
      <c r="D388" s="579"/>
      <c r="E388" s="579"/>
      <c r="F388" s="579"/>
      <c r="G388" s="579"/>
      <c r="H388" s="579"/>
      <c r="I388" s="258"/>
      <c r="J388" s="258"/>
      <c r="K388" s="465"/>
      <c r="L388" s="508"/>
    </row>
    <row r="389" spans="1:12">
      <c r="A389" s="474">
        <v>34</v>
      </c>
      <c r="B389" s="517" t="s">
        <v>463</v>
      </c>
      <c r="C389" s="579"/>
      <c r="D389" s="579"/>
      <c r="E389" s="579"/>
      <c r="F389" s="579"/>
      <c r="G389" s="579"/>
      <c r="H389" s="579"/>
      <c r="I389" s="258"/>
      <c r="J389" s="258"/>
      <c r="K389" s="465"/>
      <c r="L389" s="508"/>
    </row>
    <row r="390" spans="1:12">
      <c r="A390" s="567">
        <v>35</v>
      </c>
      <c r="B390" s="517" t="s">
        <v>464</v>
      </c>
      <c r="C390" s="579"/>
      <c r="D390" s="579"/>
      <c r="E390" s="579"/>
      <c r="F390" s="579"/>
      <c r="G390" s="579"/>
      <c r="H390" s="579"/>
      <c r="I390" s="258"/>
      <c r="J390" s="258"/>
      <c r="K390" s="465"/>
      <c r="L390" s="508"/>
    </row>
    <row r="391" spans="1:12">
      <c r="A391" s="474">
        <v>36</v>
      </c>
      <c r="B391" s="517" t="s">
        <v>465</v>
      </c>
      <c r="C391" s="579"/>
      <c r="D391" s="579"/>
      <c r="E391" s="579"/>
      <c r="F391" s="579"/>
      <c r="G391" s="579"/>
      <c r="H391" s="579"/>
      <c r="I391" s="258"/>
      <c r="J391" s="258"/>
      <c r="K391" s="465"/>
      <c r="L391" s="508"/>
    </row>
    <row r="392" spans="1:12">
      <c r="A392" s="569"/>
      <c r="D392" s="557"/>
      <c r="E392" s="557"/>
      <c r="F392" s="557"/>
      <c r="G392" s="557"/>
      <c r="H392" s="557"/>
      <c r="K392" s="568"/>
      <c r="L392" s="551"/>
    </row>
    <row r="393" spans="1:12">
      <c r="A393" s="569"/>
      <c r="D393" s="549"/>
      <c r="E393" s="557"/>
      <c r="F393" s="549"/>
      <c r="G393" s="295" t="s">
        <v>1570</v>
      </c>
      <c r="K393" s="568"/>
      <c r="L393" s="551"/>
    </row>
    <row r="394" spans="1:12">
      <c r="A394" s="569"/>
      <c r="G394" s="295" t="s">
        <v>4469</v>
      </c>
      <c r="K394" s="568"/>
      <c r="L394" s="551"/>
    </row>
    <row r="395" spans="1:12">
      <c r="A395" s="569"/>
      <c r="G395" s="284"/>
      <c r="K395" s="568"/>
      <c r="L395" s="551"/>
    </row>
    <row r="396" spans="1:12">
      <c r="A396" s="569"/>
      <c r="D396" s="252"/>
      <c r="F396" s="252"/>
      <c r="G396" s="284"/>
      <c r="H396" s="252"/>
      <c r="K396" s="568"/>
      <c r="L396" s="551"/>
    </row>
    <row r="397" spans="1:12">
      <c r="A397" s="569"/>
      <c r="D397" s="549"/>
      <c r="G397" s="284"/>
      <c r="K397" s="568"/>
      <c r="L397" s="551"/>
    </row>
    <row r="398" spans="1:12">
      <c r="E398" s="252"/>
      <c r="G398" s="630" t="s">
        <v>1569</v>
      </c>
      <c r="K398" s="568"/>
      <c r="L398" s="551"/>
    </row>
    <row r="399" spans="1:12">
      <c r="G399" s="629" t="s">
        <v>537</v>
      </c>
      <c r="K399" s="568"/>
      <c r="L399" s="551"/>
    </row>
    <row r="400" spans="1:12">
      <c r="K400" s="568"/>
      <c r="L400" s="551"/>
    </row>
    <row r="401" spans="1:12">
      <c r="K401" s="568"/>
      <c r="L401" s="551"/>
    </row>
    <row r="402" spans="1:12">
      <c r="K402" s="568"/>
      <c r="L402" s="551"/>
    </row>
    <row r="403" spans="1:12">
      <c r="K403" s="568"/>
      <c r="L403" s="551"/>
    </row>
    <row r="404" spans="1:12">
      <c r="K404" s="568"/>
      <c r="L404" s="551"/>
    </row>
    <row r="405" spans="1:12">
      <c r="K405" s="568"/>
      <c r="L405" s="551"/>
    </row>
    <row r="406" spans="1:12">
      <c r="K406" s="568"/>
      <c r="L406" s="551"/>
    </row>
    <row r="407" spans="1:12">
      <c r="A407" s="1032" t="s">
        <v>208</v>
      </c>
      <c r="B407" s="1032"/>
      <c r="C407" s="1032"/>
      <c r="D407" s="1032"/>
      <c r="E407" s="1032"/>
      <c r="F407" s="1032"/>
      <c r="G407" s="1032"/>
      <c r="H407" s="1032"/>
      <c r="I407" s="1032"/>
      <c r="J407" s="1032"/>
      <c r="K407" s="1032"/>
      <c r="L407" s="1032"/>
    </row>
    <row r="408" spans="1:12">
      <c r="A408" s="1033" t="s">
        <v>1747</v>
      </c>
      <c r="B408" s="1033"/>
      <c r="C408" s="1033"/>
      <c r="D408" s="1033"/>
      <c r="E408" s="1033"/>
      <c r="F408" s="1033"/>
      <c r="G408" s="1033"/>
      <c r="H408" s="1033"/>
      <c r="I408" s="1033"/>
      <c r="J408" s="1033"/>
      <c r="K408" s="1033"/>
      <c r="L408" s="1033"/>
    </row>
    <row r="409" spans="1:12">
      <c r="A409" s="1033" t="s">
        <v>4570</v>
      </c>
      <c r="B409" s="1033"/>
      <c r="C409" s="1033"/>
      <c r="D409" s="1033"/>
      <c r="E409" s="1033"/>
      <c r="F409" s="1033"/>
      <c r="G409" s="1033"/>
      <c r="H409" s="1033"/>
      <c r="I409" s="1033"/>
      <c r="J409" s="1033"/>
      <c r="K409" s="1033"/>
      <c r="L409" s="1033"/>
    </row>
    <row r="410" spans="1:12">
      <c r="A410" s="1281" t="s">
        <v>4571</v>
      </c>
      <c r="B410" s="1281"/>
      <c r="C410" s="1281"/>
      <c r="D410" s="1281"/>
      <c r="E410" s="1281"/>
      <c r="F410" s="1281"/>
      <c r="G410" s="1281"/>
      <c r="H410" s="1281"/>
      <c r="I410" s="1281"/>
      <c r="J410" s="1281"/>
      <c r="K410" s="1281"/>
      <c r="L410" s="1281"/>
    </row>
    <row r="411" spans="1:12">
      <c r="A411" s="1267" t="s">
        <v>0</v>
      </c>
      <c r="B411" s="1247" t="s">
        <v>1</v>
      </c>
      <c r="C411" s="1269" t="s">
        <v>4464</v>
      </c>
      <c r="D411" s="1269"/>
      <c r="E411" s="1269"/>
      <c r="F411" s="1269"/>
      <c r="G411" s="1269"/>
      <c r="H411" s="1269"/>
      <c r="I411" s="1269"/>
      <c r="J411" s="1269"/>
      <c r="K411" s="1269"/>
      <c r="L411" s="1269"/>
    </row>
    <row r="412" spans="1:12" ht="15.75" thickBot="1">
      <c r="A412" s="1273"/>
      <c r="B412" s="1248"/>
      <c r="C412" s="1274" t="s">
        <v>4465</v>
      </c>
      <c r="D412" s="1274"/>
      <c r="E412" s="1274"/>
      <c r="F412" s="1274"/>
      <c r="G412" s="1274"/>
      <c r="H412" s="1274"/>
      <c r="I412" s="1274"/>
      <c r="J412" s="1274"/>
      <c r="K412" s="1274"/>
      <c r="L412" s="1274"/>
    </row>
    <row r="413" spans="1:12" ht="15.75" thickTop="1">
      <c r="A413" s="567">
        <v>1</v>
      </c>
      <c r="B413" s="556" t="s">
        <v>466</v>
      </c>
      <c r="C413" s="349"/>
      <c r="D413" s="349"/>
      <c r="E413" s="349"/>
      <c r="F413" s="349"/>
      <c r="G413" s="349"/>
      <c r="H413" s="349"/>
      <c r="I413" s="349"/>
      <c r="J413" s="349"/>
      <c r="K413" s="647"/>
      <c r="L413" s="586"/>
    </row>
    <row r="414" spans="1:12">
      <c r="A414" s="474">
        <v>2</v>
      </c>
      <c r="B414" s="517" t="s">
        <v>467</v>
      </c>
      <c r="C414" s="258"/>
      <c r="D414" s="258"/>
      <c r="E414" s="258"/>
      <c r="F414" s="258"/>
      <c r="G414" s="258"/>
      <c r="H414" s="258"/>
      <c r="I414" s="258"/>
      <c r="J414" s="258"/>
      <c r="K414" s="465"/>
      <c r="L414" s="508"/>
    </row>
    <row r="415" spans="1:12">
      <c r="A415" s="567">
        <v>3</v>
      </c>
      <c r="B415" s="517" t="s">
        <v>468</v>
      </c>
      <c r="C415" s="258"/>
      <c r="D415" s="258"/>
      <c r="E415" s="258"/>
      <c r="F415" s="258"/>
      <c r="G415" s="258"/>
      <c r="H415" s="258"/>
      <c r="I415" s="258"/>
      <c r="J415" s="258"/>
      <c r="K415" s="465"/>
      <c r="L415" s="508"/>
    </row>
    <row r="416" spans="1:12">
      <c r="A416" s="474">
        <v>4</v>
      </c>
      <c r="B416" s="517" t="s">
        <v>469</v>
      </c>
      <c r="C416" s="258"/>
      <c r="D416" s="258"/>
      <c r="E416" s="258"/>
      <c r="F416" s="258"/>
      <c r="G416" s="258"/>
      <c r="H416" s="258"/>
      <c r="I416" s="258"/>
      <c r="J416" s="258"/>
      <c r="K416" s="465"/>
      <c r="L416" s="508"/>
    </row>
    <row r="417" spans="1:12">
      <c r="A417" s="567">
        <v>5</v>
      </c>
      <c r="B417" s="517" t="s">
        <v>470</v>
      </c>
      <c r="C417" s="258"/>
      <c r="D417" s="258"/>
      <c r="E417" s="258"/>
      <c r="F417" s="258"/>
      <c r="G417" s="258"/>
      <c r="H417" s="258"/>
      <c r="I417" s="258"/>
      <c r="J417" s="258"/>
      <c r="K417" s="465"/>
      <c r="L417" s="508"/>
    </row>
    <row r="418" spans="1:12">
      <c r="A418" s="474">
        <v>6</v>
      </c>
      <c r="B418" s="517" t="s">
        <v>471</v>
      </c>
      <c r="C418" s="258"/>
      <c r="D418" s="258"/>
      <c r="E418" s="258"/>
      <c r="F418" s="258"/>
      <c r="G418" s="258"/>
      <c r="H418" s="258"/>
      <c r="I418" s="258"/>
      <c r="J418" s="258"/>
      <c r="K418" s="465"/>
      <c r="L418" s="508"/>
    </row>
    <row r="419" spans="1:12">
      <c r="A419" s="567">
        <v>7</v>
      </c>
      <c r="B419" s="517" t="s">
        <v>472</v>
      </c>
      <c r="C419" s="258"/>
      <c r="D419" s="258"/>
      <c r="E419" s="258"/>
      <c r="F419" s="258"/>
      <c r="G419" s="258"/>
      <c r="H419" s="258"/>
      <c r="I419" s="258"/>
      <c r="J419" s="258"/>
      <c r="K419" s="465"/>
      <c r="L419" s="508"/>
    </row>
    <row r="420" spans="1:12">
      <c r="A420" s="474">
        <v>8</v>
      </c>
      <c r="B420" s="517" t="s">
        <v>473</v>
      </c>
      <c r="C420" s="258"/>
      <c r="D420" s="258"/>
      <c r="E420" s="258"/>
      <c r="F420" s="258"/>
      <c r="G420" s="258"/>
      <c r="H420" s="258"/>
      <c r="I420" s="258"/>
      <c r="J420" s="258"/>
      <c r="K420" s="465"/>
      <c r="L420" s="508"/>
    </row>
    <row r="421" spans="1:12">
      <c r="A421" s="567">
        <v>9</v>
      </c>
      <c r="B421" s="517" t="s">
        <v>474</v>
      </c>
      <c r="C421" s="258"/>
      <c r="D421" s="258"/>
      <c r="E421" s="258"/>
      <c r="F421" s="258"/>
      <c r="G421" s="258"/>
      <c r="H421" s="258"/>
      <c r="I421" s="258"/>
      <c r="J421" s="258"/>
      <c r="K421" s="465"/>
      <c r="L421" s="508"/>
    </row>
    <row r="422" spans="1:12">
      <c r="A422" s="474">
        <v>10</v>
      </c>
      <c r="B422" s="517" t="s">
        <v>475</v>
      </c>
      <c r="C422" s="258"/>
      <c r="D422" s="258"/>
      <c r="E422" s="258"/>
      <c r="F422" s="258"/>
      <c r="G422" s="258"/>
      <c r="H422" s="258"/>
      <c r="I422" s="258"/>
      <c r="J422" s="258"/>
      <c r="K422" s="465"/>
      <c r="L422" s="508"/>
    </row>
    <row r="423" spans="1:12">
      <c r="A423" s="567">
        <v>11</v>
      </c>
      <c r="B423" s="517" t="s">
        <v>476</v>
      </c>
      <c r="C423" s="258"/>
      <c r="D423" s="258"/>
      <c r="E423" s="258"/>
      <c r="F423" s="258"/>
      <c r="G423" s="258"/>
      <c r="H423" s="258"/>
      <c r="I423" s="258"/>
      <c r="J423" s="258"/>
      <c r="K423" s="465"/>
      <c r="L423" s="508"/>
    </row>
    <row r="424" spans="1:12">
      <c r="A424" s="474">
        <v>12</v>
      </c>
      <c r="B424" s="517" t="s">
        <v>477</v>
      </c>
      <c r="C424" s="258"/>
      <c r="D424" s="258"/>
      <c r="E424" s="258"/>
      <c r="F424" s="258"/>
      <c r="G424" s="258"/>
      <c r="H424" s="258"/>
      <c r="I424" s="258"/>
      <c r="J424" s="258"/>
      <c r="K424" s="465"/>
      <c r="L424" s="508"/>
    </row>
    <row r="425" spans="1:12">
      <c r="A425" s="567">
        <v>13</v>
      </c>
      <c r="B425" s="517" t="s">
        <v>478</v>
      </c>
      <c r="C425" s="258"/>
      <c r="D425" s="258"/>
      <c r="E425" s="258"/>
      <c r="F425" s="258"/>
      <c r="G425" s="258"/>
      <c r="H425" s="258"/>
      <c r="I425" s="258"/>
      <c r="J425" s="258"/>
      <c r="K425" s="465"/>
      <c r="L425" s="508"/>
    </row>
    <row r="426" spans="1:12">
      <c r="A426" s="474">
        <v>14</v>
      </c>
      <c r="B426" s="517" t="s">
        <v>479</v>
      </c>
      <c r="C426" s="258"/>
      <c r="D426" s="258"/>
      <c r="E426" s="258"/>
      <c r="F426" s="258"/>
      <c r="G426" s="258"/>
      <c r="H426" s="258"/>
      <c r="I426" s="258"/>
      <c r="J426" s="258"/>
      <c r="K426" s="465"/>
      <c r="L426" s="508"/>
    </row>
    <row r="427" spans="1:12">
      <c r="A427" s="567">
        <v>15</v>
      </c>
      <c r="B427" s="517" t="s">
        <v>480</v>
      </c>
      <c r="C427" s="258"/>
      <c r="D427" s="258"/>
      <c r="E427" s="258"/>
      <c r="F427" s="258"/>
      <c r="G427" s="258"/>
      <c r="H427" s="258"/>
      <c r="I427" s="258"/>
      <c r="J427" s="258"/>
      <c r="K427" s="465"/>
      <c r="L427" s="508"/>
    </row>
    <row r="428" spans="1:12">
      <c r="A428" s="474">
        <v>16</v>
      </c>
      <c r="B428" s="517" t="s">
        <v>481</v>
      </c>
      <c r="C428" s="258"/>
      <c r="D428" s="258"/>
      <c r="E428" s="258"/>
      <c r="F428" s="258"/>
      <c r="G428" s="258"/>
      <c r="H428" s="258"/>
      <c r="I428" s="258"/>
      <c r="J428" s="258"/>
      <c r="K428" s="465"/>
      <c r="L428" s="508"/>
    </row>
    <row r="429" spans="1:12">
      <c r="A429" s="567">
        <v>17</v>
      </c>
      <c r="B429" s="517" t="s">
        <v>482</v>
      </c>
      <c r="C429" s="258"/>
      <c r="D429" s="258"/>
      <c r="E429" s="258"/>
      <c r="F429" s="258"/>
      <c r="G429" s="258"/>
      <c r="H429" s="258"/>
      <c r="I429" s="258"/>
      <c r="J429" s="258"/>
      <c r="K429" s="465"/>
      <c r="L429" s="508"/>
    </row>
    <row r="430" spans="1:12">
      <c r="A430" s="474">
        <v>18</v>
      </c>
      <c r="B430" s="517" t="s">
        <v>483</v>
      </c>
      <c r="C430" s="258"/>
      <c r="D430" s="258"/>
      <c r="E430" s="258"/>
      <c r="F430" s="258"/>
      <c r="G430" s="258"/>
      <c r="H430" s="258"/>
      <c r="I430" s="258"/>
      <c r="J430" s="258"/>
      <c r="K430" s="465"/>
      <c r="L430" s="508"/>
    </row>
    <row r="431" spans="1:12">
      <c r="A431" s="567">
        <v>19</v>
      </c>
      <c r="B431" s="517" t="s">
        <v>484</v>
      </c>
      <c r="C431" s="258"/>
      <c r="D431" s="258"/>
      <c r="E431" s="258"/>
      <c r="F431" s="258"/>
      <c r="G431" s="258"/>
      <c r="H431" s="258"/>
      <c r="I431" s="258"/>
      <c r="J431" s="258"/>
      <c r="K431" s="465"/>
      <c r="L431" s="508"/>
    </row>
    <row r="432" spans="1:12">
      <c r="A432" s="474">
        <v>20</v>
      </c>
      <c r="B432" s="517" t="s">
        <v>485</v>
      </c>
      <c r="C432" s="258"/>
      <c r="D432" s="258"/>
      <c r="E432" s="258"/>
      <c r="F432" s="258"/>
      <c r="G432" s="258"/>
      <c r="H432" s="258"/>
      <c r="I432" s="258"/>
      <c r="J432" s="258"/>
      <c r="K432" s="465"/>
      <c r="L432" s="508"/>
    </row>
    <row r="433" spans="1:12">
      <c r="A433" s="567">
        <v>21</v>
      </c>
      <c r="B433" s="517" t="s">
        <v>486</v>
      </c>
      <c r="C433" s="258"/>
      <c r="D433" s="258"/>
      <c r="E433" s="258"/>
      <c r="F433" s="258"/>
      <c r="G433" s="258"/>
      <c r="H433" s="258"/>
      <c r="I433" s="258"/>
      <c r="J433" s="258"/>
      <c r="K433" s="465"/>
      <c r="L433" s="508"/>
    </row>
    <row r="434" spans="1:12">
      <c r="A434" s="474">
        <v>22</v>
      </c>
      <c r="B434" s="517" t="s">
        <v>487</v>
      </c>
      <c r="C434" s="258"/>
      <c r="D434" s="258"/>
      <c r="E434" s="258"/>
      <c r="F434" s="258"/>
      <c r="G434" s="258"/>
      <c r="H434" s="258"/>
      <c r="I434" s="258"/>
      <c r="J434" s="258"/>
      <c r="K434" s="465"/>
      <c r="L434" s="508"/>
    </row>
    <row r="435" spans="1:12">
      <c r="A435" s="567">
        <v>23</v>
      </c>
      <c r="B435" s="517" t="s">
        <v>488</v>
      </c>
      <c r="C435" s="258"/>
      <c r="D435" s="258"/>
      <c r="E435" s="258"/>
      <c r="F435" s="258"/>
      <c r="G435" s="258"/>
      <c r="H435" s="258"/>
      <c r="I435" s="258"/>
      <c r="J435" s="258"/>
      <c r="K435" s="465"/>
      <c r="L435" s="508"/>
    </row>
    <row r="436" spans="1:12">
      <c r="A436" s="474">
        <v>24</v>
      </c>
      <c r="B436" s="517" t="s">
        <v>489</v>
      </c>
      <c r="C436" s="258"/>
      <c r="D436" s="258"/>
      <c r="E436" s="258"/>
      <c r="F436" s="258"/>
      <c r="G436" s="258"/>
      <c r="H436" s="258"/>
      <c r="I436" s="258"/>
      <c r="J436" s="258"/>
      <c r="K436" s="465"/>
      <c r="L436" s="508"/>
    </row>
    <row r="437" spans="1:12">
      <c r="A437" s="567">
        <v>25</v>
      </c>
      <c r="B437" s="517" t="s">
        <v>490</v>
      </c>
      <c r="C437" s="258"/>
      <c r="D437" s="258"/>
      <c r="E437" s="258"/>
      <c r="F437" s="258"/>
      <c r="G437" s="258"/>
      <c r="H437" s="258"/>
      <c r="I437" s="258"/>
      <c r="J437" s="258"/>
      <c r="K437" s="465"/>
      <c r="L437" s="508"/>
    </row>
    <row r="438" spans="1:12">
      <c r="A438" s="474">
        <v>26</v>
      </c>
      <c r="B438" s="517" t="s">
        <v>491</v>
      </c>
      <c r="C438" s="258"/>
      <c r="D438" s="258"/>
      <c r="E438" s="258"/>
      <c r="F438" s="258"/>
      <c r="G438" s="258"/>
      <c r="H438" s="258"/>
      <c r="I438" s="258"/>
      <c r="J438" s="258"/>
      <c r="K438" s="465"/>
      <c r="L438" s="508"/>
    </row>
    <row r="439" spans="1:12">
      <c r="A439" s="567">
        <v>27</v>
      </c>
      <c r="B439" s="517" t="s">
        <v>492</v>
      </c>
      <c r="C439" s="258"/>
      <c r="D439" s="258"/>
      <c r="E439" s="258"/>
      <c r="F439" s="258"/>
      <c r="G439" s="258"/>
      <c r="H439" s="258"/>
      <c r="I439" s="258"/>
      <c r="J439" s="258"/>
      <c r="K439" s="465"/>
      <c r="L439" s="508"/>
    </row>
    <row r="440" spans="1:12">
      <c r="A440" s="474">
        <v>28</v>
      </c>
      <c r="B440" s="517" t="s">
        <v>493</v>
      </c>
      <c r="C440" s="258"/>
      <c r="D440" s="258"/>
      <c r="E440" s="258"/>
      <c r="F440" s="258"/>
      <c r="G440" s="258"/>
      <c r="H440" s="258"/>
      <c r="I440" s="258"/>
      <c r="J440" s="258"/>
      <c r="K440" s="465"/>
      <c r="L440" s="508"/>
    </row>
    <row r="441" spans="1:12">
      <c r="A441" s="567">
        <v>29</v>
      </c>
      <c r="B441" s="517" t="s">
        <v>494</v>
      </c>
      <c r="C441" s="258"/>
      <c r="D441" s="258"/>
      <c r="E441" s="258"/>
      <c r="F441" s="258"/>
      <c r="G441" s="258"/>
      <c r="H441" s="258"/>
      <c r="I441" s="258"/>
      <c r="J441" s="258"/>
      <c r="K441" s="465"/>
      <c r="L441" s="508"/>
    </row>
    <row r="442" spans="1:12">
      <c r="A442" s="474">
        <v>30</v>
      </c>
      <c r="B442" s="517" t="s">
        <v>495</v>
      </c>
      <c r="C442" s="258"/>
      <c r="D442" s="258"/>
      <c r="E442" s="258"/>
      <c r="F442" s="258"/>
      <c r="G442" s="258"/>
      <c r="H442" s="258"/>
      <c r="I442" s="258"/>
      <c r="J442" s="258"/>
      <c r="K442" s="465"/>
      <c r="L442" s="508"/>
    </row>
    <row r="443" spans="1:12">
      <c r="A443" s="567">
        <v>31</v>
      </c>
      <c r="B443" s="517" t="s">
        <v>496</v>
      </c>
      <c r="C443" s="258"/>
      <c r="D443" s="258"/>
      <c r="E443" s="258"/>
      <c r="F443" s="258"/>
      <c r="G443" s="258"/>
      <c r="H443" s="258"/>
      <c r="I443" s="258"/>
      <c r="J443" s="258"/>
      <c r="K443" s="465"/>
      <c r="L443" s="508"/>
    </row>
    <row r="444" spans="1:12">
      <c r="A444" s="474">
        <v>32</v>
      </c>
      <c r="B444" s="517" t="s">
        <v>497</v>
      </c>
      <c r="C444" s="258"/>
      <c r="D444" s="258"/>
      <c r="E444" s="258"/>
      <c r="F444" s="258"/>
      <c r="G444" s="258"/>
      <c r="H444" s="258"/>
      <c r="I444" s="258"/>
      <c r="J444" s="258"/>
      <c r="K444" s="465"/>
      <c r="L444" s="508"/>
    </row>
    <row r="445" spans="1:12">
      <c r="A445" s="567">
        <v>33</v>
      </c>
      <c r="B445" s="517" t="s">
        <v>498</v>
      </c>
      <c r="C445" s="258"/>
      <c r="D445" s="258"/>
      <c r="E445" s="258"/>
      <c r="F445" s="258"/>
      <c r="G445" s="258"/>
      <c r="H445" s="258"/>
      <c r="I445" s="258"/>
      <c r="J445" s="258"/>
      <c r="K445" s="465"/>
      <c r="L445" s="508"/>
    </row>
    <row r="446" spans="1:12">
      <c r="A446" s="474">
        <v>34</v>
      </c>
      <c r="B446" s="517" t="s">
        <v>499</v>
      </c>
      <c r="C446" s="254"/>
      <c r="D446" s="258"/>
      <c r="E446" s="258"/>
      <c r="F446" s="258"/>
      <c r="G446" s="258"/>
      <c r="H446" s="258"/>
      <c r="I446" s="258"/>
      <c r="J446" s="258"/>
      <c r="K446" s="465"/>
      <c r="L446" s="508"/>
    </row>
    <row r="447" spans="1:12">
      <c r="D447" s="557"/>
      <c r="E447" s="557"/>
      <c r="F447" s="557"/>
      <c r="G447" s="557"/>
      <c r="H447" s="557"/>
    </row>
    <row r="448" spans="1:12">
      <c r="D448" s="549"/>
      <c r="E448" s="557"/>
      <c r="F448" s="549"/>
      <c r="G448" s="295" t="s">
        <v>1570</v>
      </c>
    </row>
    <row r="449" spans="1:12">
      <c r="G449" s="295" t="s">
        <v>4469</v>
      </c>
    </row>
    <row r="450" spans="1:12">
      <c r="G450" s="284"/>
    </row>
    <row r="451" spans="1:12">
      <c r="D451" s="252"/>
      <c r="F451" s="252"/>
      <c r="G451" s="284"/>
      <c r="H451" s="252"/>
    </row>
    <row r="452" spans="1:12">
      <c r="D452" s="549"/>
      <c r="G452" s="284"/>
    </row>
    <row r="453" spans="1:12">
      <c r="D453" s="582"/>
      <c r="E453" s="252"/>
      <c r="G453" s="630" t="s">
        <v>1569</v>
      </c>
    </row>
    <row r="454" spans="1:12">
      <c r="D454" s="582"/>
      <c r="G454" s="629" t="s">
        <v>537</v>
      </c>
    </row>
    <row r="464" spans="1:12">
      <c r="A464" s="1032" t="s">
        <v>208</v>
      </c>
      <c r="B464" s="1032"/>
      <c r="C464" s="1032"/>
      <c r="D464" s="1032"/>
      <c r="E464" s="1032"/>
      <c r="F464" s="1032"/>
      <c r="G464" s="1032"/>
      <c r="H464" s="1032"/>
      <c r="I464" s="1032"/>
      <c r="J464" s="1032"/>
      <c r="K464" s="1032"/>
      <c r="L464" s="1032"/>
    </row>
    <row r="465" spans="1:12">
      <c r="A465" s="1033" t="s">
        <v>1747</v>
      </c>
      <c r="B465" s="1033"/>
      <c r="C465" s="1033"/>
      <c r="D465" s="1033"/>
      <c r="E465" s="1033"/>
      <c r="F465" s="1033"/>
      <c r="G465" s="1033"/>
      <c r="H465" s="1033"/>
      <c r="I465" s="1033"/>
      <c r="J465" s="1033"/>
      <c r="K465" s="1033"/>
      <c r="L465" s="1033"/>
    </row>
    <row r="466" spans="1:12">
      <c r="A466" s="1033" t="s">
        <v>4572</v>
      </c>
      <c r="B466" s="1033"/>
      <c r="C466" s="1033"/>
      <c r="D466" s="1033"/>
      <c r="E466" s="1033"/>
      <c r="F466" s="1033"/>
      <c r="G466" s="1033"/>
      <c r="H466" s="1033"/>
      <c r="I466" s="1033"/>
      <c r="J466" s="1033"/>
      <c r="K466" s="1033"/>
      <c r="L466" s="1033"/>
    </row>
    <row r="467" spans="1:12">
      <c r="A467" s="1281" t="s">
        <v>4573</v>
      </c>
      <c r="B467" s="1281"/>
      <c r="C467" s="1281"/>
      <c r="D467" s="1281"/>
      <c r="E467" s="1281"/>
      <c r="F467" s="1281"/>
      <c r="G467" s="1281"/>
      <c r="H467" s="1281"/>
      <c r="I467" s="1281"/>
      <c r="J467" s="1281"/>
      <c r="K467" s="1281"/>
      <c r="L467" s="1281"/>
    </row>
    <row r="468" spans="1:12">
      <c r="A468" s="1267" t="s">
        <v>0</v>
      </c>
      <c r="B468" s="1247" t="s">
        <v>1</v>
      </c>
      <c r="C468" s="1269" t="s">
        <v>4464</v>
      </c>
      <c r="D468" s="1269"/>
      <c r="E468" s="1269"/>
      <c r="F468" s="1269"/>
      <c r="G468" s="1269"/>
      <c r="H468" s="1269"/>
      <c r="I468" s="1269"/>
      <c r="J468" s="1269"/>
      <c r="K468" s="1269"/>
      <c r="L468" s="1269"/>
    </row>
    <row r="469" spans="1:12" ht="15.75" thickBot="1">
      <c r="A469" s="1273"/>
      <c r="B469" s="1248"/>
      <c r="C469" s="1274" t="s">
        <v>4465</v>
      </c>
      <c r="D469" s="1274"/>
      <c r="E469" s="1274"/>
      <c r="F469" s="1274"/>
      <c r="G469" s="1274"/>
      <c r="H469" s="1274"/>
      <c r="I469" s="1274"/>
      <c r="J469" s="1274"/>
      <c r="K469" s="1274"/>
      <c r="L469" s="1274"/>
    </row>
    <row r="470" spans="1:12" ht="15.75" thickTop="1">
      <c r="A470" s="567">
        <v>1</v>
      </c>
      <c r="B470" s="584" t="s">
        <v>500</v>
      </c>
      <c r="C470" s="349"/>
      <c r="D470" s="349"/>
      <c r="E470" s="349"/>
      <c r="F470" s="349"/>
      <c r="G470" s="349"/>
      <c r="H470" s="349"/>
      <c r="I470" s="349"/>
      <c r="J470" s="349"/>
      <c r="K470" s="648"/>
      <c r="L470" s="649"/>
    </row>
    <row r="471" spans="1:12">
      <c r="A471" s="474">
        <v>2</v>
      </c>
      <c r="B471" s="570" t="s">
        <v>501</v>
      </c>
      <c r="C471" s="258"/>
      <c r="D471" s="258"/>
      <c r="E471" s="258"/>
      <c r="F471" s="258"/>
      <c r="G471" s="258"/>
      <c r="H471" s="258"/>
      <c r="I471" s="258"/>
      <c r="J471" s="258"/>
      <c r="K471" s="522"/>
      <c r="L471" s="636"/>
    </row>
    <row r="472" spans="1:12">
      <c r="A472" s="567">
        <v>3</v>
      </c>
      <c r="B472" s="570" t="s">
        <v>502</v>
      </c>
      <c r="C472" s="258"/>
      <c r="D472" s="258"/>
      <c r="E472" s="258"/>
      <c r="F472" s="258"/>
      <c r="G472" s="258"/>
      <c r="H472" s="258"/>
      <c r="I472" s="258"/>
      <c r="J472" s="258"/>
      <c r="K472" s="522"/>
      <c r="L472" s="636"/>
    </row>
    <row r="473" spans="1:12">
      <c r="A473" s="474">
        <v>4</v>
      </c>
      <c r="B473" s="570" t="s">
        <v>503</v>
      </c>
      <c r="C473" s="258"/>
      <c r="D473" s="258"/>
      <c r="E473" s="258"/>
      <c r="F473" s="258"/>
      <c r="G473" s="258"/>
      <c r="H473" s="258"/>
      <c r="I473" s="258"/>
      <c r="J473" s="258"/>
      <c r="K473" s="522"/>
      <c r="L473" s="636"/>
    </row>
    <row r="474" spans="1:12" ht="15.75">
      <c r="A474" s="567">
        <v>5</v>
      </c>
      <c r="B474" s="585" t="s">
        <v>504</v>
      </c>
      <c r="C474" s="258"/>
      <c r="D474" s="258"/>
      <c r="E474" s="258"/>
      <c r="F474" s="258"/>
      <c r="G474" s="258"/>
      <c r="H474" s="258"/>
      <c r="I474" s="258"/>
      <c r="J474" s="258"/>
      <c r="K474" s="465"/>
      <c r="L474" s="643"/>
    </row>
    <row r="475" spans="1:12">
      <c r="A475" s="474">
        <v>6</v>
      </c>
      <c r="B475" s="517" t="s">
        <v>505</v>
      </c>
      <c r="C475" s="258"/>
      <c r="D475" s="258"/>
      <c r="E475" s="258"/>
      <c r="F475" s="258"/>
      <c r="G475" s="258"/>
      <c r="H475" s="258"/>
      <c r="I475" s="258"/>
      <c r="J475" s="258"/>
      <c r="K475" s="465"/>
      <c r="L475" s="508"/>
    </row>
    <row r="476" spans="1:12">
      <c r="A476" s="567">
        <v>7</v>
      </c>
      <c r="B476" s="517" t="s">
        <v>506</v>
      </c>
      <c r="C476" s="258"/>
      <c r="D476" s="258"/>
      <c r="E476" s="258"/>
      <c r="F476" s="258"/>
      <c r="G476" s="258"/>
      <c r="H476" s="258"/>
      <c r="I476" s="258"/>
      <c r="J476" s="258"/>
      <c r="K476" s="465"/>
      <c r="L476" s="508"/>
    </row>
    <row r="477" spans="1:12">
      <c r="A477" s="474">
        <v>8</v>
      </c>
      <c r="B477" s="517" t="s">
        <v>507</v>
      </c>
      <c r="C477" s="258"/>
      <c r="D477" s="258"/>
      <c r="E477" s="258"/>
      <c r="F477" s="258"/>
      <c r="G477" s="258"/>
      <c r="H477" s="258"/>
      <c r="I477" s="258"/>
      <c r="J477" s="258"/>
      <c r="K477" s="465"/>
      <c r="L477" s="508"/>
    </row>
    <row r="478" spans="1:12">
      <c r="A478" s="567">
        <v>9</v>
      </c>
      <c r="B478" s="517" t="s">
        <v>508</v>
      </c>
      <c r="C478" s="258"/>
      <c r="D478" s="258"/>
      <c r="E478" s="258"/>
      <c r="F478" s="258"/>
      <c r="G478" s="258"/>
      <c r="H478" s="258"/>
      <c r="I478" s="258"/>
      <c r="J478" s="258"/>
      <c r="K478" s="465"/>
      <c r="L478" s="508"/>
    </row>
    <row r="479" spans="1:12">
      <c r="A479" s="474">
        <v>10</v>
      </c>
      <c r="B479" s="517" t="s">
        <v>509</v>
      </c>
      <c r="C479" s="258"/>
      <c r="D479" s="258"/>
      <c r="E479" s="258"/>
      <c r="F479" s="258"/>
      <c r="G479" s="258"/>
      <c r="H479" s="258"/>
      <c r="I479" s="258"/>
      <c r="J479" s="258"/>
      <c r="K479" s="465"/>
      <c r="L479" s="508"/>
    </row>
    <row r="480" spans="1:12">
      <c r="A480" s="567">
        <v>11</v>
      </c>
      <c r="B480" s="517" t="s">
        <v>510</v>
      </c>
      <c r="C480" s="258"/>
      <c r="D480" s="258"/>
      <c r="E480" s="258"/>
      <c r="F480" s="258"/>
      <c r="G480" s="258"/>
      <c r="H480" s="258"/>
      <c r="I480" s="258"/>
      <c r="J480" s="258"/>
      <c r="K480" s="465"/>
      <c r="L480" s="508"/>
    </row>
    <row r="481" spans="1:12">
      <c r="A481" s="474">
        <v>12</v>
      </c>
      <c r="B481" s="517" t="s">
        <v>511</v>
      </c>
      <c r="C481" s="258"/>
      <c r="D481" s="258"/>
      <c r="E481" s="258"/>
      <c r="F481" s="258"/>
      <c r="G481" s="258"/>
      <c r="H481" s="258"/>
      <c r="I481" s="258"/>
      <c r="J481" s="258"/>
      <c r="K481" s="465"/>
      <c r="L481" s="508"/>
    </row>
    <row r="482" spans="1:12">
      <c r="A482" s="567">
        <v>13</v>
      </c>
      <c r="B482" s="517" t="s">
        <v>512</v>
      </c>
      <c r="C482" s="258"/>
      <c r="D482" s="258"/>
      <c r="E482" s="258"/>
      <c r="F482" s="258"/>
      <c r="G482" s="258"/>
      <c r="H482" s="258"/>
      <c r="I482" s="258"/>
      <c r="J482" s="258"/>
      <c r="K482" s="465"/>
      <c r="L482" s="508"/>
    </row>
    <row r="483" spans="1:12">
      <c r="A483" s="474">
        <v>14</v>
      </c>
      <c r="B483" s="517" t="s">
        <v>513</v>
      </c>
      <c r="C483" s="258"/>
      <c r="D483" s="258"/>
      <c r="E483" s="258"/>
      <c r="F483" s="258"/>
      <c r="G483" s="258"/>
      <c r="H483" s="258"/>
      <c r="I483" s="258"/>
      <c r="J483" s="258"/>
      <c r="K483" s="465"/>
      <c r="L483" s="508"/>
    </row>
    <row r="484" spans="1:12">
      <c r="A484" s="567">
        <v>15</v>
      </c>
      <c r="B484" s="517" t="s">
        <v>514</v>
      </c>
      <c r="C484" s="258"/>
      <c r="D484" s="258"/>
      <c r="E484" s="258"/>
      <c r="F484" s="258"/>
      <c r="G484" s="258"/>
      <c r="H484" s="258"/>
      <c r="I484" s="258"/>
      <c r="J484" s="258"/>
      <c r="K484" s="465"/>
      <c r="L484" s="508"/>
    </row>
    <row r="485" spans="1:12">
      <c r="A485" s="474">
        <v>16</v>
      </c>
      <c r="B485" s="517" t="s">
        <v>515</v>
      </c>
      <c r="C485" s="258"/>
      <c r="D485" s="258"/>
      <c r="E485" s="258"/>
      <c r="F485" s="258"/>
      <c r="G485" s="258"/>
      <c r="H485" s="258"/>
      <c r="I485" s="258"/>
      <c r="J485" s="258"/>
      <c r="K485" s="465"/>
      <c r="L485" s="508"/>
    </row>
    <row r="486" spans="1:12">
      <c r="A486" s="567">
        <v>17</v>
      </c>
      <c r="B486" s="517" t="s">
        <v>516</v>
      </c>
      <c r="C486" s="258"/>
      <c r="D486" s="258"/>
      <c r="E486" s="258"/>
      <c r="F486" s="258"/>
      <c r="G486" s="258"/>
      <c r="H486" s="258"/>
      <c r="I486" s="258"/>
      <c r="J486" s="258"/>
      <c r="K486" s="465"/>
      <c r="L486" s="508"/>
    </row>
    <row r="487" spans="1:12">
      <c r="A487" s="474">
        <v>18</v>
      </c>
      <c r="B487" s="517" t="s">
        <v>517</v>
      </c>
      <c r="C487" s="258"/>
      <c r="D487" s="258"/>
      <c r="E487" s="258"/>
      <c r="F487" s="258"/>
      <c r="G487" s="258"/>
      <c r="H487" s="258"/>
      <c r="I487" s="258"/>
      <c r="J487" s="258"/>
      <c r="K487" s="465"/>
      <c r="L487" s="508"/>
    </row>
    <row r="488" spans="1:12">
      <c r="A488" s="567">
        <v>19</v>
      </c>
      <c r="B488" s="517" t="s">
        <v>518</v>
      </c>
      <c r="C488" s="258"/>
      <c r="D488" s="258"/>
      <c r="E488" s="258"/>
      <c r="F488" s="258"/>
      <c r="G488" s="258"/>
      <c r="H488" s="258"/>
      <c r="I488" s="258"/>
      <c r="J488" s="258"/>
      <c r="K488" s="466"/>
      <c r="L488" s="508"/>
    </row>
    <row r="489" spans="1:12">
      <c r="A489" s="474">
        <v>20</v>
      </c>
      <c r="B489" s="517" t="s">
        <v>519</v>
      </c>
      <c r="C489" s="258"/>
      <c r="D489" s="258"/>
      <c r="E489" s="258"/>
      <c r="F489" s="258"/>
      <c r="G489" s="258"/>
      <c r="H489" s="258"/>
      <c r="I489" s="258"/>
      <c r="J489" s="258"/>
      <c r="K489" s="465"/>
      <c r="L489" s="508"/>
    </row>
    <row r="490" spans="1:12">
      <c r="A490" s="567">
        <v>21</v>
      </c>
      <c r="B490" s="517" t="s">
        <v>520</v>
      </c>
      <c r="C490" s="258"/>
      <c r="D490" s="258"/>
      <c r="E490" s="258"/>
      <c r="F490" s="258"/>
      <c r="G490" s="258"/>
      <c r="H490" s="258"/>
      <c r="I490" s="258"/>
      <c r="J490" s="258"/>
      <c r="K490" s="465"/>
      <c r="L490" s="508"/>
    </row>
    <row r="491" spans="1:12">
      <c r="A491" s="474">
        <v>22</v>
      </c>
      <c r="B491" s="508" t="s">
        <v>521</v>
      </c>
      <c r="C491" s="258"/>
      <c r="D491" s="258"/>
      <c r="E491" s="258"/>
      <c r="F491" s="258"/>
      <c r="G491" s="258"/>
      <c r="H491" s="258"/>
      <c r="I491" s="258"/>
      <c r="J491" s="258"/>
      <c r="K491" s="465"/>
      <c r="L491" s="508"/>
    </row>
    <row r="492" spans="1:12" ht="15.75">
      <c r="A492" s="567">
        <v>23</v>
      </c>
      <c r="B492" s="585" t="s">
        <v>522</v>
      </c>
      <c r="C492" s="258"/>
      <c r="D492" s="258"/>
      <c r="E492" s="258"/>
      <c r="F492" s="258"/>
      <c r="G492" s="258"/>
      <c r="H492" s="258"/>
      <c r="I492" s="258"/>
      <c r="J492" s="258"/>
      <c r="K492" s="465"/>
      <c r="L492" s="643"/>
    </row>
    <row r="493" spans="1:12">
      <c r="A493" s="474">
        <v>24</v>
      </c>
      <c r="B493" s="501" t="s">
        <v>523</v>
      </c>
      <c r="C493" s="258"/>
      <c r="D493" s="258"/>
      <c r="E493" s="258"/>
      <c r="F493" s="258"/>
      <c r="G493" s="258"/>
      <c r="H493" s="258"/>
      <c r="I493" s="258"/>
      <c r="J493" s="258"/>
      <c r="K493" s="465"/>
      <c r="L493" s="635"/>
    </row>
    <row r="494" spans="1:12">
      <c r="A494" s="567">
        <v>25</v>
      </c>
      <c r="B494" s="517" t="s">
        <v>524</v>
      </c>
      <c r="C494" s="258"/>
      <c r="D494" s="258"/>
      <c r="E494" s="258"/>
      <c r="F494" s="258"/>
      <c r="G494" s="258"/>
      <c r="H494" s="258"/>
      <c r="I494" s="258"/>
      <c r="J494" s="258"/>
      <c r="K494" s="465"/>
      <c r="L494" s="508"/>
    </row>
    <row r="495" spans="1:12">
      <c r="A495" s="474">
        <v>26</v>
      </c>
      <c r="B495" s="517" t="s">
        <v>525</v>
      </c>
      <c r="C495" s="258"/>
      <c r="D495" s="258"/>
      <c r="E495" s="258"/>
      <c r="F495" s="258"/>
      <c r="G495" s="258"/>
      <c r="H495" s="258"/>
      <c r="I495" s="258"/>
      <c r="J495" s="258"/>
      <c r="K495" s="465"/>
      <c r="L495" s="508"/>
    </row>
    <row r="496" spans="1:12">
      <c r="A496" s="567">
        <v>27</v>
      </c>
      <c r="B496" s="517" t="s">
        <v>526</v>
      </c>
      <c r="C496" s="258"/>
      <c r="D496" s="258"/>
      <c r="E496" s="258"/>
      <c r="F496" s="258"/>
      <c r="G496" s="258"/>
      <c r="H496" s="258"/>
      <c r="I496" s="258"/>
      <c r="J496" s="258"/>
      <c r="K496" s="465"/>
      <c r="L496" s="508"/>
    </row>
    <row r="497" spans="1:12">
      <c r="A497" s="474">
        <v>28</v>
      </c>
      <c r="B497" s="517" t="s">
        <v>527</v>
      </c>
      <c r="C497" s="258"/>
      <c r="D497" s="258"/>
      <c r="E497" s="258"/>
      <c r="F497" s="258"/>
      <c r="G497" s="258"/>
      <c r="H497" s="258"/>
      <c r="I497" s="258"/>
      <c r="J497" s="258"/>
      <c r="K497" s="465"/>
      <c r="L497" s="508"/>
    </row>
    <row r="498" spans="1:12">
      <c r="A498" s="567">
        <v>29</v>
      </c>
      <c r="B498" s="517" t="s">
        <v>528</v>
      </c>
      <c r="C498" s="258"/>
      <c r="D498" s="258"/>
      <c r="E498" s="258"/>
      <c r="F498" s="258"/>
      <c r="G498" s="258"/>
      <c r="H498" s="258"/>
      <c r="I498" s="258"/>
      <c r="J498" s="258"/>
      <c r="K498" s="465"/>
      <c r="L498" s="508"/>
    </row>
    <row r="499" spans="1:12">
      <c r="A499" s="474">
        <v>30</v>
      </c>
      <c r="B499" s="517" t="s">
        <v>529</v>
      </c>
      <c r="C499" s="258"/>
      <c r="D499" s="258"/>
      <c r="E499" s="258"/>
      <c r="F499" s="258"/>
      <c r="G499" s="258"/>
      <c r="H499" s="258"/>
      <c r="I499" s="258"/>
      <c r="J499" s="258"/>
      <c r="K499" s="465"/>
      <c r="L499" s="508"/>
    </row>
    <row r="500" spans="1:12">
      <c r="A500" s="567">
        <v>31</v>
      </c>
      <c r="B500" s="517" t="s">
        <v>530</v>
      </c>
      <c r="C500" s="258"/>
      <c r="D500" s="258"/>
      <c r="E500" s="258"/>
      <c r="F500" s="258"/>
      <c r="G500" s="258"/>
      <c r="H500" s="258"/>
      <c r="I500" s="258"/>
      <c r="J500" s="258"/>
      <c r="K500" s="465"/>
      <c r="L500" s="508"/>
    </row>
    <row r="501" spans="1:12">
      <c r="A501" s="474">
        <v>32</v>
      </c>
      <c r="B501" s="517" t="s">
        <v>531</v>
      </c>
      <c r="C501" s="258"/>
      <c r="D501" s="258"/>
      <c r="E501" s="258"/>
      <c r="F501" s="258"/>
      <c r="G501" s="258"/>
      <c r="H501" s="258"/>
      <c r="I501" s="258"/>
      <c r="J501" s="258"/>
      <c r="K501" s="465"/>
      <c r="L501" s="508"/>
    </row>
    <row r="502" spans="1:12">
      <c r="A502" s="567">
        <v>33</v>
      </c>
      <c r="B502" s="517" t="s">
        <v>532</v>
      </c>
      <c r="C502" s="258"/>
      <c r="D502" s="258"/>
      <c r="E502" s="258"/>
      <c r="F502" s="258"/>
      <c r="G502" s="258"/>
      <c r="H502" s="258"/>
      <c r="I502" s="258"/>
      <c r="J502" s="258"/>
      <c r="K502" s="466"/>
      <c r="L502" s="508"/>
    </row>
    <row r="503" spans="1:12">
      <c r="A503" s="474">
        <v>34</v>
      </c>
      <c r="B503" s="517" t="s">
        <v>533</v>
      </c>
      <c r="C503" s="258"/>
      <c r="D503" s="258"/>
      <c r="E503" s="258"/>
      <c r="F503" s="258"/>
      <c r="G503" s="258"/>
      <c r="H503" s="258"/>
      <c r="I503" s="258"/>
      <c r="J503" s="258"/>
      <c r="K503" s="465"/>
      <c r="L503" s="508"/>
    </row>
    <row r="504" spans="1:12">
      <c r="A504" s="567">
        <v>35</v>
      </c>
      <c r="B504" s="517" t="s">
        <v>534</v>
      </c>
      <c r="C504" s="258"/>
      <c r="D504" s="258"/>
      <c r="E504" s="258"/>
      <c r="F504" s="258"/>
      <c r="G504" s="258"/>
      <c r="H504" s="258"/>
      <c r="I504" s="258"/>
      <c r="J504" s="258"/>
      <c r="K504" s="465"/>
      <c r="L504" s="508"/>
    </row>
    <row r="505" spans="1:12">
      <c r="A505" s="474">
        <v>36</v>
      </c>
      <c r="B505" s="517" t="s">
        <v>535</v>
      </c>
      <c r="C505" s="258"/>
      <c r="D505" s="258"/>
      <c r="E505" s="258"/>
      <c r="F505" s="258"/>
      <c r="G505" s="258"/>
      <c r="H505" s="258"/>
      <c r="I505" s="258"/>
      <c r="J505" s="258"/>
      <c r="K505" s="465"/>
      <c r="L505" s="508"/>
    </row>
    <row r="506" spans="1:12">
      <c r="A506" s="567">
        <v>37</v>
      </c>
      <c r="B506" s="517" t="s">
        <v>536</v>
      </c>
      <c r="C506" s="258"/>
      <c r="D506" s="258"/>
      <c r="E506" s="258"/>
      <c r="F506" s="258"/>
      <c r="G506" s="258"/>
      <c r="H506" s="258"/>
      <c r="I506" s="258"/>
      <c r="J506" s="258"/>
      <c r="K506" s="465"/>
      <c r="L506" s="508"/>
    </row>
    <row r="507" spans="1:12">
      <c r="G507" s="295" t="s">
        <v>1570</v>
      </c>
      <c r="K507" s="568"/>
      <c r="L507" s="551"/>
    </row>
    <row r="508" spans="1:12">
      <c r="E508" s="557"/>
      <c r="G508" s="295" t="s">
        <v>4469</v>
      </c>
      <c r="K508" s="568"/>
      <c r="L508" s="551"/>
    </row>
    <row r="509" spans="1:12">
      <c r="G509" s="284"/>
      <c r="K509" s="568"/>
      <c r="L509" s="551"/>
    </row>
    <row r="510" spans="1:12">
      <c r="G510" s="284"/>
      <c r="K510" s="568"/>
      <c r="L510" s="551"/>
    </row>
    <row r="511" spans="1:12">
      <c r="F511" s="252"/>
      <c r="G511" s="284"/>
      <c r="H511" s="252"/>
      <c r="K511" s="568"/>
      <c r="L511" s="551"/>
    </row>
    <row r="512" spans="1:12">
      <c r="F512" s="252"/>
      <c r="G512" s="630" t="s">
        <v>1569</v>
      </c>
      <c r="H512" s="252"/>
      <c r="K512" s="568"/>
      <c r="L512" s="551"/>
    </row>
    <row r="513" spans="1:12">
      <c r="G513" s="629" t="s">
        <v>537</v>
      </c>
      <c r="K513" s="568"/>
      <c r="L513" s="551"/>
    </row>
    <row r="514" spans="1:12">
      <c r="K514" s="568"/>
      <c r="L514" s="551"/>
    </row>
    <row r="515" spans="1:12">
      <c r="K515" s="568"/>
      <c r="L515" s="551"/>
    </row>
    <row r="516" spans="1:12">
      <c r="K516" s="568"/>
      <c r="L516" s="551"/>
    </row>
    <row r="517" spans="1:12">
      <c r="K517" s="568"/>
      <c r="L517" s="551"/>
    </row>
    <row r="518" spans="1:12">
      <c r="K518" s="568"/>
      <c r="L518" s="551"/>
    </row>
    <row r="519" spans="1:12">
      <c r="K519" s="568"/>
      <c r="L519" s="551"/>
    </row>
    <row r="520" spans="1:12">
      <c r="K520" s="568"/>
      <c r="L520" s="551"/>
    </row>
    <row r="521" spans="1:12">
      <c r="A521" s="1032" t="s">
        <v>208</v>
      </c>
      <c r="B521" s="1032"/>
      <c r="C521" s="1032"/>
      <c r="D521" s="1032"/>
      <c r="E521" s="1032"/>
      <c r="F521" s="1032"/>
      <c r="G521" s="1032"/>
      <c r="H521" s="1032"/>
      <c r="I521" s="1032"/>
      <c r="J521" s="1032"/>
      <c r="K521" s="1032"/>
      <c r="L521" s="1032"/>
    </row>
    <row r="522" spans="1:12">
      <c r="A522" s="1033" t="s">
        <v>1747</v>
      </c>
      <c r="B522" s="1033"/>
      <c r="C522" s="1033"/>
      <c r="D522" s="1033"/>
      <c r="E522" s="1033"/>
      <c r="F522" s="1033"/>
      <c r="G522" s="1033"/>
      <c r="H522" s="1033"/>
      <c r="I522" s="1033"/>
      <c r="J522" s="1033"/>
      <c r="K522" s="1033"/>
      <c r="L522" s="1033"/>
    </row>
    <row r="523" spans="1:12">
      <c r="A523" s="1033" t="s">
        <v>4574</v>
      </c>
      <c r="B523" s="1033"/>
      <c r="C523" s="1033"/>
      <c r="D523" s="1033"/>
      <c r="E523" s="1033"/>
      <c r="F523" s="1033"/>
      <c r="G523" s="1033"/>
      <c r="H523" s="1033"/>
      <c r="I523" s="1033"/>
      <c r="J523" s="1033"/>
      <c r="K523" s="1033"/>
      <c r="L523" s="1033"/>
    </row>
    <row r="524" spans="1:12">
      <c r="A524" s="1281" t="s">
        <v>4575</v>
      </c>
      <c r="B524" s="1281"/>
      <c r="C524" s="1281"/>
      <c r="D524" s="1281"/>
      <c r="E524" s="1281"/>
      <c r="F524" s="1281"/>
      <c r="G524" s="1281"/>
      <c r="H524" s="1281"/>
      <c r="I524" s="1281"/>
      <c r="J524" s="1281"/>
      <c r="K524" s="1281"/>
      <c r="L524" s="1281"/>
    </row>
    <row r="525" spans="1:12">
      <c r="A525" s="1267" t="s">
        <v>0</v>
      </c>
      <c r="B525" s="1247" t="s">
        <v>1</v>
      </c>
      <c r="C525" s="1269" t="s">
        <v>4464</v>
      </c>
      <c r="D525" s="1269"/>
      <c r="E525" s="1269"/>
      <c r="F525" s="1269"/>
      <c r="G525" s="1269"/>
      <c r="H525" s="1269"/>
      <c r="I525" s="1269"/>
      <c r="J525" s="1269"/>
      <c r="K525" s="1269"/>
      <c r="L525" s="1269"/>
    </row>
    <row r="526" spans="1:12" ht="15.75" thickBot="1">
      <c r="A526" s="1273"/>
      <c r="B526" s="1248"/>
      <c r="C526" s="1274" t="s">
        <v>4465</v>
      </c>
      <c r="D526" s="1274"/>
      <c r="E526" s="1274"/>
      <c r="F526" s="1274"/>
      <c r="G526" s="1274"/>
      <c r="H526" s="1274"/>
      <c r="I526" s="1274"/>
      <c r="J526" s="1274"/>
      <c r="K526" s="1274"/>
      <c r="L526" s="1274"/>
    </row>
    <row r="527" spans="1:12" ht="16.5" thickTop="1">
      <c r="A527" s="567">
        <v>1</v>
      </c>
      <c r="B527" s="538" t="s">
        <v>538</v>
      </c>
      <c r="C527" s="349"/>
      <c r="D527" s="349"/>
      <c r="E527" s="349"/>
      <c r="F527" s="349"/>
      <c r="G527" s="349"/>
      <c r="H527" s="349"/>
      <c r="I527" s="349"/>
      <c r="J527" s="349"/>
      <c r="K527" s="647"/>
      <c r="L527" s="650"/>
    </row>
    <row r="528" spans="1:12">
      <c r="A528" s="474">
        <v>2</v>
      </c>
      <c r="B528" s="517" t="s">
        <v>539</v>
      </c>
      <c r="C528" s="258"/>
      <c r="D528" s="258"/>
      <c r="E528" s="258"/>
      <c r="F528" s="258"/>
      <c r="G528" s="258"/>
      <c r="H528" s="258"/>
      <c r="I528" s="258"/>
      <c r="J528" s="258"/>
      <c r="K528" s="465"/>
      <c r="L528" s="508"/>
    </row>
    <row r="529" spans="1:12">
      <c r="A529" s="567">
        <v>3</v>
      </c>
      <c r="B529" s="517" t="s">
        <v>540</v>
      </c>
      <c r="C529" s="258"/>
      <c r="D529" s="258"/>
      <c r="E529" s="258"/>
      <c r="F529" s="258"/>
      <c r="G529" s="258"/>
      <c r="H529" s="258"/>
      <c r="I529" s="258"/>
      <c r="J529" s="258"/>
      <c r="K529" s="465"/>
      <c r="L529" s="508"/>
    </row>
    <row r="530" spans="1:12">
      <c r="A530" s="474">
        <v>4</v>
      </c>
      <c r="B530" s="517" t="s">
        <v>541</v>
      </c>
      <c r="C530" s="258"/>
      <c r="D530" s="258"/>
      <c r="E530" s="258"/>
      <c r="F530" s="258"/>
      <c r="G530" s="258"/>
      <c r="H530" s="258"/>
      <c r="I530" s="258"/>
      <c r="J530" s="258"/>
      <c r="K530" s="465"/>
      <c r="L530" s="508"/>
    </row>
    <row r="531" spans="1:12">
      <c r="A531" s="567">
        <v>5</v>
      </c>
      <c r="B531" s="517" t="s">
        <v>542</v>
      </c>
      <c r="C531" s="258"/>
      <c r="D531" s="258"/>
      <c r="E531" s="258"/>
      <c r="F531" s="258"/>
      <c r="G531" s="258"/>
      <c r="H531" s="258"/>
      <c r="I531" s="258"/>
      <c r="J531" s="258"/>
      <c r="K531" s="465"/>
      <c r="L531" s="508"/>
    </row>
    <row r="532" spans="1:12">
      <c r="A532" s="474">
        <v>6</v>
      </c>
      <c r="B532" s="517" t="s">
        <v>543</v>
      </c>
      <c r="C532" s="258"/>
      <c r="D532" s="258"/>
      <c r="E532" s="258"/>
      <c r="F532" s="258"/>
      <c r="G532" s="258"/>
      <c r="H532" s="258"/>
      <c r="I532" s="258"/>
      <c r="J532" s="258"/>
      <c r="K532" s="465"/>
      <c r="L532" s="508"/>
    </row>
    <row r="533" spans="1:12">
      <c r="A533" s="567">
        <v>7</v>
      </c>
      <c r="B533" s="517" t="s">
        <v>544</v>
      </c>
      <c r="C533" s="258"/>
      <c r="D533" s="258"/>
      <c r="E533" s="258"/>
      <c r="F533" s="258"/>
      <c r="G533" s="258"/>
      <c r="H533" s="258"/>
      <c r="I533" s="258"/>
      <c r="J533" s="258"/>
      <c r="K533" s="465"/>
      <c r="L533" s="508"/>
    </row>
    <row r="534" spans="1:12">
      <c r="A534" s="474">
        <v>8</v>
      </c>
      <c r="B534" s="517" t="s">
        <v>545</v>
      </c>
      <c r="C534" s="258"/>
      <c r="D534" s="258"/>
      <c r="E534" s="258"/>
      <c r="F534" s="258"/>
      <c r="G534" s="258"/>
      <c r="H534" s="258"/>
      <c r="I534" s="258"/>
      <c r="J534" s="258"/>
      <c r="K534" s="465"/>
      <c r="L534" s="508"/>
    </row>
    <row r="535" spans="1:12">
      <c r="A535" s="567">
        <v>9</v>
      </c>
      <c r="B535" s="517" t="s">
        <v>546</v>
      </c>
      <c r="C535" s="258"/>
      <c r="D535" s="258"/>
      <c r="E535" s="258"/>
      <c r="F535" s="258"/>
      <c r="G535" s="258"/>
      <c r="H535" s="258"/>
      <c r="I535" s="258"/>
      <c r="J535" s="258"/>
      <c r="K535" s="465"/>
      <c r="L535" s="508"/>
    </row>
    <row r="536" spans="1:12">
      <c r="A536" s="474">
        <v>10</v>
      </c>
      <c r="B536" s="517" t="s">
        <v>547</v>
      </c>
      <c r="C536" s="258"/>
      <c r="D536" s="258"/>
      <c r="E536" s="258"/>
      <c r="F536" s="258"/>
      <c r="G536" s="258"/>
      <c r="H536" s="258"/>
      <c r="I536" s="258"/>
      <c r="J536" s="258"/>
      <c r="K536" s="465"/>
      <c r="L536" s="508"/>
    </row>
    <row r="537" spans="1:12">
      <c r="A537" s="567">
        <v>11</v>
      </c>
      <c r="B537" s="517" t="s">
        <v>548</v>
      </c>
      <c r="C537" s="258"/>
      <c r="D537" s="258"/>
      <c r="E537" s="258"/>
      <c r="F537" s="258"/>
      <c r="G537" s="258"/>
      <c r="H537" s="258"/>
      <c r="I537" s="258"/>
      <c r="J537" s="258"/>
      <c r="K537" s="465"/>
      <c r="L537" s="508"/>
    </row>
    <row r="538" spans="1:12">
      <c r="A538" s="474">
        <v>12</v>
      </c>
      <c r="B538" s="517" t="s">
        <v>549</v>
      </c>
      <c r="C538" s="258"/>
      <c r="D538" s="258"/>
      <c r="E538" s="258"/>
      <c r="F538" s="258"/>
      <c r="G538" s="258"/>
      <c r="H538" s="258"/>
      <c r="I538" s="258"/>
      <c r="J538" s="258"/>
      <c r="K538" s="465"/>
      <c r="L538" s="508"/>
    </row>
    <row r="539" spans="1:12">
      <c r="A539" s="567">
        <v>13</v>
      </c>
      <c r="B539" s="501" t="s">
        <v>550</v>
      </c>
      <c r="C539" s="258"/>
      <c r="D539" s="258"/>
      <c r="E539" s="258"/>
      <c r="F539" s="258"/>
      <c r="G539" s="258"/>
      <c r="H539" s="258"/>
      <c r="I539" s="258"/>
      <c r="J539" s="258"/>
      <c r="K539" s="465"/>
      <c r="L539" s="635"/>
    </row>
    <row r="540" spans="1:12">
      <c r="A540" s="474">
        <v>14</v>
      </c>
      <c r="B540" s="517" t="s">
        <v>551</v>
      </c>
      <c r="C540" s="258"/>
      <c r="D540" s="258"/>
      <c r="E540" s="258"/>
      <c r="F540" s="258"/>
      <c r="G540" s="258"/>
      <c r="H540" s="258"/>
      <c r="I540" s="258"/>
      <c r="J540" s="258"/>
      <c r="K540" s="465"/>
      <c r="L540" s="508"/>
    </row>
    <row r="541" spans="1:12">
      <c r="A541" s="567">
        <v>15</v>
      </c>
      <c r="B541" s="517" t="s">
        <v>552</v>
      </c>
      <c r="C541" s="258"/>
      <c r="D541" s="258"/>
      <c r="E541" s="258"/>
      <c r="F541" s="258"/>
      <c r="G541" s="258"/>
      <c r="H541" s="258"/>
      <c r="I541" s="258"/>
      <c r="J541" s="258"/>
      <c r="K541" s="465"/>
      <c r="L541" s="508"/>
    </row>
    <row r="542" spans="1:12">
      <c r="A542" s="474">
        <v>16</v>
      </c>
      <c r="B542" s="517" t="s">
        <v>553</v>
      </c>
      <c r="C542" s="258"/>
      <c r="D542" s="258"/>
      <c r="E542" s="258"/>
      <c r="F542" s="258"/>
      <c r="G542" s="258"/>
      <c r="H542" s="258"/>
      <c r="I542" s="258"/>
      <c r="J542" s="258"/>
      <c r="K542" s="465"/>
      <c r="L542" s="508"/>
    </row>
    <row r="543" spans="1:12">
      <c r="A543" s="567">
        <v>17</v>
      </c>
      <c r="B543" s="517" t="s">
        <v>554</v>
      </c>
      <c r="C543" s="258"/>
      <c r="D543" s="258"/>
      <c r="E543" s="258"/>
      <c r="F543" s="258"/>
      <c r="G543" s="258"/>
      <c r="H543" s="258"/>
      <c r="I543" s="258"/>
      <c r="J543" s="258"/>
      <c r="K543" s="465"/>
      <c r="L543" s="508"/>
    </row>
    <row r="544" spans="1:12">
      <c r="A544" s="474">
        <v>18</v>
      </c>
      <c r="B544" s="517" t="s">
        <v>555</v>
      </c>
      <c r="C544" s="258"/>
      <c r="D544" s="258"/>
      <c r="E544" s="258"/>
      <c r="F544" s="258"/>
      <c r="G544" s="258"/>
      <c r="H544" s="258"/>
      <c r="I544" s="258"/>
      <c r="J544" s="258"/>
      <c r="K544" s="465"/>
      <c r="L544" s="508"/>
    </row>
    <row r="545" spans="1:12">
      <c r="A545" s="567">
        <v>19</v>
      </c>
      <c r="B545" s="517" t="s">
        <v>556</v>
      </c>
      <c r="C545" s="258"/>
      <c r="D545" s="258"/>
      <c r="E545" s="258"/>
      <c r="F545" s="258"/>
      <c r="G545" s="258"/>
      <c r="H545" s="258"/>
      <c r="I545" s="258"/>
      <c r="J545" s="258"/>
      <c r="K545" s="465"/>
      <c r="L545" s="508"/>
    </row>
    <row r="546" spans="1:12">
      <c r="A546" s="474">
        <v>20</v>
      </c>
      <c r="B546" s="517" t="s">
        <v>557</v>
      </c>
      <c r="C546" s="258"/>
      <c r="D546" s="258"/>
      <c r="E546" s="258"/>
      <c r="F546" s="258"/>
      <c r="G546" s="258"/>
      <c r="H546" s="258"/>
      <c r="I546" s="258"/>
      <c r="J546" s="258"/>
      <c r="K546" s="465"/>
      <c r="L546" s="508"/>
    </row>
    <row r="547" spans="1:12">
      <c r="A547" s="567">
        <v>21</v>
      </c>
      <c r="B547" s="517" t="s">
        <v>558</v>
      </c>
      <c r="C547" s="258"/>
      <c r="D547" s="258"/>
      <c r="E547" s="258"/>
      <c r="F547" s="258"/>
      <c r="G547" s="258"/>
      <c r="H547" s="258"/>
      <c r="I547" s="258"/>
      <c r="J547" s="258"/>
      <c r="K547" s="465"/>
      <c r="L547" s="508"/>
    </row>
    <row r="548" spans="1:12">
      <c r="A548" s="474">
        <v>22</v>
      </c>
      <c r="B548" s="517" t="s">
        <v>559</v>
      </c>
      <c r="C548" s="258"/>
      <c r="D548" s="258"/>
      <c r="E548" s="258"/>
      <c r="F548" s="258"/>
      <c r="G548" s="258"/>
      <c r="H548" s="258"/>
      <c r="I548" s="258"/>
      <c r="J548" s="258"/>
      <c r="K548" s="465"/>
      <c r="L548" s="508"/>
    </row>
    <row r="549" spans="1:12">
      <c r="A549" s="567">
        <v>23</v>
      </c>
      <c r="B549" s="517" t="s">
        <v>560</v>
      </c>
      <c r="C549" s="258"/>
      <c r="D549" s="258"/>
      <c r="E549" s="258"/>
      <c r="F549" s="258"/>
      <c r="G549" s="258"/>
      <c r="H549" s="258"/>
      <c r="I549" s="258"/>
      <c r="J549" s="258"/>
      <c r="K549" s="465"/>
      <c r="L549" s="508"/>
    </row>
    <row r="550" spans="1:12">
      <c r="A550" s="474">
        <v>24</v>
      </c>
      <c r="B550" s="517" t="s">
        <v>561</v>
      </c>
      <c r="C550" s="258"/>
      <c r="D550" s="258"/>
      <c r="E550" s="258"/>
      <c r="F550" s="258"/>
      <c r="G550" s="258"/>
      <c r="H550" s="258"/>
      <c r="I550" s="258"/>
      <c r="J550" s="258"/>
      <c r="K550" s="465"/>
      <c r="L550" s="508"/>
    </row>
    <row r="551" spans="1:12">
      <c r="A551" s="567">
        <v>25</v>
      </c>
      <c r="B551" s="517" t="s">
        <v>562</v>
      </c>
      <c r="C551" s="258"/>
      <c r="D551" s="258"/>
      <c r="E551" s="258"/>
      <c r="F551" s="258"/>
      <c r="G551" s="258"/>
      <c r="H551" s="258"/>
      <c r="I551" s="258"/>
      <c r="J551" s="258"/>
      <c r="K551" s="465"/>
      <c r="L551" s="508"/>
    </row>
    <row r="552" spans="1:12">
      <c r="A552" s="474">
        <v>26</v>
      </c>
      <c r="B552" s="517" t="s">
        <v>563</v>
      </c>
      <c r="C552" s="258"/>
      <c r="D552" s="258"/>
      <c r="E552" s="258"/>
      <c r="F552" s="258"/>
      <c r="G552" s="258"/>
      <c r="H552" s="258"/>
      <c r="I552" s="258"/>
      <c r="J552" s="258"/>
      <c r="K552" s="465"/>
      <c r="L552" s="508"/>
    </row>
    <row r="553" spans="1:12">
      <c r="A553" s="567">
        <v>27</v>
      </c>
      <c r="B553" s="517" t="s">
        <v>564</v>
      </c>
      <c r="C553" s="258"/>
      <c r="D553" s="258"/>
      <c r="E553" s="258"/>
      <c r="F553" s="258"/>
      <c r="G553" s="258"/>
      <c r="H553" s="258"/>
      <c r="I553" s="258"/>
      <c r="J553" s="258"/>
      <c r="K553" s="465"/>
      <c r="L553" s="508"/>
    </row>
    <row r="554" spans="1:12" ht="15.75">
      <c r="A554" s="474">
        <v>28</v>
      </c>
      <c r="B554" s="585" t="s">
        <v>565</v>
      </c>
      <c r="C554" s="258"/>
      <c r="D554" s="258"/>
      <c r="E554" s="258"/>
      <c r="F554" s="258"/>
      <c r="G554" s="258"/>
      <c r="H554" s="258"/>
      <c r="I554" s="258"/>
      <c r="J554" s="258"/>
      <c r="K554" s="465"/>
      <c r="L554" s="643"/>
    </row>
    <row r="555" spans="1:12">
      <c r="A555" s="567">
        <v>29</v>
      </c>
      <c r="B555" s="517" t="s">
        <v>566</v>
      </c>
      <c r="C555" s="258"/>
      <c r="D555" s="258"/>
      <c r="E555" s="258"/>
      <c r="F555" s="258"/>
      <c r="G555" s="258"/>
      <c r="H555" s="258"/>
      <c r="I555" s="258"/>
      <c r="J555" s="258"/>
      <c r="K555" s="465"/>
      <c r="L555" s="508"/>
    </row>
    <row r="556" spans="1:12">
      <c r="A556" s="474">
        <v>30</v>
      </c>
      <c r="B556" s="517" t="s">
        <v>567</v>
      </c>
      <c r="C556" s="258"/>
      <c r="D556" s="258"/>
      <c r="E556" s="258"/>
      <c r="F556" s="258"/>
      <c r="G556" s="258"/>
      <c r="H556" s="258"/>
      <c r="I556" s="258"/>
      <c r="J556" s="258"/>
      <c r="K556" s="465"/>
      <c r="L556" s="508"/>
    </row>
    <row r="557" spans="1:12">
      <c r="A557" s="567">
        <v>31</v>
      </c>
      <c r="B557" s="517" t="s">
        <v>568</v>
      </c>
      <c r="C557" s="258"/>
      <c r="D557" s="258"/>
      <c r="E557" s="258"/>
      <c r="F557" s="258"/>
      <c r="G557" s="258"/>
      <c r="H557" s="258"/>
      <c r="I557" s="258"/>
      <c r="J557" s="258"/>
      <c r="K557" s="465"/>
      <c r="L557" s="508"/>
    </row>
    <row r="558" spans="1:12">
      <c r="A558" s="474">
        <v>32</v>
      </c>
      <c r="B558" s="517" t="s">
        <v>569</v>
      </c>
      <c r="C558" s="258"/>
      <c r="D558" s="258"/>
      <c r="E558" s="258"/>
      <c r="F558" s="258"/>
      <c r="G558" s="258"/>
      <c r="H558" s="258"/>
      <c r="I558" s="258"/>
      <c r="J558" s="258"/>
      <c r="K558" s="465"/>
      <c r="L558" s="508"/>
    </row>
    <row r="559" spans="1:12">
      <c r="A559" s="567">
        <v>33</v>
      </c>
      <c r="B559" s="517" t="s">
        <v>570</v>
      </c>
      <c r="C559" s="258"/>
      <c r="D559" s="258"/>
      <c r="E559" s="258"/>
      <c r="F559" s="258"/>
      <c r="G559" s="258"/>
      <c r="H559" s="258"/>
      <c r="I559" s="258"/>
      <c r="J559" s="258"/>
      <c r="K559" s="465"/>
      <c r="L559" s="508"/>
    </row>
    <row r="560" spans="1:12">
      <c r="A560" s="474">
        <v>34</v>
      </c>
      <c r="B560" s="517" t="s">
        <v>571</v>
      </c>
      <c r="C560" s="258"/>
      <c r="D560" s="258"/>
      <c r="E560" s="258"/>
      <c r="F560" s="258"/>
      <c r="G560" s="258"/>
      <c r="H560" s="258"/>
      <c r="I560" s="258"/>
      <c r="J560" s="258"/>
      <c r="K560" s="465"/>
      <c r="L560" s="508"/>
    </row>
    <row r="561" spans="4:12">
      <c r="K561" s="568"/>
      <c r="L561" s="551"/>
    </row>
    <row r="562" spans="4:12">
      <c r="D562" s="549"/>
      <c r="E562" s="557"/>
      <c r="F562" s="549"/>
      <c r="G562" s="295" t="s">
        <v>1570</v>
      </c>
      <c r="K562" s="568"/>
      <c r="L562" s="551"/>
    </row>
    <row r="563" spans="4:12">
      <c r="G563" s="295" t="s">
        <v>4469</v>
      </c>
      <c r="K563" s="568"/>
      <c r="L563" s="551"/>
    </row>
    <row r="564" spans="4:12">
      <c r="G564" s="284"/>
      <c r="K564" s="568"/>
      <c r="L564" s="551"/>
    </row>
    <row r="565" spans="4:12">
      <c r="D565" s="252"/>
      <c r="F565" s="252"/>
      <c r="G565" s="284"/>
      <c r="H565" s="252"/>
      <c r="K565" s="568"/>
      <c r="L565" s="551"/>
    </row>
    <row r="566" spans="4:12">
      <c r="D566" s="549"/>
      <c r="G566" s="284"/>
      <c r="K566" s="568"/>
      <c r="L566" s="551"/>
    </row>
    <row r="567" spans="4:12">
      <c r="E567" s="252"/>
      <c r="G567" s="630" t="s">
        <v>1569</v>
      </c>
      <c r="K567" s="568"/>
      <c r="L567" s="551"/>
    </row>
    <row r="568" spans="4:12">
      <c r="G568" s="629" t="s">
        <v>537</v>
      </c>
      <c r="K568" s="568"/>
      <c r="L568" s="551"/>
    </row>
    <row r="569" spans="4:12">
      <c r="K569" s="568"/>
      <c r="L569" s="551"/>
    </row>
    <row r="570" spans="4:12">
      <c r="K570" s="568"/>
      <c r="L570" s="551"/>
    </row>
    <row r="571" spans="4:12">
      <c r="K571" s="568"/>
      <c r="L571" s="551"/>
    </row>
    <row r="572" spans="4:12">
      <c r="K572" s="568"/>
      <c r="L572" s="551"/>
    </row>
    <row r="573" spans="4:12">
      <c r="K573" s="568"/>
      <c r="L573" s="551"/>
    </row>
    <row r="574" spans="4:12">
      <c r="K574" s="568"/>
      <c r="L574" s="551"/>
    </row>
    <row r="575" spans="4:12">
      <c r="K575" s="568"/>
      <c r="L575" s="551"/>
    </row>
    <row r="576" spans="4:12">
      <c r="K576" s="568"/>
      <c r="L576" s="551"/>
    </row>
    <row r="577" spans="1:12">
      <c r="K577" s="568"/>
      <c r="L577" s="551"/>
    </row>
    <row r="578" spans="1:12">
      <c r="A578" s="1032" t="s">
        <v>208</v>
      </c>
      <c r="B578" s="1032"/>
      <c r="C578" s="1032"/>
      <c r="D578" s="1032"/>
      <c r="E578" s="1032"/>
      <c r="F578" s="1032"/>
      <c r="G578" s="1032"/>
      <c r="H578" s="1032"/>
      <c r="I578" s="1032"/>
      <c r="J578" s="1032"/>
      <c r="K578" s="1032"/>
      <c r="L578" s="1032"/>
    </row>
    <row r="579" spans="1:12">
      <c r="A579" s="1033" t="s">
        <v>1747</v>
      </c>
      <c r="B579" s="1033"/>
      <c r="C579" s="1033"/>
      <c r="D579" s="1033"/>
      <c r="E579" s="1033"/>
      <c r="F579" s="1033"/>
      <c r="G579" s="1033"/>
      <c r="H579" s="1033"/>
      <c r="I579" s="1033"/>
      <c r="J579" s="1033"/>
      <c r="K579" s="1033"/>
      <c r="L579" s="1033"/>
    </row>
    <row r="580" spans="1:12">
      <c r="A580" s="1033" t="s">
        <v>4576</v>
      </c>
      <c r="B580" s="1033"/>
      <c r="C580" s="1033"/>
      <c r="D580" s="1033"/>
      <c r="E580" s="1033"/>
      <c r="F580" s="1033"/>
      <c r="G580" s="1033"/>
      <c r="H580" s="1033"/>
      <c r="I580" s="1033"/>
      <c r="J580" s="1033"/>
      <c r="K580" s="1033"/>
      <c r="L580" s="1033"/>
    </row>
    <row r="581" spans="1:12">
      <c r="A581" s="1281" t="s">
        <v>4577</v>
      </c>
      <c r="B581" s="1281"/>
      <c r="C581" s="1281"/>
      <c r="D581" s="1281"/>
      <c r="E581" s="1281"/>
      <c r="F581" s="1281"/>
      <c r="G581" s="1281"/>
      <c r="H581" s="1281"/>
      <c r="I581" s="1281"/>
      <c r="J581" s="1281"/>
      <c r="K581" s="1281"/>
      <c r="L581" s="1281"/>
    </row>
    <row r="582" spans="1:12">
      <c r="A582" s="1267" t="s">
        <v>0</v>
      </c>
      <c r="B582" s="1247" t="s">
        <v>1</v>
      </c>
      <c r="C582" s="1269" t="s">
        <v>4464</v>
      </c>
      <c r="D582" s="1269"/>
      <c r="E582" s="1269"/>
      <c r="F582" s="1269"/>
      <c r="G582" s="1269"/>
      <c r="H582" s="1269"/>
      <c r="I582" s="1269"/>
      <c r="J582" s="1269"/>
      <c r="K582" s="1269"/>
      <c r="L582" s="1269"/>
    </row>
    <row r="583" spans="1:12" ht="15.75" thickBot="1">
      <c r="A583" s="1273"/>
      <c r="B583" s="1248"/>
      <c r="C583" s="1274" t="s">
        <v>4465</v>
      </c>
      <c r="D583" s="1274"/>
      <c r="E583" s="1274"/>
      <c r="F583" s="1274"/>
      <c r="G583" s="1274"/>
      <c r="H583" s="1274"/>
      <c r="I583" s="1274"/>
      <c r="J583" s="1274"/>
      <c r="K583" s="1274"/>
      <c r="L583" s="1274"/>
    </row>
    <row r="584" spans="1:12" ht="15.75" thickTop="1">
      <c r="A584" s="567">
        <v>1</v>
      </c>
      <c r="B584" s="556" t="s">
        <v>572</v>
      </c>
      <c r="C584" s="349"/>
      <c r="D584" s="349"/>
      <c r="E584" s="349"/>
      <c r="F584" s="349"/>
      <c r="G584" s="349"/>
      <c r="H584" s="349"/>
      <c r="I584" s="349"/>
      <c r="J584" s="349"/>
      <c r="K584" s="647"/>
      <c r="L584" s="586"/>
    </row>
    <row r="585" spans="1:12">
      <c r="A585" s="474">
        <v>2</v>
      </c>
      <c r="B585" s="517" t="s">
        <v>573</v>
      </c>
      <c r="C585" s="258"/>
      <c r="D585" s="258"/>
      <c r="E585" s="258"/>
      <c r="F585" s="258"/>
      <c r="G585" s="258"/>
      <c r="H585" s="258"/>
      <c r="I585" s="258"/>
      <c r="J585" s="258"/>
      <c r="K585" s="465"/>
      <c r="L585" s="508"/>
    </row>
    <row r="586" spans="1:12">
      <c r="A586" s="567">
        <v>3</v>
      </c>
      <c r="B586" s="517" t="s">
        <v>574</v>
      </c>
      <c r="C586" s="258"/>
      <c r="D586" s="258"/>
      <c r="E586" s="258"/>
      <c r="F586" s="258"/>
      <c r="G586" s="258"/>
      <c r="H586" s="258"/>
      <c r="I586" s="258"/>
      <c r="J586" s="258"/>
      <c r="K586" s="465"/>
      <c r="L586" s="508"/>
    </row>
    <row r="587" spans="1:12">
      <c r="A587" s="474">
        <v>4</v>
      </c>
      <c r="B587" s="517" t="s">
        <v>575</v>
      </c>
      <c r="C587" s="258"/>
      <c r="D587" s="258"/>
      <c r="E587" s="258"/>
      <c r="F587" s="258"/>
      <c r="G587" s="258"/>
      <c r="H587" s="258"/>
      <c r="I587" s="258"/>
      <c r="J587" s="258"/>
      <c r="K587" s="465"/>
      <c r="L587" s="508"/>
    </row>
    <row r="588" spans="1:12">
      <c r="A588" s="567">
        <v>5</v>
      </c>
      <c r="B588" s="517" t="s">
        <v>576</v>
      </c>
      <c r="C588" s="258"/>
      <c r="D588" s="258"/>
      <c r="E588" s="258"/>
      <c r="F588" s="258"/>
      <c r="G588" s="258"/>
      <c r="H588" s="258"/>
      <c r="I588" s="258"/>
      <c r="J588" s="258"/>
      <c r="K588" s="465"/>
      <c r="L588" s="508"/>
    </row>
    <row r="589" spans="1:12">
      <c r="A589" s="474">
        <v>6</v>
      </c>
      <c r="B589" s="517" t="s">
        <v>577</v>
      </c>
      <c r="C589" s="258"/>
      <c r="D589" s="258"/>
      <c r="E589" s="258"/>
      <c r="F589" s="258"/>
      <c r="G589" s="258"/>
      <c r="H589" s="258"/>
      <c r="I589" s="258"/>
      <c r="J589" s="258"/>
      <c r="K589" s="465"/>
      <c r="L589" s="508"/>
    </row>
    <row r="590" spans="1:12">
      <c r="A590" s="567">
        <v>7</v>
      </c>
      <c r="B590" s="517" t="s">
        <v>578</v>
      </c>
      <c r="C590" s="258"/>
      <c r="D590" s="258"/>
      <c r="E590" s="258"/>
      <c r="F590" s="258"/>
      <c r="G590" s="258"/>
      <c r="H590" s="258"/>
      <c r="I590" s="258"/>
      <c r="J590" s="258"/>
      <c r="K590" s="465"/>
      <c r="L590" s="508"/>
    </row>
    <row r="591" spans="1:12" ht="15.75">
      <c r="A591" s="474">
        <v>8</v>
      </c>
      <c r="B591" s="585" t="s">
        <v>579</v>
      </c>
      <c r="C591" s="258"/>
      <c r="D591" s="258"/>
      <c r="E591" s="258"/>
      <c r="F591" s="258"/>
      <c r="G591" s="258"/>
      <c r="H591" s="258"/>
      <c r="I591" s="258"/>
      <c r="J591" s="258"/>
      <c r="K591" s="465"/>
      <c r="L591" s="643"/>
    </row>
    <row r="592" spans="1:12">
      <c r="A592" s="567">
        <v>9</v>
      </c>
      <c r="B592" s="508" t="s">
        <v>580</v>
      </c>
      <c r="C592" s="258"/>
      <c r="D592" s="258"/>
      <c r="E592" s="258"/>
      <c r="F592" s="258"/>
      <c r="G592" s="258"/>
      <c r="H592" s="258"/>
      <c r="I592" s="258"/>
      <c r="J592" s="258"/>
      <c r="K592" s="465"/>
      <c r="L592" s="508"/>
    </row>
    <row r="593" spans="1:12">
      <c r="A593" s="474">
        <v>10</v>
      </c>
      <c r="B593" s="517" t="s">
        <v>581</v>
      </c>
      <c r="C593" s="258"/>
      <c r="D593" s="258"/>
      <c r="E593" s="258"/>
      <c r="F593" s="258"/>
      <c r="G593" s="258"/>
      <c r="H593" s="258"/>
      <c r="I593" s="258"/>
      <c r="J593" s="258"/>
      <c r="K593" s="465"/>
      <c r="L593" s="508"/>
    </row>
    <row r="594" spans="1:12">
      <c r="A594" s="567">
        <v>11</v>
      </c>
      <c r="B594" s="517" t="s">
        <v>582</v>
      </c>
      <c r="C594" s="258"/>
      <c r="D594" s="258"/>
      <c r="E594" s="258"/>
      <c r="F594" s="258"/>
      <c r="G594" s="258"/>
      <c r="H594" s="258"/>
      <c r="I594" s="258"/>
      <c r="J594" s="258"/>
      <c r="K594" s="465"/>
      <c r="L594" s="508"/>
    </row>
    <row r="595" spans="1:12">
      <c r="A595" s="474">
        <v>12</v>
      </c>
      <c r="B595" s="517" t="s">
        <v>583</v>
      </c>
      <c r="C595" s="258"/>
      <c r="D595" s="258"/>
      <c r="E595" s="258"/>
      <c r="F595" s="258"/>
      <c r="G595" s="258"/>
      <c r="H595" s="258"/>
      <c r="I595" s="258"/>
      <c r="J595" s="258"/>
      <c r="K595" s="465"/>
      <c r="L595" s="508"/>
    </row>
    <row r="596" spans="1:12">
      <c r="A596" s="567">
        <v>13</v>
      </c>
      <c r="B596" s="517" t="s">
        <v>584</v>
      </c>
      <c r="C596" s="258"/>
      <c r="D596" s="258"/>
      <c r="E596" s="258"/>
      <c r="F596" s="258"/>
      <c r="G596" s="258"/>
      <c r="H596" s="258"/>
      <c r="I596" s="258"/>
      <c r="J596" s="258"/>
      <c r="K596" s="465"/>
      <c r="L596" s="508"/>
    </row>
    <row r="597" spans="1:12">
      <c r="A597" s="474">
        <v>14</v>
      </c>
      <c r="B597" s="517" t="s">
        <v>585</v>
      </c>
      <c r="C597" s="258"/>
      <c r="D597" s="258"/>
      <c r="E597" s="258"/>
      <c r="F597" s="258"/>
      <c r="G597" s="258"/>
      <c r="H597" s="258"/>
      <c r="I597" s="258"/>
      <c r="J597" s="258"/>
      <c r="K597" s="465"/>
      <c r="L597" s="508"/>
    </row>
    <row r="598" spans="1:12">
      <c r="A598" s="567">
        <v>15</v>
      </c>
      <c r="B598" s="517" t="s">
        <v>586</v>
      </c>
      <c r="C598" s="258"/>
      <c r="D598" s="258"/>
      <c r="E598" s="258"/>
      <c r="F598" s="258"/>
      <c r="G598" s="258"/>
      <c r="H598" s="258"/>
      <c r="I598" s="258"/>
      <c r="J598" s="258"/>
      <c r="K598" s="465"/>
      <c r="L598" s="508"/>
    </row>
    <row r="599" spans="1:12">
      <c r="A599" s="474">
        <v>16</v>
      </c>
      <c r="B599" s="501" t="s">
        <v>928</v>
      </c>
      <c r="C599" s="258"/>
      <c r="D599" s="258"/>
      <c r="E599" s="258"/>
      <c r="F599" s="258"/>
      <c r="G599" s="258"/>
      <c r="H599" s="258"/>
      <c r="I599" s="258"/>
      <c r="J599" s="258"/>
      <c r="K599" s="465"/>
      <c r="L599" s="635"/>
    </row>
    <row r="600" spans="1:12">
      <c r="A600" s="567">
        <v>17</v>
      </c>
      <c r="B600" s="517" t="s">
        <v>587</v>
      </c>
      <c r="C600" s="258"/>
      <c r="D600" s="258"/>
      <c r="E600" s="258"/>
      <c r="F600" s="258"/>
      <c r="G600" s="258"/>
      <c r="H600" s="258"/>
      <c r="I600" s="258"/>
      <c r="J600" s="258"/>
      <c r="K600" s="465"/>
      <c r="L600" s="508"/>
    </row>
    <row r="601" spans="1:12">
      <c r="A601" s="474">
        <v>18</v>
      </c>
      <c r="B601" s="517" t="s">
        <v>588</v>
      </c>
      <c r="C601" s="258"/>
      <c r="D601" s="258"/>
      <c r="E601" s="258"/>
      <c r="F601" s="258"/>
      <c r="G601" s="258"/>
      <c r="H601" s="258"/>
      <c r="I601" s="258"/>
      <c r="J601" s="258"/>
      <c r="K601" s="465"/>
      <c r="L601" s="508"/>
    </row>
    <row r="602" spans="1:12">
      <c r="A602" s="567">
        <v>19</v>
      </c>
      <c r="B602" s="517" t="s">
        <v>589</v>
      </c>
      <c r="C602" s="258"/>
      <c r="D602" s="258"/>
      <c r="E602" s="258"/>
      <c r="F602" s="258"/>
      <c r="G602" s="258"/>
      <c r="H602" s="258"/>
      <c r="I602" s="258"/>
      <c r="J602" s="258"/>
      <c r="K602" s="465"/>
      <c r="L602" s="508"/>
    </row>
    <row r="603" spans="1:12">
      <c r="A603" s="474">
        <v>20</v>
      </c>
      <c r="B603" s="517" t="s">
        <v>590</v>
      </c>
      <c r="C603" s="258"/>
      <c r="D603" s="258"/>
      <c r="E603" s="258"/>
      <c r="F603" s="258"/>
      <c r="G603" s="258"/>
      <c r="H603" s="258"/>
      <c r="I603" s="258"/>
      <c r="J603" s="258"/>
      <c r="K603" s="465"/>
      <c r="L603" s="508"/>
    </row>
    <row r="604" spans="1:12" ht="15.75">
      <c r="A604" s="567">
        <v>21</v>
      </c>
      <c r="B604" s="585" t="s">
        <v>591</v>
      </c>
      <c r="C604" s="258"/>
      <c r="D604" s="258"/>
      <c r="E604" s="258"/>
      <c r="F604" s="258"/>
      <c r="G604" s="258"/>
      <c r="H604" s="258"/>
      <c r="I604" s="258"/>
      <c r="J604" s="258"/>
      <c r="K604" s="465"/>
      <c r="L604" s="643"/>
    </row>
    <row r="605" spans="1:12">
      <c r="A605" s="474">
        <v>22</v>
      </c>
      <c r="B605" s="517" t="s">
        <v>592</v>
      </c>
      <c r="C605" s="258"/>
      <c r="D605" s="258"/>
      <c r="E605" s="258"/>
      <c r="F605" s="258"/>
      <c r="G605" s="258"/>
      <c r="H605" s="258"/>
      <c r="I605" s="258"/>
      <c r="J605" s="258"/>
      <c r="K605" s="465"/>
      <c r="L605" s="508"/>
    </row>
    <row r="606" spans="1:12">
      <c r="A606" s="567">
        <v>23</v>
      </c>
      <c r="B606" s="517" t="s">
        <v>593</v>
      </c>
      <c r="C606" s="258"/>
      <c r="D606" s="258"/>
      <c r="E606" s="258"/>
      <c r="F606" s="258"/>
      <c r="G606" s="258"/>
      <c r="H606" s="258"/>
      <c r="I606" s="258"/>
      <c r="J606" s="258"/>
      <c r="K606" s="465"/>
      <c r="L606" s="508"/>
    </row>
    <row r="607" spans="1:12">
      <c r="A607" s="474">
        <v>24</v>
      </c>
      <c r="B607" s="517" t="s">
        <v>594</v>
      </c>
      <c r="C607" s="258"/>
      <c r="D607" s="258"/>
      <c r="E607" s="258"/>
      <c r="F607" s="258"/>
      <c r="G607" s="258"/>
      <c r="H607" s="258"/>
      <c r="I607" s="258"/>
      <c r="J607" s="258"/>
      <c r="K607" s="465"/>
      <c r="L607" s="508"/>
    </row>
    <row r="608" spans="1:12">
      <c r="A608" s="567">
        <v>25</v>
      </c>
      <c r="B608" s="517" t="s">
        <v>595</v>
      </c>
      <c r="C608" s="258"/>
      <c r="D608" s="258"/>
      <c r="E608" s="258"/>
      <c r="F608" s="258"/>
      <c r="G608" s="258"/>
      <c r="H608" s="258"/>
      <c r="I608" s="258"/>
      <c r="J608" s="258"/>
      <c r="K608" s="465"/>
      <c r="L608" s="508"/>
    </row>
    <row r="609" spans="1:12">
      <c r="A609" s="474">
        <v>26</v>
      </c>
      <c r="B609" s="517" t="s">
        <v>596</v>
      </c>
      <c r="C609" s="258"/>
      <c r="D609" s="258"/>
      <c r="E609" s="258"/>
      <c r="F609" s="258"/>
      <c r="G609" s="258"/>
      <c r="H609" s="258"/>
      <c r="I609" s="258"/>
      <c r="J609" s="258"/>
      <c r="K609" s="465"/>
      <c r="L609" s="508"/>
    </row>
    <row r="610" spans="1:12">
      <c r="A610" s="567">
        <v>27</v>
      </c>
      <c r="B610" s="517" t="s">
        <v>597</v>
      </c>
      <c r="C610" s="258"/>
      <c r="D610" s="258"/>
      <c r="E610" s="258"/>
      <c r="F610" s="258"/>
      <c r="G610" s="258"/>
      <c r="H610" s="258"/>
      <c r="I610" s="258"/>
      <c r="J610" s="258"/>
      <c r="K610" s="465"/>
      <c r="L610" s="508"/>
    </row>
    <row r="611" spans="1:12">
      <c r="A611" s="474">
        <v>28</v>
      </c>
      <c r="B611" s="517" t="s">
        <v>598</v>
      </c>
      <c r="C611" s="258"/>
      <c r="D611" s="258"/>
      <c r="E611" s="258"/>
      <c r="F611" s="258"/>
      <c r="G611" s="258"/>
      <c r="H611" s="258"/>
      <c r="I611" s="258"/>
      <c r="J611" s="258"/>
      <c r="K611" s="465"/>
      <c r="L611" s="508"/>
    </row>
    <row r="612" spans="1:12">
      <c r="A612" s="567">
        <v>29</v>
      </c>
      <c r="B612" s="517" t="s">
        <v>599</v>
      </c>
      <c r="C612" s="258"/>
      <c r="D612" s="258"/>
      <c r="E612" s="258"/>
      <c r="F612" s="258"/>
      <c r="G612" s="258"/>
      <c r="H612" s="258"/>
      <c r="I612" s="258"/>
      <c r="J612" s="258"/>
      <c r="K612" s="465"/>
      <c r="L612" s="508"/>
    </row>
    <row r="613" spans="1:12">
      <c r="A613" s="474">
        <v>30</v>
      </c>
      <c r="B613" s="517" t="s">
        <v>600</v>
      </c>
      <c r="C613" s="258"/>
      <c r="D613" s="258"/>
      <c r="E613" s="258"/>
      <c r="F613" s="258"/>
      <c r="G613" s="258"/>
      <c r="H613" s="258"/>
      <c r="I613" s="258"/>
      <c r="J613" s="258"/>
      <c r="K613" s="465"/>
      <c r="L613" s="508"/>
    </row>
    <row r="614" spans="1:12">
      <c r="A614" s="567">
        <v>31</v>
      </c>
      <c r="B614" s="517" t="s">
        <v>601</v>
      </c>
      <c r="C614" s="258"/>
      <c r="D614" s="258"/>
      <c r="E614" s="258"/>
      <c r="F614" s="258"/>
      <c r="G614" s="258"/>
      <c r="H614" s="258"/>
      <c r="I614" s="258"/>
      <c r="J614" s="258"/>
      <c r="K614" s="465"/>
      <c r="L614" s="508"/>
    </row>
    <row r="615" spans="1:12">
      <c r="A615" s="474">
        <v>32</v>
      </c>
      <c r="B615" s="517" t="s">
        <v>602</v>
      </c>
      <c r="C615" s="258"/>
      <c r="D615" s="258"/>
      <c r="E615" s="258"/>
      <c r="F615" s="258"/>
      <c r="G615" s="258"/>
      <c r="H615" s="258"/>
      <c r="I615" s="258"/>
      <c r="J615" s="258"/>
      <c r="K615" s="465"/>
      <c r="L615" s="508"/>
    </row>
    <row r="616" spans="1:12">
      <c r="A616" s="567">
        <v>33</v>
      </c>
      <c r="B616" s="517" t="s">
        <v>603</v>
      </c>
      <c r="C616" s="258"/>
      <c r="D616" s="258"/>
      <c r="E616" s="258"/>
      <c r="F616" s="258"/>
      <c r="G616" s="258"/>
      <c r="H616" s="258"/>
      <c r="I616" s="258"/>
      <c r="J616" s="258"/>
      <c r="K616" s="465"/>
      <c r="L616" s="508"/>
    </row>
    <row r="617" spans="1:12">
      <c r="A617" s="474">
        <v>34</v>
      </c>
      <c r="B617" s="517" t="s">
        <v>604</v>
      </c>
      <c r="C617" s="258"/>
      <c r="D617" s="258"/>
      <c r="E617" s="258"/>
      <c r="F617" s="258"/>
      <c r="G617" s="258"/>
      <c r="H617" s="258"/>
      <c r="I617" s="258"/>
      <c r="J617" s="258"/>
      <c r="K617" s="465"/>
      <c r="L617" s="508"/>
    </row>
    <row r="618" spans="1:12">
      <c r="A618" s="567">
        <v>35</v>
      </c>
      <c r="B618" s="517" t="s">
        <v>605</v>
      </c>
      <c r="C618" s="258"/>
      <c r="D618" s="258"/>
      <c r="E618" s="258"/>
      <c r="F618" s="258"/>
      <c r="G618" s="258"/>
      <c r="H618" s="258"/>
      <c r="I618" s="258"/>
      <c r="J618" s="258"/>
      <c r="K618" s="465"/>
      <c r="L618" s="508"/>
    </row>
    <row r="619" spans="1:12">
      <c r="A619" s="474">
        <v>36</v>
      </c>
      <c r="B619" s="517" t="s">
        <v>606</v>
      </c>
      <c r="C619" s="258"/>
      <c r="D619" s="258"/>
      <c r="E619" s="258"/>
      <c r="F619" s="258"/>
      <c r="G619" s="258"/>
      <c r="H619" s="258"/>
      <c r="I619" s="258"/>
      <c r="J619" s="258"/>
      <c r="K619" s="465"/>
      <c r="L619" s="508"/>
    </row>
    <row r="620" spans="1:12">
      <c r="A620" s="567">
        <v>37</v>
      </c>
      <c r="B620" s="517" t="s">
        <v>927</v>
      </c>
      <c r="C620" s="258"/>
      <c r="D620" s="258"/>
      <c r="E620" s="258"/>
      <c r="F620" s="258"/>
      <c r="G620" s="258"/>
      <c r="H620" s="258"/>
      <c r="I620" s="258"/>
      <c r="J620" s="258"/>
      <c r="K620" s="465"/>
      <c r="L620" s="508"/>
    </row>
    <row r="621" spans="1:12">
      <c r="G621" s="295" t="s">
        <v>1570</v>
      </c>
      <c r="K621" s="568"/>
      <c r="L621" s="551"/>
    </row>
    <row r="622" spans="1:12">
      <c r="D622" s="549"/>
      <c r="E622" s="557"/>
      <c r="F622" s="549"/>
      <c r="G622" s="295" t="s">
        <v>4469</v>
      </c>
      <c r="K622" s="568"/>
      <c r="L622" s="551"/>
    </row>
    <row r="623" spans="1:12">
      <c r="G623" s="284"/>
      <c r="K623" s="568"/>
      <c r="L623" s="551"/>
    </row>
    <row r="624" spans="1:12">
      <c r="G624" s="284"/>
      <c r="K624" s="568"/>
      <c r="L624" s="551"/>
    </row>
    <row r="625" spans="1:12">
      <c r="D625" s="252"/>
      <c r="F625" s="252"/>
      <c r="G625" s="284"/>
      <c r="H625" s="252"/>
      <c r="K625" s="568"/>
      <c r="L625" s="551"/>
    </row>
    <row r="626" spans="1:12">
      <c r="D626" s="549"/>
      <c r="G626" s="630" t="s">
        <v>1569</v>
      </c>
      <c r="K626" s="568"/>
      <c r="L626" s="551"/>
    </row>
    <row r="627" spans="1:12">
      <c r="E627" s="252"/>
      <c r="G627" s="629" t="s">
        <v>537</v>
      </c>
      <c r="K627" s="568"/>
      <c r="L627" s="551"/>
    </row>
    <row r="628" spans="1:12">
      <c r="K628" s="568"/>
      <c r="L628" s="551"/>
    </row>
    <row r="629" spans="1:12">
      <c r="K629" s="568"/>
      <c r="L629" s="551"/>
    </row>
    <row r="630" spans="1:12">
      <c r="K630" s="568"/>
      <c r="L630" s="551"/>
    </row>
    <row r="631" spans="1:12">
      <c r="K631" s="568"/>
      <c r="L631" s="551"/>
    </row>
    <row r="632" spans="1:12">
      <c r="K632" s="568"/>
      <c r="L632" s="551"/>
    </row>
    <row r="633" spans="1:12">
      <c r="K633" s="568"/>
      <c r="L633" s="551"/>
    </row>
    <row r="634" spans="1:12">
      <c r="K634" s="568"/>
      <c r="L634" s="551"/>
    </row>
    <row r="635" spans="1:12">
      <c r="A635" s="1032" t="s">
        <v>208</v>
      </c>
      <c r="B635" s="1032"/>
      <c r="C635" s="1032"/>
      <c r="D635" s="1032"/>
      <c r="E635" s="1032"/>
      <c r="F635" s="1032"/>
      <c r="G635" s="1032"/>
      <c r="H635" s="1032"/>
      <c r="I635" s="1032"/>
      <c r="J635" s="1032"/>
      <c r="K635" s="1032"/>
      <c r="L635" s="1032"/>
    </row>
    <row r="636" spans="1:12">
      <c r="A636" s="1033" t="s">
        <v>1747</v>
      </c>
      <c r="B636" s="1033"/>
      <c r="C636" s="1033"/>
      <c r="D636" s="1033"/>
      <c r="E636" s="1033"/>
      <c r="F636" s="1033"/>
      <c r="G636" s="1033"/>
      <c r="H636" s="1033"/>
      <c r="I636" s="1033"/>
      <c r="J636" s="1033"/>
      <c r="K636" s="1033"/>
      <c r="L636" s="1033"/>
    </row>
    <row r="637" spans="1:12">
      <c r="A637" s="1033" t="s">
        <v>4578</v>
      </c>
      <c r="B637" s="1033"/>
      <c r="C637" s="1033"/>
      <c r="D637" s="1033"/>
      <c r="E637" s="1033"/>
      <c r="F637" s="1033"/>
      <c r="G637" s="1033"/>
      <c r="H637" s="1033"/>
      <c r="I637" s="1033"/>
      <c r="J637" s="1033"/>
      <c r="K637" s="1033"/>
      <c r="L637" s="1033"/>
    </row>
    <row r="638" spans="1:12">
      <c r="A638" s="1281" t="s">
        <v>4579</v>
      </c>
      <c r="B638" s="1281"/>
      <c r="C638" s="1281"/>
      <c r="D638" s="1281"/>
      <c r="E638" s="1281"/>
      <c r="F638" s="1281"/>
      <c r="G638" s="1281"/>
      <c r="H638" s="1281"/>
      <c r="I638" s="1281"/>
      <c r="J638" s="1281"/>
      <c r="K638" s="1281"/>
      <c r="L638" s="1281"/>
    </row>
    <row r="639" spans="1:12">
      <c r="A639" s="1267" t="s">
        <v>0</v>
      </c>
      <c r="B639" s="1247" t="s">
        <v>1</v>
      </c>
      <c r="C639" s="1269" t="s">
        <v>4464</v>
      </c>
      <c r="D639" s="1269"/>
      <c r="E639" s="1269"/>
      <c r="F639" s="1269"/>
      <c r="G639" s="1269"/>
      <c r="H639" s="1269"/>
      <c r="I639" s="1269"/>
      <c r="J639" s="1269"/>
      <c r="K639" s="1269"/>
      <c r="L639" s="1269"/>
    </row>
    <row r="640" spans="1:12" ht="15.75" thickBot="1">
      <c r="A640" s="1273"/>
      <c r="B640" s="1248"/>
      <c r="C640" s="1274" t="s">
        <v>4465</v>
      </c>
      <c r="D640" s="1274"/>
      <c r="E640" s="1274"/>
      <c r="F640" s="1274"/>
      <c r="G640" s="1274"/>
      <c r="H640" s="1274"/>
      <c r="I640" s="1274"/>
      <c r="J640" s="1274"/>
      <c r="K640" s="1274"/>
      <c r="L640" s="1274"/>
    </row>
    <row r="641" spans="1:12" ht="15.75" thickTop="1">
      <c r="A641" s="567">
        <v>1</v>
      </c>
      <c r="B641" s="556" t="s">
        <v>607</v>
      </c>
      <c r="C641" s="349"/>
      <c r="D641" s="349"/>
      <c r="E641" s="349"/>
      <c r="F641" s="349"/>
      <c r="G641" s="349"/>
      <c r="H641" s="349"/>
      <c r="I641" s="349"/>
      <c r="J641" s="349"/>
      <c r="K641" s="647"/>
      <c r="L641" s="586"/>
    </row>
    <row r="642" spans="1:12">
      <c r="A642" s="474">
        <v>2</v>
      </c>
      <c r="B642" s="517" t="s">
        <v>608</v>
      </c>
      <c r="C642" s="258"/>
      <c r="D642" s="258"/>
      <c r="E642" s="258"/>
      <c r="F642" s="258"/>
      <c r="G642" s="258"/>
      <c r="H642" s="258"/>
      <c r="I642" s="258"/>
      <c r="J642" s="258"/>
      <c r="K642" s="465"/>
      <c r="L642" s="508"/>
    </row>
    <row r="643" spans="1:12">
      <c r="A643" s="567">
        <v>3</v>
      </c>
      <c r="B643" s="508" t="s">
        <v>609</v>
      </c>
      <c r="C643" s="258"/>
      <c r="D643" s="258"/>
      <c r="E643" s="258"/>
      <c r="F643" s="258"/>
      <c r="G643" s="258"/>
      <c r="H643" s="258"/>
      <c r="I643" s="258"/>
      <c r="J643" s="258"/>
      <c r="K643" s="465"/>
      <c r="L643" s="508"/>
    </row>
    <row r="644" spans="1:12">
      <c r="A644" s="474">
        <v>4</v>
      </c>
      <c r="B644" s="517" t="s">
        <v>610</v>
      </c>
      <c r="C644" s="258"/>
      <c r="D644" s="258"/>
      <c r="E644" s="258"/>
      <c r="F644" s="258"/>
      <c r="G644" s="258"/>
      <c r="H644" s="258"/>
      <c r="I644" s="258"/>
      <c r="J644" s="258"/>
      <c r="K644" s="465"/>
      <c r="L644" s="508"/>
    </row>
    <row r="645" spans="1:12">
      <c r="A645" s="567">
        <v>5</v>
      </c>
      <c r="B645" s="517" t="s">
        <v>611</v>
      </c>
      <c r="C645" s="258"/>
      <c r="D645" s="258"/>
      <c r="E645" s="258"/>
      <c r="F645" s="258"/>
      <c r="G645" s="258"/>
      <c r="H645" s="258"/>
      <c r="I645" s="258"/>
      <c r="J645" s="258"/>
      <c r="K645" s="465"/>
      <c r="L645" s="508"/>
    </row>
    <row r="646" spans="1:12">
      <c r="A646" s="474">
        <v>6</v>
      </c>
      <c r="B646" s="517" t="s">
        <v>612</v>
      </c>
      <c r="C646" s="258"/>
      <c r="D646" s="258"/>
      <c r="E646" s="258"/>
      <c r="F646" s="258"/>
      <c r="G646" s="258"/>
      <c r="H646" s="258"/>
      <c r="I646" s="258"/>
      <c r="J646" s="258"/>
      <c r="K646" s="465"/>
      <c r="L646" s="508"/>
    </row>
    <row r="647" spans="1:12">
      <c r="A647" s="567">
        <v>7</v>
      </c>
      <c r="B647" s="517" t="s">
        <v>613</v>
      </c>
      <c r="C647" s="258"/>
      <c r="D647" s="258"/>
      <c r="E647" s="258"/>
      <c r="F647" s="258"/>
      <c r="G647" s="258"/>
      <c r="H647" s="258"/>
      <c r="I647" s="258"/>
      <c r="J647" s="258"/>
      <c r="K647" s="465"/>
      <c r="L647" s="508"/>
    </row>
    <row r="648" spans="1:12">
      <c r="A648" s="474">
        <v>8</v>
      </c>
      <c r="B648" s="517" t="s">
        <v>614</v>
      </c>
      <c r="C648" s="258"/>
      <c r="D648" s="258"/>
      <c r="E648" s="258"/>
      <c r="F648" s="258"/>
      <c r="G648" s="258"/>
      <c r="H648" s="258"/>
      <c r="I648" s="258"/>
      <c r="J648" s="258"/>
      <c r="K648" s="465"/>
      <c r="L648" s="508"/>
    </row>
    <row r="649" spans="1:12">
      <c r="A649" s="567">
        <v>9</v>
      </c>
      <c r="B649" s="501" t="s">
        <v>615</v>
      </c>
      <c r="C649" s="258"/>
      <c r="D649" s="258"/>
      <c r="E649" s="258"/>
      <c r="F649" s="258"/>
      <c r="G649" s="258"/>
      <c r="H649" s="258"/>
      <c r="I649" s="258"/>
      <c r="J649" s="258"/>
      <c r="K649" s="465"/>
      <c r="L649" s="635"/>
    </row>
    <row r="650" spans="1:12">
      <c r="A650" s="474">
        <v>10</v>
      </c>
      <c r="B650" s="517" t="s">
        <v>616</v>
      </c>
      <c r="C650" s="258"/>
      <c r="D650" s="258"/>
      <c r="E650" s="258"/>
      <c r="F650" s="258"/>
      <c r="G650" s="258"/>
      <c r="H650" s="258"/>
      <c r="I650" s="258"/>
      <c r="J650" s="258"/>
      <c r="K650" s="465"/>
      <c r="L650" s="508"/>
    </row>
    <row r="651" spans="1:12">
      <c r="A651" s="567">
        <v>11</v>
      </c>
      <c r="B651" s="517" t="s">
        <v>617</v>
      </c>
      <c r="C651" s="258"/>
      <c r="D651" s="258"/>
      <c r="E651" s="258"/>
      <c r="F651" s="258"/>
      <c r="G651" s="258"/>
      <c r="H651" s="258"/>
      <c r="I651" s="258"/>
      <c r="J651" s="258"/>
      <c r="K651" s="465"/>
      <c r="L651" s="508"/>
    </row>
    <row r="652" spans="1:12">
      <c r="A652" s="474">
        <v>12</v>
      </c>
      <c r="B652" s="517" t="s">
        <v>618</v>
      </c>
      <c r="C652" s="258"/>
      <c r="D652" s="258"/>
      <c r="E652" s="258"/>
      <c r="F652" s="258"/>
      <c r="G652" s="258"/>
      <c r="H652" s="258"/>
      <c r="I652" s="258"/>
      <c r="J652" s="258"/>
      <c r="K652" s="465"/>
      <c r="L652" s="508"/>
    </row>
    <row r="653" spans="1:12">
      <c r="A653" s="567">
        <v>13</v>
      </c>
      <c r="B653" s="517" t="s">
        <v>619</v>
      </c>
      <c r="C653" s="258"/>
      <c r="D653" s="258"/>
      <c r="E653" s="258"/>
      <c r="F653" s="258"/>
      <c r="G653" s="258"/>
      <c r="H653" s="258"/>
      <c r="I653" s="258"/>
      <c r="J653" s="258"/>
      <c r="K653" s="465"/>
      <c r="L653" s="508"/>
    </row>
    <row r="654" spans="1:12">
      <c r="A654" s="474">
        <v>14</v>
      </c>
      <c r="B654" s="517" t="s">
        <v>620</v>
      </c>
      <c r="C654" s="258"/>
      <c r="D654" s="258"/>
      <c r="E654" s="258"/>
      <c r="F654" s="258"/>
      <c r="G654" s="258"/>
      <c r="H654" s="258"/>
      <c r="I654" s="258"/>
      <c r="J654" s="258"/>
      <c r="K654" s="465"/>
      <c r="L654" s="508"/>
    </row>
    <row r="655" spans="1:12">
      <c r="A655" s="567">
        <v>15</v>
      </c>
      <c r="B655" s="517" t="s">
        <v>621</v>
      </c>
      <c r="C655" s="258"/>
      <c r="D655" s="258"/>
      <c r="E655" s="258"/>
      <c r="F655" s="258"/>
      <c r="G655" s="258"/>
      <c r="H655" s="258"/>
      <c r="I655" s="258"/>
      <c r="J655" s="258"/>
      <c r="K655" s="465"/>
      <c r="L655" s="508"/>
    </row>
    <row r="656" spans="1:12">
      <c r="A656" s="474">
        <v>16</v>
      </c>
      <c r="B656" s="517" t="s">
        <v>622</v>
      </c>
      <c r="C656" s="258"/>
      <c r="D656" s="258"/>
      <c r="E656" s="258"/>
      <c r="F656" s="258"/>
      <c r="G656" s="258"/>
      <c r="H656" s="258"/>
      <c r="I656" s="258"/>
      <c r="J656" s="258"/>
      <c r="K656" s="465"/>
      <c r="L656" s="508"/>
    </row>
    <row r="657" spans="1:12">
      <c r="A657" s="567">
        <v>17</v>
      </c>
      <c r="B657" s="517" t="s">
        <v>623</v>
      </c>
      <c r="C657" s="258"/>
      <c r="D657" s="258"/>
      <c r="E657" s="258"/>
      <c r="F657" s="258"/>
      <c r="G657" s="258"/>
      <c r="H657" s="258"/>
      <c r="I657" s="258"/>
      <c r="J657" s="258"/>
      <c r="K657" s="465"/>
      <c r="L657" s="508"/>
    </row>
    <row r="658" spans="1:12">
      <c r="A658" s="474">
        <v>18</v>
      </c>
      <c r="B658" s="517" t="s">
        <v>624</v>
      </c>
      <c r="C658" s="258"/>
      <c r="D658" s="258"/>
      <c r="E658" s="258"/>
      <c r="F658" s="258"/>
      <c r="G658" s="258"/>
      <c r="H658" s="258"/>
      <c r="I658" s="258"/>
      <c r="J658" s="258"/>
      <c r="K658" s="465"/>
      <c r="L658" s="508"/>
    </row>
    <row r="659" spans="1:12">
      <c r="A659" s="567">
        <v>19</v>
      </c>
      <c r="B659" s="517" t="s">
        <v>625</v>
      </c>
      <c r="C659" s="258"/>
      <c r="D659" s="258"/>
      <c r="E659" s="258"/>
      <c r="F659" s="258"/>
      <c r="G659" s="258"/>
      <c r="H659" s="258"/>
      <c r="I659" s="258"/>
      <c r="J659" s="258"/>
      <c r="K659" s="465"/>
      <c r="L659" s="508"/>
    </row>
    <row r="660" spans="1:12">
      <c r="A660" s="474">
        <v>20</v>
      </c>
      <c r="B660" s="517" t="s">
        <v>626</v>
      </c>
      <c r="C660" s="258"/>
      <c r="D660" s="258"/>
      <c r="E660" s="258"/>
      <c r="F660" s="258"/>
      <c r="G660" s="258"/>
      <c r="H660" s="258"/>
      <c r="I660" s="258"/>
      <c r="J660" s="258"/>
      <c r="K660" s="465"/>
      <c r="L660" s="508"/>
    </row>
    <row r="661" spans="1:12">
      <c r="A661" s="567">
        <v>21</v>
      </c>
      <c r="B661" s="517" t="s">
        <v>627</v>
      </c>
      <c r="C661" s="258"/>
      <c r="D661" s="258"/>
      <c r="E661" s="258"/>
      <c r="F661" s="258"/>
      <c r="G661" s="258"/>
      <c r="H661" s="258"/>
      <c r="I661" s="258"/>
      <c r="J661" s="258"/>
      <c r="K661" s="465"/>
      <c r="L661" s="508"/>
    </row>
    <row r="662" spans="1:12">
      <c r="A662" s="474">
        <v>22</v>
      </c>
      <c r="B662" s="517" t="s">
        <v>628</v>
      </c>
      <c r="C662" s="258"/>
      <c r="D662" s="258"/>
      <c r="E662" s="258"/>
      <c r="F662" s="258"/>
      <c r="G662" s="258"/>
      <c r="H662" s="258"/>
      <c r="I662" s="258"/>
      <c r="J662" s="258"/>
      <c r="K662" s="465"/>
      <c r="L662" s="508"/>
    </row>
    <row r="663" spans="1:12">
      <c r="A663" s="567">
        <v>23</v>
      </c>
      <c r="B663" s="517" t="s">
        <v>629</v>
      </c>
      <c r="C663" s="258"/>
      <c r="D663" s="258"/>
      <c r="E663" s="258"/>
      <c r="F663" s="258"/>
      <c r="G663" s="258"/>
      <c r="H663" s="258"/>
      <c r="I663" s="258"/>
      <c r="J663" s="258"/>
      <c r="K663" s="465"/>
      <c r="L663" s="508"/>
    </row>
    <row r="664" spans="1:12">
      <c r="A664" s="474">
        <v>24</v>
      </c>
      <c r="B664" s="517" t="s">
        <v>630</v>
      </c>
      <c r="C664" s="258"/>
      <c r="D664" s="258"/>
      <c r="E664" s="258"/>
      <c r="F664" s="258"/>
      <c r="G664" s="258"/>
      <c r="H664" s="258"/>
      <c r="I664" s="258"/>
      <c r="J664" s="258"/>
      <c r="K664" s="465"/>
      <c r="L664" s="508"/>
    </row>
    <row r="665" spans="1:12">
      <c r="A665" s="567">
        <v>25</v>
      </c>
      <c r="B665" s="517" t="s">
        <v>631</v>
      </c>
      <c r="C665" s="258"/>
      <c r="D665" s="258"/>
      <c r="E665" s="258"/>
      <c r="F665" s="258"/>
      <c r="G665" s="258"/>
      <c r="H665" s="258"/>
      <c r="I665" s="258"/>
      <c r="J665" s="258"/>
      <c r="K665" s="465"/>
      <c r="L665" s="508"/>
    </row>
    <row r="666" spans="1:12">
      <c r="A666" s="474">
        <v>26</v>
      </c>
      <c r="B666" s="517" t="s">
        <v>632</v>
      </c>
      <c r="C666" s="258"/>
      <c r="D666" s="258"/>
      <c r="E666" s="258"/>
      <c r="F666" s="258"/>
      <c r="G666" s="258"/>
      <c r="H666" s="258"/>
      <c r="I666" s="258"/>
      <c r="J666" s="258"/>
      <c r="K666" s="465"/>
      <c r="L666" s="508"/>
    </row>
    <row r="667" spans="1:12">
      <c r="A667" s="567">
        <v>27</v>
      </c>
      <c r="B667" s="517" t="s">
        <v>633</v>
      </c>
      <c r="C667" s="258"/>
      <c r="D667" s="258"/>
      <c r="E667" s="258"/>
      <c r="F667" s="258"/>
      <c r="G667" s="258"/>
      <c r="H667" s="258"/>
      <c r="I667" s="258"/>
      <c r="J667" s="258"/>
      <c r="K667" s="465"/>
      <c r="L667" s="508"/>
    </row>
    <row r="668" spans="1:12" ht="15.75">
      <c r="A668" s="474">
        <v>28</v>
      </c>
      <c r="B668" s="585" t="s">
        <v>634</v>
      </c>
      <c r="C668" s="258"/>
      <c r="D668" s="258"/>
      <c r="E668" s="258"/>
      <c r="F668" s="258"/>
      <c r="G668" s="258"/>
      <c r="H668" s="258"/>
      <c r="I668" s="258"/>
      <c r="J668" s="258"/>
      <c r="K668" s="465"/>
      <c r="L668" s="643"/>
    </row>
    <row r="669" spans="1:12">
      <c r="A669" s="567">
        <v>29</v>
      </c>
      <c r="B669" s="517" t="s">
        <v>635</v>
      </c>
      <c r="C669" s="258"/>
      <c r="D669" s="258"/>
      <c r="E669" s="258"/>
      <c r="F669" s="258"/>
      <c r="G669" s="258"/>
      <c r="H669" s="258"/>
      <c r="I669" s="258"/>
      <c r="J669" s="258"/>
      <c r="K669" s="465"/>
      <c r="L669" s="508"/>
    </row>
    <row r="670" spans="1:12">
      <c r="A670" s="474">
        <v>30</v>
      </c>
      <c r="B670" s="517" t="s">
        <v>636</v>
      </c>
      <c r="C670" s="258"/>
      <c r="D670" s="258"/>
      <c r="E670" s="258"/>
      <c r="F670" s="258"/>
      <c r="G670" s="258"/>
      <c r="H670" s="258"/>
      <c r="I670" s="258"/>
      <c r="J670" s="258"/>
      <c r="K670" s="465"/>
      <c r="L670" s="508"/>
    </row>
    <row r="671" spans="1:12">
      <c r="A671" s="567">
        <v>31</v>
      </c>
      <c r="B671" s="517" t="s">
        <v>637</v>
      </c>
      <c r="C671" s="258"/>
      <c r="D671" s="258"/>
      <c r="E671" s="258"/>
      <c r="F671" s="258"/>
      <c r="G671" s="258"/>
      <c r="H671" s="258"/>
      <c r="I671" s="258"/>
      <c r="J671" s="258"/>
      <c r="K671" s="465"/>
      <c r="L671" s="508"/>
    </row>
    <row r="672" spans="1:12">
      <c r="A672" s="474">
        <v>32</v>
      </c>
      <c r="B672" s="517" t="s">
        <v>638</v>
      </c>
      <c r="C672" s="258"/>
      <c r="D672" s="258"/>
      <c r="E672" s="258"/>
      <c r="F672" s="258"/>
      <c r="G672" s="258"/>
      <c r="H672" s="258"/>
      <c r="I672" s="258"/>
      <c r="J672" s="258"/>
      <c r="K672" s="465"/>
      <c r="L672" s="508"/>
    </row>
    <row r="673" spans="1:12">
      <c r="A673" s="567">
        <v>33</v>
      </c>
      <c r="B673" s="517" t="s">
        <v>639</v>
      </c>
      <c r="C673" s="258"/>
      <c r="D673" s="258"/>
      <c r="E673" s="258"/>
      <c r="F673" s="258"/>
      <c r="G673" s="258"/>
      <c r="H673" s="258"/>
      <c r="I673" s="258"/>
      <c r="J673" s="258"/>
      <c r="K673" s="465"/>
      <c r="L673" s="508"/>
    </row>
    <row r="674" spans="1:12">
      <c r="A674" s="474">
        <v>34</v>
      </c>
      <c r="B674" s="517" t="s">
        <v>640</v>
      </c>
      <c r="C674" s="258"/>
      <c r="D674" s="258"/>
      <c r="E674" s="258"/>
      <c r="F674" s="258"/>
      <c r="G674" s="258"/>
      <c r="H674" s="258"/>
      <c r="I674" s="258"/>
      <c r="J674" s="258"/>
      <c r="K674" s="465"/>
      <c r="L674" s="508"/>
    </row>
    <row r="676" spans="1:12">
      <c r="D676" s="549"/>
      <c r="E676" s="557"/>
      <c r="F676" s="549"/>
      <c r="G676" s="295" t="s">
        <v>1570</v>
      </c>
    </row>
    <row r="677" spans="1:12">
      <c r="G677" s="295" t="s">
        <v>4469</v>
      </c>
    </row>
    <row r="678" spans="1:12">
      <c r="G678" s="284"/>
    </row>
    <row r="679" spans="1:12">
      <c r="D679" s="252"/>
      <c r="F679" s="252"/>
      <c r="G679" s="284"/>
      <c r="H679" s="252"/>
    </row>
    <row r="680" spans="1:12">
      <c r="D680" s="549"/>
      <c r="G680" s="284"/>
    </row>
    <row r="681" spans="1:12">
      <c r="E681" s="252"/>
      <c r="G681" s="630" t="s">
        <v>1569</v>
      </c>
    </row>
    <row r="682" spans="1:12">
      <c r="G682" s="629" t="s">
        <v>537</v>
      </c>
    </row>
    <row r="692" spans="1:12">
      <c r="A692" s="1032" t="s">
        <v>208</v>
      </c>
      <c r="B692" s="1032"/>
      <c r="C692" s="1032"/>
      <c r="D692" s="1032"/>
      <c r="E692" s="1032"/>
      <c r="F692" s="1032"/>
      <c r="G692" s="1032"/>
      <c r="H692" s="1032"/>
      <c r="I692" s="1032"/>
      <c r="J692" s="1032"/>
      <c r="K692" s="1032"/>
      <c r="L692" s="1032"/>
    </row>
    <row r="693" spans="1:12">
      <c r="A693" s="1033" t="s">
        <v>1747</v>
      </c>
      <c r="B693" s="1033"/>
      <c r="C693" s="1033"/>
      <c r="D693" s="1033"/>
      <c r="E693" s="1033"/>
      <c r="F693" s="1033"/>
      <c r="G693" s="1033"/>
      <c r="H693" s="1033"/>
      <c r="I693" s="1033"/>
      <c r="J693" s="1033"/>
      <c r="K693" s="1033"/>
      <c r="L693" s="1033"/>
    </row>
    <row r="694" spans="1:12">
      <c r="A694" s="1033" t="s">
        <v>4580</v>
      </c>
      <c r="B694" s="1033"/>
      <c r="C694" s="1033"/>
      <c r="D694" s="1033"/>
      <c r="E694" s="1033"/>
      <c r="F694" s="1033"/>
      <c r="G694" s="1033"/>
      <c r="H694" s="1033"/>
      <c r="I694" s="1033"/>
      <c r="J694" s="1033"/>
      <c r="K694" s="1033"/>
      <c r="L694" s="1033"/>
    </row>
    <row r="695" spans="1:12">
      <c r="A695" s="1281" t="s">
        <v>4581</v>
      </c>
      <c r="B695" s="1281"/>
      <c r="C695" s="1281"/>
      <c r="D695" s="1281"/>
      <c r="E695" s="1281"/>
      <c r="F695" s="1281"/>
      <c r="G695" s="1281"/>
      <c r="H695" s="1281"/>
      <c r="I695" s="1281"/>
      <c r="J695" s="1281"/>
      <c r="K695" s="1281"/>
      <c r="L695" s="1281"/>
    </row>
    <row r="696" spans="1:12">
      <c r="A696" s="1267" t="s">
        <v>0</v>
      </c>
      <c r="B696" s="1247" t="s">
        <v>1</v>
      </c>
      <c r="C696" s="1269" t="s">
        <v>4464</v>
      </c>
      <c r="D696" s="1269"/>
      <c r="E696" s="1269"/>
      <c r="F696" s="1269"/>
      <c r="G696" s="1269"/>
      <c r="H696" s="1269"/>
      <c r="I696" s="1269"/>
      <c r="J696" s="1269"/>
      <c r="K696" s="1269"/>
      <c r="L696" s="1269"/>
    </row>
    <row r="697" spans="1:12" ht="15.75" thickBot="1">
      <c r="A697" s="1273"/>
      <c r="B697" s="1248"/>
      <c r="C697" s="1274" t="s">
        <v>4465</v>
      </c>
      <c r="D697" s="1274"/>
      <c r="E697" s="1274"/>
      <c r="F697" s="1274"/>
      <c r="G697" s="1274"/>
      <c r="H697" s="1274"/>
      <c r="I697" s="1274"/>
      <c r="J697" s="1274"/>
      <c r="K697" s="1274"/>
      <c r="L697" s="1274"/>
    </row>
    <row r="698" spans="1:12" ht="15.75" thickTop="1">
      <c r="A698" s="567">
        <v>1</v>
      </c>
      <c r="B698" s="556" t="s">
        <v>641</v>
      </c>
      <c r="C698" s="349"/>
      <c r="D698" s="349"/>
      <c r="E698" s="349"/>
      <c r="F698" s="349"/>
      <c r="G698" s="349"/>
      <c r="H698" s="349"/>
      <c r="I698" s="349"/>
      <c r="J698" s="349"/>
      <c r="K698" s="647"/>
      <c r="L698" s="586"/>
    </row>
    <row r="699" spans="1:12">
      <c r="A699" s="567">
        <v>2</v>
      </c>
      <c r="B699" s="517" t="s">
        <v>642</v>
      </c>
      <c r="C699" s="258"/>
      <c r="D699" s="258"/>
      <c r="E699" s="258"/>
      <c r="F699" s="258"/>
      <c r="G699" s="258"/>
      <c r="H699" s="258"/>
      <c r="I699" s="258"/>
      <c r="J699" s="258"/>
      <c r="K699" s="465"/>
      <c r="L699" s="508"/>
    </row>
    <row r="700" spans="1:12">
      <c r="A700" s="567">
        <v>3</v>
      </c>
      <c r="B700" s="509" t="s">
        <v>643</v>
      </c>
      <c r="C700" s="258"/>
      <c r="D700" s="258"/>
      <c r="E700" s="258"/>
      <c r="F700" s="258"/>
      <c r="G700" s="258"/>
      <c r="H700" s="258"/>
      <c r="I700" s="258"/>
      <c r="J700" s="258"/>
      <c r="K700" s="465"/>
      <c r="L700" s="511"/>
    </row>
    <row r="701" spans="1:12">
      <c r="A701" s="567">
        <v>4</v>
      </c>
      <c r="B701" s="517" t="s">
        <v>644</v>
      </c>
      <c r="C701" s="258"/>
      <c r="D701" s="258"/>
      <c r="E701" s="258"/>
      <c r="F701" s="258"/>
      <c r="G701" s="258"/>
      <c r="H701" s="258"/>
      <c r="I701" s="258"/>
      <c r="J701" s="258"/>
      <c r="K701" s="465"/>
      <c r="L701" s="508"/>
    </row>
    <row r="702" spans="1:12">
      <c r="A702" s="567">
        <v>5</v>
      </c>
      <c r="B702" s="517" t="s">
        <v>645</v>
      </c>
      <c r="C702" s="258"/>
      <c r="D702" s="258"/>
      <c r="E702" s="258"/>
      <c r="F702" s="258"/>
      <c r="G702" s="258"/>
      <c r="H702" s="258"/>
      <c r="I702" s="258"/>
      <c r="J702" s="258"/>
      <c r="K702" s="465"/>
      <c r="L702" s="508"/>
    </row>
    <row r="703" spans="1:12">
      <c r="A703" s="567">
        <v>6</v>
      </c>
      <c r="B703" s="517" t="s">
        <v>646</v>
      </c>
      <c r="C703" s="258"/>
      <c r="D703" s="258"/>
      <c r="E703" s="258"/>
      <c r="F703" s="258"/>
      <c r="G703" s="258"/>
      <c r="H703" s="258"/>
      <c r="I703" s="258"/>
      <c r="J703" s="258"/>
      <c r="K703" s="465"/>
      <c r="L703" s="508"/>
    </row>
    <row r="704" spans="1:12">
      <c r="A704" s="567">
        <v>7</v>
      </c>
      <c r="B704" s="517" t="s">
        <v>647</v>
      </c>
      <c r="C704" s="258"/>
      <c r="D704" s="258"/>
      <c r="E704" s="258"/>
      <c r="F704" s="258"/>
      <c r="G704" s="258"/>
      <c r="H704" s="258"/>
      <c r="I704" s="258"/>
      <c r="J704" s="258"/>
      <c r="K704" s="465"/>
      <c r="L704" s="508"/>
    </row>
    <row r="705" spans="1:12">
      <c r="A705" s="567">
        <v>8</v>
      </c>
      <c r="B705" s="517" t="s">
        <v>648</v>
      </c>
      <c r="C705" s="258"/>
      <c r="D705" s="258"/>
      <c r="E705" s="258"/>
      <c r="F705" s="258"/>
      <c r="G705" s="258"/>
      <c r="H705" s="258"/>
      <c r="I705" s="258"/>
      <c r="J705" s="258"/>
      <c r="K705" s="465"/>
      <c r="L705" s="508"/>
    </row>
    <row r="706" spans="1:12">
      <c r="A706" s="567">
        <v>9</v>
      </c>
      <c r="B706" s="517" t="s">
        <v>649</v>
      </c>
      <c r="C706" s="258"/>
      <c r="D706" s="258"/>
      <c r="E706" s="258"/>
      <c r="F706" s="258"/>
      <c r="G706" s="258"/>
      <c r="H706" s="258"/>
      <c r="I706" s="258"/>
      <c r="J706" s="258"/>
      <c r="K706" s="465"/>
      <c r="L706" s="508"/>
    </row>
    <row r="707" spans="1:12">
      <c r="A707" s="567">
        <v>10</v>
      </c>
      <c r="B707" s="517" t="s">
        <v>650</v>
      </c>
      <c r="C707" s="258"/>
      <c r="D707" s="258"/>
      <c r="E707" s="258"/>
      <c r="F707" s="258"/>
      <c r="G707" s="258"/>
      <c r="H707" s="258"/>
      <c r="I707" s="258"/>
      <c r="J707" s="258"/>
      <c r="K707" s="465"/>
      <c r="L707" s="508"/>
    </row>
    <row r="708" spans="1:12">
      <c r="A708" s="567">
        <v>11</v>
      </c>
      <c r="B708" s="517" t="s">
        <v>651</v>
      </c>
      <c r="C708" s="258"/>
      <c r="D708" s="258"/>
      <c r="E708" s="258"/>
      <c r="F708" s="258"/>
      <c r="G708" s="258"/>
      <c r="H708" s="258"/>
      <c r="I708" s="258"/>
      <c r="J708" s="258"/>
      <c r="K708" s="465"/>
      <c r="L708" s="508"/>
    </row>
    <row r="709" spans="1:12">
      <c r="A709" s="567">
        <v>12</v>
      </c>
      <c r="B709" s="517" t="s">
        <v>652</v>
      </c>
      <c r="C709" s="258"/>
      <c r="D709" s="258"/>
      <c r="E709" s="258"/>
      <c r="F709" s="258"/>
      <c r="G709" s="258"/>
      <c r="H709" s="258"/>
      <c r="I709" s="258"/>
      <c r="J709" s="258"/>
      <c r="K709" s="466"/>
      <c r="L709" s="508"/>
    </row>
    <row r="710" spans="1:12">
      <c r="A710" s="567">
        <v>13</v>
      </c>
      <c r="B710" s="517" t="s">
        <v>653</v>
      </c>
      <c r="C710" s="258"/>
      <c r="D710" s="258"/>
      <c r="E710" s="258"/>
      <c r="F710" s="258"/>
      <c r="G710" s="258"/>
      <c r="H710" s="258"/>
      <c r="I710" s="258"/>
      <c r="J710" s="258"/>
      <c r="K710" s="465"/>
      <c r="L710" s="508"/>
    </row>
    <row r="711" spans="1:12">
      <c r="A711" s="567">
        <v>14</v>
      </c>
      <c r="B711" s="517" t="s">
        <v>654</v>
      </c>
      <c r="C711" s="258"/>
      <c r="D711" s="258"/>
      <c r="E711" s="258"/>
      <c r="F711" s="258"/>
      <c r="G711" s="258"/>
      <c r="H711" s="258"/>
      <c r="I711" s="258"/>
      <c r="J711" s="258"/>
      <c r="K711" s="465"/>
      <c r="L711" s="508"/>
    </row>
    <row r="712" spans="1:12">
      <c r="A712" s="567">
        <v>15</v>
      </c>
      <c r="B712" s="517" t="s">
        <v>655</v>
      </c>
      <c r="C712" s="258"/>
      <c r="D712" s="258"/>
      <c r="E712" s="258"/>
      <c r="F712" s="258"/>
      <c r="G712" s="258"/>
      <c r="H712" s="258"/>
      <c r="I712" s="258"/>
      <c r="J712" s="258"/>
      <c r="K712" s="466"/>
      <c r="L712" s="508"/>
    </row>
    <row r="713" spans="1:12">
      <c r="A713" s="567">
        <v>16</v>
      </c>
      <c r="B713" s="508" t="s">
        <v>656</v>
      </c>
      <c r="C713" s="258"/>
      <c r="D713" s="258"/>
      <c r="E713" s="258"/>
      <c r="F713" s="258"/>
      <c r="G713" s="258"/>
      <c r="H713" s="258"/>
      <c r="I713" s="258"/>
      <c r="J713" s="258"/>
      <c r="K713" s="465"/>
      <c r="L713" s="508"/>
    </row>
    <row r="714" spans="1:12">
      <c r="A714" s="567">
        <v>17</v>
      </c>
      <c r="B714" s="517" t="s">
        <v>657</v>
      </c>
      <c r="C714" s="258"/>
      <c r="D714" s="258"/>
      <c r="E714" s="258"/>
      <c r="F714" s="258"/>
      <c r="G714" s="258"/>
      <c r="H714" s="258"/>
      <c r="I714" s="258"/>
      <c r="J714" s="258"/>
      <c r="K714" s="465"/>
      <c r="L714" s="508"/>
    </row>
    <row r="715" spans="1:12">
      <c r="A715" s="567">
        <v>18</v>
      </c>
      <c r="B715" s="517" t="s">
        <v>658</v>
      </c>
      <c r="C715" s="258"/>
      <c r="D715" s="258"/>
      <c r="E715" s="258"/>
      <c r="F715" s="258"/>
      <c r="G715" s="258"/>
      <c r="H715" s="258"/>
      <c r="I715" s="258"/>
      <c r="J715" s="258"/>
      <c r="K715" s="465"/>
      <c r="L715" s="508"/>
    </row>
    <row r="716" spans="1:12">
      <c r="A716" s="567">
        <v>19</v>
      </c>
      <c r="B716" s="517" t="s">
        <v>659</v>
      </c>
      <c r="C716" s="258"/>
      <c r="D716" s="258"/>
      <c r="E716" s="258"/>
      <c r="F716" s="258"/>
      <c r="G716" s="258"/>
      <c r="H716" s="258"/>
      <c r="I716" s="258"/>
      <c r="J716" s="258"/>
      <c r="K716" s="465"/>
      <c r="L716" s="508"/>
    </row>
    <row r="717" spans="1:12">
      <c r="A717" s="567">
        <v>20</v>
      </c>
      <c r="B717" s="517" t="s">
        <v>660</v>
      </c>
      <c r="C717" s="258"/>
      <c r="D717" s="258"/>
      <c r="E717" s="258"/>
      <c r="F717" s="258"/>
      <c r="G717" s="258"/>
      <c r="H717" s="258"/>
      <c r="I717" s="258"/>
      <c r="J717" s="258"/>
      <c r="K717" s="465"/>
      <c r="L717" s="508"/>
    </row>
    <row r="718" spans="1:12">
      <c r="A718" s="567">
        <v>21</v>
      </c>
      <c r="B718" s="517" t="s">
        <v>661</v>
      </c>
      <c r="C718" s="258"/>
      <c r="D718" s="258"/>
      <c r="E718" s="258"/>
      <c r="F718" s="258"/>
      <c r="G718" s="258"/>
      <c r="H718" s="258"/>
      <c r="I718" s="258"/>
      <c r="J718" s="258"/>
      <c r="K718" s="465"/>
      <c r="L718" s="508"/>
    </row>
    <row r="719" spans="1:12">
      <c r="A719" s="567">
        <v>22</v>
      </c>
      <c r="B719" s="517" t="s">
        <v>662</v>
      </c>
      <c r="C719" s="258"/>
      <c r="D719" s="258"/>
      <c r="E719" s="258"/>
      <c r="F719" s="258"/>
      <c r="G719" s="258"/>
      <c r="H719" s="258"/>
      <c r="I719" s="258"/>
      <c r="J719" s="258"/>
      <c r="K719" s="465"/>
      <c r="L719" s="508"/>
    </row>
    <row r="720" spans="1:12">
      <c r="A720" s="567">
        <v>23</v>
      </c>
      <c r="B720" s="517" t="s">
        <v>663</v>
      </c>
      <c r="C720" s="258"/>
      <c r="D720" s="258"/>
      <c r="E720" s="258"/>
      <c r="F720" s="258"/>
      <c r="G720" s="258"/>
      <c r="H720" s="258"/>
      <c r="I720" s="258"/>
      <c r="J720" s="258"/>
      <c r="K720" s="465"/>
      <c r="L720" s="508"/>
    </row>
    <row r="721" spans="1:14">
      <c r="A721" s="567">
        <v>24</v>
      </c>
      <c r="B721" s="517" t="s">
        <v>664</v>
      </c>
      <c r="C721" s="258"/>
      <c r="D721" s="258"/>
      <c r="E721" s="258"/>
      <c r="F721" s="258"/>
      <c r="G721" s="258"/>
      <c r="H721" s="258"/>
      <c r="I721" s="258"/>
      <c r="J721" s="258"/>
      <c r="K721" s="465"/>
      <c r="L721" s="508"/>
    </row>
    <row r="722" spans="1:14">
      <c r="A722" s="567">
        <v>25</v>
      </c>
      <c r="B722" s="517" t="s">
        <v>665</v>
      </c>
      <c r="C722" s="258"/>
      <c r="D722" s="258"/>
      <c r="E722" s="258"/>
      <c r="F722" s="258"/>
      <c r="G722" s="258"/>
      <c r="H722" s="258"/>
      <c r="I722" s="258"/>
      <c r="J722" s="258"/>
      <c r="K722" s="465"/>
      <c r="L722" s="508"/>
    </row>
    <row r="723" spans="1:14">
      <c r="A723" s="567">
        <v>26</v>
      </c>
      <c r="B723" s="517" t="s">
        <v>666</v>
      </c>
      <c r="C723" s="258"/>
      <c r="D723" s="258"/>
      <c r="E723" s="258"/>
      <c r="F723" s="258"/>
      <c r="G723" s="258"/>
      <c r="H723" s="258"/>
      <c r="I723" s="258"/>
      <c r="J723" s="258"/>
      <c r="K723" s="465"/>
      <c r="L723" s="508"/>
    </row>
    <row r="724" spans="1:14">
      <c r="A724" s="567">
        <v>27</v>
      </c>
      <c r="B724" s="517" t="s">
        <v>667</v>
      </c>
      <c r="C724" s="258"/>
      <c r="D724" s="258"/>
      <c r="E724" s="258"/>
      <c r="F724" s="258"/>
      <c r="G724" s="258"/>
      <c r="H724" s="258"/>
      <c r="I724" s="258"/>
      <c r="J724" s="258"/>
      <c r="K724" s="465"/>
      <c r="L724" s="508"/>
    </row>
    <row r="725" spans="1:14">
      <c r="A725" s="567">
        <v>28</v>
      </c>
      <c r="B725" s="517" t="s">
        <v>668</v>
      </c>
      <c r="C725" s="258"/>
      <c r="D725" s="258"/>
      <c r="E725" s="258"/>
      <c r="F725" s="258"/>
      <c r="G725" s="258"/>
      <c r="H725" s="258"/>
      <c r="I725" s="258"/>
      <c r="J725" s="258"/>
      <c r="K725" s="465"/>
      <c r="L725" s="508"/>
    </row>
    <row r="726" spans="1:14">
      <c r="A726" s="567">
        <v>29</v>
      </c>
      <c r="B726" s="517" t="s">
        <v>669</v>
      </c>
      <c r="C726" s="258"/>
      <c r="D726" s="258"/>
      <c r="E726" s="258"/>
      <c r="F726" s="258"/>
      <c r="G726" s="258"/>
      <c r="H726" s="258"/>
      <c r="I726" s="258"/>
      <c r="J726" s="258"/>
      <c r="K726" s="465"/>
      <c r="L726" s="508"/>
    </row>
    <row r="727" spans="1:14">
      <c r="A727" s="567">
        <v>30</v>
      </c>
      <c r="B727" s="517" t="s">
        <v>670</v>
      </c>
      <c r="C727" s="258"/>
      <c r="D727" s="258"/>
      <c r="E727" s="258"/>
      <c r="F727" s="258"/>
      <c r="G727" s="258"/>
      <c r="H727" s="258"/>
      <c r="I727" s="258"/>
      <c r="J727" s="258"/>
      <c r="K727" s="465"/>
      <c r="L727" s="508"/>
    </row>
    <row r="728" spans="1:14">
      <c r="A728" s="567">
        <v>31</v>
      </c>
      <c r="B728" s="517" t="s">
        <v>671</v>
      </c>
      <c r="C728" s="258"/>
      <c r="D728" s="258"/>
      <c r="E728" s="258"/>
      <c r="F728" s="258"/>
      <c r="G728" s="258"/>
      <c r="H728" s="258"/>
      <c r="I728" s="258"/>
      <c r="J728" s="258"/>
      <c r="K728" s="465"/>
      <c r="L728" s="508"/>
    </row>
    <row r="729" spans="1:14">
      <c r="A729" s="567">
        <v>32</v>
      </c>
      <c r="B729" s="517" t="s">
        <v>672</v>
      </c>
      <c r="C729" s="258"/>
      <c r="D729" s="258"/>
      <c r="E729" s="258"/>
      <c r="F729" s="258"/>
      <c r="G729" s="258"/>
      <c r="H729" s="258"/>
      <c r="I729" s="258"/>
      <c r="J729" s="258"/>
      <c r="K729" s="465"/>
      <c r="L729" s="508"/>
    </row>
    <row r="730" spans="1:14">
      <c r="A730" s="567">
        <v>33</v>
      </c>
      <c r="B730" s="517" t="s">
        <v>673</v>
      </c>
      <c r="C730" s="258"/>
      <c r="D730" s="258"/>
      <c r="E730" s="258"/>
      <c r="F730" s="258"/>
      <c r="G730" s="258"/>
      <c r="H730" s="258"/>
      <c r="I730" s="258"/>
      <c r="J730" s="258"/>
      <c r="K730" s="465"/>
      <c r="L730" s="508"/>
    </row>
    <row r="731" spans="1:14">
      <c r="A731" s="567">
        <v>34</v>
      </c>
      <c r="B731" s="517" t="s">
        <v>177</v>
      </c>
      <c r="C731" s="258"/>
      <c r="D731" s="258"/>
      <c r="E731" s="258"/>
      <c r="F731" s="258"/>
      <c r="G731" s="258"/>
      <c r="H731" s="258"/>
      <c r="I731" s="258"/>
      <c r="J731" s="258"/>
      <c r="K731" s="465"/>
      <c r="L731" s="508"/>
    </row>
    <row r="732" spans="1:14">
      <c r="A732" s="567">
        <v>35</v>
      </c>
      <c r="B732" s="517" t="s">
        <v>674</v>
      </c>
      <c r="C732" s="255"/>
      <c r="D732" s="258"/>
      <c r="E732" s="258"/>
      <c r="F732" s="258"/>
      <c r="G732" s="258"/>
      <c r="H732" s="258"/>
      <c r="I732" s="258"/>
      <c r="J732" s="258"/>
      <c r="K732" s="465"/>
      <c r="L732" s="508"/>
      <c r="M732" s="560"/>
      <c r="N732" s="560"/>
    </row>
    <row r="733" spans="1:14">
      <c r="D733" s="557"/>
      <c r="E733" s="557"/>
      <c r="F733" s="557"/>
      <c r="G733" s="557"/>
      <c r="H733" s="557"/>
      <c r="K733" s="568"/>
      <c r="L733" s="551"/>
      <c r="M733" s="560"/>
      <c r="N733" s="560"/>
    </row>
    <row r="734" spans="1:14">
      <c r="D734" s="549"/>
      <c r="E734" s="557"/>
      <c r="F734" s="549"/>
      <c r="G734" s="295" t="s">
        <v>1570</v>
      </c>
      <c r="M734" s="560"/>
      <c r="N734" s="560"/>
    </row>
    <row r="735" spans="1:14">
      <c r="G735" s="295" t="s">
        <v>4469</v>
      </c>
      <c r="M735" s="560"/>
      <c r="N735" s="560"/>
    </row>
    <row r="736" spans="1:14">
      <c r="G736" s="284"/>
      <c r="M736" s="560"/>
      <c r="N736" s="560"/>
    </row>
    <row r="737" spans="1:14">
      <c r="D737" s="252"/>
      <c r="F737" s="252"/>
      <c r="G737" s="284"/>
      <c r="H737" s="252"/>
      <c r="M737" s="560"/>
      <c r="N737" s="560"/>
    </row>
    <row r="738" spans="1:14">
      <c r="D738" s="549"/>
      <c r="G738" s="284"/>
      <c r="M738" s="560"/>
      <c r="N738" s="560"/>
    </row>
    <row r="739" spans="1:14">
      <c r="G739" s="630" t="s">
        <v>1569</v>
      </c>
      <c r="M739" s="560"/>
      <c r="N739" s="560"/>
    </row>
    <row r="740" spans="1:14">
      <c r="G740" s="629" t="s">
        <v>537</v>
      </c>
      <c r="M740" s="560"/>
      <c r="N740" s="560"/>
    </row>
    <row r="741" spans="1:14">
      <c r="M741" s="560"/>
      <c r="N741" s="560"/>
    </row>
    <row r="742" spans="1:14">
      <c r="M742" s="560"/>
      <c r="N742" s="560"/>
    </row>
    <row r="743" spans="1:14">
      <c r="M743" s="560"/>
      <c r="N743" s="560"/>
    </row>
    <row r="744" spans="1:14">
      <c r="M744" s="560"/>
      <c r="N744" s="560"/>
    </row>
    <row r="745" spans="1:14">
      <c r="M745" s="560"/>
      <c r="N745" s="560"/>
    </row>
    <row r="746" spans="1:14">
      <c r="M746" s="560"/>
      <c r="N746" s="560"/>
    </row>
    <row r="747" spans="1:14">
      <c r="M747" s="560"/>
      <c r="N747" s="560"/>
    </row>
    <row r="748" spans="1:14">
      <c r="M748" s="560"/>
      <c r="N748" s="560"/>
    </row>
    <row r="749" spans="1:14">
      <c r="A749" s="1032" t="s">
        <v>208</v>
      </c>
      <c r="B749" s="1032"/>
      <c r="C749" s="1032"/>
      <c r="D749" s="1032"/>
      <c r="E749" s="1032"/>
      <c r="F749" s="1032"/>
      <c r="G749" s="1032"/>
      <c r="H749" s="1032"/>
      <c r="I749" s="1032"/>
      <c r="J749" s="1032"/>
      <c r="K749" s="1032"/>
      <c r="L749" s="1032"/>
      <c r="M749" s="560"/>
      <c r="N749" s="560"/>
    </row>
    <row r="750" spans="1:14">
      <c r="A750" s="1033" t="s">
        <v>1747</v>
      </c>
      <c r="B750" s="1033"/>
      <c r="C750" s="1033"/>
      <c r="D750" s="1033"/>
      <c r="E750" s="1033"/>
      <c r="F750" s="1033"/>
      <c r="G750" s="1033"/>
      <c r="H750" s="1033"/>
      <c r="I750" s="1033"/>
      <c r="J750" s="1033"/>
      <c r="K750" s="1033"/>
      <c r="L750" s="1033"/>
      <c r="M750" s="560"/>
      <c r="N750" s="560"/>
    </row>
    <row r="751" spans="1:14">
      <c r="A751" s="1033" t="s">
        <v>4582</v>
      </c>
      <c r="B751" s="1033"/>
      <c r="C751" s="1033"/>
      <c r="D751" s="1033"/>
      <c r="E751" s="1033"/>
      <c r="F751" s="1033"/>
      <c r="G751" s="1033"/>
      <c r="H751" s="1033"/>
      <c r="I751" s="1033"/>
      <c r="J751" s="1033"/>
      <c r="K751" s="1033"/>
      <c r="L751" s="1033"/>
      <c r="M751" s="560"/>
      <c r="N751" s="560"/>
    </row>
    <row r="752" spans="1:14">
      <c r="A752" s="1281" t="s">
        <v>4583</v>
      </c>
      <c r="B752" s="1281"/>
      <c r="C752" s="1281"/>
      <c r="D752" s="1281"/>
      <c r="E752" s="1281"/>
      <c r="F752" s="1281"/>
      <c r="G752" s="1281"/>
      <c r="H752" s="1281"/>
      <c r="I752" s="1281"/>
      <c r="J752" s="1281"/>
      <c r="K752" s="1281"/>
      <c r="L752" s="1281"/>
      <c r="M752" s="560"/>
      <c r="N752" s="560"/>
    </row>
    <row r="753" spans="1:14">
      <c r="A753" s="1267" t="s">
        <v>0</v>
      </c>
      <c r="B753" s="1247" t="s">
        <v>1</v>
      </c>
      <c r="C753" s="1269" t="s">
        <v>4464</v>
      </c>
      <c r="D753" s="1269"/>
      <c r="E753" s="1269"/>
      <c r="F753" s="1269"/>
      <c r="G753" s="1269"/>
      <c r="H753" s="1269"/>
      <c r="I753" s="1269"/>
      <c r="J753" s="1269"/>
      <c r="K753" s="1269"/>
      <c r="L753" s="1269"/>
      <c r="M753" s="560"/>
      <c r="N753" s="560"/>
    </row>
    <row r="754" spans="1:14" ht="15.75" thickBot="1">
      <c r="A754" s="1273"/>
      <c r="B754" s="1248"/>
      <c r="C754" s="1274" t="s">
        <v>4465</v>
      </c>
      <c r="D754" s="1274"/>
      <c r="E754" s="1274"/>
      <c r="F754" s="1274"/>
      <c r="G754" s="1274"/>
      <c r="H754" s="1274"/>
      <c r="I754" s="1274"/>
      <c r="J754" s="1274"/>
      <c r="K754" s="1274"/>
      <c r="L754" s="1274"/>
      <c r="M754" s="560"/>
      <c r="N754" s="560"/>
    </row>
    <row r="755" spans="1:14" ht="15.75" thickTop="1">
      <c r="A755" s="567">
        <v>1</v>
      </c>
      <c r="B755" s="584" t="s">
        <v>675</v>
      </c>
      <c r="C755" s="349"/>
      <c r="D755" s="349"/>
      <c r="E755" s="349"/>
      <c r="F755" s="349"/>
      <c r="G755" s="349"/>
      <c r="H755" s="349"/>
      <c r="I755" s="349"/>
      <c r="J755" s="349"/>
      <c r="K755" s="648"/>
      <c r="L755" s="649"/>
      <c r="M755" s="560"/>
      <c r="N755" s="560"/>
    </row>
    <row r="756" spans="1:14">
      <c r="A756" s="474">
        <v>2</v>
      </c>
      <c r="B756" s="570" t="s">
        <v>676</v>
      </c>
      <c r="C756" s="258"/>
      <c r="D756" s="258"/>
      <c r="E756" s="258"/>
      <c r="F756" s="258"/>
      <c r="G756" s="258"/>
      <c r="H756" s="258"/>
      <c r="I756" s="258"/>
      <c r="J756" s="258"/>
      <c r="K756" s="522"/>
      <c r="L756" s="636"/>
      <c r="M756" s="560"/>
      <c r="N756" s="560"/>
    </row>
    <row r="757" spans="1:14">
      <c r="A757" s="567">
        <v>3</v>
      </c>
      <c r="B757" s="570" t="s">
        <v>677</v>
      </c>
      <c r="C757" s="258"/>
      <c r="D757" s="258"/>
      <c r="E757" s="258"/>
      <c r="F757" s="258"/>
      <c r="G757" s="258"/>
      <c r="H757" s="258"/>
      <c r="I757" s="258"/>
      <c r="J757" s="258"/>
      <c r="K757" s="522"/>
      <c r="L757" s="636"/>
      <c r="M757" s="560"/>
      <c r="N757" s="560"/>
    </row>
    <row r="758" spans="1:14">
      <c r="A758" s="474">
        <v>4</v>
      </c>
      <c r="B758" s="570" t="s">
        <v>205</v>
      </c>
      <c r="C758" s="258"/>
      <c r="D758" s="258"/>
      <c r="E758" s="258"/>
      <c r="F758" s="258"/>
      <c r="G758" s="258"/>
      <c r="H758" s="258"/>
      <c r="I758" s="562"/>
      <c r="J758" s="637"/>
      <c r="K758" s="522"/>
      <c r="L758" s="636"/>
      <c r="M758" s="560"/>
      <c r="N758" s="560"/>
    </row>
    <row r="759" spans="1:14">
      <c r="A759" s="567">
        <v>5</v>
      </c>
      <c r="B759" s="570" t="s">
        <v>678</v>
      </c>
      <c r="C759" s="258"/>
      <c r="D759" s="258"/>
      <c r="E759" s="258"/>
      <c r="F759" s="258"/>
      <c r="G759" s="258"/>
      <c r="H759" s="258"/>
      <c r="I759" s="562"/>
      <c r="J759" s="638"/>
      <c r="K759" s="522"/>
      <c r="L759" s="636"/>
      <c r="M759" s="560"/>
      <c r="N759" s="560"/>
    </row>
    <row r="760" spans="1:14">
      <c r="A760" s="474">
        <v>6</v>
      </c>
      <c r="B760" s="570" t="s">
        <v>679</v>
      </c>
      <c r="C760" s="258"/>
      <c r="D760" s="258"/>
      <c r="E760" s="258"/>
      <c r="F760" s="258"/>
      <c r="G760" s="258"/>
      <c r="H760" s="258"/>
      <c r="I760" s="562"/>
      <c r="J760" s="639"/>
      <c r="K760" s="522"/>
      <c r="L760" s="636"/>
      <c r="M760" s="560"/>
      <c r="N760" s="560"/>
    </row>
    <row r="761" spans="1:14">
      <c r="A761" s="567">
        <v>7</v>
      </c>
      <c r="B761" s="570" t="s">
        <v>680</v>
      </c>
      <c r="C761" s="258"/>
      <c r="D761" s="258"/>
      <c r="E761" s="258"/>
      <c r="F761" s="258"/>
      <c r="G761" s="258"/>
      <c r="H761" s="258"/>
      <c r="I761" s="562"/>
      <c r="J761" s="637"/>
      <c r="K761" s="522"/>
      <c r="L761" s="636"/>
      <c r="M761" s="560"/>
      <c r="N761" s="560"/>
    </row>
    <row r="762" spans="1:14">
      <c r="A762" s="474">
        <v>8</v>
      </c>
      <c r="B762" s="570" t="s">
        <v>681</v>
      </c>
      <c r="C762" s="258"/>
      <c r="D762" s="258"/>
      <c r="E762" s="258"/>
      <c r="F762" s="258"/>
      <c r="G762" s="258"/>
      <c r="H762" s="258"/>
      <c r="I762" s="562"/>
      <c r="J762" s="639"/>
      <c r="K762" s="522"/>
      <c r="L762" s="636"/>
      <c r="M762" s="560"/>
      <c r="N762" s="560"/>
    </row>
    <row r="763" spans="1:14">
      <c r="A763" s="567">
        <v>9</v>
      </c>
      <c r="B763" s="570" t="s">
        <v>682</v>
      </c>
      <c r="C763" s="258"/>
      <c r="D763" s="258"/>
      <c r="E763" s="258"/>
      <c r="F763" s="258"/>
      <c r="G763" s="258"/>
      <c r="H763" s="258"/>
      <c r="I763" s="562"/>
      <c r="J763" s="639"/>
      <c r="K763" s="531"/>
      <c r="L763" s="636"/>
      <c r="M763" s="560"/>
      <c r="N763" s="560"/>
    </row>
    <row r="764" spans="1:14">
      <c r="A764" s="474">
        <v>10</v>
      </c>
      <c r="B764" s="570" t="s">
        <v>683</v>
      </c>
      <c r="C764" s="258"/>
      <c r="D764" s="258"/>
      <c r="E764" s="258"/>
      <c r="F764" s="258"/>
      <c r="G764" s="258"/>
      <c r="H764" s="258"/>
      <c r="I764" s="562"/>
      <c r="J764" s="639"/>
      <c r="K764" s="522"/>
      <c r="L764" s="636"/>
      <c r="M764" s="560"/>
      <c r="N764" s="560"/>
    </row>
    <row r="765" spans="1:14">
      <c r="A765" s="567">
        <v>11</v>
      </c>
      <c r="B765" s="570" t="s">
        <v>684</v>
      </c>
      <c r="C765" s="258"/>
      <c r="D765" s="258"/>
      <c r="E765" s="258"/>
      <c r="F765" s="258"/>
      <c r="G765" s="258"/>
      <c r="H765" s="258"/>
      <c r="I765" s="562"/>
      <c r="J765" s="639"/>
      <c r="K765" s="522"/>
      <c r="L765" s="636"/>
      <c r="M765" s="560"/>
      <c r="N765" s="560"/>
    </row>
    <row r="766" spans="1:14">
      <c r="A766" s="474">
        <v>12</v>
      </c>
      <c r="B766" s="570" t="s">
        <v>685</v>
      </c>
      <c r="C766" s="258"/>
      <c r="D766" s="258"/>
      <c r="E766" s="258"/>
      <c r="F766" s="258"/>
      <c r="G766" s="258"/>
      <c r="H766" s="258"/>
      <c r="I766" s="562"/>
      <c r="J766" s="639"/>
      <c r="K766" s="522"/>
      <c r="L766" s="636"/>
      <c r="M766" s="560"/>
      <c r="N766" s="560"/>
    </row>
    <row r="767" spans="1:14">
      <c r="A767" s="567">
        <v>13</v>
      </c>
      <c r="B767" s="570" t="s">
        <v>686</v>
      </c>
      <c r="C767" s="258"/>
      <c r="D767" s="258"/>
      <c r="E767" s="258"/>
      <c r="F767" s="258"/>
      <c r="G767" s="258"/>
      <c r="H767" s="258"/>
      <c r="I767" s="562"/>
      <c r="J767" s="639"/>
      <c r="K767" s="522"/>
      <c r="L767" s="636"/>
      <c r="M767" s="560"/>
      <c r="N767" s="560"/>
    </row>
    <row r="768" spans="1:14">
      <c r="A768" s="474">
        <v>14</v>
      </c>
      <c r="B768" s="570" t="s">
        <v>687</v>
      </c>
      <c r="C768" s="258"/>
      <c r="D768" s="258"/>
      <c r="E768" s="258"/>
      <c r="F768" s="258"/>
      <c r="G768" s="258"/>
      <c r="H768" s="258"/>
      <c r="I768" s="562"/>
      <c r="J768" s="637"/>
      <c r="K768" s="522"/>
      <c r="L768" s="636"/>
    </row>
    <row r="769" spans="1:12">
      <c r="A769" s="567">
        <v>15</v>
      </c>
      <c r="B769" s="570" t="s">
        <v>688</v>
      </c>
      <c r="C769" s="258"/>
      <c r="D769" s="258"/>
      <c r="E769" s="258"/>
      <c r="F769" s="258"/>
      <c r="G769" s="258"/>
      <c r="H769" s="258"/>
      <c r="I769" s="562"/>
      <c r="J769" s="639"/>
      <c r="K769" s="522"/>
      <c r="L769" s="636"/>
    </row>
    <row r="770" spans="1:12">
      <c r="A770" s="474">
        <v>16</v>
      </c>
      <c r="B770" s="570" t="s">
        <v>689</v>
      </c>
      <c r="C770" s="258"/>
      <c r="D770" s="258"/>
      <c r="E770" s="258"/>
      <c r="F770" s="258"/>
      <c r="G770" s="258"/>
      <c r="H770" s="258"/>
      <c r="I770" s="562"/>
      <c r="J770" s="639"/>
      <c r="K770" s="522"/>
      <c r="L770" s="636"/>
    </row>
    <row r="771" spans="1:12">
      <c r="A771" s="567">
        <v>17</v>
      </c>
      <c r="B771" s="570" t="s">
        <v>690</v>
      </c>
      <c r="C771" s="258"/>
      <c r="D771" s="258"/>
      <c r="E771" s="258"/>
      <c r="F771" s="258"/>
      <c r="G771" s="258"/>
      <c r="H771" s="258"/>
      <c r="I771" s="562"/>
      <c r="J771" s="639"/>
      <c r="K771" s="522"/>
      <c r="L771" s="636"/>
    </row>
    <row r="772" spans="1:12">
      <c r="A772" s="474">
        <v>18</v>
      </c>
      <c r="B772" s="517" t="s">
        <v>691</v>
      </c>
      <c r="C772" s="258"/>
      <c r="D772" s="258"/>
      <c r="E772" s="258"/>
      <c r="F772" s="258"/>
      <c r="G772" s="258"/>
      <c r="H772" s="258"/>
      <c r="I772" s="562"/>
      <c r="J772" s="639"/>
      <c r="K772" s="522"/>
      <c r="L772" s="508"/>
    </row>
    <row r="773" spans="1:12">
      <c r="A773" s="567">
        <v>19</v>
      </c>
      <c r="B773" s="570" t="s">
        <v>692</v>
      </c>
      <c r="C773" s="258"/>
      <c r="D773" s="258"/>
      <c r="E773" s="258"/>
      <c r="F773" s="258"/>
      <c r="G773" s="258"/>
      <c r="H773" s="258"/>
      <c r="I773" s="562"/>
      <c r="J773" s="637"/>
      <c r="K773" s="522"/>
      <c r="L773" s="636"/>
    </row>
    <row r="774" spans="1:12">
      <c r="A774" s="474">
        <v>20</v>
      </c>
      <c r="B774" s="570" t="s">
        <v>693</v>
      </c>
      <c r="C774" s="258"/>
      <c r="D774" s="258"/>
      <c r="E774" s="258"/>
      <c r="F774" s="258"/>
      <c r="G774" s="258"/>
      <c r="H774" s="258"/>
      <c r="I774" s="562"/>
      <c r="J774" s="637"/>
      <c r="K774" s="522"/>
      <c r="L774" s="636"/>
    </row>
    <row r="775" spans="1:12">
      <c r="A775" s="567">
        <v>21</v>
      </c>
      <c r="B775" s="517" t="s">
        <v>694</v>
      </c>
      <c r="C775" s="258"/>
      <c r="D775" s="258"/>
      <c r="E775" s="258"/>
      <c r="F775" s="258"/>
      <c r="G775" s="258"/>
      <c r="H775" s="258"/>
      <c r="I775" s="562"/>
      <c r="J775" s="639"/>
      <c r="K775" s="522"/>
      <c r="L775" s="508"/>
    </row>
    <row r="776" spans="1:12">
      <c r="A776" s="474">
        <v>22</v>
      </c>
      <c r="B776" s="570" t="s">
        <v>695</v>
      </c>
      <c r="C776" s="258"/>
      <c r="D776" s="258"/>
      <c r="E776" s="258"/>
      <c r="F776" s="258"/>
      <c r="G776" s="258"/>
      <c r="H776" s="258"/>
      <c r="I776" s="562"/>
      <c r="J776" s="640"/>
      <c r="K776" s="531"/>
      <c r="L776" s="636"/>
    </row>
    <row r="777" spans="1:12">
      <c r="A777" s="567">
        <v>23</v>
      </c>
      <c r="B777" s="570" t="s">
        <v>696</v>
      </c>
      <c r="C777" s="258"/>
      <c r="D777" s="258"/>
      <c r="E777" s="258"/>
      <c r="F777" s="258"/>
      <c r="G777" s="258"/>
      <c r="H777" s="258"/>
      <c r="I777" s="562"/>
      <c r="J777" s="640"/>
      <c r="K777" s="531"/>
      <c r="L777" s="636"/>
    </row>
    <row r="778" spans="1:12">
      <c r="A778" s="474">
        <v>24</v>
      </c>
      <c r="B778" s="570" t="s">
        <v>697</v>
      </c>
      <c r="C778" s="258"/>
      <c r="D778" s="258"/>
      <c r="E778" s="258"/>
      <c r="F778" s="258"/>
      <c r="G778" s="258"/>
      <c r="H778" s="258"/>
      <c r="I778" s="562"/>
      <c r="J778" s="640"/>
      <c r="K778" s="531"/>
      <c r="L778" s="636"/>
    </row>
    <row r="779" spans="1:12">
      <c r="A779" s="567">
        <v>25</v>
      </c>
      <c r="B779" s="570" t="s">
        <v>698</v>
      </c>
      <c r="C779" s="258"/>
      <c r="D779" s="258"/>
      <c r="E779" s="258"/>
      <c r="F779" s="258"/>
      <c r="G779" s="258"/>
      <c r="H779" s="258"/>
      <c r="I779" s="562"/>
      <c r="J779" s="640"/>
      <c r="K779" s="522"/>
      <c r="L779" s="636"/>
    </row>
    <row r="780" spans="1:12">
      <c r="A780" s="474">
        <v>26</v>
      </c>
      <c r="B780" s="570" t="s">
        <v>699</v>
      </c>
      <c r="C780" s="258"/>
      <c r="D780" s="258"/>
      <c r="E780" s="258"/>
      <c r="F780" s="258"/>
      <c r="G780" s="258"/>
      <c r="H780" s="258"/>
      <c r="I780" s="562"/>
      <c r="J780" s="640"/>
      <c r="K780" s="522"/>
      <c r="L780" s="636"/>
    </row>
    <row r="781" spans="1:12">
      <c r="A781" s="567">
        <v>27</v>
      </c>
      <c r="B781" s="570" t="s">
        <v>700</v>
      </c>
      <c r="C781" s="258"/>
      <c r="D781" s="258"/>
      <c r="E781" s="258"/>
      <c r="F781" s="258"/>
      <c r="G781" s="258"/>
      <c r="H781" s="258"/>
      <c r="I781" s="562"/>
      <c r="J781" s="641"/>
      <c r="K781" s="522"/>
      <c r="L781" s="636"/>
    </row>
    <row r="782" spans="1:12">
      <c r="A782" s="474">
        <v>28</v>
      </c>
      <c r="B782" s="570" t="s">
        <v>701</v>
      </c>
      <c r="C782" s="258"/>
      <c r="D782" s="258"/>
      <c r="E782" s="258"/>
      <c r="F782" s="258"/>
      <c r="G782" s="258"/>
      <c r="H782" s="258"/>
      <c r="I782" s="562"/>
      <c r="J782" s="641"/>
      <c r="K782" s="531"/>
      <c r="L782" s="636"/>
    </row>
    <row r="783" spans="1:12">
      <c r="A783" s="567">
        <v>29</v>
      </c>
      <c r="B783" s="517" t="s">
        <v>702</v>
      </c>
      <c r="C783" s="258"/>
      <c r="D783" s="258"/>
      <c r="E783" s="258"/>
      <c r="F783" s="258"/>
      <c r="G783" s="258"/>
      <c r="H783" s="258"/>
      <c r="I783" s="562"/>
      <c r="J783" s="641"/>
      <c r="K783" s="465"/>
      <c r="L783" s="508"/>
    </row>
    <row r="784" spans="1:12">
      <c r="A784" s="474">
        <v>30</v>
      </c>
      <c r="B784" s="570" t="s">
        <v>703</v>
      </c>
      <c r="C784" s="258"/>
      <c r="D784" s="258"/>
      <c r="E784" s="258"/>
      <c r="F784" s="258"/>
      <c r="G784" s="258"/>
      <c r="H784" s="258"/>
      <c r="I784" s="562"/>
      <c r="J784" s="641"/>
      <c r="K784" s="522"/>
      <c r="L784" s="636"/>
    </row>
    <row r="785" spans="1:12">
      <c r="A785" s="567">
        <v>31</v>
      </c>
      <c r="B785" s="570" t="s">
        <v>704</v>
      </c>
      <c r="C785" s="258"/>
      <c r="D785" s="258"/>
      <c r="E785" s="258"/>
      <c r="F785" s="258"/>
      <c r="G785" s="258"/>
      <c r="H785" s="258"/>
      <c r="I785" s="562"/>
      <c r="J785" s="640"/>
      <c r="K785" s="522"/>
      <c r="L785" s="636"/>
    </row>
    <row r="786" spans="1:12">
      <c r="A786" s="474">
        <v>32</v>
      </c>
      <c r="B786" s="570" t="s">
        <v>705</v>
      </c>
      <c r="C786" s="258"/>
      <c r="D786" s="258"/>
      <c r="E786" s="258"/>
      <c r="F786" s="258"/>
      <c r="G786" s="258"/>
      <c r="H786" s="258"/>
      <c r="I786" s="562"/>
      <c r="J786" s="640"/>
      <c r="K786" s="522"/>
      <c r="L786" s="636"/>
    </row>
    <row r="787" spans="1:12">
      <c r="A787" s="567">
        <v>33</v>
      </c>
      <c r="B787" s="570" t="s">
        <v>706</v>
      </c>
      <c r="C787" s="258"/>
      <c r="D787" s="258"/>
      <c r="E787" s="258"/>
      <c r="F787" s="258"/>
      <c r="G787" s="258"/>
      <c r="H787" s="258"/>
      <c r="I787" s="562"/>
      <c r="J787" s="641"/>
      <c r="K787" s="522"/>
      <c r="L787" s="636"/>
    </row>
    <row r="788" spans="1:12">
      <c r="A788" s="474">
        <v>34</v>
      </c>
      <c r="B788" s="570" t="s">
        <v>707</v>
      </c>
      <c r="C788" s="258"/>
      <c r="D788" s="258"/>
      <c r="E788" s="258"/>
      <c r="F788" s="258"/>
      <c r="G788" s="258"/>
      <c r="H788" s="258"/>
      <c r="I788" s="562"/>
      <c r="J788" s="642"/>
      <c r="K788" s="522"/>
      <c r="L788" s="636"/>
    </row>
    <row r="789" spans="1:12">
      <c r="D789" s="557"/>
      <c r="E789" s="557"/>
      <c r="F789" s="557"/>
      <c r="G789" s="557"/>
      <c r="H789" s="557"/>
      <c r="I789" s="560"/>
      <c r="J789" s="281"/>
    </row>
    <row r="790" spans="1:12">
      <c r="D790" s="549"/>
      <c r="E790" s="557"/>
      <c r="F790" s="549"/>
      <c r="G790" s="295" t="s">
        <v>1570</v>
      </c>
      <c r="I790" s="560"/>
      <c r="J790" s="282"/>
    </row>
    <row r="791" spans="1:12">
      <c r="G791" s="295" t="s">
        <v>4469</v>
      </c>
      <c r="I791" s="560"/>
      <c r="J791" s="282"/>
    </row>
    <row r="792" spans="1:12">
      <c r="G792" s="284"/>
      <c r="I792" s="560"/>
      <c r="J792" s="282"/>
    </row>
    <row r="793" spans="1:12">
      <c r="G793" s="284"/>
      <c r="I793" s="560"/>
      <c r="J793" s="282"/>
    </row>
    <row r="794" spans="1:12">
      <c r="D794" s="549"/>
      <c r="E794" s="252"/>
      <c r="G794" s="284"/>
      <c r="I794" s="560"/>
      <c r="J794" s="282"/>
    </row>
    <row r="795" spans="1:12">
      <c r="D795" s="582"/>
      <c r="G795" s="630" t="s">
        <v>1569</v>
      </c>
      <c r="J795" s="282"/>
    </row>
    <row r="796" spans="1:12">
      <c r="G796" s="629" t="s">
        <v>537</v>
      </c>
      <c r="J796" s="282"/>
    </row>
    <row r="797" spans="1:12">
      <c r="J797" s="257"/>
    </row>
    <row r="798" spans="1:12">
      <c r="J798" s="257"/>
    </row>
    <row r="799" spans="1:12">
      <c r="J799" s="257"/>
    </row>
    <row r="800" spans="1:12">
      <c r="J800" s="257"/>
    </row>
    <row r="801" spans="1:12">
      <c r="J801" s="257"/>
    </row>
    <row r="802" spans="1:12">
      <c r="J802" s="257"/>
    </row>
    <row r="803" spans="1:12">
      <c r="J803" s="257"/>
    </row>
    <row r="804" spans="1:12">
      <c r="J804" s="257"/>
    </row>
    <row r="805" spans="1:12">
      <c r="J805" s="257"/>
    </row>
    <row r="806" spans="1:12">
      <c r="A806" s="1032" t="s">
        <v>208</v>
      </c>
      <c r="B806" s="1032"/>
      <c r="C806" s="1032"/>
      <c r="D806" s="1032"/>
      <c r="E806" s="1032"/>
      <c r="F806" s="1032"/>
      <c r="G806" s="1032"/>
      <c r="H806" s="1032"/>
      <c r="I806" s="1032"/>
      <c r="J806" s="1032"/>
      <c r="K806" s="1032"/>
      <c r="L806" s="1032"/>
    </row>
    <row r="807" spans="1:12">
      <c r="A807" s="1033" t="s">
        <v>1747</v>
      </c>
      <c r="B807" s="1033"/>
      <c r="C807" s="1033"/>
      <c r="D807" s="1033"/>
      <c r="E807" s="1033"/>
      <c r="F807" s="1033"/>
      <c r="G807" s="1033"/>
      <c r="H807" s="1033"/>
      <c r="I807" s="1033"/>
      <c r="J807" s="1033"/>
      <c r="K807" s="1033"/>
      <c r="L807" s="1033"/>
    </row>
    <row r="808" spans="1:12">
      <c r="A808" s="1033" t="s">
        <v>4584</v>
      </c>
      <c r="B808" s="1033"/>
      <c r="C808" s="1033"/>
      <c r="D808" s="1033"/>
      <c r="E808" s="1033"/>
      <c r="F808" s="1033"/>
      <c r="G808" s="1033"/>
      <c r="H808" s="1033"/>
      <c r="I808" s="1033"/>
      <c r="J808" s="1033"/>
      <c r="K808" s="1033"/>
      <c r="L808" s="1033"/>
    </row>
    <row r="809" spans="1:12">
      <c r="A809" s="1281" t="s">
        <v>4585</v>
      </c>
      <c r="B809" s="1281"/>
      <c r="C809" s="1281"/>
      <c r="D809" s="1281"/>
      <c r="E809" s="1281"/>
      <c r="F809" s="1281"/>
      <c r="G809" s="1281"/>
      <c r="H809" s="1281"/>
      <c r="I809" s="1281"/>
      <c r="J809" s="1281"/>
      <c r="K809" s="1281"/>
      <c r="L809" s="1281"/>
    </row>
    <row r="810" spans="1:12">
      <c r="A810" s="1267" t="s">
        <v>0</v>
      </c>
      <c r="B810" s="1247" t="s">
        <v>1</v>
      </c>
      <c r="C810" s="1269" t="s">
        <v>4464</v>
      </c>
      <c r="D810" s="1269"/>
      <c r="E810" s="1269"/>
      <c r="F810" s="1269"/>
      <c r="G810" s="1269"/>
      <c r="H810" s="1269"/>
      <c r="I810" s="1269"/>
      <c r="J810" s="1269"/>
      <c r="K810" s="1269"/>
      <c r="L810" s="1269"/>
    </row>
    <row r="811" spans="1:12" ht="15.75" thickBot="1">
      <c r="A811" s="1273"/>
      <c r="B811" s="1248"/>
      <c r="C811" s="1274" t="s">
        <v>4465</v>
      </c>
      <c r="D811" s="1274"/>
      <c r="E811" s="1274"/>
      <c r="F811" s="1274"/>
      <c r="G811" s="1274"/>
      <c r="H811" s="1274"/>
      <c r="I811" s="1274"/>
      <c r="J811" s="1274"/>
      <c r="K811" s="1274"/>
      <c r="L811" s="1274"/>
    </row>
    <row r="812" spans="1:12" ht="15.75" thickTop="1">
      <c r="A812" s="567">
        <v>1</v>
      </c>
      <c r="B812" s="584" t="s">
        <v>708</v>
      </c>
      <c r="C812" s="349"/>
      <c r="D812" s="349"/>
      <c r="E812" s="349"/>
      <c r="F812" s="349"/>
      <c r="G812" s="349"/>
      <c r="H812" s="349"/>
      <c r="I812" s="349"/>
      <c r="J812" s="646"/>
      <c r="K812" s="648"/>
      <c r="L812" s="649"/>
    </row>
    <row r="813" spans="1:12">
      <c r="A813" s="567">
        <v>2</v>
      </c>
      <c r="B813" s="508" t="s">
        <v>709</v>
      </c>
      <c r="C813" s="258"/>
      <c r="D813" s="258"/>
      <c r="E813" s="258"/>
      <c r="F813" s="258"/>
      <c r="G813" s="258"/>
      <c r="H813" s="258"/>
      <c r="I813" s="258"/>
      <c r="J813" s="634"/>
      <c r="K813" s="465"/>
      <c r="L813" s="508"/>
    </row>
    <row r="814" spans="1:12">
      <c r="A814" s="474">
        <v>3</v>
      </c>
      <c r="B814" s="570" t="s">
        <v>710</v>
      </c>
      <c r="C814" s="258"/>
      <c r="D814" s="258"/>
      <c r="E814" s="258"/>
      <c r="F814" s="258"/>
      <c r="G814" s="258"/>
      <c r="H814" s="258"/>
      <c r="I814" s="258"/>
      <c r="J814" s="634"/>
      <c r="K814" s="522"/>
      <c r="L814" s="636"/>
    </row>
    <row r="815" spans="1:12">
      <c r="A815" s="567">
        <v>4</v>
      </c>
      <c r="B815" s="570" t="s">
        <v>711</v>
      </c>
      <c r="C815" s="258"/>
      <c r="D815" s="258"/>
      <c r="E815" s="258"/>
      <c r="F815" s="258"/>
      <c r="G815" s="258"/>
      <c r="H815" s="258"/>
      <c r="I815" s="258"/>
      <c r="J815" s="634"/>
      <c r="K815" s="522"/>
      <c r="L815" s="636"/>
    </row>
    <row r="816" spans="1:12">
      <c r="A816" s="474">
        <v>5</v>
      </c>
      <c r="B816" s="570" t="s">
        <v>712</v>
      </c>
      <c r="C816" s="258"/>
      <c r="D816" s="258"/>
      <c r="E816" s="258"/>
      <c r="F816" s="258"/>
      <c r="G816" s="258"/>
      <c r="H816" s="258"/>
      <c r="I816" s="258"/>
      <c r="J816" s="634"/>
      <c r="K816" s="522"/>
      <c r="L816" s="636"/>
    </row>
    <row r="817" spans="1:12">
      <c r="A817" s="567">
        <v>6</v>
      </c>
      <c r="B817" s="570" t="s">
        <v>713</v>
      </c>
      <c r="C817" s="258"/>
      <c r="D817" s="258"/>
      <c r="E817" s="258"/>
      <c r="F817" s="258"/>
      <c r="G817" s="258"/>
      <c r="H817" s="258"/>
      <c r="I817" s="258"/>
      <c r="J817" s="634"/>
      <c r="K817" s="522"/>
      <c r="L817" s="636"/>
    </row>
    <row r="818" spans="1:12">
      <c r="A818" s="474">
        <v>7</v>
      </c>
      <c r="B818" s="570" t="s">
        <v>714</v>
      </c>
      <c r="C818" s="258"/>
      <c r="D818" s="258"/>
      <c r="E818" s="258"/>
      <c r="F818" s="258"/>
      <c r="G818" s="258"/>
      <c r="H818" s="258"/>
      <c r="I818" s="258"/>
      <c r="J818" s="634"/>
      <c r="K818" s="522"/>
      <c r="L818" s="636"/>
    </row>
    <row r="819" spans="1:12">
      <c r="A819" s="567">
        <v>8</v>
      </c>
      <c r="B819" s="570" t="s">
        <v>715</v>
      </c>
      <c r="C819" s="258"/>
      <c r="D819" s="258"/>
      <c r="E819" s="258"/>
      <c r="F819" s="258"/>
      <c r="G819" s="258"/>
      <c r="H819" s="258"/>
      <c r="I819" s="258"/>
      <c r="J819" s="634"/>
      <c r="K819" s="522"/>
      <c r="L819" s="636"/>
    </row>
    <row r="820" spans="1:12">
      <c r="A820" s="474">
        <v>9</v>
      </c>
      <c r="B820" s="570" t="s">
        <v>716</v>
      </c>
      <c r="C820" s="258"/>
      <c r="D820" s="258"/>
      <c r="E820" s="258"/>
      <c r="F820" s="258"/>
      <c r="G820" s="258"/>
      <c r="H820" s="258"/>
      <c r="I820" s="258"/>
      <c r="J820" s="634"/>
      <c r="K820" s="522"/>
      <c r="L820" s="636"/>
    </row>
    <row r="821" spans="1:12">
      <c r="A821" s="567">
        <v>10</v>
      </c>
      <c r="B821" s="570" t="s">
        <v>717</v>
      </c>
      <c r="C821" s="258"/>
      <c r="D821" s="258"/>
      <c r="E821" s="258"/>
      <c r="F821" s="258"/>
      <c r="G821" s="258"/>
      <c r="H821" s="258"/>
      <c r="I821" s="258"/>
      <c r="J821" s="634"/>
      <c r="K821" s="522"/>
      <c r="L821" s="636"/>
    </row>
    <row r="822" spans="1:12">
      <c r="A822" s="474">
        <v>11</v>
      </c>
      <c r="B822" s="570" t="s">
        <v>718</v>
      </c>
      <c r="C822" s="258"/>
      <c r="D822" s="258"/>
      <c r="E822" s="258"/>
      <c r="F822" s="258"/>
      <c r="G822" s="258"/>
      <c r="H822" s="258"/>
      <c r="I822" s="258"/>
      <c r="J822" s="634"/>
      <c r="K822" s="522"/>
      <c r="L822" s="636"/>
    </row>
    <row r="823" spans="1:12">
      <c r="A823" s="567">
        <v>12</v>
      </c>
      <c r="B823" s="570" t="s">
        <v>719</v>
      </c>
      <c r="C823" s="258"/>
      <c r="D823" s="258"/>
      <c r="E823" s="258"/>
      <c r="F823" s="258"/>
      <c r="G823" s="258"/>
      <c r="H823" s="258"/>
      <c r="I823" s="258"/>
      <c r="J823" s="634"/>
      <c r="K823" s="522"/>
      <c r="L823" s="636"/>
    </row>
    <row r="824" spans="1:12">
      <c r="A824" s="474">
        <v>13</v>
      </c>
      <c r="B824" s="570" t="s">
        <v>720</v>
      </c>
      <c r="C824" s="258"/>
      <c r="D824" s="258"/>
      <c r="E824" s="258"/>
      <c r="F824" s="258"/>
      <c r="G824" s="258"/>
      <c r="H824" s="258"/>
      <c r="I824" s="258"/>
      <c r="J824" s="634"/>
      <c r="K824" s="522"/>
      <c r="L824" s="636"/>
    </row>
    <row r="825" spans="1:12">
      <c r="A825" s="567">
        <v>14</v>
      </c>
      <c r="B825" s="517" t="s">
        <v>721</v>
      </c>
      <c r="C825" s="258"/>
      <c r="D825" s="258"/>
      <c r="E825" s="258"/>
      <c r="F825" s="258"/>
      <c r="G825" s="258"/>
      <c r="H825" s="258"/>
      <c r="I825" s="258"/>
      <c r="J825" s="634"/>
      <c r="K825" s="465"/>
      <c r="L825" s="508"/>
    </row>
    <row r="826" spans="1:12">
      <c r="A826" s="474">
        <v>15</v>
      </c>
      <c r="B826" s="570" t="s">
        <v>722</v>
      </c>
      <c r="C826" s="258"/>
      <c r="D826" s="258"/>
      <c r="E826" s="258"/>
      <c r="F826" s="258"/>
      <c r="G826" s="258"/>
      <c r="H826" s="258"/>
      <c r="I826" s="258"/>
      <c r="J826" s="634"/>
      <c r="K826" s="522"/>
      <c r="L826" s="636"/>
    </row>
    <row r="827" spans="1:12">
      <c r="A827" s="567">
        <v>16</v>
      </c>
      <c r="B827" s="570" t="s">
        <v>723</v>
      </c>
      <c r="C827" s="258"/>
      <c r="D827" s="258"/>
      <c r="E827" s="258"/>
      <c r="F827" s="258"/>
      <c r="G827" s="258"/>
      <c r="H827" s="258"/>
      <c r="I827" s="258"/>
      <c r="J827" s="634"/>
      <c r="K827" s="522"/>
      <c r="L827" s="636"/>
    </row>
    <row r="828" spans="1:12">
      <c r="A828" s="474">
        <v>17</v>
      </c>
      <c r="B828" s="570" t="s">
        <v>724</v>
      </c>
      <c r="C828" s="258"/>
      <c r="D828" s="258"/>
      <c r="E828" s="258"/>
      <c r="F828" s="258"/>
      <c r="G828" s="258"/>
      <c r="H828" s="258"/>
      <c r="I828" s="258"/>
      <c r="J828" s="634"/>
      <c r="K828" s="522"/>
      <c r="L828" s="636"/>
    </row>
    <row r="829" spans="1:12">
      <c r="A829" s="567">
        <v>18</v>
      </c>
      <c r="B829" s="570" t="s">
        <v>725</v>
      </c>
      <c r="C829" s="258"/>
      <c r="D829" s="258"/>
      <c r="E829" s="258"/>
      <c r="F829" s="258"/>
      <c r="G829" s="258"/>
      <c r="H829" s="258"/>
      <c r="I829" s="258"/>
      <c r="J829" s="634"/>
      <c r="K829" s="522"/>
      <c r="L829" s="636"/>
    </row>
    <row r="830" spans="1:12">
      <c r="A830" s="474">
        <v>19</v>
      </c>
      <c r="B830" s="570" t="s">
        <v>726</v>
      </c>
      <c r="C830" s="258"/>
      <c r="D830" s="258"/>
      <c r="E830" s="258"/>
      <c r="F830" s="258"/>
      <c r="G830" s="258"/>
      <c r="H830" s="258"/>
      <c r="I830" s="258"/>
      <c r="J830" s="634"/>
      <c r="K830" s="522"/>
      <c r="L830" s="636"/>
    </row>
    <row r="831" spans="1:12">
      <c r="A831" s="567">
        <v>20</v>
      </c>
      <c r="B831" s="570" t="s">
        <v>727</v>
      </c>
      <c r="C831" s="258"/>
      <c r="D831" s="258"/>
      <c r="E831" s="258"/>
      <c r="F831" s="258"/>
      <c r="G831" s="258"/>
      <c r="H831" s="258"/>
      <c r="I831" s="258"/>
      <c r="J831" s="634"/>
      <c r="K831" s="522"/>
      <c r="L831" s="636"/>
    </row>
    <row r="832" spans="1:12">
      <c r="A832" s="474">
        <v>21</v>
      </c>
      <c r="B832" s="508" t="s">
        <v>728</v>
      </c>
      <c r="C832" s="258"/>
      <c r="D832" s="258"/>
      <c r="E832" s="258"/>
      <c r="F832" s="258"/>
      <c r="G832" s="258"/>
      <c r="H832" s="258"/>
      <c r="I832" s="258"/>
      <c r="J832" s="634"/>
      <c r="K832" s="466"/>
      <c r="L832" s="508"/>
    </row>
    <row r="833" spans="1:12">
      <c r="A833" s="567">
        <v>22</v>
      </c>
      <c r="B833" s="517" t="s">
        <v>729</v>
      </c>
      <c r="C833" s="258"/>
      <c r="D833" s="258"/>
      <c r="E833" s="258"/>
      <c r="F833" s="258"/>
      <c r="G833" s="258"/>
      <c r="H833" s="258"/>
      <c r="I833" s="258"/>
      <c r="J833" s="634"/>
      <c r="K833" s="465"/>
      <c r="L833" s="508"/>
    </row>
    <row r="834" spans="1:12">
      <c r="A834" s="474">
        <v>23</v>
      </c>
      <c r="B834" s="570" t="s">
        <v>730</v>
      </c>
      <c r="C834" s="258"/>
      <c r="D834" s="258"/>
      <c r="E834" s="258"/>
      <c r="F834" s="258"/>
      <c r="G834" s="258"/>
      <c r="H834" s="258"/>
      <c r="I834" s="258"/>
      <c r="J834" s="634"/>
      <c r="K834" s="522"/>
      <c r="L834" s="636"/>
    </row>
    <row r="835" spans="1:12">
      <c r="A835" s="567">
        <v>24</v>
      </c>
      <c r="B835" s="570" t="s">
        <v>731</v>
      </c>
      <c r="C835" s="258"/>
      <c r="D835" s="258"/>
      <c r="E835" s="258"/>
      <c r="F835" s="258"/>
      <c r="G835" s="258"/>
      <c r="H835" s="258"/>
      <c r="I835" s="258"/>
      <c r="J835" s="634"/>
      <c r="K835" s="531"/>
      <c r="L835" s="636"/>
    </row>
    <row r="836" spans="1:12">
      <c r="A836" s="474">
        <v>25</v>
      </c>
      <c r="B836" s="570" t="s">
        <v>732</v>
      </c>
      <c r="C836" s="258"/>
      <c r="D836" s="258"/>
      <c r="E836" s="258"/>
      <c r="F836" s="258"/>
      <c r="G836" s="258"/>
      <c r="H836" s="258"/>
      <c r="I836" s="258"/>
      <c r="J836" s="634"/>
      <c r="K836" s="522"/>
      <c r="L836" s="636"/>
    </row>
    <row r="837" spans="1:12">
      <c r="A837" s="567">
        <v>26</v>
      </c>
      <c r="B837" s="570" t="s">
        <v>733</v>
      </c>
      <c r="C837" s="258"/>
      <c r="D837" s="258"/>
      <c r="E837" s="258"/>
      <c r="F837" s="258"/>
      <c r="G837" s="258"/>
      <c r="H837" s="258"/>
      <c r="I837" s="258"/>
      <c r="J837" s="634"/>
      <c r="K837" s="522"/>
      <c r="L837" s="636"/>
    </row>
    <row r="838" spans="1:12">
      <c r="A838" s="474">
        <v>27</v>
      </c>
      <c r="B838" s="517" t="s">
        <v>734</v>
      </c>
      <c r="C838" s="258"/>
      <c r="D838" s="258"/>
      <c r="E838" s="258"/>
      <c r="F838" s="258"/>
      <c r="G838" s="258"/>
      <c r="H838" s="258"/>
      <c r="I838" s="258"/>
      <c r="J838" s="634"/>
      <c r="K838" s="465"/>
      <c r="L838" s="508"/>
    </row>
    <row r="839" spans="1:12">
      <c r="A839" s="567">
        <v>28</v>
      </c>
      <c r="B839" s="570" t="s">
        <v>735</v>
      </c>
      <c r="C839" s="258"/>
      <c r="D839" s="258"/>
      <c r="E839" s="258"/>
      <c r="F839" s="258"/>
      <c r="G839" s="258"/>
      <c r="H839" s="258"/>
      <c r="I839" s="258"/>
      <c r="J839" s="634"/>
      <c r="K839" s="522"/>
      <c r="L839" s="636"/>
    </row>
    <row r="840" spans="1:12">
      <c r="A840" s="474">
        <v>29</v>
      </c>
      <c r="B840" s="570" t="s">
        <v>736</v>
      </c>
      <c r="C840" s="258"/>
      <c r="D840" s="258"/>
      <c r="E840" s="258"/>
      <c r="F840" s="258"/>
      <c r="G840" s="258"/>
      <c r="H840" s="258"/>
      <c r="I840" s="258"/>
      <c r="J840" s="634"/>
      <c r="K840" s="531"/>
      <c r="L840" s="636"/>
    </row>
    <row r="841" spans="1:12">
      <c r="A841" s="567">
        <v>30</v>
      </c>
      <c r="B841" s="570" t="s">
        <v>737</v>
      </c>
      <c r="C841" s="258"/>
      <c r="D841" s="258"/>
      <c r="E841" s="258"/>
      <c r="F841" s="258"/>
      <c r="G841" s="258"/>
      <c r="H841" s="258"/>
      <c r="I841" s="258"/>
      <c r="J841" s="634"/>
      <c r="K841" s="522"/>
      <c r="L841" s="636"/>
    </row>
    <row r="842" spans="1:12">
      <c r="A842" s="474">
        <v>31</v>
      </c>
      <c r="B842" s="570" t="s">
        <v>738</v>
      </c>
      <c r="C842" s="258"/>
      <c r="D842" s="258"/>
      <c r="E842" s="258"/>
      <c r="F842" s="258"/>
      <c r="G842" s="258"/>
      <c r="H842" s="258"/>
      <c r="I842" s="258"/>
      <c r="J842" s="634"/>
      <c r="K842" s="522"/>
      <c r="L842" s="636"/>
    </row>
    <row r="843" spans="1:12">
      <c r="A843" s="567">
        <v>32</v>
      </c>
      <c r="B843" s="570" t="s">
        <v>739</v>
      </c>
      <c r="C843" s="258"/>
      <c r="D843" s="258"/>
      <c r="E843" s="258"/>
      <c r="F843" s="258"/>
      <c r="G843" s="258"/>
      <c r="H843" s="258"/>
      <c r="I843" s="258"/>
      <c r="J843" s="634"/>
      <c r="K843" s="531"/>
      <c r="L843" s="636"/>
    </row>
    <row r="844" spans="1:12">
      <c r="A844" s="474">
        <v>33</v>
      </c>
      <c r="B844" s="570" t="s">
        <v>740</v>
      </c>
      <c r="C844" s="258"/>
      <c r="D844" s="258"/>
      <c r="E844" s="258"/>
      <c r="F844" s="258"/>
      <c r="G844" s="258"/>
      <c r="H844" s="258"/>
      <c r="I844" s="258"/>
      <c r="J844" s="634"/>
      <c r="K844" s="522"/>
      <c r="L844" s="636"/>
    </row>
    <row r="845" spans="1:12">
      <c r="A845" s="567">
        <v>34</v>
      </c>
      <c r="B845" s="570" t="s">
        <v>741</v>
      </c>
      <c r="C845" s="258"/>
      <c r="D845" s="258"/>
      <c r="E845" s="258"/>
      <c r="F845" s="258"/>
      <c r="G845" s="258"/>
      <c r="H845" s="258"/>
      <c r="I845" s="258"/>
      <c r="J845" s="634"/>
      <c r="K845" s="522"/>
      <c r="L845" s="636"/>
    </row>
    <row r="846" spans="1:12">
      <c r="A846" s="474">
        <v>35</v>
      </c>
      <c r="B846" s="570" t="s">
        <v>742</v>
      </c>
      <c r="C846" s="258"/>
      <c r="D846" s="258"/>
      <c r="E846" s="258"/>
      <c r="F846" s="258"/>
      <c r="G846" s="258"/>
      <c r="H846" s="258"/>
      <c r="I846" s="258"/>
      <c r="J846" s="634"/>
      <c r="K846" s="522"/>
      <c r="L846" s="636"/>
    </row>
    <row r="847" spans="1:12">
      <c r="A847" s="567">
        <v>36</v>
      </c>
      <c r="B847" s="570" t="s">
        <v>743</v>
      </c>
      <c r="C847" s="258"/>
      <c r="D847" s="258"/>
      <c r="E847" s="258"/>
      <c r="F847" s="258"/>
      <c r="G847" s="258"/>
      <c r="H847" s="258"/>
      <c r="I847" s="258"/>
      <c r="J847" s="634"/>
      <c r="K847" s="522"/>
      <c r="L847" s="636"/>
    </row>
    <row r="848" spans="1:12">
      <c r="D848" s="557"/>
      <c r="E848" s="557"/>
      <c r="F848" s="557"/>
      <c r="G848" s="557"/>
      <c r="H848" s="557"/>
      <c r="J848" s="257"/>
    </row>
    <row r="849" spans="1:12">
      <c r="D849" s="549"/>
      <c r="E849" s="557"/>
      <c r="F849" s="549"/>
      <c r="G849" s="295" t="s">
        <v>1570</v>
      </c>
      <c r="J849" s="257"/>
    </row>
    <row r="850" spans="1:12">
      <c r="G850" s="295" t="s">
        <v>4469</v>
      </c>
      <c r="J850" s="257"/>
    </row>
    <row r="851" spans="1:12">
      <c r="G851" s="284"/>
      <c r="J851" s="257"/>
    </row>
    <row r="852" spans="1:12">
      <c r="D852" s="252"/>
      <c r="F852" s="252"/>
      <c r="G852" s="284"/>
      <c r="H852" s="252"/>
      <c r="J852" s="257"/>
    </row>
    <row r="853" spans="1:12">
      <c r="E853" s="252"/>
      <c r="G853" s="284"/>
      <c r="J853" s="257"/>
    </row>
    <row r="854" spans="1:12">
      <c r="G854" s="630" t="s">
        <v>1569</v>
      </c>
      <c r="J854" s="257"/>
    </row>
    <row r="855" spans="1:12">
      <c r="G855" s="629" t="s">
        <v>537</v>
      </c>
      <c r="J855" s="257"/>
    </row>
    <row r="856" spans="1:12">
      <c r="J856" s="257"/>
    </row>
    <row r="857" spans="1:12">
      <c r="J857" s="257"/>
    </row>
    <row r="858" spans="1:12">
      <c r="J858" s="257"/>
    </row>
    <row r="859" spans="1:12">
      <c r="J859" s="257"/>
    </row>
    <row r="860" spans="1:12">
      <c r="J860" s="257"/>
    </row>
    <row r="861" spans="1:12">
      <c r="J861" s="257"/>
    </row>
    <row r="862" spans="1:12">
      <c r="J862" s="257"/>
    </row>
    <row r="863" spans="1:12">
      <c r="A863" s="1032" t="s">
        <v>208</v>
      </c>
      <c r="B863" s="1032"/>
      <c r="C863" s="1032"/>
      <c r="D863" s="1032"/>
      <c r="E863" s="1032"/>
      <c r="F863" s="1032"/>
      <c r="G863" s="1032"/>
      <c r="H863" s="1032"/>
      <c r="I863" s="1032"/>
      <c r="J863" s="1032"/>
      <c r="K863" s="1032"/>
      <c r="L863" s="1032"/>
    </row>
    <row r="864" spans="1:12">
      <c r="A864" s="1033" t="s">
        <v>1747</v>
      </c>
      <c r="B864" s="1033"/>
      <c r="C864" s="1033"/>
      <c r="D864" s="1033"/>
      <c r="E864" s="1033"/>
      <c r="F864" s="1033"/>
      <c r="G864" s="1033"/>
      <c r="H864" s="1033"/>
      <c r="I864" s="1033"/>
      <c r="J864" s="1033"/>
      <c r="K864" s="1033"/>
      <c r="L864" s="1033"/>
    </row>
    <row r="865" spans="1:12">
      <c r="A865" s="1033" t="s">
        <v>4586</v>
      </c>
      <c r="B865" s="1033"/>
      <c r="C865" s="1033"/>
      <c r="D865" s="1033"/>
      <c r="E865" s="1033"/>
      <c r="F865" s="1033"/>
      <c r="G865" s="1033"/>
      <c r="H865" s="1033"/>
      <c r="I865" s="1033"/>
      <c r="J865" s="1033"/>
      <c r="K865" s="1033"/>
      <c r="L865" s="1033"/>
    </row>
    <row r="866" spans="1:12">
      <c r="A866" s="1281" t="s">
        <v>4587</v>
      </c>
      <c r="B866" s="1281"/>
      <c r="C866" s="1281"/>
      <c r="D866" s="1281"/>
      <c r="E866" s="1281"/>
      <c r="F866" s="1281"/>
      <c r="G866" s="1281"/>
      <c r="H866" s="1281"/>
      <c r="I866" s="1281"/>
      <c r="J866" s="1281"/>
      <c r="K866" s="1281"/>
      <c r="L866" s="1281"/>
    </row>
    <row r="867" spans="1:12">
      <c r="A867" s="1267" t="s">
        <v>0</v>
      </c>
      <c r="B867" s="1247" t="s">
        <v>1</v>
      </c>
      <c r="C867" s="1269" t="s">
        <v>4464</v>
      </c>
      <c r="D867" s="1269"/>
      <c r="E867" s="1269"/>
      <c r="F867" s="1269"/>
      <c r="G867" s="1269"/>
      <c r="H867" s="1269"/>
      <c r="I867" s="1269"/>
      <c r="J867" s="1269"/>
      <c r="K867" s="1269"/>
      <c r="L867" s="1269"/>
    </row>
    <row r="868" spans="1:12" ht="15.75" thickBot="1">
      <c r="A868" s="1273"/>
      <c r="B868" s="1248"/>
      <c r="C868" s="1274" t="s">
        <v>4465</v>
      </c>
      <c r="D868" s="1274"/>
      <c r="E868" s="1274"/>
      <c r="F868" s="1274"/>
      <c r="G868" s="1274"/>
      <c r="H868" s="1274"/>
      <c r="I868" s="1274"/>
      <c r="J868" s="1274"/>
      <c r="K868" s="1274"/>
      <c r="L868" s="1274"/>
    </row>
    <row r="869" spans="1:12" ht="15.75" thickTop="1">
      <c r="A869" s="567">
        <v>1</v>
      </c>
      <c r="B869" s="586" t="s">
        <v>744</v>
      </c>
      <c r="C869" s="349"/>
      <c r="D869" s="349"/>
      <c r="E869" s="349"/>
      <c r="F869" s="349"/>
      <c r="G869" s="349"/>
      <c r="H869" s="349"/>
      <c r="I869" s="349"/>
      <c r="J869" s="646"/>
      <c r="K869" s="647"/>
      <c r="L869" s="586"/>
    </row>
    <row r="870" spans="1:12">
      <c r="A870" s="474">
        <v>2</v>
      </c>
      <c r="B870" s="517" t="s">
        <v>745</v>
      </c>
      <c r="C870" s="258"/>
      <c r="D870" s="258"/>
      <c r="E870" s="258"/>
      <c r="F870" s="258"/>
      <c r="G870" s="258"/>
      <c r="H870" s="258"/>
      <c r="I870" s="258"/>
      <c r="J870" s="634"/>
      <c r="K870" s="465"/>
      <c r="L870" s="508"/>
    </row>
    <row r="871" spans="1:12">
      <c r="A871" s="567">
        <v>3</v>
      </c>
      <c r="B871" s="517" t="s">
        <v>746</v>
      </c>
      <c r="C871" s="258"/>
      <c r="D871" s="258"/>
      <c r="E871" s="258"/>
      <c r="F871" s="258"/>
      <c r="G871" s="258"/>
      <c r="H871" s="258"/>
      <c r="I871" s="258"/>
      <c r="J871" s="634"/>
      <c r="K871" s="465"/>
      <c r="L871" s="508"/>
    </row>
    <row r="872" spans="1:12">
      <c r="A872" s="474">
        <v>4</v>
      </c>
      <c r="B872" s="517" t="s">
        <v>747</v>
      </c>
      <c r="C872" s="258"/>
      <c r="D872" s="258"/>
      <c r="E872" s="258"/>
      <c r="F872" s="258"/>
      <c r="G872" s="258"/>
      <c r="H872" s="258"/>
      <c r="I872" s="258"/>
      <c r="J872" s="634"/>
      <c r="K872" s="465"/>
      <c r="L872" s="508"/>
    </row>
    <row r="873" spans="1:12">
      <c r="A873" s="567">
        <v>5</v>
      </c>
      <c r="B873" s="517" t="s">
        <v>748</v>
      </c>
      <c r="C873" s="258"/>
      <c r="D873" s="258"/>
      <c r="E873" s="258"/>
      <c r="F873" s="258"/>
      <c r="G873" s="258"/>
      <c r="H873" s="258"/>
      <c r="I873" s="258"/>
      <c r="J873" s="634"/>
      <c r="K873" s="465"/>
      <c r="L873" s="508"/>
    </row>
    <row r="874" spans="1:12">
      <c r="A874" s="474">
        <v>6</v>
      </c>
      <c r="B874" s="517" t="s">
        <v>749</v>
      </c>
      <c r="C874" s="258"/>
      <c r="D874" s="258"/>
      <c r="E874" s="258"/>
      <c r="F874" s="258"/>
      <c r="G874" s="258"/>
      <c r="H874" s="258"/>
      <c r="I874" s="258"/>
      <c r="J874" s="634"/>
      <c r="K874" s="465"/>
      <c r="L874" s="508"/>
    </row>
    <row r="875" spans="1:12">
      <c r="A875" s="567">
        <v>7</v>
      </c>
      <c r="B875" s="517" t="s">
        <v>750</v>
      </c>
      <c r="C875" s="258"/>
      <c r="D875" s="258"/>
      <c r="E875" s="258"/>
      <c r="F875" s="258"/>
      <c r="G875" s="258"/>
      <c r="H875" s="258"/>
      <c r="I875" s="258"/>
      <c r="J875" s="634"/>
      <c r="K875" s="465"/>
      <c r="L875" s="508"/>
    </row>
    <row r="876" spans="1:12">
      <c r="A876" s="474">
        <v>8</v>
      </c>
      <c r="B876" s="501" t="s">
        <v>751</v>
      </c>
      <c r="C876" s="258"/>
      <c r="D876" s="258"/>
      <c r="E876" s="258"/>
      <c r="F876" s="258"/>
      <c r="G876" s="258"/>
      <c r="H876" s="258"/>
      <c r="I876" s="258"/>
      <c r="J876" s="634"/>
      <c r="K876" s="465"/>
      <c r="L876" s="635"/>
    </row>
    <row r="877" spans="1:12">
      <c r="A877" s="567">
        <v>9</v>
      </c>
      <c r="B877" s="508" t="s">
        <v>752</v>
      </c>
      <c r="C877" s="258"/>
      <c r="D877" s="258"/>
      <c r="E877" s="258"/>
      <c r="F877" s="258"/>
      <c r="G877" s="258"/>
      <c r="H877" s="258"/>
      <c r="I877" s="258"/>
      <c r="J877" s="634"/>
      <c r="K877" s="466"/>
      <c r="L877" s="508"/>
    </row>
    <row r="878" spans="1:12">
      <c r="A878" s="474">
        <v>10</v>
      </c>
      <c r="B878" s="517" t="s">
        <v>753</v>
      </c>
      <c r="C878" s="258"/>
      <c r="D878" s="258"/>
      <c r="E878" s="258"/>
      <c r="F878" s="258"/>
      <c r="G878" s="258"/>
      <c r="H878" s="258"/>
      <c r="I878" s="258"/>
      <c r="J878" s="634"/>
      <c r="K878" s="465"/>
      <c r="L878" s="508"/>
    </row>
    <row r="879" spans="1:12">
      <c r="A879" s="567">
        <v>11</v>
      </c>
      <c r="B879" s="517" t="s">
        <v>754</v>
      </c>
      <c r="C879" s="258"/>
      <c r="D879" s="258"/>
      <c r="E879" s="258"/>
      <c r="F879" s="258"/>
      <c r="G879" s="258"/>
      <c r="H879" s="258"/>
      <c r="I879" s="258"/>
      <c r="J879" s="634"/>
      <c r="K879" s="465"/>
      <c r="L879" s="508"/>
    </row>
    <row r="880" spans="1:12">
      <c r="A880" s="474">
        <v>12</v>
      </c>
      <c r="B880" s="517" t="s">
        <v>755</v>
      </c>
      <c r="C880" s="258"/>
      <c r="D880" s="258"/>
      <c r="E880" s="258"/>
      <c r="F880" s="258"/>
      <c r="G880" s="258"/>
      <c r="H880" s="258"/>
      <c r="I880" s="258"/>
      <c r="J880" s="634"/>
      <c r="K880" s="465"/>
      <c r="L880" s="508"/>
    </row>
    <row r="881" spans="1:12">
      <c r="A881" s="567">
        <v>13</v>
      </c>
      <c r="B881" s="517" t="s">
        <v>756</v>
      </c>
      <c r="C881" s="258"/>
      <c r="D881" s="258"/>
      <c r="E881" s="258"/>
      <c r="F881" s="258"/>
      <c r="G881" s="258"/>
      <c r="H881" s="258"/>
      <c r="I881" s="258"/>
      <c r="J881" s="634"/>
      <c r="K881" s="465"/>
      <c r="L881" s="508"/>
    </row>
    <row r="882" spans="1:12">
      <c r="A882" s="474">
        <v>14</v>
      </c>
      <c r="B882" s="517" t="s">
        <v>757</v>
      </c>
      <c r="C882" s="258"/>
      <c r="D882" s="258"/>
      <c r="E882" s="258"/>
      <c r="F882" s="258"/>
      <c r="G882" s="258"/>
      <c r="H882" s="258"/>
      <c r="I882" s="258"/>
      <c r="J882" s="634"/>
      <c r="K882" s="466"/>
      <c r="L882" s="508"/>
    </row>
    <row r="883" spans="1:12">
      <c r="A883" s="567">
        <v>15</v>
      </c>
      <c r="B883" s="517" t="s">
        <v>758</v>
      </c>
      <c r="C883" s="258"/>
      <c r="D883" s="258"/>
      <c r="E883" s="258"/>
      <c r="F883" s="258"/>
      <c r="G883" s="258"/>
      <c r="H883" s="258"/>
      <c r="I883" s="258"/>
      <c r="J883" s="634"/>
      <c r="K883" s="465"/>
      <c r="L883" s="508"/>
    </row>
    <row r="884" spans="1:12">
      <c r="A884" s="474">
        <v>16</v>
      </c>
      <c r="B884" s="508" t="s">
        <v>759</v>
      </c>
      <c r="C884" s="258"/>
      <c r="D884" s="258"/>
      <c r="E884" s="258"/>
      <c r="F884" s="258"/>
      <c r="G884" s="258"/>
      <c r="H884" s="258"/>
      <c r="I884" s="258"/>
      <c r="J884" s="634"/>
      <c r="K884" s="465"/>
      <c r="L884" s="508"/>
    </row>
    <row r="885" spans="1:12">
      <c r="A885" s="567">
        <v>17</v>
      </c>
      <c r="B885" s="517" t="s">
        <v>760</v>
      </c>
      <c r="C885" s="258"/>
      <c r="D885" s="258"/>
      <c r="E885" s="258"/>
      <c r="F885" s="258"/>
      <c r="G885" s="258"/>
      <c r="H885" s="258"/>
      <c r="I885" s="258"/>
      <c r="J885" s="634"/>
      <c r="K885" s="465"/>
      <c r="L885" s="508"/>
    </row>
    <row r="886" spans="1:12">
      <c r="A886" s="474">
        <v>18</v>
      </c>
      <c r="B886" s="517" t="s">
        <v>761</v>
      </c>
      <c r="C886" s="258"/>
      <c r="D886" s="258"/>
      <c r="E886" s="258"/>
      <c r="F886" s="258"/>
      <c r="G886" s="258"/>
      <c r="H886" s="258"/>
      <c r="I886" s="258"/>
      <c r="J886" s="634"/>
      <c r="K886" s="465"/>
      <c r="L886" s="508"/>
    </row>
    <row r="887" spans="1:12">
      <c r="A887" s="567">
        <v>19</v>
      </c>
      <c r="B887" s="517" t="s">
        <v>762</v>
      </c>
      <c r="C887" s="258"/>
      <c r="D887" s="258"/>
      <c r="E887" s="258"/>
      <c r="F887" s="258"/>
      <c r="G887" s="258"/>
      <c r="H887" s="258"/>
      <c r="I887" s="258"/>
      <c r="J887" s="634"/>
      <c r="K887" s="465"/>
      <c r="L887" s="508"/>
    </row>
    <row r="888" spans="1:12">
      <c r="A888" s="474">
        <v>20</v>
      </c>
      <c r="B888" s="517" t="s">
        <v>763</v>
      </c>
      <c r="C888" s="258"/>
      <c r="D888" s="258"/>
      <c r="E888" s="258"/>
      <c r="F888" s="258"/>
      <c r="G888" s="258"/>
      <c r="H888" s="258"/>
      <c r="I888" s="258"/>
      <c r="J888" s="634"/>
      <c r="K888" s="465"/>
      <c r="L888" s="508"/>
    </row>
    <row r="889" spans="1:12">
      <c r="A889" s="567">
        <v>21</v>
      </c>
      <c r="B889" s="517" t="s">
        <v>764</v>
      </c>
      <c r="C889" s="258"/>
      <c r="D889" s="258"/>
      <c r="E889" s="258"/>
      <c r="F889" s="258"/>
      <c r="G889" s="258"/>
      <c r="H889" s="258"/>
      <c r="I889" s="258"/>
      <c r="J889" s="634"/>
      <c r="K889" s="465"/>
      <c r="L889" s="508"/>
    </row>
    <row r="890" spans="1:12">
      <c r="A890" s="474">
        <v>22</v>
      </c>
      <c r="B890" s="517" t="s">
        <v>765</v>
      </c>
      <c r="C890" s="258"/>
      <c r="D890" s="258"/>
      <c r="E890" s="258"/>
      <c r="F890" s="258"/>
      <c r="G890" s="258"/>
      <c r="H890" s="258"/>
      <c r="I890" s="258"/>
      <c r="J890" s="634"/>
      <c r="K890" s="465"/>
      <c r="L890" s="508"/>
    </row>
    <row r="891" spans="1:12">
      <c r="A891" s="567">
        <v>23</v>
      </c>
      <c r="B891" s="517" t="s">
        <v>766</v>
      </c>
      <c r="C891" s="258"/>
      <c r="D891" s="258"/>
      <c r="E891" s="258"/>
      <c r="F891" s="258"/>
      <c r="G891" s="258"/>
      <c r="H891" s="258"/>
      <c r="I891" s="258"/>
      <c r="J891" s="634"/>
      <c r="K891" s="466"/>
      <c r="L891" s="508"/>
    </row>
    <row r="892" spans="1:12">
      <c r="A892" s="474">
        <v>24</v>
      </c>
      <c r="B892" s="517" t="s">
        <v>767</v>
      </c>
      <c r="C892" s="258"/>
      <c r="D892" s="258"/>
      <c r="E892" s="258"/>
      <c r="F892" s="258"/>
      <c r="G892" s="258"/>
      <c r="H892" s="258"/>
      <c r="I892" s="258"/>
      <c r="J892" s="634"/>
      <c r="K892" s="465"/>
      <c r="L892" s="508"/>
    </row>
    <row r="893" spans="1:12">
      <c r="A893" s="567">
        <v>25</v>
      </c>
      <c r="B893" s="517" t="s">
        <v>768</v>
      </c>
      <c r="C893" s="258"/>
      <c r="D893" s="258"/>
      <c r="E893" s="258"/>
      <c r="F893" s="258"/>
      <c r="G893" s="258"/>
      <c r="H893" s="258"/>
      <c r="I893" s="258"/>
      <c r="J893" s="634"/>
      <c r="K893" s="466"/>
      <c r="L893" s="508"/>
    </row>
    <row r="894" spans="1:12">
      <c r="A894" s="474">
        <v>26</v>
      </c>
      <c r="B894" s="517" t="s">
        <v>769</v>
      </c>
      <c r="C894" s="258"/>
      <c r="D894" s="258"/>
      <c r="E894" s="258"/>
      <c r="F894" s="258"/>
      <c r="G894" s="258"/>
      <c r="H894" s="258"/>
      <c r="I894" s="258"/>
      <c r="J894" s="634"/>
      <c r="K894" s="465"/>
      <c r="L894" s="508"/>
    </row>
    <row r="895" spans="1:12">
      <c r="A895" s="567">
        <v>27</v>
      </c>
      <c r="B895" s="517" t="s">
        <v>770</v>
      </c>
      <c r="C895" s="258"/>
      <c r="D895" s="258"/>
      <c r="E895" s="258"/>
      <c r="F895" s="258"/>
      <c r="G895" s="258"/>
      <c r="H895" s="258"/>
      <c r="I895" s="258"/>
      <c r="J895" s="634"/>
      <c r="K895" s="465"/>
      <c r="L895" s="508"/>
    </row>
    <row r="896" spans="1:12">
      <c r="A896" s="474">
        <v>28</v>
      </c>
      <c r="B896" s="517" t="s">
        <v>771</v>
      </c>
      <c r="C896" s="258"/>
      <c r="D896" s="258"/>
      <c r="E896" s="258"/>
      <c r="F896" s="258"/>
      <c r="G896" s="258"/>
      <c r="H896" s="258"/>
      <c r="I896" s="258"/>
      <c r="J896" s="634"/>
      <c r="K896" s="465"/>
      <c r="L896" s="508"/>
    </row>
    <row r="897" spans="1:12">
      <c r="A897" s="567">
        <v>29</v>
      </c>
      <c r="B897" s="517" t="s">
        <v>385</v>
      </c>
      <c r="C897" s="258"/>
      <c r="D897" s="258"/>
      <c r="E897" s="258"/>
      <c r="F897" s="258"/>
      <c r="G897" s="258"/>
      <c r="H897" s="258"/>
      <c r="I897" s="258"/>
      <c r="J897" s="634"/>
      <c r="K897" s="465"/>
      <c r="L897" s="508"/>
    </row>
    <row r="898" spans="1:12">
      <c r="A898" s="474">
        <v>30</v>
      </c>
      <c r="B898" s="517" t="s">
        <v>772</v>
      </c>
      <c r="C898" s="258"/>
      <c r="D898" s="258"/>
      <c r="E898" s="258"/>
      <c r="F898" s="258"/>
      <c r="G898" s="258"/>
      <c r="H898" s="258"/>
      <c r="I898" s="258"/>
      <c r="J898" s="634"/>
      <c r="K898" s="465"/>
      <c r="L898" s="508"/>
    </row>
    <row r="899" spans="1:12">
      <c r="A899" s="567">
        <v>31</v>
      </c>
      <c r="B899" s="517" t="s">
        <v>773</v>
      </c>
      <c r="C899" s="258"/>
      <c r="D899" s="258"/>
      <c r="E899" s="258"/>
      <c r="F899" s="258"/>
      <c r="G899" s="258"/>
      <c r="H899" s="258"/>
      <c r="I899" s="258"/>
      <c r="J899" s="634"/>
      <c r="K899" s="465"/>
      <c r="L899" s="508"/>
    </row>
    <row r="900" spans="1:12">
      <c r="A900" s="474">
        <v>32</v>
      </c>
      <c r="B900" s="517" t="s">
        <v>774</v>
      </c>
      <c r="C900" s="258"/>
      <c r="D900" s="258"/>
      <c r="E900" s="258"/>
      <c r="F900" s="258"/>
      <c r="G900" s="258"/>
      <c r="H900" s="258"/>
      <c r="I900" s="258"/>
      <c r="J900" s="634"/>
      <c r="K900" s="466"/>
      <c r="L900" s="508"/>
    </row>
    <row r="901" spans="1:12">
      <c r="A901" s="567">
        <v>33</v>
      </c>
      <c r="B901" s="517" t="s">
        <v>775</v>
      </c>
      <c r="C901" s="258"/>
      <c r="D901" s="258"/>
      <c r="E901" s="258"/>
      <c r="F901" s="258"/>
      <c r="G901" s="258"/>
      <c r="H901" s="258"/>
      <c r="I901" s="258"/>
      <c r="J901" s="634"/>
      <c r="K901" s="465"/>
      <c r="L901" s="508"/>
    </row>
    <row r="902" spans="1:12">
      <c r="A902" s="474">
        <v>34</v>
      </c>
      <c r="B902" s="517" t="s">
        <v>776</v>
      </c>
      <c r="C902" s="258"/>
      <c r="D902" s="258"/>
      <c r="E902" s="258"/>
      <c r="F902" s="258"/>
      <c r="G902" s="258"/>
      <c r="H902" s="258"/>
      <c r="I902" s="258"/>
      <c r="J902" s="634"/>
      <c r="K902" s="465"/>
      <c r="L902" s="508"/>
    </row>
    <row r="903" spans="1:12">
      <c r="A903" s="567">
        <v>35</v>
      </c>
      <c r="B903" s="517" t="s">
        <v>777</v>
      </c>
      <c r="C903" s="258"/>
      <c r="D903" s="258"/>
      <c r="E903" s="258"/>
      <c r="F903" s="258"/>
      <c r="G903" s="258"/>
      <c r="H903" s="258"/>
      <c r="I903" s="258"/>
      <c r="J903" s="634"/>
      <c r="K903" s="465"/>
      <c r="L903" s="508"/>
    </row>
    <row r="904" spans="1:12">
      <c r="D904" s="557"/>
      <c r="E904" s="557"/>
      <c r="F904" s="557"/>
      <c r="G904" s="557"/>
      <c r="H904" s="557"/>
      <c r="J904" s="257"/>
      <c r="K904" s="568"/>
      <c r="L904" s="551"/>
    </row>
    <row r="905" spans="1:12">
      <c r="D905" s="549"/>
      <c r="E905" s="557"/>
      <c r="F905" s="549"/>
      <c r="G905" s="295" t="s">
        <v>1570</v>
      </c>
      <c r="J905" s="257"/>
    </row>
    <row r="906" spans="1:12">
      <c r="G906" s="295" t="s">
        <v>4469</v>
      </c>
      <c r="J906" s="257"/>
    </row>
    <row r="907" spans="1:12">
      <c r="G907" s="284"/>
      <c r="J907" s="257"/>
    </row>
    <row r="908" spans="1:12">
      <c r="D908" s="252"/>
      <c r="F908" s="252"/>
      <c r="G908" s="284"/>
      <c r="H908" s="252"/>
      <c r="J908" s="257"/>
    </row>
    <row r="909" spans="1:12">
      <c r="D909" s="549"/>
      <c r="G909" s="284"/>
      <c r="J909" s="257"/>
    </row>
    <row r="910" spans="1:12">
      <c r="G910" s="630" t="s">
        <v>1569</v>
      </c>
      <c r="J910" s="257"/>
    </row>
    <row r="911" spans="1:12">
      <c r="G911" s="629" t="s">
        <v>537</v>
      </c>
      <c r="J911" s="257"/>
    </row>
    <row r="912" spans="1:12">
      <c r="J912" s="257"/>
    </row>
    <row r="913" spans="1:12">
      <c r="J913" s="257"/>
    </row>
    <row r="914" spans="1:12">
      <c r="J914" s="257"/>
    </row>
    <row r="915" spans="1:12">
      <c r="J915" s="257"/>
    </row>
    <row r="916" spans="1:12">
      <c r="J916" s="257"/>
    </row>
    <row r="917" spans="1:12" ht="15" customHeight="1">
      <c r="J917" s="257"/>
    </row>
    <row r="918" spans="1:12">
      <c r="J918" s="257"/>
    </row>
    <row r="919" spans="1:12">
      <c r="J919" s="257"/>
    </row>
    <row r="920" spans="1:12">
      <c r="A920" s="1032" t="s">
        <v>208</v>
      </c>
      <c r="B920" s="1032"/>
      <c r="C920" s="1032"/>
      <c r="D920" s="1032"/>
      <c r="E920" s="1032"/>
      <c r="F920" s="1032"/>
      <c r="G920" s="1032"/>
      <c r="H920" s="1032"/>
      <c r="I920" s="1032"/>
      <c r="J920" s="1032"/>
      <c r="K920" s="1032"/>
      <c r="L920" s="1032"/>
    </row>
    <row r="921" spans="1:12">
      <c r="A921" s="1033" t="s">
        <v>1747</v>
      </c>
      <c r="B921" s="1033"/>
      <c r="C921" s="1033"/>
      <c r="D921" s="1033"/>
      <c r="E921" s="1033"/>
      <c r="F921" s="1033"/>
      <c r="G921" s="1033"/>
      <c r="H921" s="1033"/>
      <c r="I921" s="1033"/>
      <c r="J921" s="1033"/>
      <c r="K921" s="1033"/>
      <c r="L921" s="1033"/>
    </row>
    <row r="922" spans="1:12">
      <c r="A922" s="1033" t="s">
        <v>4588</v>
      </c>
      <c r="B922" s="1033"/>
      <c r="C922" s="1033"/>
      <c r="D922" s="1033"/>
      <c r="E922" s="1033"/>
      <c r="F922" s="1033"/>
      <c r="G922" s="1033"/>
      <c r="H922" s="1033"/>
      <c r="I922" s="1033"/>
      <c r="J922" s="1033"/>
      <c r="K922" s="1033"/>
      <c r="L922" s="1033"/>
    </row>
    <row r="923" spans="1:12">
      <c r="A923" s="1281" t="s">
        <v>4589</v>
      </c>
      <c r="B923" s="1281"/>
      <c r="C923" s="1281"/>
      <c r="D923" s="1281"/>
      <c r="E923" s="1281"/>
      <c r="F923" s="1281"/>
      <c r="G923" s="1281"/>
      <c r="H923" s="1281"/>
      <c r="I923" s="1281"/>
      <c r="J923" s="1281"/>
      <c r="K923" s="1281"/>
      <c r="L923" s="1281"/>
    </row>
    <row r="924" spans="1:12">
      <c r="A924" s="1267" t="s">
        <v>0</v>
      </c>
      <c r="B924" s="1247" t="s">
        <v>1</v>
      </c>
      <c r="C924" s="1269" t="s">
        <v>4464</v>
      </c>
      <c r="D924" s="1269"/>
      <c r="E924" s="1269"/>
      <c r="F924" s="1269"/>
      <c r="G924" s="1269"/>
      <c r="H924" s="1269"/>
      <c r="I924" s="1269"/>
      <c r="J924" s="1269"/>
      <c r="K924" s="1269"/>
      <c r="L924" s="1269"/>
    </row>
    <row r="925" spans="1:12" ht="15.75" thickBot="1">
      <c r="A925" s="1273"/>
      <c r="B925" s="1248"/>
      <c r="C925" s="1274" t="s">
        <v>4465</v>
      </c>
      <c r="D925" s="1274"/>
      <c r="E925" s="1274"/>
      <c r="F925" s="1274"/>
      <c r="G925" s="1274"/>
      <c r="H925" s="1274"/>
      <c r="I925" s="1274"/>
      <c r="J925" s="1274"/>
      <c r="K925" s="1274"/>
      <c r="L925" s="1274"/>
    </row>
    <row r="926" spans="1:12" ht="15.75" thickTop="1">
      <c r="A926" s="567">
        <v>1</v>
      </c>
      <c r="B926" s="556" t="s">
        <v>778</v>
      </c>
      <c r="C926" s="349"/>
      <c r="D926" s="349"/>
      <c r="E926" s="349"/>
      <c r="F926" s="349"/>
      <c r="G926" s="349"/>
      <c r="H926" s="349"/>
      <c r="I926" s="349"/>
      <c r="J926" s="646"/>
      <c r="K926" s="647"/>
      <c r="L926" s="586"/>
    </row>
    <row r="927" spans="1:12">
      <c r="A927" s="474">
        <v>2</v>
      </c>
      <c r="B927" s="517" t="s">
        <v>779</v>
      </c>
      <c r="C927" s="258"/>
      <c r="D927" s="258"/>
      <c r="E927" s="258"/>
      <c r="F927" s="258"/>
      <c r="G927" s="258"/>
      <c r="H927" s="258"/>
      <c r="I927" s="258"/>
      <c r="J927" s="634"/>
      <c r="K927" s="465"/>
      <c r="L927" s="508"/>
    </row>
    <row r="928" spans="1:12">
      <c r="A928" s="567">
        <v>3</v>
      </c>
      <c r="B928" s="589" t="s">
        <v>780</v>
      </c>
      <c r="C928" s="258"/>
      <c r="D928" s="258"/>
      <c r="E928" s="258"/>
      <c r="F928" s="258"/>
      <c r="G928" s="258"/>
      <c r="H928" s="258"/>
      <c r="I928" s="258"/>
      <c r="J928" s="634"/>
      <c r="K928" s="465"/>
      <c r="L928" s="508"/>
    </row>
    <row r="929" spans="1:12">
      <c r="A929" s="474">
        <v>4</v>
      </c>
      <c r="B929" s="517" t="s">
        <v>781</v>
      </c>
      <c r="C929" s="258"/>
      <c r="D929" s="258"/>
      <c r="E929" s="258"/>
      <c r="F929" s="258"/>
      <c r="G929" s="258"/>
      <c r="H929" s="258"/>
      <c r="I929" s="258"/>
      <c r="J929" s="634"/>
      <c r="K929" s="465"/>
      <c r="L929" s="508"/>
    </row>
    <row r="930" spans="1:12">
      <c r="A930" s="567">
        <v>5</v>
      </c>
      <c r="B930" s="517" t="s">
        <v>782</v>
      </c>
      <c r="C930" s="258"/>
      <c r="D930" s="258"/>
      <c r="E930" s="258"/>
      <c r="F930" s="258"/>
      <c r="G930" s="258"/>
      <c r="H930" s="258"/>
      <c r="I930" s="258"/>
      <c r="J930" s="634"/>
      <c r="K930" s="465"/>
      <c r="L930" s="508"/>
    </row>
    <row r="931" spans="1:12">
      <c r="A931" s="474">
        <v>6</v>
      </c>
      <c r="B931" s="517" t="s">
        <v>783</v>
      </c>
      <c r="C931" s="258"/>
      <c r="D931" s="258"/>
      <c r="E931" s="258"/>
      <c r="F931" s="258"/>
      <c r="G931" s="258"/>
      <c r="H931" s="258"/>
      <c r="I931" s="258"/>
      <c r="J931" s="634"/>
      <c r="K931" s="465"/>
      <c r="L931" s="508"/>
    </row>
    <row r="932" spans="1:12">
      <c r="A932" s="567">
        <v>7</v>
      </c>
      <c r="B932" s="517" t="s">
        <v>784</v>
      </c>
      <c r="C932" s="258"/>
      <c r="D932" s="258"/>
      <c r="E932" s="258"/>
      <c r="F932" s="258"/>
      <c r="G932" s="258"/>
      <c r="H932" s="258"/>
      <c r="I932" s="258"/>
      <c r="J932" s="634"/>
      <c r="K932" s="465"/>
      <c r="L932" s="508"/>
    </row>
    <row r="933" spans="1:12">
      <c r="A933" s="474">
        <v>8</v>
      </c>
      <c r="B933" s="517" t="s">
        <v>785</v>
      </c>
      <c r="C933" s="258"/>
      <c r="D933" s="258"/>
      <c r="E933" s="258"/>
      <c r="F933" s="258"/>
      <c r="G933" s="258"/>
      <c r="H933" s="258"/>
      <c r="I933" s="258"/>
      <c r="J933" s="634"/>
      <c r="K933" s="465"/>
      <c r="L933" s="508"/>
    </row>
    <row r="934" spans="1:12">
      <c r="A934" s="567">
        <v>9</v>
      </c>
      <c r="B934" s="517" t="s">
        <v>786</v>
      </c>
      <c r="C934" s="258"/>
      <c r="D934" s="258"/>
      <c r="E934" s="258"/>
      <c r="F934" s="258"/>
      <c r="G934" s="258"/>
      <c r="H934" s="258"/>
      <c r="I934" s="258"/>
      <c r="J934" s="634"/>
      <c r="K934" s="465"/>
      <c r="L934" s="508"/>
    </row>
    <row r="935" spans="1:12">
      <c r="A935" s="474">
        <v>10</v>
      </c>
      <c r="B935" s="517" t="s">
        <v>787</v>
      </c>
      <c r="C935" s="258"/>
      <c r="D935" s="258"/>
      <c r="E935" s="258"/>
      <c r="F935" s="258"/>
      <c r="G935" s="258"/>
      <c r="H935" s="258"/>
      <c r="I935" s="258"/>
      <c r="J935" s="634"/>
      <c r="K935" s="465"/>
      <c r="L935" s="508"/>
    </row>
    <row r="936" spans="1:12">
      <c r="A936" s="567">
        <v>11</v>
      </c>
      <c r="B936" s="517" t="s">
        <v>788</v>
      </c>
      <c r="C936" s="258"/>
      <c r="D936" s="258"/>
      <c r="E936" s="258"/>
      <c r="F936" s="258"/>
      <c r="G936" s="258"/>
      <c r="H936" s="258"/>
      <c r="I936" s="258"/>
      <c r="J936" s="634"/>
      <c r="K936" s="465"/>
      <c r="L936" s="508"/>
    </row>
    <row r="937" spans="1:12">
      <c r="A937" s="474">
        <v>12</v>
      </c>
      <c r="B937" s="517" t="s">
        <v>789</v>
      </c>
      <c r="C937" s="258"/>
      <c r="D937" s="258"/>
      <c r="E937" s="258"/>
      <c r="F937" s="258"/>
      <c r="G937" s="258"/>
      <c r="H937" s="258"/>
      <c r="I937" s="258"/>
      <c r="J937" s="634"/>
      <c r="K937" s="465"/>
      <c r="L937" s="508"/>
    </row>
    <row r="938" spans="1:12">
      <c r="A938" s="567">
        <v>13</v>
      </c>
      <c r="B938" s="517" t="s">
        <v>790</v>
      </c>
      <c r="C938" s="258"/>
      <c r="D938" s="258"/>
      <c r="E938" s="258"/>
      <c r="F938" s="258"/>
      <c r="G938" s="258"/>
      <c r="H938" s="258"/>
      <c r="I938" s="258"/>
      <c r="J938" s="634"/>
      <c r="K938" s="465"/>
      <c r="L938" s="508"/>
    </row>
    <row r="939" spans="1:12">
      <c r="A939" s="474">
        <v>14</v>
      </c>
      <c r="B939" s="517" t="s">
        <v>791</v>
      </c>
      <c r="C939" s="258"/>
      <c r="D939" s="258"/>
      <c r="E939" s="258"/>
      <c r="F939" s="258"/>
      <c r="G939" s="258"/>
      <c r="H939" s="258"/>
      <c r="I939" s="258"/>
      <c r="J939" s="634"/>
      <c r="K939" s="465"/>
      <c r="L939" s="508"/>
    </row>
    <row r="940" spans="1:12">
      <c r="A940" s="567">
        <v>15</v>
      </c>
      <c r="B940" s="517" t="s">
        <v>792</v>
      </c>
      <c r="C940" s="258"/>
      <c r="D940" s="258"/>
      <c r="E940" s="258"/>
      <c r="F940" s="258"/>
      <c r="G940" s="258"/>
      <c r="H940" s="258"/>
      <c r="I940" s="258"/>
      <c r="J940" s="634"/>
      <c r="K940" s="465"/>
      <c r="L940" s="508"/>
    </row>
    <row r="941" spans="1:12">
      <c r="A941" s="474">
        <v>16</v>
      </c>
      <c r="B941" s="508" t="s">
        <v>793</v>
      </c>
      <c r="C941" s="258"/>
      <c r="D941" s="258"/>
      <c r="E941" s="258"/>
      <c r="F941" s="258"/>
      <c r="G941" s="258"/>
      <c r="H941" s="258"/>
      <c r="I941" s="258"/>
      <c r="J941" s="634"/>
      <c r="K941" s="465"/>
      <c r="L941" s="508"/>
    </row>
    <row r="942" spans="1:12">
      <c r="A942" s="567">
        <v>17</v>
      </c>
      <c r="B942" s="517" t="s">
        <v>794</v>
      </c>
      <c r="C942" s="258"/>
      <c r="D942" s="258"/>
      <c r="E942" s="258"/>
      <c r="F942" s="258"/>
      <c r="G942" s="258"/>
      <c r="H942" s="258"/>
      <c r="I942" s="258"/>
      <c r="J942" s="634"/>
      <c r="K942" s="465"/>
      <c r="L942" s="508"/>
    </row>
    <row r="943" spans="1:12">
      <c r="A943" s="474">
        <v>18</v>
      </c>
      <c r="B943" s="517" t="s">
        <v>795</v>
      </c>
      <c r="C943" s="258"/>
      <c r="D943" s="258"/>
      <c r="E943" s="258"/>
      <c r="F943" s="258"/>
      <c r="G943" s="258"/>
      <c r="H943" s="258"/>
      <c r="I943" s="258"/>
      <c r="J943" s="634"/>
      <c r="K943" s="465"/>
      <c r="L943" s="508"/>
    </row>
    <row r="944" spans="1:12">
      <c r="A944" s="567">
        <v>19</v>
      </c>
      <c r="B944" s="517" t="s">
        <v>796</v>
      </c>
      <c r="C944" s="258"/>
      <c r="D944" s="258"/>
      <c r="E944" s="258"/>
      <c r="F944" s="258"/>
      <c r="G944" s="258"/>
      <c r="H944" s="258"/>
      <c r="I944" s="258"/>
      <c r="J944" s="634"/>
      <c r="K944" s="465"/>
      <c r="L944" s="508"/>
    </row>
    <row r="945" spans="1:12">
      <c r="A945" s="474">
        <v>20</v>
      </c>
      <c r="B945" s="517" t="s">
        <v>797</v>
      </c>
      <c r="C945" s="258"/>
      <c r="D945" s="258"/>
      <c r="E945" s="258"/>
      <c r="F945" s="258"/>
      <c r="G945" s="258"/>
      <c r="H945" s="258"/>
      <c r="I945" s="258"/>
      <c r="J945" s="634"/>
      <c r="K945" s="465"/>
      <c r="L945" s="508"/>
    </row>
    <row r="946" spans="1:12">
      <c r="A946" s="567">
        <v>21</v>
      </c>
      <c r="B946" s="517" t="s">
        <v>798</v>
      </c>
      <c r="C946" s="258"/>
      <c r="D946" s="258"/>
      <c r="E946" s="258"/>
      <c r="F946" s="258"/>
      <c r="G946" s="258"/>
      <c r="H946" s="258"/>
      <c r="I946" s="258"/>
      <c r="J946" s="634"/>
      <c r="K946" s="465"/>
      <c r="L946" s="508"/>
    </row>
    <row r="947" spans="1:12">
      <c r="A947" s="474">
        <v>22</v>
      </c>
      <c r="B947" s="517" t="s">
        <v>799</v>
      </c>
      <c r="C947" s="258"/>
      <c r="D947" s="258"/>
      <c r="E947" s="258"/>
      <c r="F947" s="258"/>
      <c r="G947" s="258"/>
      <c r="H947" s="258"/>
      <c r="I947" s="258"/>
      <c r="J947" s="634"/>
      <c r="K947" s="465"/>
      <c r="L947" s="508"/>
    </row>
    <row r="948" spans="1:12">
      <c r="A948" s="567">
        <v>23</v>
      </c>
      <c r="B948" s="589" t="s">
        <v>800</v>
      </c>
      <c r="C948" s="258"/>
      <c r="D948" s="258"/>
      <c r="E948" s="258"/>
      <c r="F948" s="258"/>
      <c r="G948" s="258"/>
      <c r="H948" s="258"/>
      <c r="I948" s="258"/>
      <c r="J948" s="634"/>
      <c r="K948" s="465"/>
      <c r="L948" s="508"/>
    </row>
    <row r="949" spans="1:12">
      <c r="A949" s="474">
        <v>24</v>
      </c>
      <c r="B949" s="517" t="s">
        <v>801</v>
      </c>
      <c r="C949" s="258"/>
      <c r="D949" s="258"/>
      <c r="E949" s="258"/>
      <c r="F949" s="258"/>
      <c r="G949" s="258"/>
      <c r="H949" s="258"/>
      <c r="I949" s="258"/>
      <c r="J949" s="634"/>
      <c r="K949" s="465"/>
      <c r="L949" s="508"/>
    </row>
    <row r="950" spans="1:12">
      <c r="A950" s="567">
        <v>25</v>
      </c>
      <c r="B950" s="590" t="s">
        <v>802</v>
      </c>
      <c r="C950" s="258"/>
      <c r="D950" s="258"/>
      <c r="E950" s="258"/>
      <c r="F950" s="258"/>
      <c r="G950" s="258"/>
      <c r="H950" s="258"/>
      <c r="I950" s="258"/>
      <c r="J950" s="634"/>
      <c r="K950" s="465"/>
      <c r="L950" s="508"/>
    </row>
    <row r="951" spans="1:12">
      <c r="A951" s="474">
        <v>26</v>
      </c>
      <c r="B951" s="517" t="s">
        <v>803</v>
      </c>
      <c r="C951" s="258"/>
      <c r="D951" s="258"/>
      <c r="E951" s="258"/>
      <c r="F951" s="258"/>
      <c r="G951" s="258"/>
      <c r="H951" s="258"/>
      <c r="I951" s="258"/>
      <c r="J951" s="634"/>
      <c r="K951" s="465"/>
      <c r="L951" s="508"/>
    </row>
    <row r="952" spans="1:12">
      <c r="A952" s="567">
        <v>27</v>
      </c>
      <c r="B952" s="517" t="s">
        <v>804</v>
      </c>
      <c r="C952" s="258"/>
      <c r="D952" s="258"/>
      <c r="E952" s="258"/>
      <c r="F952" s="258"/>
      <c r="G952" s="258"/>
      <c r="H952" s="258"/>
      <c r="I952" s="258"/>
      <c r="J952" s="634"/>
      <c r="K952" s="465"/>
      <c r="L952" s="508"/>
    </row>
    <row r="953" spans="1:12">
      <c r="A953" s="474">
        <v>28</v>
      </c>
      <c r="B953" s="590" t="s">
        <v>805</v>
      </c>
      <c r="C953" s="258"/>
      <c r="D953" s="258"/>
      <c r="E953" s="258"/>
      <c r="F953" s="258"/>
      <c r="G953" s="258"/>
      <c r="H953" s="258"/>
      <c r="I953" s="258"/>
      <c r="J953" s="634"/>
      <c r="K953" s="465"/>
      <c r="L953" s="508"/>
    </row>
    <row r="954" spans="1:12">
      <c r="A954" s="567">
        <v>29</v>
      </c>
      <c r="B954" s="517" t="s">
        <v>806</v>
      </c>
      <c r="C954" s="258"/>
      <c r="D954" s="258"/>
      <c r="E954" s="258"/>
      <c r="F954" s="258"/>
      <c r="G954" s="258"/>
      <c r="H954" s="258"/>
      <c r="I954" s="258"/>
      <c r="J954" s="634"/>
      <c r="K954" s="465"/>
      <c r="L954" s="508"/>
    </row>
    <row r="955" spans="1:12">
      <c r="A955" s="474">
        <v>30</v>
      </c>
      <c r="B955" s="517" t="s">
        <v>807</v>
      </c>
      <c r="C955" s="258"/>
      <c r="D955" s="258"/>
      <c r="E955" s="258"/>
      <c r="F955" s="258"/>
      <c r="G955" s="258"/>
      <c r="H955" s="258"/>
      <c r="I955" s="258"/>
      <c r="J955" s="634"/>
      <c r="K955" s="465"/>
      <c r="L955" s="508"/>
    </row>
    <row r="956" spans="1:12">
      <c r="A956" s="567">
        <v>31</v>
      </c>
      <c r="B956" s="517" t="s">
        <v>808</v>
      </c>
      <c r="C956" s="258"/>
      <c r="D956" s="258"/>
      <c r="E956" s="258"/>
      <c r="F956" s="258"/>
      <c r="G956" s="258"/>
      <c r="H956" s="258"/>
      <c r="I956" s="258"/>
      <c r="J956" s="634"/>
      <c r="K956" s="465"/>
      <c r="L956" s="508"/>
    </row>
    <row r="957" spans="1:12">
      <c r="A957" s="474">
        <v>32</v>
      </c>
      <c r="B957" s="517" t="s">
        <v>809</v>
      </c>
      <c r="C957" s="258"/>
      <c r="D957" s="258"/>
      <c r="E957" s="258"/>
      <c r="F957" s="258"/>
      <c r="G957" s="258"/>
      <c r="H957" s="258"/>
      <c r="I957" s="258"/>
      <c r="J957" s="634"/>
      <c r="K957" s="465"/>
      <c r="L957" s="508"/>
    </row>
    <row r="958" spans="1:12">
      <c r="A958" s="567">
        <v>33</v>
      </c>
      <c r="B958" s="517" t="s">
        <v>810</v>
      </c>
      <c r="C958" s="258"/>
      <c r="D958" s="258"/>
      <c r="E958" s="258"/>
      <c r="F958" s="258"/>
      <c r="G958" s="258"/>
      <c r="H958" s="258"/>
      <c r="I958" s="258"/>
      <c r="J958" s="634"/>
      <c r="K958" s="465"/>
      <c r="L958" s="508"/>
    </row>
    <row r="959" spans="1:12">
      <c r="A959" s="474">
        <v>34</v>
      </c>
      <c r="B959" s="517" t="s">
        <v>811</v>
      </c>
      <c r="C959" s="258"/>
      <c r="D959" s="258"/>
      <c r="E959" s="258"/>
      <c r="F959" s="258"/>
      <c r="G959" s="258"/>
      <c r="H959" s="258"/>
      <c r="I959" s="258"/>
      <c r="J959" s="634"/>
      <c r="K959" s="465"/>
      <c r="L959" s="508"/>
    </row>
    <row r="960" spans="1:12">
      <c r="A960" s="567">
        <v>35</v>
      </c>
      <c r="B960" s="517" t="s">
        <v>812</v>
      </c>
      <c r="C960" s="258"/>
      <c r="D960" s="258"/>
      <c r="E960" s="258"/>
      <c r="F960" s="258"/>
      <c r="G960" s="258"/>
      <c r="H960" s="258"/>
      <c r="I960" s="258"/>
      <c r="J960" s="634"/>
      <c r="K960" s="465"/>
      <c r="L960" s="508"/>
    </row>
    <row r="961" spans="1:12">
      <c r="A961" s="474">
        <v>36</v>
      </c>
      <c r="B961" s="570" t="s">
        <v>813</v>
      </c>
      <c r="C961" s="258"/>
      <c r="D961" s="258"/>
      <c r="E961" s="258"/>
      <c r="F961" s="258"/>
      <c r="G961" s="258"/>
      <c r="H961" s="258"/>
      <c r="I961" s="258"/>
      <c r="J961" s="634"/>
      <c r="K961" s="465"/>
      <c r="L961" s="636"/>
    </row>
    <row r="962" spans="1:12">
      <c r="D962" s="557"/>
      <c r="E962" s="557"/>
      <c r="F962" s="557"/>
      <c r="G962" s="557"/>
      <c r="H962" s="557"/>
      <c r="J962" s="257"/>
    </row>
    <row r="963" spans="1:12">
      <c r="D963" s="549"/>
      <c r="E963" s="557"/>
      <c r="F963" s="549"/>
      <c r="G963" s="295" t="s">
        <v>1570</v>
      </c>
      <c r="J963" s="257"/>
    </row>
    <row r="964" spans="1:12">
      <c r="G964" s="295" t="s">
        <v>4469</v>
      </c>
      <c r="J964" s="257"/>
    </row>
    <row r="965" spans="1:12">
      <c r="G965" s="284"/>
      <c r="J965" s="257"/>
    </row>
    <row r="966" spans="1:12">
      <c r="D966" s="252"/>
      <c r="F966" s="252"/>
      <c r="G966" s="284"/>
      <c r="H966" s="252"/>
      <c r="J966" s="257"/>
    </row>
    <row r="967" spans="1:12">
      <c r="E967" s="252"/>
      <c r="G967" s="284"/>
      <c r="J967" s="257"/>
    </row>
    <row r="968" spans="1:12">
      <c r="G968" s="630" t="s">
        <v>1569</v>
      </c>
      <c r="J968" s="257"/>
    </row>
    <row r="969" spans="1:12">
      <c r="G969" s="629" t="s">
        <v>537</v>
      </c>
      <c r="J969" s="257"/>
    </row>
    <row r="970" spans="1:12">
      <c r="J970" s="257"/>
    </row>
    <row r="971" spans="1:12">
      <c r="J971" s="257"/>
    </row>
    <row r="972" spans="1:12">
      <c r="J972" s="257"/>
    </row>
    <row r="973" spans="1:12">
      <c r="J973" s="257"/>
    </row>
    <row r="974" spans="1:12">
      <c r="J974" s="257"/>
    </row>
    <row r="975" spans="1:12">
      <c r="J975" s="257"/>
    </row>
    <row r="976" spans="1:12">
      <c r="J976" s="257"/>
    </row>
    <row r="977" spans="1:12">
      <c r="A977" s="1032" t="s">
        <v>208</v>
      </c>
      <c r="B977" s="1032"/>
      <c r="C977" s="1032"/>
      <c r="D977" s="1032"/>
      <c r="E977" s="1032"/>
      <c r="F977" s="1032"/>
      <c r="G977" s="1032"/>
      <c r="H977" s="1032"/>
      <c r="I977" s="1032"/>
      <c r="J977" s="1032"/>
      <c r="K977" s="1032"/>
      <c r="L977" s="1032"/>
    </row>
    <row r="978" spans="1:12">
      <c r="A978" s="1033" t="s">
        <v>1747</v>
      </c>
      <c r="B978" s="1033"/>
      <c r="C978" s="1033"/>
      <c r="D978" s="1033"/>
      <c r="E978" s="1033"/>
      <c r="F978" s="1033"/>
      <c r="G978" s="1033"/>
      <c r="H978" s="1033"/>
      <c r="I978" s="1033"/>
      <c r="J978" s="1033"/>
      <c r="K978" s="1033"/>
      <c r="L978" s="1033"/>
    </row>
    <row r="979" spans="1:12">
      <c r="A979" s="1033" t="s">
        <v>4590</v>
      </c>
      <c r="B979" s="1033"/>
      <c r="C979" s="1033"/>
      <c r="D979" s="1033"/>
      <c r="E979" s="1033"/>
      <c r="F979" s="1033"/>
      <c r="G979" s="1033"/>
      <c r="H979" s="1033"/>
      <c r="I979" s="1033"/>
      <c r="J979" s="1033"/>
      <c r="K979" s="1033"/>
      <c r="L979" s="1033"/>
    </row>
    <row r="980" spans="1:12">
      <c r="A980" s="1281" t="s">
        <v>4591</v>
      </c>
      <c r="B980" s="1281"/>
      <c r="C980" s="1281"/>
      <c r="D980" s="1281"/>
      <c r="E980" s="1281"/>
      <c r="F980" s="1281"/>
      <c r="G980" s="1281"/>
      <c r="H980" s="1281"/>
      <c r="I980" s="1281"/>
      <c r="J980" s="1281"/>
      <c r="K980" s="1281"/>
      <c r="L980" s="1281"/>
    </row>
    <row r="981" spans="1:12">
      <c r="A981" s="1267" t="s">
        <v>0</v>
      </c>
      <c r="B981" s="1247" t="s">
        <v>1</v>
      </c>
      <c r="C981" s="1269" t="s">
        <v>4464</v>
      </c>
      <c r="D981" s="1269"/>
      <c r="E981" s="1269"/>
      <c r="F981" s="1269"/>
      <c r="G981" s="1269"/>
      <c r="H981" s="1269"/>
      <c r="I981" s="1269"/>
      <c r="J981" s="1269"/>
      <c r="K981" s="1269"/>
      <c r="L981" s="1269"/>
    </row>
    <row r="982" spans="1:12" ht="15.75" thickBot="1">
      <c r="A982" s="1273"/>
      <c r="B982" s="1248"/>
      <c r="C982" s="1274" t="s">
        <v>4465</v>
      </c>
      <c r="D982" s="1274"/>
      <c r="E982" s="1274"/>
      <c r="F982" s="1274"/>
      <c r="G982" s="1274"/>
      <c r="H982" s="1274"/>
      <c r="I982" s="1274"/>
      <c r="J982" s="1274"/>
      <c r="K982" s="1274"/>
      <c r="L982" s="1274"/>
    </row>
    <row r="983" spans="1:12" ht="15.75" thickTop="1">
      <c r="A983" s="567">
        <v>1</v>
      </c>
      <c r="B983" s="556" t="s">
        <v>814</v>
      </c>
      <c r="C983" s="349"/>
      <c r="D983" s="349"/>
      <c r="E983" s="349"/>
      <c r="F983" s="349"/>
      <c r="G983" s="349"/>
      <c r="H983" s="349"/>
      <c r="I983" s="349"/>
      <c r="J983" s="646"/>
      <c r="K983" s="647"/>
      <c r="L983" s="586"/>
    </row>
    <row r="984" spans="1:12">
      <c r="A984" s="474">
        <v>2</v>
      </c>
      <c r="B984" s="517" t="s">
        <v>815</v>
      </c>
      <c r="C984" s="258"/>
      <c r="D984" s="258"/>
      <c r="E984" s="258"/>
      <c r="F984" s="258"/>
      <c r="G984" s="258"/>
      <c r="H984" s="258"/>
      <c r="I984" s="258"/>
      <c r="J984" s="634"/>
      <c r="K984" s="465"/>
      <c r="L984" s="508"/>
    </row>
    <row r="985" spans="1:12">
      <c r="A985" s="567">
        <v>3</v>
      </c>
      <c r="B985" s="517" t="s">
        <v>919</v>
      </c>
      <c r="C985" s="258"/>
      <c r="D985" s="258"/>
      <c r="E985" s="258"/>
      <c r="F985" s="258"/>
      <c r="G985" s="258"/>
      <c r="H985" s="258"/>
      <c r="I985" s="258"/>
      <c r="J985" s="634"/>
      <c r="K985" s="465"/>
      <c r="L985" s="508"/>
    </row>
    <row r="986" spans="1:12">
      <c r="A986" s="474">
        <v>4</v>
      </c>
      <c r="B986" s="517" t="s">
        <v>816</v>
      </c>
      <c r="C986" s="258"/>
      <c r="D986" s="258"/>
      <c r="E986" s="258"/>
      <c r="F986" s="258"/>
      <c r="G986" s="258"/>
      <c r="H986" s="258"/>
      <c r="I986" s="258"/>
      <c r="J986" s="634"/>
      <c r="K986" s="465"/>
      <c r="L986" s="508"/>
    </row>
    <row r="987" spans="1:12">
      <c r="A987" s="567">
        <v>5</v>
      </c>
      <c r="B987" s="517" t="s">
        <v>817</v>
      </c>
      <c r="C987" s="258"/>
      <c r="D987" s="258"/>
      <c r="E987" s="258"/>
      <c r="F987" s="258"/>
      <c r="G987" s="258"/>
      <c r="H987" s="258"/>
      <c r="I987" s="258"/>
      <c r="J987" s="634"/>
      <c r="K987" s="465"/>
      <c r="L987" s="508"/>
    </row>
    <row r="988" spans="1:12">
      <c r="A988" s="474">
        <v>6</v>
      </c>
      <c r="B988" s="517" t="s">
        <v>818</v>
      </c>
      <c r="C988" s="258"/>
      <c r="D988" s="258"/>
      <c r="E988" s="258"/>
      <c r="F988" s="258"/>
      <c r="G988" s="258"/>
      <c r="H988" s="258"/>
      <c r="I988" s="258"/>
      <c r="J988" s="634"/>
      <c r="K988" s="465"/>
      <c r="L988" s="508"/>
    </row>
    <row r="989" spans="1:12">
      <c r="A989" s="567">
        <v>7</v>
      </c>
      <c r="B989" s="517" t="s">
        <v>819</v>
      </c>
      <c r="C989" s="258"/>
      <c r="D989" s="258"/>
      <c r="E989" s="258"/>
      <c r="F989" s="258"/>
      <c r="G989" s="258"/>
      <c r="H989" s="258"/>
      <c r="I989" s="258"/>
      <c r="J989" s="634"/>
      <c r="K989" s="466"/>
      <c r="L989" s="508"/>
    </row>
    <row r="990" spans="1:12">
      <c r="A990" s="474">
        <v>8</v>
      </c>
      <c r="B990" s="517" t="s">
        <v>820</v>
      </c>
      <c r="C990" s="258"/>
      <c r="D990" s="258"/>
      <c r="E990" s="258"/>
      <c r="F990" s="258"/>
      <c r="G990" s="258"/>
      <c r="H990" s="258"/>
      <c r="I990" s="258"/>
      <c r="J990" s="634"/>
      <c r="K990" s="465"/>
      <c r="L990" s="508"/>
    </row>
    <row r="991" spans="1:12">
      <c r="A991" s="567">
        <v>9</v>
      </c>
      <c r="B991" s="508" t="s">
        <v>821</v>
      </c>
      <c r="C991" s="258"/>
      <c r="D991" s="258"/>
      <c r="E991" s="258"/>
      <c r="F991" s="258"/>
      <c r="G991" s="258"/>
      <c r="H991" s="258"/>
      <c r="I991" s="258"/>
      <c r="J991" s="634"/>
      <c r="K991" s="466"/>
      <c r="L991" s="508"/>
    </row>
    <row r="992" spans="1:12">
      <c r="A992" s="474">
        <v>10</v>
      </c>
      <c r="B992" s="517" t="s">
        <v>822</v>
      </c>
      <c r="C992" s="258"/>
      <c r="D992" s="258"/>
      <c r="E992" s="258"/>
      <c r="F992" s="258"/>
      <c r="G992" s="258"/>
      <c r="H992" s="258"/>
      <c r="I992" s="258"/>
      <c r="J992" s="634"/>
      <c r="K992" s="465"/>
      <c r="L992" s="508"/>
    </row>
    <row r="993" spans="1:12">
      <c r="A993" s="567">
        <v>11</v>
      </c>
      <c r="B993" s="517" t="s">
        <v>823</v>
      </c>
      <c r="C993" s="258"/>
      <c r="D993" s="258"/>
      <c r="E993" s="258"/>
      <c r="F993" s="258"/>
      <c r="G993" s="258"/>
      <c r="H993" s="258"/>
      <c r="I993" s="258"/>
      <c r="J993" s="634"/>
      <c r="K993" s="465"/>
      <c r="L993" s="508"/>
    </row>
    <row r="994" spans="1:12">
      <c r="A994" s="474">
        <v>12</v>
      </c>
      <c r="B994" s="517" t="s">
        <v>824</v>
      </c>
      <c r="C994" s="258"/>
      <c r="D994" s="258"/>
      <c r="E994" s="258"/>
      <c r="F994" s="258"/>
      <c r="G994" s="258"/>
      <c r="H994" s="258"/>
      <c r="I994" s="258"/>
      <c r="J994" s="634"/>
      <c r="K994" s="465"/>
      <c r="L994" s="508"/>
    </row>
    <row r="995" spans="1:12">
      <c r="A995" s="567">
        <v>13</v>
      </c>
      <c r="B995" s="517" t="s">
        <v>825</v>
      </c>
      <c r="C995" s="258"/>
      <c r="D995" s="258"/>
      <c r="E995" s="258"/>
      <c r="F995" s="258"/>
      <c r="G995" s="258"/>
      <c r="H995" s="258"/>
      <c r="I995" s="258"/>
      <c r="J995" s="634"/>
      <c r="K995" s="465"/>
      <c r="L995" s="508"/>
    </row>
    <row r="996" spans="1:12">
      <c r="A996" s="474">
        <v>14</v>
      </c>
      <c r="B996" s="517" t="s">
        <v>826</v>
      </c>
      <c r="C996" s="258"/>
      <c r="D996" s="258"/>
      <c r="E996" s="258"/>
      <c r="F996" s="258"/>
      <c r="G996" s="258"/>
      <c r="H996" s="258"/>
      <c r="I996" s="258"/>
      <c r="J996" s="634"/>
      <c r="K996" s="465"/>
      <c r="L996" s="508"/>
    </row>
    <row r="997" spans="1:12">
      <c r="A997" s="567">
        <v>15</v>
      </c>
      <c r="B997" s="517" t="s">
        <v>827</v>
      </c>
      <c r="C997" s="258"/>
      <c r="D997" s="258"/>
      <c r="E997" s="258"/>
      <c r="F997" s="258"/>
      <c r="G997" s="258"/>
      <c r="H997" s="258"/>
      <c r="I997" s="258"/>
      <c r="J997" s="634"/>
      <c r="K997" s="465"/>
      <c r="L997" s="508"/>
    </row>
    <row r="998" spans="1:12">
      <c r="A998" s="474">
        <v>16</v>
      </c>
      <c r="B998" s="517" t="s">
        <v>828</v>
      </c>
      <c r="C998" s="258"/>
      <c r="D998" s="258"/>
      <c r="E998" s="258"/>
      <c r="F998" s="258"/>
      <c r="G998" s="258"/>
      <c r="H998" s="258"/>
      <c r="I998" s="258"/>
      <c r="J998" s="634"/>
      <c r="K998" s="465"/>
      <c r="L998" s="508"/>
    </row>
    <row r="999" spans="1:12">
      <c r="A999" s="567">
        <v>17</v>
      </c>
      <c r="B999" s="517" t="s">
        <v>829</v>
      </c>
      <c r="C999" s="258"/>
      <c r="D999" s="258"/>
      <c r="E999" s="258"/>
      <c r="F999" s="258"/>
      <c r="G999" s="258"/>
      <c r="H999" s="258"/>
      <c r="I999" s="258"/>
      <c r="J999" s="634"/>
      <c r="K999" s="465"/>
      <c r="L999" s="508"/>
    </row>
    <row r="1000" spans="1:12">
      <c r="A1000" s="474">
        <v>18</v>
      </c>
      <c r="B1000" s="517" t="s">
        <v>830</v>
      </c>
      <c r="C1000" s="258"/>
      <c r="D1000" s="258"/>
      <c r="E1000" s="258"/>
      <c r="F1000" s="258"/>
      <c r="G1000" s="258"/>
      <c r="H1000" s="258"/>
      <c r="I1000" s="258"/>
      <c r="J1000" s="634"/>
      <c r="K1000" s="465"/>
      <c r="L1000" s="508"/>
    </row>
    <row r="1001" spans="1:12">
      <c r="A1001" s="567">
        <v>19</v>
      </c>
      <c r="B1001" s="517" t="s">
        <v>831</v>
      </c>
      <c r="C1001" s="258"/>
      <c r="D1001" s="258"/>
      <c r="E1001" s="258"/>
      <c r="F1001" s="258"/>
      <c r="G1001" s="258"/>
      <c r="H1001" s="258"/>
      <c r="I1001" s="258"/>
      <c r="J1001" s="634"/>
      <c r="K1001" s="465"/>
      <c r="L1001" s="508"/>
    </row>
    <row r="1002" spans="1:12">
      <c r="A1002" s="474">
        <v>20</v>
      </c>
      <c r="B1002" s="517" t="s">
        <v>832</v>
      </c>
      <c r="C1002" s="258"/>
      <c r="D1002" s="258"/>
      <c r="E1002" s="258"/>
      <c r="F1002" s="258"/>
      <c r="G1002" s="258"/>
      <c r="H1002" s="258"/>
      <c r="I1002" s="258"/>
      <c r="J1002" s="634"/>
      <c r="K1002" s="465"/>
      <c r="L1002" s="508"/>
    </row>
    <row r="1003" spans="1:12">
      <c r="A1003" s="567">
        <v>21</v>
      </c>
      <c r="B1003" s="517" t="s">
        <v>833</v>
      </c>
      <c r="C1003" s="258"/>
      <c r="D1003" s="258"/>
      <c r="E1003" s="258"/>
      <c r="F1003" s="258"/>
      <c r="G1003" s="258"/>
      <c r="H1003" s="258"/>
      <c r="I1003" s="258"/>
      <c r="J1003" s="634"/>
      <c r="K1003" s="465"/>
      <c r="L1003" s="508"/>
    </row>
    <row r="1004" spans="1:12">
      <c r="A1004" s="474">
        <v>22</v>
      </c>
      <c r="B1004" s="517" t="s">
        <v>834</v>
      </c>
      <c r="C1004" s="258"/>
      <c r="D1004" s="258"/>
      <c r="E1004" s="258"/>
      <c r="F1004" s="258"/>
      <c r="G1004" s="258"/>
      <c r="H1004" s="258"/>
      <c r="I1004" s="258"/>
      <c r="J1004" s="634"/>
      <c r="K1004" s="465"/>
      <c r="L1004" s="508"/>
    </row>
    <row r="1005" spans="1:12">
      <c r="A1005" s="567">
        <v>23</v>
      </c>
      <c r="B1005" s="517" t="s">
        <v>835</v>
      </c>
      <c r="C1005" s="258"/>
      <c r="D1005" s="258"/>
      <c r="E1005" s="258"/>
      <c r="F1005" s="258"/>
      <c r="G1005" s="258"/>
      <c r="H1005" s="258"/>
      <c r="I1005" s="258"/>
      <c r="J1005" s="634"/>
      <c r="K1005" s="465"/>
      <c r="L1005" s="508"/>
    </row>
    <row r="1006" spans="1:12">
      <c r="A1006" s="474">
        <v>24</v>
      </c>
      <c r="B1006" s="517" t="s">
        <v>836</v>
      </c>
      <c r="C1006" s="258"/>
      <c r="D1006" s="258"/>
      <c r="E1006" s="258"/>
      <c r="F1006" s="258"/>
      <c r="G1006" s="258"/>
      <c r="H1006" s="258"/>
      <c r="I1006" s="258"/>
      <c r="J1006" s="634"/>
      <c r="K1006" s="465"/>
      <c r="L1006" s="508"/>
    </row>
    <row r="1007" spans="1:12">
      <c r="A1007" s="567">
        <v>25</v>
      </c>
      <c r="B1007" s="517" t="s">
        <v>239</v>
      </c>
      <c r="C1007" s="258"/>
      <c r="D1007" s="258"/>
      <c r="E1007" s="258"/>
      <c r="F1007" s="258"/>
      <c r="G1007" s="258"/>
      <c r="H1007" s="258"/>
      <c r="I1007" s="258"/>
      <c r="J1007" s="634"/>
      <c r="K1007" s="465"/>
      <c r="L1007" s="508"/>
    </row>
    <row r="1008" spans="1:12">
      <c r="A1008" s="474">
        <v>26</v>
      </c>
      <c r="B1008" s="517" t="s">
        <v>837</v>
      </c>
      <c r="C1008" s="258"/>
      <c r="D1008" s="258"/>
      <c r="E1008" s="258"/>
      <c r="F1008" s="258"/>
      <c r="G1008" s="258"/>
      <c r="H1008" s="258"/>
      <c r="I1008" s="258"/>
      <c r="J1008" s="634"/>
      <c r="K1008" s="465"/>
      <c r="L1008" s="508"/>
    </row>
    <row r="1009" spans="1:12">
      <c r="A1009" s="567">
        <v>27</v>
      </c>
      <c r="B1009" s="517" t="s">
        <v>838</v>
      </c>
      <c r="C1009" s="258"/>
      <c r="D1009" s="258"/>
      <c r="E1009" s="258"/>
      <c r="F1009" s="258"/>
      <c r="G1009" s="258"/>
      <c r="H1009" s="258"/>
      <c r="I1009" s="258"/>
      <c r="J1009" s="634"/>
      <c r="K1009" s="465"/>
      <c r="L1009" s="508"/>
    </row>
    <row r="1010" spans="1:12">
      <c r="A1010" s="474">
        <v>28</v>
      </c>
      <c r="B1010" s="517" t="s">
        <v>839</v>
      </c>
      <c r="C1010" s="258"/>
      <c r="D1010" s="258"/>
      <c r="E1010" s="258"/>
      <c r="F1010" s="258"/>
      <c r="G1010" s="258"/>
      <c r="H1010" s="258"/>
      <c r="I1010" s="258"/>
      <c r="J1010" s="634"/>
      <c r="K1010" s="465"/>
      <c r="L1010" s="508"/>
    </row>
    <row r="1011" spans="1:12">
      <c r="A1011" s="567">
        <v>29</v>
      </c>
      <c r="B1011" s="517" t="s">
        <v>840</v>
      </c>
      <c r="C1011" s="258"/>
      <c r="D1011" s="258"/>
      <c r="E1011" s="258"/>
      <c r="F1011" s="258"/>
      <c r="G1011" s="258"/>
      <c r="H1011" s="258"/>
      <c r="I1011" s="258"/>
      <c r="J1011" s="634"/>
      <c r="K1011" s="465"/>
      <c r="L1011" s="508"/>
    </row>
    <row r="1012" spans="1:12">
      <c r="A1012" s="474">
        <v>30</v>
      </c>
      <c r="B1012" s="517" t="s">
        <v>841</v>
      </c>
      <c r="C1012" s="258"/>
      <c r="D1012" s="258"/>
      <c r="E1012" s="258"/>
      <c r="F1012" s="258"/>
      <c r="G1012" s="258"/>
      <c r="H1012" s="258"/>
      <c r="I1012" s="258"/>
      <c r="J1012" s="634"/>
      <c r="K1012" s="465"/>
      <c r="L1012" s="508"/>
    </row>
    <row r="1013" spans="1:12">
      <c r="A1013" s="567">
        <v>31</v>
      </c>
      <c r="B1013" s="517" t="s">
        <v>842</v>
      </c>
      <c r="C1013" s="258"/>
      <c r="D1013" s="258"/>
      <c r="E1013" s="258"/>
      <c r="F1013" s="258"/>
      <c r="G1013" s="258"/>
      <c r="H1013" s="258"/>
      <c r="I1013" s="258"/>
      <c r="J1013" s="634"/>
      <c r="K1013" s="465"/>
      <c r="L1013" s="508"/>
    </row>
    <row r="1014" spans="1:12">
      <c r="A1014" s="474">
        <v>32</v>
      </c>
      <c r="B1014" s="517" t="s">
        <v>843</v>
      </c>
      <c r="C1014" s="258"/>
      <c r="D1014" s="258"/>
      <c r="E1014" s="258"/>
      <c r="F1014" s="258"/>
      <c r="G1014" s="258"/>
      <c r="H1014" s="258"/>
      <c r="I1014" s="258"/>
      <c r="J1014" s="634"/>
      <c r="K1014" s="465"/>
      <c r="L1014" s="508"/>
    </row>
    <row r="1015" spans="1:12">
      <c r="A1015" s="567">
        <v>33</v>
      </c>
      <c r="B1015" s="572" t="s">
        <v>844</v>
      </c>
      <c r="C1015" s="258"/>
      <c r="D1015" s="258"/>
      <c r="E1015" s="258"/>
      <c r="F1015" s="258"/>
      <c r="G1015" s="258"/>
      <c r="H1015" s="258"/>
      <c r="I1015" s="258"/>
      <c r="J1015" s="634"/>
      <c r="K1015" s="466"/>
      <c r="L1015" s="508"/>
    </row>
    <row r="1016" spans="1:12">
      <c r="A1016" s="474">
        <v>34</v>
      </c>
      <c r="B1016" s="517" t="s">
        <v>845</v>
      </c>
      <c r="C1016" s="258"/>
      <c r="D1016" s="258"/>
      <c r="E1016" s="258"/>
      <c r="F1016" s="258"/>
      <c r="G1016" s="258"/>
      <c r="H1016" s="258"/>
      <c r="I1016" s="258"/>
      <c r="J1016" s="634"/>
      <c r="K1016" s="465"/>
      <c r="L1016" s="508"/>
    </row>
    <row r="1017" spans="1:12">
      <c r="A1017" s="567">
        <v>35</v>
      </c>
      <c r="B1017" s="517" t="s">
        <v>846</v>
      </c>
      <c r="C1017" s="258"/>
      <c r="D1017" s="258"/>
      <c r="E1017" s="258"/>
      <c r="F1017" s="258"/>
      <c r="G1017" s="258"/>
      <c r="H1017" s="258"/>
      <c r="I1017" s="258"/>
      <c r="J1017" s="634"/>
      <c r="K1017" s="465"/>
      <c r="L1017" s="508"/>
    </row>
    <row r="1018" spans="1:12">
      <c r="D1018" s="557"/>
      <c r="E1018" s="557"/>
      <c r="F1018" s="557"/>
      <c r="G1018" s="557"/>
      <c r="H1018" s="557"/>
      <c r="J1018" s="257"/>
    </row>
    <row r="1019" spans="1:12">
      <c r="D1019" s="549"/>
      <c r="E1019" s="557"/>
      <c r="F1019" s="549"/>
      <c r="G1019" s="295" t="s">
        <v>1570</v>
      </c>
      <c r="J1019" s="257"/>
    </row>
    <row r="1020" spans="1:12">
      <c r="G1020" s="295" t="s">
        <v>4469</v>
      </c>
      <c r="J1020" s="257"/>
    </row>
    <row r="1021" spans="1:12">
      <c r="G1021" s="284"/>
      <c r="J1021" s="257"/>
    </row>
    <row r="1022" spans="1:12">
      <c r="D1022" s="252"/>
      <c r="F1022" s="252"/>
      <c r="G1022" s="284"/>
      <c r="H1022" s="252"/>
      <c r="J1022" s="257"/>
    </row>
    <row r="1023" spans="1:12">
      <c r="D1023" s="549"/>
      <c r="G1023" s="284"/>
      <c r="J1023" s="257"/>
    </row>
    <row r="1024" spans="1:12">
      <c r="G1024" s="630" t="s">
        <v>1569</v>
      </c>
      <c r="J1024" s="257"/>
    </row>
    <row r="1025" spans="1:12">
      <c r="G1025" s="629" t="s">
        <v>537</v>
      </c>
      <c r="J1025" s="257"/>
    </row>
    <row r="1026" spans="1:12">
      <c r="J1026" s="257"/>
    </row>
    <row r="1027" spans="1:12">
      <c r="J1027" s="257"/>
    </row>
    <row r="1028" spans="1:12">
      <c r="J1028" s="257"/>
    </row>
    <row r="1029" spans="1:12">
      <c r="J1029" s="257"/>
    </row>
    <row r="1030" spans="1:12">
      <c r="J1030" s="257"/>
    </row>
    <row r="1031" spans="1:12">
      <c r="J1031" s="257"/>
    </row>
    <row r="1032" spans="1:12">
      <c r="J1032" s="257"/>
    </row>
    <row r="1033" spans="1:12">
      <c r="J1033" s="257"/>
    </row>
    <row r="1034" spans="1:12">
      <c r="A1034" s="1032" t="s">
        <v>208</v>
      </c>
      <c r="B1034" s="1032"/>
      <c r="C1034" s="1032"/>
      <c r="D1034" s="1032"/>
      <c r="E1034" s="1032"/>
      <c r="F1034" s="1032"/>
      <c r="G1034" s="1032"/>
      <c r="H1034" s="1032"/>
      <c r="I1034" s="1032"/>
      <c r="J1034" s="1032"/>
      <c r="K1034" s="1032"/>
      <c r="L1034" s="1032"/>
    </row>
    <row r="1035" spans="1:12">
      <c r="A1035" s="1033" t="s">
        <v>1747</v>
      </c>
      <c r="B1035" s="1033"/>
      <c r="C1035" s="1033"/>
      <c r="D1035" s="1033"/>
      <c r="E1035" s="1033"/>
      <c r="F1035" s="1033"/>
      <c r="G1035" s="1033"/>
      <c r="H1035" s="1033"/>
      <c r="I1035" s="1033"/>
      <c r="J1035" s="1033"/>
      <c r="K1035" s="1033"/>
      <c r="L1035" s="1033"/>
    </row>
    <row r="1036" spans="1:12">
      <c r="A1036" s="1033" t="s">
        <v>4592</v>
      </c>
      <c r="B1036" s="1033"/>
      <c r="C1036" s="1033"/>
      <c r="D1036" s="1033"/>
      <c r="E1036" s="1033"/>
      <c r="F1036" s="1033"/>
      <c r="G1036" s="1033"/>
      <c r="H1036" s="1033"/>
      <c r="I1036" s="1033"/>
      <c r="J1036" s="1033"/>
      <c r="K1036" s="1033"/>
      <c r="L1036" s="1033"/>
    </row>
    <row r="1037" spans="1:12">
      <c r="A1037" s="1281" t="s">
        <v>4593</v>
      </c>
      <c r="B1037" s="1281"/>
      <c r="C1037" s="1281"/>
      <c r="D1037" s="1281"/>
      <c r="E1037" s="1281"/>
      <c r="F1037" s="1281"/>
      <c r="G1037" s="1281"/>
      <c r="H1037" s="1281"/>
      <c r="I1037" s="1281"/>
      <c r="J1037" s="1281"/>
      <c r="K1037" s="1281"/>
      <c r="L1037" s="1281"/>
    </row>
    <row r="1038" spans="1:12">
      <c r="A1038" s="1267" t="s">
        <v>0</v>
      </c>
      <c r="B1038" s="1247" t="s">
        <v>1</v>
      </c>
      <c r="C1038" s="1269" t="s">
        <v>4464</v>
      </c>
      <c r="D1038" s="1269"/>
      <c r="E1038" s="1269"/>
      <c r="F1038" s="1269"/>
      <c r="G1038" s="1269"/>
      <c r="H1038" s="1269"/>
      <c r="I1038" s="1269"/>
      <c r="J1038" s="1269"/>
      <c r="K1038" s="1269"/>
      <c r="L1038" s="1269"/>
    </row>
    <row r="1039" spans="1:12" ht="15.75" thickBot="1">
      <c r="A1039" s="1273"/>
      <c r="B1039" s="1248"/>
      <c r="C1039" s="1274" t="s">
        <v>4465</v>
      </c>
      <c r="D1039" s="1274"/>
      <c r="E1039" s="1274"/>
      <c r="F1039" s="1274"/>
      <c r="G1039" s="1274"/>
      <c r="H1039" s="1274"/>
      <c r="I1039" s="1274"/>
      <c r="J1039" s="1274"/>
      <c r="K1039" s="1274"/>
      <c r="L1039" s="1274"/>
    </row>
    <row r="1040" spans="1:12" ht="15.75" thickTop="1">
      <c r="A1040" s="567">
        <v>1</v>
      </c>
      <c r="B1040" s="556" t="s">
        <v>847</v>
      </c>
      <c r="C1040" s="349"/>
      <c r="D1040" s="349"/>
      <c r="E1040" s="349"/>
      <c r="F1040" s="349"/>
      <c r="G1040" s="349"/>
      <c r="H1040" s="349"/>
      <c r="I1040" s="349"/>
      <c r="J1040" s="646"/>
      <c r="K1040" s="647"/>
      <c r="L1040" s="586"/>
    </row>
    <row r="1041" spans="1:12">
      <c r="A1041" s="474">
        <v>2</v>
      </c>
      <c r="B1041" s="517" t="s">
        <v>848</v>
      </c>
      <c r="C1041" s="258"/>
      <c r="D1041" s="258"/>
      <c r="E1041" s="258"/>
      <c r="F1041" s="258"/>
      <c r="G1041" s="258"/>
      <c r="H1041" s="258"/>
      <c r="I1041" s="258"/>
      <c r="J1041" s="634"/>
      <c r="K1041" s="465"/>
      <c r="L1041" s="508"/>
    </row>
    <row r="1042" spans="1:12">
      <c r="A1042" s="567">
        <v>3</v>
      </c>
      <c r="B1042" s="517" t="s">
        <v>849</v>
      </c>
      <c r="C1042" s="258"/>
      <c r="D1042" s="258"/>
      <c r="E1042" s="258"/>
      <c r="F1042" s="258"/>
      <c r="G1042" s="258"/>
      <c r="H1042" s="258"/>
      <c r="I1042" s="258"/>
      <c r="J1042" s="634"/>
      <c r="K1042" s="465"/>
      <c r="L1042" s="508"/>
    </row>
    <row r="1043" spans="1:12">
      <c r="A1043" s="474">
        <v>4</v>
      </c>
      <c r="B1043" s="517" t="s">
        <v>850</v>
      </c>
      <c r="C1043" s="258"/>
      <c r="D1043" s="258"/>
      <c r="E1043" s="258"/>
      <c r="F1043" s="258"/>
      <c r="G1043" s="258"/>
      <c r="H1043" s="258"/>
      <c r="I1043" s="258"/>
      <c r="J1043" s="634"/>
      <c r="K1043" s="465"/>
      <c r="L1043" s="508"/>
    </row>
    <row r="1044" spans="1:12">
      <c r="A1044" s="567">
        <v>5</v>
      </c>
      <c r="B1044" s="517" t="s">
        <v>851</v>
      </c>
      <c r="C1044" s="258"/>
      <c r="D1044" s="258"/>
      <c r="E1044" s="258"/>
      <c r="F1044" s="258"/>
      <c r="G1044" s="258"/>
      <c r="H1044" s="258"/>
      <c r="I1044" s="258"/>
      <c r="J1044" s="634"/>
      <c r="K1044" s="465"/>
      <c r="L1044" s="508"/>
    </row>
    <row r="1045" spans="1:12">
      <c r="A1045" s="474">
        <v>6</v>
      </c>
      <c r="B1045" s="517" t="s">
        <v>852</v>
      </c>
      <c r="C1045" s="258"/>
      <c r="D1045" s="258"/>
      <c r="E1045" s="258"/>
      <c r="F1045" s="258"/>
      <c r="G1045" s="258"/>
      <c r="H1045" s="258"/>
      <c r="I1045" s="258"/>
      <c r="J1045" s="634"/>
      <c r="K1045" s="465"/>
      <c r="L1045" s="508"/>
    </row>
    <row r="1046" spans="1:12">
      <c r="A1046" s="567">
        <v>7</v>
      </c>
      <c r="B1046" s="517" t="s">
        <v>853</v>
      </c>
      <c r="C1046" s="258"/>
      <c r="D1046" s="258"/>
      <c r="E1046" s="258"/>
      <c r="F1046" s="258"/>
      <c r="G1046" s="258"/>
      <c r="H1046" s="258"/>
      <c r="I1046" s="258"/>
      <c r="J1046" s="634"/>
      <c r="K1046" s="465"/>
      <c r="L1046" s="508"/>
    </row>
    <row r="1047" spans="1:12">
      <c r="A1047" s="474">
        <v>8</v>
      </c>
      <c r="B1047" s="517" t="s">
        <v>854</v>
      </c>
      <c r="C1047" s="258"/>
      <c r="D1047" s="258"/>
      <c r="E1047" s="258"/>
      <c r="F1047" s="258"/>
      <c r="G1047" s="258"/>
      <c r="H1047" s="258"/>
      <c r="I1047" s="258"/>
      <c r="J1047" s="634"/>
      <c r="K1047" s="465"/>
      <c r="L1047" s="508"/>
    </row>
    <row r="1048" spans="1:12">
      <c r="A1048" s="567">
        <v>9</v>
      </c>
      <c r="B1048" s="517" t="s">
        <v>855</v>
      </c>
      <c r="C1048" s="258"/>
      <c r="D1048" s="258"/>
      <c r="E1048" s="258"/>
      <c r="F1048" s="258"/>
      <c r="G1048" s="258"/>
      <c r="H1048" s="258"/>
      <c r="I1048" s="258"/>
      <c r="J1048" s="634"/>
      <c r="K1048" s="465"/>
      <c r="L1048" s="508"/>
    </row>
    <row r="1049" spans="1:12">
      <c r="A1049" s="474">
        <v>10</v>
      </c>
      <c r="B1049" s="517" t="s">
        <v>856</v>
      </c>
      <c r="C1049" s="258"/>
      <c r="D1049" s="258"/>
      <c r="E1049" s="258"/>
      <c r="F1049" s="258"/>
      <c r="G1049" s="258"/>
      <c r="H1049" s="258"/>
      <c r="I1049" s="258"/>
      <c r="J1049" s="634"/>
      <c r="K1049" s="466"/>
      <c r="L1049" s="508"/>
    </row>
    <row r="1050" spans="1:12">
      <c r="A1050" s="567">
        <v>11</v>
      </c>
      <c r="B1050" s="517" t="s">
        <v>857</v>
      </c>
      <c r="C1050" s="258"/>
      <c r="D1050" s="258"/>
      <c r="E1050" s="258"/>
      <c r="F1050" s="258"/>
      <c r="G1050" s="258"/>
      <c r="H1050" s="258"/>
      <c r="I1050" s="258"/>
      <c r="J1050" s="634"/>
      <c r="K1050" s="465"/>
      <c r="L1050" s="508"/>
    </row>
    <row r="1051" spans="1:12">
      <c r="A1051" s="474">
        <v>12</v>
      </c>
      <c r="B1051" s="517" t="s">
        <v>858</v>
      </c>
      <c r="C1051" s="258"/>
      <c r="D1051" s="258"/>
      <c r="E1051" s="258"/>
      <c r="F1051" s="258"/>
      <c r="G1051" s="258"/>
      <c r="H1051" s="258"/>
      <c r="I1051" s="258"/>
      <c r="J1051" s="634"/>
      <c r="K1051" s="465"/>
      <c r="L1051" s="508"/>
    </row>
    <row r="1052" spans="1:12">
      <c r="A1052" s="567">
        <v>13</v>
      </c>
      <c r="B1052" s="517" t="s">
        <v>859</v>
      </c>
      <c r="C1052" s="258"/>
      <c r="D1052" s="258"/>
      <c r="E1052" s="258"/>
      <c r="F1052" s="258"/>
      <c r="G1052" s="258"/>
      <c r="H1052" s="258"/>
      <c r="I1052" s="258"/>
      <c r="J1052" s="634"/>
      <c r="K1052" s="465"/>
      <c r="L1052" s="508"/>
    </row>
    <row r="1053" spans="1:12">
      <c r="A1053" s="474">
        <v>14</v>
      </c>
      <c r="B1053" s="517" t="s">
        <v>860</v>
      </c>
      <c r="C1053" s="258"/>
      <c r="D1053" s="258"/>
      <c r="E1053" s="258"/>
      <c r="F1053" s="258"/>
      <c r="G1053" s="258"/>
      <c r="H1053" s="258"/>
      <c r="I1053" s="258"/>
      <c r="J1053" s="634"/>
      <c r="K1053" s="465"/>
      <c r="L1053" s="508"/>
    </row>
    <row r="1054" spans="1:12">
      <c r="A1054" s="567">
        <v>15</v>
      </c>
      <c r="B1054" s="517" t="s">
        <v>861</v>
      </c>
      <c r="C1054" s="258"/>
      <c r="D1054" s="258"/>
      <c r="E1054" s="258"/>
      <c r="F1054" s="258"/>
      <c r="G1054" s="258"/>
      <c r="H1054" s="258"/>
      <c r="I1054" s="258"/>
      <c r="J1054" s="634"/>
      <c r="K1054" s="465"/>
      <c r="L1054" s="508"/>
    </row>
    <row r="1055" spans="1:12">
      <c r="A1055" s="474">
        <v>16</v>
      </c>
      <c r="B1055" s="517" t="s">
        <v>862</v>
      </c>
      <c r="C1055" s="258"/>
      <c r="D1055" s="258"/>
      <c r="E1055" s="258"/>
      <c r="F1055" s="258"/>
      <c r="G1055" s="258"/>
      <c r="H1055" s="258"/>
      <c r="I1055" s="258"/>
      <c r="J1055" s="634"/>
      <c r="K1055" s="465"/>
      <c r="L1055" s="508"/>
    </row>
    <row r="1056" spans="1:12">
      <c r="A1056" s="567">
        <v>17</v>
      </c>
      <c r="B1056" s="517" t="s">
        <v>863</v>
      </c>
      <c r="C1056" s="258"/>
      <c r="D1056" s="258"/>
      <c r="E1056" s="258"/>
      <c r="F1056" s="258"/>
      <c r="G1056" s="258"/>
      <c r="H1056" s="258"/>
      <c r="I1056" s="258"/>
      <c r="J1056" s="634"/>
      <c r="K1056" s="465"/>
      <c r="L1056" s="508"/>
    </row>
    <row r="1057" spans="1:12">
      <c r="A1057" s="474">
        <v>18</v>
      </c>
      <c r="B1057" s="517" t="s">
        <v>864</v>
      </c>
      <c r="C1057" s="258"/>
      <c r="D1057" s="258"/>
      <c r="E1057" s="258"/>
      <c r="F1057" s="258"/>
      <c r="G1057" s="258"/>
      <c r="H1057" s="258"/>
      <c r="I1057" s="258"/>
      <c r="J1057" s="634"/>
      <c r="K1057" s="465"/>
      <c r="L1057" s="508"/>
    </row>
    <row r="1058" spans="1:12">
      <c r="A1058" s="567">
        <v>19</v>
      </c>
      <c r="B1058" s="509" t="s">
        <v>865</v>
      </c>
      <c r="C1058" s="258"/>
      <c r="D1058" s="258"/>
      <c r="E1058" s="258"/>
      <c r="F1058" s="258"/>
      <c r="G1058" s="258"/>
      <c r="H1058" s="258"/>
      <c r="I1058" s="258"/>
      <c r="J1058" s="634"/>
      <c r="K1058" s="465"/>
      <c r="L1058" s="511"/>
    </row>
    <row r="1059" spans="1:12">
      <c r="A1059" s="474">
        <v>20</v>
      </c>
      <c r="B1059" s="517" t="s">
        <v>866</v>
      </c>
      <c r="C1059" s="258"/>
      <c r="D1059" s="258"/>
      <c r="E1059" s="258"/>
      <c r="F1059" s="258"/>
      <c r="G1059" s="258"/>
      <c r="H1059" s="258"/>
      <c r="I1059" s="258"/>
      <c r="J1059" s="634"/>
      <c r="K1059" s="466"/>
      <c r="L1059" s="508"/>
    </row>
    <row r="1060" spans="1:12">
      <c r="A1060" s="567">
        <v>21</v>
      </c>
      <c r="B1060" s="517" t="s">
        <v>867</v>
      </c>
      <c r="C1060" s="258"/>
      <c r="D1060" s="258"/>
      <c r="E1060" s="258"/>
      <c r="F1060" s="258"/>
      <c r="G1060" s="258"/>
      <c r="H1060" s="258"/>
      <c r="I1060" s="258"/>
      <c r="J1060" s="634"/>
      <c r="K1060" s="466"/>
      <c r="L1060" s="508"/>
    </row>
    <row r="1061" spans="1:12">
      <c r="A1061" s="474">
        <v>22</v>
      </c>
      <c r="B1061" s="517" t="s">
        <v>868</v>
      </c>
      <c r="C1061" s="258"/>
      <c r="D1061" s="258"/>
      <c r="E1061" s="258"/>
      <c r="F1061" s="258"/>
      <c r="G1061" s="258"/>
      <c r="H1061" s="258"/>
      <c r="I1061" s="258"/>
      <c r="J1061" s="634"/>
      <c r="K1061" s="465"/>
      <c r="L1061" s="508"/>
    </row>
    <row r="1062" spans="1:12">
      <c r="A1062" s="567">
        <v>23</v>
      </c>
      <c r="B1062" s="517" t="s">
        <v>869</v>
      </c>
      <c r="C1062" s="258"/>
      <c r="D1062" s="258"/>
      <c r="E1062" s="258"/>
      <c r="F1062" s="258"/>
      <c r="G1062" s="258"/>
      <c r="H1062" s="258"/>
      <c r="I1062" s="258"/>
      <c r="J1062" s="634"/>
      <c r="K1062" s="465"/>
      <c r="L1062" s="508"/>
    </row>
    <row r="1063" spans="1:12">
      <c r="A1063" s="474">
        <v>24</v>
      </c>
      <c r="B1063" s="517" t="s">
        <v>870</v>
      </c>
      <c r="C1063" s="258"/>
      <c r="D1063" s="258"/>
      <c r="E1063" s="258"/>
      <c r="F1063" s="258"/>
      <c r="G1063" s="258"/>
      <c r="H1063" s="258"/>
      <c r="I1063" s="258"/>
      <c r="J1063" s="634"/>
      <c r="K1063" s="466"/>
      <c r="L1063" s="508"/>
    </row>
    <row r="1064" spans="1:12">
      <c r="A1064" s="567">
        <v>25</v>
      </c>
      <c r="B1064" s="517" t="s">
        <v>871</v>
      </c>
      <c r="C1064" s="258"/>
      <c r="D1064" s="258"/>
      <c r="E1064" s="258"/>
      <c r="F1064" s="258"/>
      <c r="G1064" s="258"/>
      <c r="H1064" s="258"/>
      <c r="I1064" s="258"/>
      <c r="J1064" s="634"/>
      <c r="K1064" s="465"/>
      <c r="L1064" s="508"/>
    </row>
    <row r="1065" spans="1:12">
      <c r="A1065" s="474">
        <v>26</v>
      </c>
      <c r="B1065" s="517" t="s">
        <v>872</v>
      </c>
      <c r="C1065" s="258"/>
      <c r="D1065" s="258"/>
      <c r="E1065" s="258"/>
      <c r="F1065" s="258"/>
      <c r="G1065" s="258"/>
      <c r="H1065" s="258"/>
      <c r="I1065" s="258"/>
      <c r="J1065" s="634"/>
      <c r="K1065" s="466"/>
      <c r="L1065" s="508"/>
    </row>
    <row r="1066" spans="1:12">
      <c r="A1066" s="567">
        <v>27</v>
      </c>
      <c r="B1066" s="517" t="s">
        <v>873</v>
      </c>
      <c r="C1066" s="258"/>
      <c r="D1066" s="258"/>
      <c r="E1066" s="258"/>
      <c r="F1066" s="258"/>
      <c r="G1066" s="258"/>
      <c r="H1066" s="258"/>
      <c r="I1066" s="258"/>
      <c r="J1066" s="634"/>
      <c r="K1066" s="465"/>
      <c r="L1066" s="508"/>
    </row>
    <row r="1067" spans="1:12">
      <c r="A1067" s="474">
        <v>28</v>
      </c>
      <c r="B1067" s="517" t="s">
        <v>874</v>
      </c>
      <c r="C1067" s="258"/>
      <c r="D1067" s="258"/>
      <c r="E1067" s="258"/>
      <c r="F1067" s="258"/>
      <c r="G1067" s="258"/>
      <c r="H1067" s="258"/>
      <c r="I1067" s="258"/>
      <c r="J1067" s="634"/>
      <c r="K1067" s="465"/>
      <c r="L1067" s="508"/>
    </row>
    <row r="1068" spans="1:12">
      <c r="A1068" s="567">
        <v>29</v>
      </c>
      <c r="B1068" s="517" t="s">
        <v>875</v>
      </c>
      <c r="C1068" s="258"/>
      <c r="D1068" s="258"/>
      <c r="E1068" s="258"/>
      <c r="F1068" s="258"/>
      <c r="G1068" s="258"/>
      <c r="H1068" s="258"/>
      <c r="I1068" s="258"/>
      <c r="J1068" s="634"/>
      <c r="K1068" s="465"/>
      <c r="L1068" s="508"/>
    </row>
    <row r="1069" spans="1:12">
      <c r="A1069" s="474">
        <v>30</v>
      </c>
      <c r="B1069" s="517" t="s">
        <v>876</v>
      </c>
      <c r="C1069" s="258"/>
      <c r="D1069" s="258"/>
      <c r="E1069" s="258"/>
      <c r="F1069" s="258"/>
      <c r="G1069" s="258"/>
      <c r="H1069" s="258"/>
      <c r="I1069" s="258"/>
      <c r="J1069" s="634"/>
      <c r="K1069" s="465"/>
      <c r="L1069" s="508"/>
    </row>
    <row r="1070" spans="1:12">
      <c r="A1070" s="567">
        <v>31</v>
      </c>
      <c r="B1070" s="517" t="s">
        <v>877</v>
      </c>
      <c r="C1070" s="258"/>
      <c r="D1070" s="258"/>
      <c r="E1070" s="258"/>
      <c r="F1070" s="258"/>
      <c r="G1070" s="258"/>
      <c r="H1070" s="258"/>
      <c r="I1070" s="258"/>
      <c r="J1070" s="634"/>
      <c r="K1070" s="465"/>
      <c r="L1070" s="508"/>
    </row>
    <row r="1071" spans="1:12">
      <c r="A1071" s="474">
        <v>32</v>
      </c>
      <c r="B1071" s="517" t="s">
        <v>878</v>
      </c>
      <c r="C1071" s="258"/>
      <c r="D1071" s="258"/>
      <c r="E1071" s="258"/>
      <c r="F1071" s="258"/>
      <c r="G1071" s="258"/>
      <c r="H1071" s="258"/>
      <c r="I1071" s="258"/>
      <c r="J1071" s="634"/>
      <c r="K1071" s="465"/>
      <c r="L1071" s="508"/>
    </row>
    <row r="1072" spans="1:12">
      <c r="A1072" s="567">
        <v>33</v>
      </c>
      <c r="B1072" s="517" t="s">
        <v>879</v>
      </c>
      <c r="C1072" s="258"/>
      <c r="D1072" s="258"/>
      <c r="E1072" s="258"/>
      <c r="F1072" s="258"/>
      <c r="G1072" s="258"/>
      <c r="H1072" s="258"/>
      <c r="I1072" s="258"/>
      <c r="J1072" s="634"/>
      <c r="K1072" s="465"/>
      <c r="L1072" s="508"/>
    </row>
    <row r="1073" spans="4:10">
      <c r="D1073" s="557"/>
      <c r="E1073" s="557"/>
      <c r="F1073" s="557"/>
      <c r="G1073" s="557"/>
      <c r="H1073" s="557"/>
      <c r="J1073" s="257"/>
    </row>
    <row r="1074" spans="4:10">
      <c r="D1074" s="549"/>
      <c r="E1074" s="557"/>
      <c r="F1074" s="549"/>
      <c r="G1074" s="295" t="s">
        <v>1570</v>
      </c>
      <c r="J1074" s="257"/>
    </row>
    <row r="1075" spans="4:10">
      <c r="G1075" s="295" t="s">
        <v>4469</v>
      </c>
      <c r="J1075" s="257"/>
    </row>
    <row r="1076" spans="4:10">
      <c r="G1076" s="284"/>
      <c r="J1076" s="257"/>
    </row>
    <row r="1077" spans="4:10">
      <c r="D1077" s="252"/>
      <c r="F1077" s="252"/>
      <c r="G1077" s="284"/>
      <c r="H1077" s="252"/>
      <c r="J1077" s="257"/>
    </row>
    <row r="1078" spans="4:10">
      <c r="D1078" s="549"/>
      <c r="G1078" s="284"/>
      <c r="J1078" s="257"/>
    </row>
    <row r="1079" spans="4:10">
      <c r="G1079" s="630" t="s">
        <v>1569</v>
      </c>
      <c r="J1079" s="257"/>
    </row>
    <row r="1080" spans="4:10">
      <c r="G1080" s="629" t="s">
        <v>537</v>
      </c>
      <c r="J1080" s="257"/>
    </row>
    <row r="1081" spans="4:10">
      <c r="J1081" s="257"/>
    </row>
    <row r="1082" spans="4:10">
      <c r="J1082" s="257"/>
    </row>
    <row r="1083" spans="4:10">
      <c r="J1083" s="257"/>
    </row>
    <row r="1084" spans="4:10">
      <c r="J1084" s="257"/>
    </row>
    <row r="1085" spans="4:10">
      <c r="J1085" s="257"/>
    </row>
    <row r="1086" spans="4:10">
      <c r="J1086" s="257"/>
    </row>
    <row r="1087" spans="4:10">
      <c r="J1087" s="257"/>
    </row>
    <row r="1088" spans="4:10">
      <c r="J1088" s="257"/>
    </row>
    <row r="1089" spans="1:12">
      <c r="J1089" s="257"/>
    </row>
    <row r="1090" spans="1:12">
      <c r="J1090" s="257"/>
    </row>
    <row r="1091" spans="1:12">
      <c r="A1091" s="1032" t="s">
        <v>208</v>
      </c>
      <c r="B1091" s="1032"/>
      <c r="C1091" s="1032"/>
      <c r="D1091" s="1032"/>
      <c r="E1091" s="1032"/>
      <c r="F1091" s="1032"/>
      <c r="G1091" s="1032"/>
      <c r="H1091" s="1032"/>
      <c r="I1091" s="1032"/>
      <c r="J1091" s="1032"/>
      <c r="K1091" s="1032"/>
      <c r="L1091" s="1032"/>
    </row>
    <row r="1092" spans="1:12">
      <c r="A1092" s="1033" t="s">
        <v>1747</v>
      </c>
      <c r="B1092" s="1033"/>
      <c r="C1092" s="1033"/>
      <c r="D1092" s="1033"/>
      <c r="E1092" s="1033"/>
      <c r="F1092" s="1033"/>
      <c r="G1092" s="1033"/>
      <c r="H1092" s="1033"/>
      <c r="I1092" s="1033"/>
      <c r="J1092" s="1033"/>
      <c r="K1092" s="1033"/>
      <c r="L1092" s="1033"/>
    </row>
    <row r="1093" spans="1:12">
      <c r="A1093" s="1033" t="s">
        <v>4594</v>
      </c>
      <c r="B1093" s="1033"/>
      <c r="C1093" s="1033"/>
      <c r="D1093" s="1033"/>
      <c r="E1093" s="1033"/>
      <c r="F1093" s="1033"/>
      <c r="G1093" s="1033"/>
      <c r="H1093" s="1033"/>
      <c r="I1093" s="1033"/>
      <c r="J1093" s="1033"/>
      <c r="K1093" s="1033"/>
      <c r="L1093" s="1033"/>
    </row>
    <row r="1094" spans="1:12">
      <c r="A1094" s="1281" t="s">
        <v>4595</v>
      </c>
      <c r="B1094" s="1281"/>
      <c r="C1094" s="1281"/>
      <c r="D1094" s="1281"/>
      <c r="E1094" s="1281"/>
      <c r="F1094" s="1281"/>
      <c r="G1094" s="1281"/>
      <c r="H1094" s="1281"/>
      <c r="I1094" s="1281"/>
      <c r="J1094" s="1281"/>
      <c r="K1094" s="1281"/>
      <c r="L1094" s="1281"/>
    </row>
    <row r="1095" spans="1:12">
      <c r="A1095" s="1267" t="s">
        <v>0</v>
      </c>
      <c r="B1095" s="1247" t="s">
        <v>1</v>
      </c>
      <c r="C1095" s="1269" t="s">
        <v>4464</v>
      </c>
      <c r="D1095" s="1269"/>
      <c r="E1095" s="1269"/>
      <c r="F1095" s="1269"/>
      <c r="G1095" s="1269"/>
      <c r="H1095" s="1269"/>
      <c r="I1095" s="1269"/>
      <c r="J1095" s="1269"/>
      <c r="K1095" s="1269"/>
      <c r="L1095" s="1269"/>
    </row>
    <row r="1096" spans="1:12" ht="15.75" thickBot="1">
      <c r="A1096" s="1273"/>
      <c r="B1096" s="1248"/>
      <c r="C1096" s="1274" t="s">
        <v>4465</v>
      </c>
      <c r="D1096" s="1274"/>
      <c r="E1096" s="1274"/>
      <c r="F1096" s="1274"/>
      <c r="G1096" s="1274"/>
      <c r="H1096" s="1274"/>
      <c r="I1096" s="1274"/>
      <c r="J1096" s="1274"/>
      <c r="K1096" s="1274"/>
      <c r="L1096" s="1274"/>
    </row>
    <row r="1097" spans="1:12" ht="15.75" thickTop="1">
      <c r="A1097" s="567">
        <v>1</v>
      </c>
      <c r="B1097" s="556" t="s">
        <v>880</v>
      </c>
      <c r="C1097" s="578"/>
      <c r="D1097" s="578"/>
      <c r="E1097" s="578"/>
      <c r="F1097" s="578"/>
      <c r="G1097" s="578"/>
      <c r="H1097" s="578"/>
      <c r="I1097" s="349"/>
      <c r="J1097" s="646"/>
      <c r="K1097" s="647"/>
      <c r="L1097" s="586"/>
    </row>
    <row r="1098" spans="1:12">
      <c r="A1098" s="474">
        <v>2</v>
      </c>
      <c r="B1098" s="517" t="s">
        <v>881</v>
      </c>
      <c r="C1098" s="579"/>
      <c r="D1098" s="579"/>
      <c r="E1098" s="579"/>
      <c r="F1098" s="579"/>
      <c r="G1098" s="579"/>
      <c r="H1098" s="579"/>
      <c r="I1098" s="258"/>
      <c r="J1098" s="634"/>
      <c r="K1098" s="465"/>
      <c r="L1098" s="508"/>
    </row>
    <row r="1099" spans="1:12">
      <c r="A1099" s="567">
        <v>3</v>
      </c>
      <c r="B1099" s="517" t="s">
        <v>882</v>
      </c>
      <c r="C1099" s="579"/>
      <c r="D1099" s="579"/>
      <c r="E1099" s="579"/>
      <c r="F1099" s="579"/>
      <c r="G1099" s="579"/>
      <c r="H1099" s="579"/>
      <c r="I1099" s="258"/>
      <c r="J1099" s="634"/>
      <c r="K1099" s="465"/>
      <c r="L1099" s="508"/>
    </row>
    <row r="1100" spans="1:12">
      <c r="A1100" s="474">
        <v>4</v>
      </c>
      <c r="B1100" s="517" t="s">
        <v>883</v>
      </c>
      <c r="C1100" s="579"/>
      <c r="D1100" s="579"/>
      <c r="E1100" s="579"/>
      <c r="F1100" s="579"/>
      <c r="G1100" s="579"/>
      <c r="H1100" s="579"/>
      <c r="I1100" s="258"/>
      <c r="J1100" s="634"/>
      <c r="K1100" s="465"/>
      <c r="L1100" s="508"/>
    </row>
    <row r="1101" spans="1:12">
      <c r="A1101" s="567">
        <v>5</v>
      </c>
      <c r="B1101" s="501" t="s">
        <v>884</v>
      </c>
      <c r="C1101" s="579"/>
      <c r="D1101" s="579"/>
      <c r="E1101" s="579"/>
      <c r="F1101" s="579"/>
      <c r="G1101" s="579"/>
      <c r="H1101" s="579"/>
      <c r="I1101" s="258"/>
      <c r="J1101" s="634"/>
      <c r="K1101" s="465"/>
      <c r="L1101" s="635"/>
    </row>
    <row r="1102" spans="1:12">
      <c r="A1102" s="474">
        <v>6</v>
      </c>
      <c r="B1102" s="517" t="s">
        <v>885</v>
      </c>
      <c r="C1102" s="579"/>
      <c r="D1102" s="579"/>
      <c r="E1102" s="579"/>
      <c r="F1102" s="579"/>
      <c r="G1102" s="579"/>
      <c r="H1102" s="579"/>
      <c r="I1102" s="258"/>
      <c r="J1102" s="634"/>
      <c r="K1102" s="465"/>
      <c r="L1102" s="508"/>
    </row>
    <row r="1103" spans="1:12">
      <c r="A1103" s="567">
        <v>7</v>
      </c>
      <c r="B1103" s="517" t="s">
        <v>886</v>
      </c>
      <c r="C1103" s="579"/>
      <c r="D1103" s="579"/>
      <c r="E1103" s="579"/>
      <c r="F1103" s="579"/>
      <c r="G1103" s="579"/>
      <c r="H1103" s="579"/>
      <c r="I1103" s="258"/>
      <c r="J1103" s="634"/>
      <c r="K1103" s="465"/>
      <c r="L1103" s="508"/>
    </row>
    <row r="1104" spans="1:12">
      <c r="A1104" s="474">
        <v>8</v>
      </c>
      <c r="B1104" s="517" t="s">
        <v>887</v>
      </c>
      <c r="C1104" s="579"/>
      <c r="D1104" s="579"/>
      <c r="E1104" s="579"/>
      <c r="F1104" s="579"/>
      <c r="G1104" s="579"/>
      <c r="H1104" s="579"/>
      <c r="I1104" s="258"/>
      <c r="J1104" s="634"/>
      <c r="K1104" s="465"/>
      <c r="L1104" s="508"/>
    </row>
    <row r="1105" spans="1:12">
      <c r="A1105" s="567">
        <v>9</v>
      </c>
      <c r="B1105" s="501" t="s">
        <v>888</v>
      </c>
      <c r="C1105" s="579"/>
      <c r="D1105" s="579"/>
      <c r="E1105" s="579"/>
      <c r="F1105" s="579"/>
      <c r="G1105" s="579"/>
      <c r="H1105" s="579"/>
      <c r="I1105" s="258"/>
      <c r="J1105" s="634"/>
      <c r="K1105" s="465"/>
      <c r="L1105" s="635"/>
    </row>
    <row r="1106" spans="1:12">
      <c r="A1106" s="474">
        <v>10</v>
      </c>
      <c r="B1106" s="517" t="s">
        <v>889</v>
      </c>
      <c r="C1106" s="579"/>
      <c r="D1106" s="579"/>
      <c r="E1106" s="579"/>
      <c r="F1106" s="579"/>
      <c r="G1106" s="579"/>
      <c r="H1106" s="579"/>
      <c r="I1106" s="258"/>
      <c r="J1106" s="634"/>
      <c r="K1106" s="465"/>
      <c r="L1106" s="508"/>
    </row>
    <row r="1107" spans="1:12">
      <c r="A1107" s="567">
        <v>11</v>
      </c>
      <c r="B1107" s="517" t="s">
        <v>890</v>
      </c>
      <c r="C1107" s="579"/>
      <c r="D1107" s="579"/>
      <c r="E1107" s="579"/>
      <c r="F1107" s="579"/>
      <c r="G1107" s="579"/>
      <c r="H1107" s="579"/>
      <c r="I1107" s="258"/>
      <c r="J1107" s="634"/>
      <c r="K1107" s="465"/>
      <c r="L1107" s="508"/>
    </row>
    <row r="1108" spans="1:12">
      <c r="A1108" s="474">
        <v>12</v>
      </c>
      <c r="B1108" s="517" t="s">
        <v>891</v>
      </c>
      <c r="C1108" s="579"/>
      <c r="D1108" s="579"/>
      <c r="E1108" s="579"/>
      <c r="F1108" s="579"/>
      <c r="G1108" s="579"/>
      <c r="H1108" s="579"/>
      <c r="I1108" s="258"/>
      <c r="J1108" s="634"/>
      <c r="K1108" s="465"/>
      <c r="L1108" s="508"/>
    </row>
    <row r="1109" spans="1:12">
      <c r="A1109" s="567">
        <v>13</v>
      </c>
      <c r="B1109" s="517" t="s">
        <v>892</v>
      </c>
      <c r="C1109" s="579"/>
      <c r="D1109" s="579"/>
      <c r="E1109" s="579"/>
      <c r="F1109" s="579"/>
      <c r="G1109" s="579"/>
      <c r="H1109" s="579"/>
      <c r="I1109" s="258"/>
      <c r="J1109" s="634"/>
      <c r="K1109" s="465"/>
      <c r="L1109" s="508"/>
    </row>
    <row r="1110" spans="1:12">
      <c r="A1110" s="474">
        <v>14</v>
      </c>
      <c r="B1110" s="517" t="s">
        <v>893</v>
      </c>
      <c r="C1110" s="579"/>
      <c r="D1110" s="579"/>
      <c r="E1110" s="579"/>
      <c r="F1110" s="579"/>
      <c r="G1110" s="579"/>
      <c r="H1110" s="579"/>
      <c r="I1110" s="258"/>
      <c r="J1110" s="634"/>
      <c r="K1110" s="465"/>
      <c r="L1110" s="508"/>
    </row>
    <row r="1111" spans="1:12">
      <c r="A1111" s="567">
        <v>15</v>
      </c>
      <c r="B1111" s="517" t="s">
        <v>894</v>
      </c>
      <c r="C1111" s="579"/>
      <c r="D1111" s="579"/>
      <c r="E1111" s="579"/>
      <c r="F1111" s="579"/>
      <c r="G1111" s="579"/>
      <c r="H1111" s="579"/>
      <c r="I1111" s="258"/>
      <c r="J1111" s="634"/>
      <c r="K1111" s="465"/>
      <c r="L1111" s="508"/>
    </row>
    <row r="1112" spans="1:12">
      <c r="A1112" s="474">
        <v>16</v>
      </c>
      <c r="B1112" s="517" t="s">
        <v>895</v>
      </c>
      <c r="C1112" s="579"/>
      <c r="D1112" s="579"/>
      <c r="E1112" s="579"/>
      <c r="F1112" s="579"/>
      <c r="G1112" s="579"/>
      <c r="H1112" s="579"/>
      <c r="I1112" s="258"/>
      <c r="J1112" s="634"/>
      <c r="K1112" s="465"/>
      <c r="L1112" s="508"/>
    </row>
    <row r="1113" spans="1:12">
      <c r="A1113" s="567">
        <v>17</v>
      </c>
      <c r="B1113" s="501" t="s">
        <v>896</v>
      </c>
      <c r="C1113" s="579"/>
      <c r="D1113" s="579"/>
      <c r="E1113" s="579"/>
      <c r="F1113" s="579"/>
      <c r="G1113" s="579"/>
      <c r="H1113" s="579"/>
      <c r="I1113" s="258"/>
      <c r="J1113" s="634"/>
      <c r="K1113" s="465"/>
      <c r="L1113" s="635"/>
    </row>
    <row r="1114" spans="1:12">
      <c r="A1114" s="474">
        <v>18</v>
      </c>
      <c r="B1114" s="501" t="s">
        <v>897</v>
      </c>
      <c r="C1114" s="579"/>
      <c r="D1114" s="579"/>
      <c r="E1114" s="579"/>
      <c r="F1114" s="579"/>
      <c r="G1114" s="579"/>
      <c r="H1114" s="579"/>
      <c r="I1114" s="258"/>
      <c r="J1114" s="634"/>
      <c r="K1114" s="466"/>
      <c r="L1114" s="635"/>
    </row>
    <row r="1115" spans="1:12">
      <c r="A1115" s="567">
        <v>19</v>
      </c>
      <c r="B1115" s="517" t="s">
        <v>898</v>
      </c>
      <c r="C1115" s="579"/>
      <c r="D1115" s="579"/>
      <c r="E1115" s="579"/>
      <c r="F1115" s="579"/>
      <c r="G1115" s="579"/>
      <c r="H1115" s="579"/>
      <c r="I1115" s="258"/>
      <c r="J1115" s="634"/>
      <c r="K1115" s="465"/>
      <c r="L1115" s="508"/>
    </row>
    <row r="1116" spans="1:12">
      <c r="A1116" s="474">
        <v>20</v>
      </c>
      <c r="B1116" s="517" t="s">
        <v>899</v>
      </c>
      <c r="C1116" s="579"/>
      <c r="D1116" s="579"/>
      <c r="E1116" s="579"/>
      <c r="F1116" s="579"/>
      <c r="G1116" s="579"/>
      <c r="H1116" s="579"/>
      <c r="I1116" s="258"/>
      <c r="J1116" s="634"/>
      <c r="K1116" s="465"/>
      <c r="L1116" s="508"/>
    </row>
    <row r="1117" spans="1:12">
      <c r="A1117" s="567">
        <v>21</v>
      </c>
      <c r="B1117" s="517" t="s">
        <v>900</v>
      </c>
      <c r="C1117" s="579"/>
      <c r="D1117" s="579"/>
      <c r="E1117" s="579"/>
      <c r="F1117" s="579"/>
      <c r="G1117" s="579"/>
      <c r="H1117" s="579"/>
      <c r="I1117" s="258"/>
      <c r="J1117" s="634"/>
      <c r="K1117" s="465"/>
      <c r="L1117" s="508"/>
    </row>
    <row r="1118" spans="1:12">
      <c r="A1118" s="474">
        <v>22</v>
      </c>
      <c r="B1118" s="501" t="s">
        <v>901</v>
      </c>
      <c r="C1118" s="579"/>
      <c r="D1118" s="579"/>
      <c r="E1118" s="579"/>
      <c r="F1118" s="579"/>
      <c r="G1118" s="579"/>
      <c r="H1118" s="579"/>
      <c r="I1118" s="258"/>
      <c r="J1118" s="634"/>
      <c r="K1118" s="466"/>
      <c r="L1118" s="635"/>
    </row>
    <row r="1119" spans="1:12">
      <c r="A1119" s="567">
        <v>23</v>
      </c>
      <c r="B1119" s="517" t="s">
        <v>902</v>
      </c>
      <c r="C1119" s="579"/>
      <c r="D1119" s="579"/>
      <c r="E1119" s="579"/>
      <c r="F1119" s="579"/>
      <c r="G1119" s="579"/>
      <c r="H1119" s="579"/>
      <c r="I1119" s="258"/>
      <c r="J1119" s="634"/>
      <c r="K1119" s="465"/>
      <c r="L1119" s="508"/>
    </row>
    <row r="1120" spans="1:12">
      <c r="A1120" s="474">
        <v>24</v>
      </c>
      <c r="B1120" s="517" t="s">
        <v>903</v>
      </c>
      <c r="C1120" s="579"/>
      <c r="D1120" s="579"/>
      <c r="E1120" s="579"/>
      <c r="F1120" s="579"/>
      <c r="G1120" s="579"/>
      <c r="H1120" s="579"/>
      <c r="I1120" s="258"/>
      <c r="J1120" s="634"/>
      <c r="K1120" s="465"/>
      <c r="L1120" s="508"/>
    </row>
    <row r="1121" spans="1:12">
      <c r="A1121" s="567">
        <v>25</v>
      </c>
      <c r="B1121" s="517" t="s">
        <v>904</v>
      </c>
      <c r="C1121" s="579"/>
      <c r="D1121" s="579"/>
      <c r="E1121" s="579"/>
      <c r="F1121" s="579"/>
      <c r="G1121" s="579"/>
      <c r="H1121" s="579"/>
      <c r="I1121" s="258"/>
      <c r="J1121" s="634"/>
      <c r="K1121" s="465"/>
      <c r="L1121" s="508"/>
    </row>
    <row r="1122" spans="1:12">
      <c r="A1122" s="474">
        <v>26</v>
      </c>
      <c r="B1122" s="517" t="s">
        <v>905</v>
      </c>
      <c r="C1122" s="579"/>
      <c r="D1122" s="579"/>
      <c r="E1122" s="579"/>
      <c r="F1122" s="579"/>
      <c r="G1122" s="579"/>
      <c r="H1122" s="579"/>
      <c r="I1122" s="258"/>
      <c r="J1122" s="634"/>
      <c r="K1122" s="465"/>
      <c r="L1122" s="508"/>
    </row>
    <row r="1123" spans="1:12">
      <c r="A1123" s="567">
        <v>27</v>
      </c>
      <c r="B1123" s="517" t="s">
        <v>906</v>
      </c>
      <c r="C1123" s="579"/>
      <c r="D1123" s="579"/>
      <c r="E1123" s="579"/>
      <c r="F1123" s="579"/>
      <c r="G1123" s="579"/>
      <c r="H1123" s="579"/>
      <c r="I1123" s="258"/>
      <c r="J1123" s="634"/>
      <c r="K1123" s="465"/>
      <c r="L1123" s="508"/>
    </row>
    <row r="1124" spans="1:12">
      <c r="A1124" s="474">
        <v>28</v>
      </c>
      <c r="B1124" s="517" t="s">
        <v>907</v>
      </c>
      <c r="C1124" s="579"/>
      <c r="D1124" s="579"/>
      <c r="E1124" s="579"/>
      <c r="F1124" s="579"/>
      <c r="G1124" s="579"/>
      <c r="H1124" s="579"/>
      <c r="I1124" s="258"/>
      <c r="J1124" s="634"/>
      <c r="K1124" s="465"/>
      <c r="L1124" s="508"/>
    </row>
    <row r="1125" spans="1:12">
      <c r="A1125" s="567">
        <v>29</v>
      </c>
      <c r="B1125" s="501" t="s">
        <v>908</v>
      </c>
      <c r="C1125" s="579"/>
      <c r="D1125" s="579"/>
      <c r="E1125" s="579"/>
      <c r="G1125" s="579"/>
      <c r="H1125" s="579"/>
      <c r="I1125" s="258"/>
      <c r="J1125" s="634"/>
      <c r="K1125" s="466"/>
      <c r="L1125" s="635"/>
    </row>
    <row r="1126" spans="1:12">
      <c r="A1126" s="474">
        <v>30</v>
      </c>
      <c r="B1126" s="501" t="s">
        <v>909</v>
      </c>
      <c r="C1126" s="579"/>
      <c r="D1126" s="579"/>
      <c r="E1126" s="579"/>
      <c r="F1126" s="579"/>
      <c r="G1126" s="579"/>
      <c r="H1126" s="579"/>
      <c r="I1126" s="258"/>
      <c r="J1126" s="634"/>
      <c r="K1126" s="465"/>
      <c r="L1126" s="635"/>
    </row>
    <row r="1127" spans="1:12">
      <c r="A1127" s="567">
        <v>31</v>
      </c>
      <c r="B1127" s="517" t="s">
        <v>910</v>
      </c>
      <c r="C1127" s="579"/>
      <c r="D1127" s="579"/>
      <c r="E1127" s="579"/>
      <c r="F1127" s="579"/>
      <c r="G1127" s="579"/>
      <c r="H1127" s="579"/>
      <c r="I1127" s="258"/>
      <c r="J1127" s="634"/>
      <c r="K1127" s="465"/>
      <c r="L1127" s="508"/>
    </row>
    <row r="1128" spans="1:12">
      <c r="A1128" s="474">
        <v>32</v>
      </c>
      <c r="B1128" s="517" t="s">
        <v>911</v>
      </c>
      <c r="C1128" s="579"/>
      <c r="D1128" s="579"/>
      <c r="E1128" s="579"/>
      <c r="F1128" s="579"/>
      <c r="G1128" s="579"/>
      <c r="H1128" s="579"/>
      <c r="I1128" s="258"/>
      <c r="J1128" s="634"/>
      <c r="K1128" s="465"/>
      <c r="L1128" s="508"/>
    </row>
    <row r="1129" spans="1:12">
      <c r="A1129" s="567">
        <v>33</v>
      </c>
      <c r="B1129" s="517" t="s">
        <v>912</v>
      </c>
      <c r="C1129" s="579"/>
      <c r="D1129" s="579"/>
      <c r="E1129" s="579"/>
      <c r="F1129" s="579"/>
      <c r="G1129" s="579"/>
      <c r="H1129" s="579"/>
      <c r="I1129" s="258"/>
      <c r="J1129" s="634"/>
      <c r="K1129" s="465"/>
      <c r="L1129" s="508"/>
    </row>
    <row r="1130" spans="1:12">
      <c r="D1130" s="557"/>
      <c r="E1130" s="557"/>
      <c r="F1130" s="557"/>
      <c r="G1130" s="557"/>
      <c r="H1130" s="557"/>
      <c r="J1130" s="257"/>
      <c r="K1130" s="469"/>
      <c r="L1130" s="468"/>
    </row>
    <row r="1131" spans="1:12">
      <c r="D1131" s="549"/>
      <c r="E1131" s="557"/>
      <c r="F1131" s="549"/>
      <c r="G1131" s="295" t="s">
        <v>1570</v>
      </c>
      <c r="J1131" s="257"/>
      <c r="K1131" s="568"/>
      <c r="L1131" s="551"/>
    </row>
    <row r="1132" spans="1:12">
      <c r="G1132" s="295" t="s">
        <v>4469</v>
      </c>
      <c r="J1132" s="257"/>
    </row>
    <row r="1133" spans="1:12">
      <c r="G1133" s="284"/>
      <c r="J1133" s="257"/>
    </row>
    <row r="1134" spans="1:12">
      <c r="D1134" s="252"/>
      <c r="F1134" s="252"/>
      <c r="G1134" s="284"/>
      <c r="H1134" s="252"/>
      <c r="J1134" s="257"/>
    </row>
    <row r="1135" spans="1:12">
      <c r="D1135" s="549"/>
      <c r="G1135" s="284"/>
      <c r="J1135" s="257"/>
    </row>
    <row r="1136" spans="1:12">
      <c r="E1136" s="252"/>
      <c r="G1136" s="630" t="s">
        <v>1569</v>
      </c>
      <c r="J1136" s="257"/>
    </row>
    <row r="1137" spans="5:10">
      <c r="G1137" s="629" t="s">
        <v>537</v>
      </c>
      <c r="J1137" s="257"/>
    </row>
    <row r="1138" spans="5:10">
      <c r="J1138" s="257"/>
    </row>
    <row r="1139" spans="5:10">
      <c r="J1139" s="257"/>
    </row>
    <row r="1140" spans="5:10">
      <c r="J1140" s="257"/>
    </row>
    <row r="1141" spans="5:10">
      <c r="J1141" s="257"/>
    </row>
    <row r="1142" spans="5:10">
      <c r="J1142" s="257"/>
    </row>
    <row r="1143" spans="5:10">
      <c r="J1143" s="257"/>
    </row>
    <row r="1144" spans="5:10">
      <c r="J1144" s="257"/>
    </row>
    <row r="1145" spans="5:10">
      <c r="J1145" s="257"/>
    </row>
    <row r="1146" spans="5:10">
      <c r="J1146" s="257"/>
    </row>
    <row r="1147" spans="5:10">
      <c r="J1147" s="257"/>
    </row>
    <row r="1148" spans="5:10">
      <c r="J1148" s="257"/>
    </row>
    <row r="1149" spans="5:10">
      <c r="J1149" s="257"/>
    </row>
    <row r="1150" spans="5:10">
      <c r="E1150" s="547" t="s">
        <v>192</v>
      </c>
      <c r="J1150" s="257"/>
    </row>
    <row r="1151" spans="5:10">
      <c r="J1151" s="257"/>
    </row>
    <row r="1152" spans="5:10">
      <c r="J1152" s="257"/>
    </row>
    <row r="1153" spans="10:10">
      <c r="J1153" s="257"/>
    </row>
    <row r="1154" spans="10:10">
      <c r="J1154" s="257"/>
    </row>
    <row r="1155" spans="10:10">
      <c r="J1155" s="257"/>
    </row>
    <row r="1156" spans="10:10">
      <c r="J1156" s="257"/>
    </row>
    <row r="1157" spans="10:10">
      <c r="J1157" s="257"/>
    </row>
    <row r="1158" spans="10:10">
      <c r="J1158" s="257"/>
    </row>
    <row r="1159" spans="10:10">
      <c r="J1159" s="257"/>
    </row>
    <row r="1160" spans="10:10">
      <c r="J1160" s="257"/>
    </row>
    <row r="1161" spans="10:10">
      <c r="J1161" s="257"/>
    </row>
    <row r="1162" spans="10:10">
      <c r="J1162" s="257"/>
    </row>
    <row r="1163" spans="10:10">
      <c r="J1163" s="257"/>
    </row>
    <row r="1164" spans="10:10">
      <c r="J1164" s="257"/>
    </row>
    <row r="1165" spans="10:10">
      <c r="J1165" s="257"/>
    </row>
    <row r="1166" spans="10:10">
      <c r="J1166" s="257"/>
    </row>
    <row r="1167" spans="10:10">
      <c r="J1167" s="257"/>
    </row>
    <row r="1168" spans="10:10">
      <c r="J1168" s="257"/>
    </row>
    <row r="1169" spans="10:10">
      <c r="J1169" s="257"/>
    </row>
    <row r="1170" spans="10:10">
      <c r="J1170" s="257"/>
    </row>
    <row r="1171" spans="10:10">
      <c r="J1171" s="257"/>
    </row>
    <row r="1172" spans="10:10">
      <c r="J1172" s="257"/>
    </row>
    <row r="1173" spans="10:10">
      <c r="J1173" s="257"/>
    </row>
    <row r="1174" spans="10:10">
      <c r="J1174" s="257"/>
    </row>
    <row r="1175" spans="10:10">
      <c r="J1175" s="257"/>
    </row>
    <row r="1176" spans="10:10">
      <c r="J1176" s="257"/>
    </row>
    <row r="1177" spans="10:10">
      <c r="J1177" s="257"/>
    </row>
    <row r="1178" spans="10:10">
      <c r="J1178" s="257"/>
    </row>
    <row r="1179" spans="10:10">
      <c r="J1179" s="257"/>
    </row>
    <row r="1180" spans="10:10">
      <c r="J1180" s="257"/>
    </row>
    <row r="1181" spans="10:10">
      <c r="J1181" s="257"/>
    </row>
    <row r="1182" spans="10:10">
      <c r="J1182" s="257"/>
    </row>
    <row r="1183" spans="10:10">
      <c r="J1183" s="257"/>
    </row>
    <row r="1184" spans="10:10">
      <c r="J1184" s="257"/>
    </row>
    <row r="1185" spans="10:10">
      <c r="J1185" s="257"/>
    </row>
    <row r="1186" spans="10:10">
      <c r="J1186" s="257"/>
    </row>
    <row r="1187" spans="10:10">
      <c r="J1187" s="257"/>
    </row>
    <row r="1188" spans="10:10">
      <c r="J1188" s="257"/>
    </row>
    <row r="1189" spans="10:10">
      <c r="J1189" s="257"/>
    </row>
    <row r="1190" spans="10:10">
      <c r="J1190" s="257"/>
    </row>
    <row r="1191" spans="10:10">
      <c r="J1191" s="257"/>
    </row>
    <row r="1192" spans="10:10">
      <c r="J1192" s="257"/>
    </row>
    <row r="1193" spans="10:10">
      <c r="J1193" s="257"/>
    </row>
    <row r="1194" spans="10:10">
      <c r="J1194" s="257"/>
    </row>
    <row r="1195" spans="10:10">
      <c r="J1195" s="257"/>
    </row>
    <row r="1196" spans="10:10">
      <c r="J1196" s="257"/>
    </row>
    <row r="1197" spans="10:10">
      <c r="J1197" s="257"/>
    </row>
    <row r="1198" spans="10:10">
      <c r="J1198" s="257"/>
    </row>
    <row r="1199" spans="10:10">
      <c r="J1199" s="257"/>
    </row>
    <row r="1200" spans="10:10">
      <c r="J1200" s="257"/>
    </row>
    <row r="1201" spans="10:10">
      <c r="J1201" s="257"/>
    </row>
    <row r="1202" spans="10:10">
      <c r="J1202" s="257"/>
    </row>
    <row r="1203" spans="10:10">
      <c r="J1203" s="257"/>
    </row>
    <row r="1204" spans="10:10">
      <c r="J1204" s="257"/>
    </row>
    <row r="1205" spans="10:10">
      <c r="J1205" s="257"/>
    </row>
    <row r="1206" spans="10:10">
      <c r="J1206" s="257"/>
    </row>
    <row r="1207" spans="10:10">
      <c r="J1207" s="257"/>
    </row>
    <row r="1208" spans="10:10">
      <c r="J1208" s="257"/>
    </row>
    <row r="1209" spans="10:10">
      <c r="J1209" s="257"/>
    </row>
    <row r="1210" spans="10:10">
      <c r="J1210" s="257"/>
    </row>
    <row r="1211" spans="10:10">
      <c r="J1211" s="257"/>
    </row>
    <row r="1212" spans="10:10">
      <c r="J1212" s="257"/>
    </row>
    <row r="1213" spans="10:10">
      <c r="J1213" s="257"/>
    </row>
    <row r="1214" spans="10:10">
      <c r="J1214" s="257"/>
    </row>
    <row r="1215" spans="10:10">
      <c r="J1215" s="257"/>
    </row>
    <row r="1216" spans="10:10">
      <c r="J1216" s="257"/>
    </row>
    <row r="1217" spans="10:10">
      <c r="J1217" s="257"/>
    </row>
    <row r="1218" spans="10:10">
      <c r="J1218" s="257"/>
    </row>
    <row r="1219" spans="10:10">
      <c r="J1219" s="257"/>
    </row>
    <row r="1220" spans="10:10">
      <c r="J1220" s="257"/>
    </row>
    <row r="1221" spans="10:10">
      <c r="J1221" s="257"/>
    </row>
    <row r="1222" spans="10:10">
      <c r="J1222" s="257"/>
    </row>
    <row r="1223" spans="10:10">
      <c r="J1223" s="257"/>
    </row>
    <row r="1224" spans="10:10">
      <c r="J1224" s="257"/>
    </row>
    <row r="1225" spans="10:10">
      <c r="J1225" s="257"/>
    </row>
    <row r="1226" spans="10:10">
      <c r="J1226" s="257"/>
    </row>
    <row r="1227" spans="10:10">
      <c r="J1227" s="257"/>
    </row>
    <row r="1228" spans="10:10">
      <c r="J1228" s="257"/>
    </row>
    <row r="1229" spans="10:10">
      <c r="J1229" s="257"/>
    </row>
    <row r="1230" spans="10:10">
      <c r="J1230" s="257"/>
    </row>
    <row r="1231" spans="10:10">
      <c r="J1231" s="257"/>
    </row>
    <row r="1232" spans="10:10">
      <c r="J1232" s="257"/>
    </row>
    <row r="1233" spans="10:10">
      <c r="J1233" s="257"/>
    </row>
    <row r="1234" spans="10:10">
      <c r="J1234" s="257"/>
    </row>
    <row r="1235" spans="10:10">
      <c r="J1235" s="257"/>
    </row>
    <row r="1236" spans="10:10">
      <c r="J1236" s="257"/>
    </row>
    <row r="1237" spans="10:10">
      <c r="J1237" s="257"/>
    </row>
    <row r="1238" spans="10:10">
      <c r="J1238" s="257"/>
    </row>
    <row r="1239" spans="10:10">
      <c r="J1239" s="257"/>
    </row>
    <row r="1240" spans="10:10">
      <c r="J1240" s="257"/>
    </row>
    <row r="1241" spans="10:10">
      <c r="J1241" s="257"/>
    </row>
    <row r="1242" spans="10:10">
      <c r="J1242" s="257"/>
    </row>
    <row r="1243" spans="10:10">
      <c r="J1243" s="257"/>
    </row>
    <row r="1244" spans="10:10">
      <c r="J1244" s="257"/>
    </row>
    <row r="1245" spans="10:10">
      <c r="J1245" s="257"/>
    </row>
    <row r="1246" spans="10:10">
      <c r="J1246" s="257"/>
    </row>
    <row r="1247" spans="10:10">
      <c r="J1247" s="257"/>
    </row>
    <row r="1248" spans="10:10">
      <c r="J1248" s="257"/>
    </row>
    <row r="1249" spans="10:10">
      <c r="J1249" s="257"/>
    </row>
    <row r="1250" spans="10:10">
      <c r="J1250" s="257"/>
    </row>
    <row r="1251" spans="10:10">
      <c r="J1251" s="257"/>
    </row>
    <row r="1252" spans="10:10">
      <c r="J1252" s="257"/>
    </row>
    <row r="1253" spans="10:10">
      <c r="J1253" s="257"/>
    </row>
    <row r="1254" spans="10:10">
      <c r="J1254" s="257"/>
    </row>
    <row r="1255" spans="10:10">
      <c r="J1255" s="257"/>
    </row>
    <row r="1256" spans="10:10">
      <c r="J1256" s="257"/>
    </row>
    <row r="1257" spans="10:10">
      <c r="J1257" s="257"/>
    </row>
    <row r="1258" spans="10:10">
      <c r="J1258" s="257"/>
    </row>
    <row r="1259" spans="10:10">
      <c r="J1259" s="257"/>
    </row>
    <row r="1260" spans="10:10">
      <c r="J1260" s="257"/>
    </row>
    <row r="1261" spans="10:10">
      <c r="J1261" s="257"/>
    </row>
    <row r="1262" spans="10:10">
      <c r="J1262" s="257"/>
    </row>
    <row r="1263" spans="10:10">
      <c r="J1263" s="257"/>
    </row>
    <row r="1264" spans="10:10">
      <c r="J1264" s="257"/>
    </row>
    <row r="1265" spans="10:10">
      <c r="J1265" s="257"/>
    </row>
    <row r="1266" spans="10:10">
      <c r="J1266" s="257"/>
    </row>
    <row r="1267" spans="10:10">
      <c r="J1267" s="257"/>
    </row>
    <row r="1268" spans="10:10">
      <c r="J1268" s="257"/>
    </row>
    <row r="1269" spans="10:10">
      <c r="J1269" s="257"/>
    </row>
    <row r="1270" spans="10:10">
      <c r="J1270" s="257"/>
    </row>
    <row r="1271" spans="10:10">
      <c r="J1271" s="257"/>
    </row>
    <row r="1272" spans="10:10">
      <c r="J1272" s="257"/>
    </row>
    <row r="1273" spans="10:10">
      <c r="J1273" s="257"/>
    </row>
    <row r="1274" spans="10:10">
      <c r="J1274" s="257"/>
    </row>
    <row r="1275" spans="10:10">
      <c r="J1275" s="257"/>
    </row>
    <row r="1276" spans="10:10">
      <c r="J1276" s="257"/>
    </row>
    <row r="1277" spans="10:10">
      <c r="J1277" s="257"/>
    </row>
    <row r="1278" spans="10:10">
      <c r="J1278" s="257"/>
    </row>
    <row r="1279" spans="10:10">
      <c r="J1279" s="257"/>
    </row>
    <row r="1280" spans="10:10">
      <c r="J1280" s="257"/>
    </row>
    <row r="1281" spans="10:10">
      <c r="J1281" s="257"/>
    </row>
    <row r="1282" spans="10:10">
      <c r="J1282" s="257"/>
    </row>
    <row r="1283" spans="10:10">
      <c r="J1283" s="257"/>
    </row>
    <row r="1284" spans="10:10">
      <c r="J1284" s="257"/>
    </row>
    <row r="1285" spans="10:10">
      <c r="J1285" s="257"/>
    </row>
    <row r="1286" spans="10:10">
      <c r="J1286" s="257"/>
    </row>
    <row r="1287" spans="10:10">
      <c r="J1287" s="257"/>
    </row>
    <row r="1288" spans="10:10">
      <c r="J1288" s="257"/>
    </row>
    <row r="1289" spans="10:10">
      <c r="J1289" s="257"/>
    </row>
    <row r="1290" spans="10:10">
      <c r="J1290" s="257"/>
    </row>
    <row r="1291" spans="10:10">
      <c r="J1291" s="257"/>
    </row>
    <row r="1292" spans="10:10">
      <c r="J1292" s="257"/>
    </row>
    <row r="1293" spans="10:10">
      <c r="J1293" s="257"/>
    </row>
    <row r="1294" spans="10:10">
      <c r="J1294" s="257"/>
    </row>
    <row r="1295" spans="10:10">
      <c r="J1295" s="257"/>
    </row>
    <row r="1296" spans="10:10">
      <c r="J1296" s="257"/>
    </row>
    <row r="1297" spans="10:10">
      <c r="J1297" s="257"/>
    </row>
    <row r="1298" spans="10:10">
      <c r="J1298" s="257"/>
    </row>
    <row r="1299" spans="10:10">
      <c r="J1299" s="257"/>
    </row>
    <row r="1300" spans="10:10">
      <c r="J1300" s="257"/>
    </row>
    <row r="1301" spans="10:10">
      <c r="J1301" s="257"/>
    </row>
    <row r="1302" spans="10:10">
      <c r="J1302" s="257"/>
    </row>
    <row r="1303" spans="10:10">
      <c r="J1303" s="257"/>
    </row>
    <row r="1304" spans="10:10">
      <c r="J1304" s="257"/>
    </row>
    <row r="1305" spans="10:10">
      <c r="J1305" s="257"/>
    </row>
    <row r="1306" spans="10:10">
      <c r="J1306" s="257"/>
    </row>
    <row r="1307" spans="10:10">
      <c r="J1307" s="257"/>
    </row>
    <row r="1308" spans="10:10">
      <c r="J1308" s="257"/>
    </row>
    <row r="1309" spans="10:10">
      <c r="J1309" s="257"/>
    </row>
    <row r="1310" spans="10:10">
      <c r="J1310" s="257"/>
    </row>
    <row r="1311" spans="10:10">
      <c r="J1311" s="257"/>
    </row>
    <row r="1312" spans="10:10">
      <c r="J1312" s="257"/>
    </row>
    <row r="1313" spans="10:10">
      <c r="J1313" s="257"/>
    </row>
    <row r="1314" spans="10:10">
      <c r="J1314" s="257"/>
    </row>
    <row r="1315" spans="10:10">
      <c r="J1315" s="257"/>
    </row>
    <row r="1316" spans="10:10">
      <c r="J1316" s="257"/>
    </row>
    <row r="1317" spans="10:10">
      <c r="J1317" s="257"/>
    </row>
    <row r="1318" spans="10:10">
      <c r="J1318" s="257"/>
    </row>
    <row r="1319" spans="10:10">
      <c r="J1319" s="257"/>
    </row>
    <row r="1320" spans="10:10">
      <c r="J1320" s="257"/>
    </row>
    <row r="1321" spans="10:10">
      <c r="J1321" s="257"/>
    </row>
    <row r="1322" spans="10:10">
      <c r="J1322" s="257"/>
    </row>
    <row r="1323" spans="10:10">
      <c r="J1323" s="257"/>
    </row>
    <row r="1324" spans="10:10">
      <c r="J1324" s="257"/>
    </row>
    <row r="1325" spans="10:10">
      <c r="J1325" s="257"/>
    </row>
    <row r="1326" spans="10:10">
      <c r="J1326" s="257"/>
    </row>
    <row r="1327" spans="10:10">
      <c r="J1327" s="257"/>
    </row>
    <row r="1328" spans="10:10">
      <c r="J1328" s="257"/>
    </row>
    <row r="1329" spans="10:10">
      <c r="J1329" s="257"/>
    </row>
    <row r="1330" spans="10:10">
      <c r="J1330" s="257"/>
    </row>
    <row r="1331" spans="10:10">
      <c r="J1331" s="257"/>
    </row>
    <row r="1332" spans="10:10">
      <c r="J1332" s="257"/>
    </row>
    <row r="1333" spans="10:10">
      <c r="J1333" s="257"/>
    </row>
    <row r="1334" spans="10:10">
      <c r="J1334" s="257"/>
    </row>
    <row r="1335" spans="10:10">
      <c r="J1335" s="257"/>
    </row>
    <row r="1336" spans="10:10">
      <c r="J1336" s="257"/>
    </row>
    <row r="1337" spans="10:10">
      <c r="J1337" s="257"/>
    </row>
    <row r="1338" spans="10:10">
      <c r="J1338" s="257"/>
    </row>
    <row r="1339" spans="10:10">
      <c r="J1339" s="257"/>
    </row>
    <row r="1340" spans="10:10">
      <c r="J1340" s="257"/>
    </row>
    <row r="1341" spans="10:10">
      <c r="J1341" s="257"/>
    </row>
    <row r="1342" spans="10:10">
      <c r="J1342" s="257"/>
    </row>
    <row r="1343" spans="10:10">
      <c r="J1343" s="257"/>
    </row>
    <row r="1344" spans="10:10">
      <c r="J1344" s="257"/>
    </row>
    <row r="1345" spans="10:10">
      <c r="J1345" s="257"/>
    </row>
    <row r="1346" spans="10:10">
      <c r="J1346" s="257"/>
    </row>
    <row r="1347" spans="10:10">
      <c r="J1347" s="257"/>
    </row>
    <row r="1348" spans="10:10">
      <c r="J1348" s="257"/>
    </row>
    <row r="1349" spans="10:10">
      <c r="J1349" s="257"/>
    </row>
    <row r="1350" spans="10:10">
      <c r="J1350" s="257"/>
    </row>
    <row r="1351" spans="10:10">
      <c r="J1351" s="257"/>
    </row>
    <row r="1352" spans="10:10">
      <c r="J1352" s="257"/>
    </row>
    <row r="1353" spans="10:10">
      <c r="J1353" s="257"/>
    </row>
    <row r="1354" spans="10:10">
      <c r="J1354" s="257"/>
    </row>
    <row r="1355" spans="10:10">
      <c r="J1355" s="257"/>
    </row>
    <row r="1356" spans="10:10">
      <c r="J1356" s="257"/>
    </row>
    <row r="1357" spans="10:10">
      <c r="J1357" s="257"/>
    </row>
    <row r="1358" spans="10:10">
      <c r="J1358" s="257"/>
    </row>
    <row r="1359" spans="10:10">
      <c r="J1359" s="257"/>
    </row>
    <row r="1360" spans="10:10">
      <c r="J1360" s="257"/>
    </row>
    <row r="1361" spans="10:10">
      <c r="J1361" s="257"/>
    </row>
    <row r="1362" spans="10:10">
      <c r="J1362" s="257"/>
    </row>
    <row r="1363" spans="10:10">
      <c r="J1363" s="257"/>
    </row>
    <row r="1364" spans="10:10">
      <c r="J1364" s="257"/>
    </row>
    <row r="1365" spans="10:10">
      <c r="J1365" s="257"/>
    </row>
    <row r="1366" spans="10:10">
      <c r="J1366" s="257"/>
    </row>
    <row r="1367" spans="10:10">
      <c r="J1367" s="257"/>
    </row>
    <row r="1368" spans="10:10">
      <c r="J1368" s="257"/>
    </row>
    <row r="1369" spans="10:10">
      <c r="J1369" s="257"/>
    </row>
    <row r="1370" spans="10:10">
      <c r="J1370" s="257"/>
    </row>
    <row r="1371" spans="10:10">
      <c r="J1371" s="257"/>
    </row>
    <row r="1372" spans="10:10">
      <c r="J1372" s="257"/>
    </row>
    <row r="1373" spans="10:10">
      <c r="J1373" s="257"/>
    </row>
    <row r="1374" spans="10:10">
      <c r="J1374" s="257"/>
    </row>
    <row r="1375" spans="10:10">
      <c r="J1375" s="257"/>
    </row>
    <row r="1376" spans="10:10">
      <c r="J1376" s="257"/>
    </row>
    <row r="1377" spans="10:10">
      <c r="J1377" s="257"/>
    </row>
    <row r="1378" spans="10:10">
      <c r="J1378" s="257"/>
    </row>
    <row r="1379" spans="10:10">
      <c r="J1379" s="257"/>
    </row>
    <row r="1380" spans="10:10">
      <c r="J1380" s="257"/>
    </row>
    <row r="1381" spans="10:10">
      <c r="J1381" s="257"/>
    </row>
    <row r="1382" spans="10:10">
      <c r="J1382" s="257"/>
    </row>
    <row r="1383" spans="10:10">
      <c r="J1383" s="257"/>
    </row>
    <row r="1384" spans="10:10">
      <c r="J1384" s="257"/>
    </row>
    <row r="1385" spans="10:10">
      <c r="J1385" s="257"/>
    </row>
    <row r="1386" spans="10:10">
      <c r="J1386" s="257"/>
    </row>
    <row r="1387" spans="10:10">
      <c r="J1387" s="257"/>
    </row>
    <row r="1388" spans="10:10">
      <c r="J1388" s="257"/>
    </row>
    <row r="1389" spans="10:10">
      <c r="J1389" s="257"/>
    </row>
    <row r="1390" spans="10:10">
      <c r="J1390" s="257"/>
    </row>
    <row r="1391" spans="10:10">
      <c r="J1391" s="257"/>
    </row>
    <row r="1392" spans="10:10">
      <c r="J1392" s="257"/>
    </row>
    <row r="1393" spans="10:10">
      <c r="J1393" s="257"/>
    </row>
    <row r="1394" spans="10:10">
      <c r="J1394" s="257"/>
    </row>
    <row r="1395" spans="10:10">
      <c r="J1395" s="257"/>
    </row>
    <row r="1396" spans="10:10">
      <c r="J1396" s="257"/>
    </row>
    <row r="1397" spans="10:10">
      <c r="J1397" s="257"/>
    </row>
    <row r="1398" spans="10:10">
      <c r="J1398" s="257"/>
    </row>
    <row r="1399" spans="10:10">
      <c r="J1399" s="257"/>
    </row>
    <row r="1400" spans="10:10">
      <c r="J1400" s="257"/>
    </row>
    <row r="1401" spans="10:10">
      <c r="J1401" s="257"/>
    </row>
    <row r="1402" spans="10:10">
      <c r="J1402" s="257"/>
    </row>
    <row r="1403" spans="10:10">
      <c r="J1403" s="257"/>
    </row>
    <row r="1404" spans="10:10">
      <c r="J1404" s="257"/>
    </row>
    <row r="1405" spans="10:10">
      <c r="J1405" s="257"/>
    </row>
    <row r="1406" spans="10:10">
      <c r="J1406" s="257"/>
    </row>
    <row r="1407" spans="10:10">
      <c r="J1407" s="257"/>
    </row>
    <row r="1408" spans="10:10">
      <c r="J1408" s="257"/>
    </row>
    <row r="1409" spans="10:10">
      <c r="J1409" s="257"/>
    </row>
    <row r="1410" spans="10:10">
      <c r="J1410" s="257"/>
    </row>
    <row r="1411" spans="10:10">
      <c r="J1411" s="257"/>
    </row>
    <row r="1412" spans="10:10">
      <c r="J1412" s="257"/>
    </row>
    <row r="1413" spans="10:10">
      <c r="J1413" s="257"/>
    </row>
    <row r="1414" spans="10:10">
      <c r="J1414" s="257"/>
    </row>
    <row r="1415" spans="10:10">
      <c r="J1415" s="257"/>
    </row>
    <row r="1416" spans="10:10">
      <c r="J1416" s="257"/>
    </row>
    <row r="1417" spans="10:10">
      <c r="J1417" s="257"/>
    </row>
    <row r="1418" spans="10:10">
      <c r="J1418" s="257"/>
    </row>
    <row r="1419" spans="10:10">
      <c r="J1419" s="257"/>
    </row>
    <row r="1420" spans="10:10">
      <c r="J1420" s="257"/>
    </row>
    <row r="1421" spans="10:10">
      <c r="J1421" s="257"/>
    </row>
    <row r="1422" spans="10:10">
      <c r="J1422" s="257"/>
    </row>
    <row r="1423" spans="10:10">
      <c r="J1423" s="257"/>
    </row>
    <row r="1424" spans="10:10">
      <c r="J1424" s="257"/>
    </row>
    <row r="1425" spans="10:10">
      <c r="J1425" s="257"/>
    </row>
    <row r="1426" spans="10:10">
      <c r="J1426" s="257"/>
    </row>
    <row r="1427" spans="10:10">
      <c r="J1427" s="257"/>
    </row>
    <row r="1428" spans="10:10">
      <c r="J1428" s="257"/>
    </row>
    <row r="1429" spans="10:10">
      <c r="J1429" s="257"/>
    </row>
    <row r="1430" spans="10:10">
      <c r="J1430" s="257"/>
    </row>
    <row r="1431" spans="10:10">
      <c r="J1431" s="257"/>
    </row>
    <row r="1432" spans="10:10">
      <c r="J1432" s="257"/>
    </row>
    <row r="1433" spans="10:10">
      <c r="J1433" s="257"/>
    </row>
    <row r="1434" spans="10:10">
      <c r="J1434" s="257"/>
    </row>
    <row r="1435" spans="10:10">
      <c r="J1435" s="257"/>
    </row>
    <row r="1436" spans="10:10">
      <c r="J1436" s="257"/>
    </row>
    <row r="1437" spans="10:10">
      <c r="J1437" s="257"/>
    </row>
    <row r="1438" spans="10:10">
      <c r="J1438" s="257"/>
    </row>
    <row r="1439" spans="10:10">
      <c r="J1439" s="257"/>
    </row>
    <row r="1440" spans="10:10">
      <c r="J1440" s="257"/>
    </row>
    <row r="1441" spans="10:10">
      <c r="J1441" s="257"/>
    </row>
    <row r="1442" spans="10:10">
      <c r="J1442" s="257"/>
    </row>
    <row r="1443" spans="10:10">
      <c r="J1443" s="257"/>
    </row>
    <row r="1444" spans="10:10">
      <c r="J1444" s="257"/>
    </row>
    <row r="1445" spans="10:10">
      <c r="J1445" s="257"/>
    </row>
    <row r="1446" spans="10:10">
      <c r="J1446" s="257"/>
    </row>
    <row r="1447" spans="10:10">
      <c r="J1447" s="257"/>
    </row>
    <row r="1448" spans="10:10">
      <c r="J1448" s="257"/>
    </row>
    <row r="1449" spans="10:10">
      <c r="J1449" s="257"/>
    </row>
    <row r="1450" spans="10:10">
      <c r="J1450" s="257"/>
    </row>
    <row r="1451" spans="10:10">
      <c r="J1451" s="257"/>
    </row>
    <row r="1452" spans="10:10">
      <c r="J1452" s="257"/>
    </row>
    <row r="1453" spans="10:10">
      <c r="J1453" s="257"/>
    </row>
    <row r="1454" spans="10:10">
      <c r="J1454" s="257"/>
    </row>
    <row r="1455" spans="10:10">
      <c r="J1455" s="257"/>
    </row>
    <row r="1456" spans="10:10">
      <c r="J1456" s="257"/>
    </row>
    <row r="1457" spans="10:10">
      <c r="J1457" s="257"/>
    </row>
    <row r="1458" spans="10:10">
      <c r="J1458" s="257"/>
    </row>
    <row r="1459" spans="10:10">
      <c r="J1459" s="257"/>
    </row>
    <row r="1460" spans="10:10">
      <c r="J1460" s="257"/>
    </row>
    <row r="1461" spans="10:10">
      <c r="J1461" s="257"/>
    </row>
    <row r="1462" spans="10:10">
      <c r="J1462" s="257"/>
    </row>
    <row r="1463" spans="10:10">
      <c r="J1463" s="257"/>
    </row>
    <row r="1464" spans="10:10">
      <c r="J1464" s="257"/>
    </row>
    <row r="1465" spans="10:10">
      <c r="J1465" s="257"/>
    </row>
    <row r="1466" spans="10:10">
      <c r="J1466" s="257"/>
    </row>
    <row r="1467" spans="10:10">
      <c r="J1467" s="257"/>
    </row>
    <row r="1468" spans="10:10">
      <c r="J1468" s="257"/>
    </row>
    <row r="1469" spans="10:10">
      <c r="J1469" s="257"/>
    </row>
    <row r="1470" spans="10:10">
      <c r="J1470" s="257"/>
    </row>
    <row r="1471" spans="10:10">
      <c r="J1471" s="257"/>
    </row>
    <row r="1472" spans="10:10">
      <c r="J1472" s="257"/>
    </row>
    <row r="1473" spans="10:10">
      <c r="J1473" s="257"/>
    </row>
    <row r="1474" spans="10:10">
      <c r="J1474" s="257"/>
    </row>
    <row r="1475" spans="10:10">
      <c r="J1475" s="257"/>
    </row>
    <row r="1476" spans="10:10">
      <c r="J1476" s="257"/>
    </row>
    <row r="1477" spans="10:10">
      <c r="J1477" s="257"/>
    </row>
    <row r="1478" spans="10:10">
      <c r="J1478" s="257"/>
    </row>
    <row r="1479" spans="10:10">
      <c r="J1479" s="257"/>
    </row>
    <row r="1480" spans="10:10">
      <c r="J1480" s="257"/>
    </row>
    <row r="1481" spans="10:10">
      <c r="J1481" s="257"/>
    </row>
    <row r="1482" spans="10:10">
      <c r="J1482" s="257"/>
    </row>
    <row r="1483" spans="10:10">
      <c r="J1483" s="257"/>
    </row>
    <row r="1484" spans="10:10">
      <c r="J1484" s="257"/>
    </row>
    <row r="1485" spans="10:10">
      <c r="J1485" s="257"/>
    </row>
    <row r="1486" spans="10:10">
      <c r="J1486" s="257"/>
    </row>
    <row r="1487" spans="10:10">
      <c r="J1487" s="257"/>
    </row>
    <row r="1488" spans="10:10">
      <c r="J1488" s="257"/>
    </row>
    <row r="1489" spans="10:10">
      <c r="J1489" s="257"/>
    </row>
    <row r="1490" spans="10:10">
      <c r="J1490" s="257"/>
    </row>
    <row r="1491" spans="10:10">
      <c r="J1491" s="257"/>
    </row>
    <row r="1492" spans="10:10">
      <c r="J1492" s="257"/>
    </row>
    <row r="1493" spans="10:10">
      <c r="J1493" s="257"/>
    </row>
    <row r="1494" spans="10:10">
      <c r="J1494" s="257"/>
    </row>
    <row r="1495" spans="10:10">
      <c r="J1495" s="257"/>
    </row>
    <row r="1496" spans="10:10">
      <c r="J1496" s="257"/>
    </row>
    <row r="1497" spans="10:10">
      <c r="J1497" s="257"/>
    </row>
    <row r="1498" spans="10:10">
      <c r="J1498" s="257"/>
    </row>
    <row r="1499" spans="10:10">
      <c r="J1499" s="257"/>
    </row>
    <row r="1500" spans="10:10">
      <c r="J1500" s="257"/>
    </row>
    <row r="1501" spans="10:10">
      <c r="J1501" s="257"/>
    </row>
    <row r="1502" spans="10:10">
      <c r="J1502" s="257"/>
    </row>
    <row r="1503" spans="10:10">
      <c r="J1503" s="257"/>
    </row>
    <row r="1504" spans="10:10">
      <c r="J1504" s="257"/>
    </row>
    <row r="1505" spans="10:10">
      <c r="J1505" s="257"/>
    </row>
    <row r="1506" spans="10:10">
      <c r="J1506" s="257"/>
    </row>
    <row r="1507" spans="10:10">
      <c r="J1507" s="257"/>
    </row>
    <row r="1508" spans="10:10">
      <c r="J1508" s="257"/>
    </row>
    <row r="1509" spans="10:10">
      <c r="J1509" s="257"/>
    </row>
    <row r="1510" spans="10:10">
      <c r="J1510" s="257"/>
    </row>
    <row r="1511" spans="10:10">
      <c r="J1511" s="257"/>
    </row>
    <row r="1512" spans="10:10">
      <c r="J1512" s="257"/>
    </row>
    <row r="1513" spans="10:10">
      <c r="J1513" s="257"/>
    </row>
    <row r="1514" spans="10:10">
      <c r="J1514" s="257"/>
    </row>
    <row r="1515" spans="10:10">
      <c r="J1515" s="257"/>
    </row>
    <row r="1516" spans="10:10">
      <c r="J1516" s="257"/>
    </row>
    <row r="1517" spans="10:10">
      <c r="J1517" s="257"/>
    </row>
    <row r="1518" spans="10:10">
      <c r="J1518" s="257"/>
    </row>
    <row r="1519" spans="10:10">
      <c r="J1519" s="257"/>
    </row>
    <row r="1520" spans="10:10">
      <c r="J1520" s="257"/>
    </row>
    <row r="1521" spans="10:10">
      <c r="J1521" s="257"/>
    </row>
    <row r="1522" spans="10:10">
      <c r="J1522" s="257"/>
    </row>
    <row r="1523" spans="10:10">
      <c r="J1523" s="257"/>
    </row>
    <row r="1524" spans="10:10">
      <c r="J1524" s="257"/>
    </row>
    <row r="1525" spans="10:10">
      <c r="J1525" s="257"/>
    </row>
    <row r="1526" spans="10:10">
      <c r="J1526" s="257"/>
    </row>
    <row r="1527" spans="10:10">
      <c r="J1527" s="257"/>
    </row>
    <row r="1528" spans="10:10">
      <c r="J1528" s="257"/>
    </row>
    <row r="1529" spans="10:10">
      <c r="J1529" s="257"/>
    </row>
    <row r="1530" spans="10:10">
      <c r="J1530" s="257"/>
    </row>
    <row r="1531" spans="10:10">
      <c r="J1531" s="257"/>
    </row>
    <row r="1532" spans="10:10">
      <c r="J1532" s="257"/>
    </row>
    <row r="1533" spans="10:10">
      <c r="J1533" s="257"/>
    </row>
    <row r="1534" spans="10:10">
      <c r="J1534" s="257"/>
    </row>
    <row r="1535" spans="10:10">
      <c r="J1535" s="257"/>
    </row>
    <row r="1536" spans="10:10">
      <c r="J1536" s="257"/>
    </row>
    <row r="1537" spans="10:10">
      <c r="J1537" s="257"/>
    </row>
    <row r="1538" spans="10:10">
      <c r="J1538" s="257"/>
    </row>
    <row r="1539" spans="10:10">
      <c r="J1539" s="257"/>
    </row>
    <row r="1540" spans="10:10">
      <c r="J1540" s="257"/>
    </row>
    <row r="1541" spans="10:10">
      <c r="J1541" s="257"/>
    </row>
    <row r="1542" spans="10:10">
      <c r="J1542" s="257"/>
    </row>
    <row r="1543" spans="10:10">
      <c r="J1543" s="257"/>
    </row>
    <row r="1544" spans="10:10">
      <c r="J1544" s="257"/>
    </row>
    <row r="1545" spans="10:10">
      <c r="J1545" s="257"/>
    </row>
    <row r="1546" spans="10:10">
      <c r="J1546" s="257"/>
    </row>
    <row r="1547" spans="10:10">
      <c r="J1547" s="257"/>
    </row>
    <row r="1548" spans="10:10">
      <c r="J1548" s="257"/>
    </row>
    <row r="1549" spans="10:10">
      <c r="J1549" s="257"/>
    </row>
    <row r="1550" spans="10:10">
      <c r="J1550" s="257"/>
    </row>
    <row r="1551" spans="10:10">
      <c r="J1551" s="257"/>
    </row>
    <row r="1552" spans="10:10">
      <c r="J1552" s="257"/>
    </row>
    <row r="1553" spans="10:10">
      <c r="J1553" s="257"/>
    </row>
    <row r="1554" spans="10:10">
      <c r="J1554" s="257"/>
    </row>
    <row r="1555" spans="10:10">
      <c r="J1555" s="257"/>
    </row>
    <row r="1556" spans="10:10">
      <c r="J1556" s="257"/>
    </row>
    <row r="1557" spans="10:10">
      <c r="J1557" s="257"/>
    </row>
    <row r="1558" spans="10:10">
      <c r="J1558" s="257"/>
    </row>
    <row r="1559" spans="10:10">
      <c r="J1559" s="257"/>
    </row>
    <row r="1560" spans="10:10">
      <c r="J1560" s="257"/>
    </row>
    <row r="1561" spans="10:10">
      <c r="J1561" s="257"/>
    </row>
    <row r="1562" spans="10:10">
      <c r="J1562" s="257"/>
    </row>
    <row r="1563" spans="10:10">
      <c r="J1563" s="257"/>
    </row>
    <row r="1564" spans="10:10">
      <c r="J1564" s="257"/>
    </row>
    <row r="1565" spans="10:10">
      <c r="J1565" s="257"/>
    </row>
    <row r="1566" spans="10:10">
      <c r="J1566" s="257"/>
    </row>
    <row r="1567" spans="10:10">
      <c r="J1567" s="257"/>
    </row>
    <row r="1568" spans="10:10">
      <c r="J1568" s="257"/>
    </row>
    <row r="1569" spans="10:10">
      <c r="J1569" s="257"/>
    </row>
    <row r="1570" spans="10:10">
      <c r="J1570" s="257"/>
    </row>
    <row r="1571" spans="10:10">
      <c r="J1571" s="257"/>
    </row>
    <row r="1572" spans="10:10">
      <c r="J1572" s="257"/>
    </row>
    <row r="1573" spans="10:10">
      <c r="J1573" s="257"/>
    </row>
    <row r="1574" spans="10:10">
      <c r="J1574" s="257"/>
    </row>
    <row r="1575" spans="10:10">
      <c r="J1575" s="257"/>
    </row>
    <row r="1576" spans="10:10">
      <c r="J1576" s="257"/>
    </row>
    <row r="1577" spans="10:10">
      <c r="J1577" s="257"/>
    </row>
    <row r="1578" spans="10:10">
      <c r="J1578" s="257"/>
    </row>
    <row r="1579" spans="10:10">
      <c r="J1579" s="257"/>
    </row>
    <row r="1580" spans="10:10">
      <c r="J1580" s="257"/>
    </row>
    <row r="1581" spans="10:10">
      <c r="J1581" s="257"/>
    </row>
    <row r="1582" spans="10:10">
      <c r="J1582" s="257"/>
    </row>
    <row r="1583" spans="10:10">
      <c r="J1583" s="257"/>
    </row>
    <row r="1584" spans="10:10">
      <c r="J1584" s="257"/>
    </row>
    <row r="1585" spans="10:10">
      <c r="J1585" s="257"/>
    </row>
    <row r="1586" spans="10:10">
      <c r="J1586" s="257"/>
    </row>
    <row r="1587" spans="10:10">
      <c r="J1587" s="257"/>
    </row>
    <row r="1588" spans="10:10">
      <c r="J1588" s="257"/>
    </row>
    <row r="1589" spans="10:10">
      <c r="J1589" s="257"/>
    </row>
    <row r="1590" spans="10:10">
      <c r="J1590" s="257"/>
    </row>
    <row r="1591" spans="10:10">
      <c r="J1591" s="257"/>
    </row>
    <row r="1592" spans="10:10">
      <c r="J1592" s="257"/>
    </row>
    <row r="1593" spans="10:10">
      <c r="J1593" s="257"/>
    </row>
    <row r="1594" spans="10:10">
      <c r="J1594" s="257"/>
    </row>
    <row r="1595" spans="10:10">
      <c r="J1595" s="257"/>
    </row>
    <row r="1596" spans="10:10">
      <c r="J1596" s="257"/>
    </row>
    <row r="1597" spans="10:10">
      <c r="J1597" s="257"/>
    </row>
    <row r="1598" spans="10:10">
      <c r="J1598" s="257"/>
    </row>
    <row r="1599" spans="10:10">
      <c r="J1599" s="257"/>
    </row>
    <row r="1600" spans="10:10">
      <c r="J1600" s="257"/>
    </row>
    <row r="1601" spans="10:10">
      <c r="J1601" s="257"/>
    </row>
    <row r="1602" spans="10:10">
      <c r="J1602" s="257"/>
    </row>
    <row r="1603" spans="10:10">
      <c r="J1603" s="257"/>
    </row>
    <row r="1604" spans="10:10">
      <c r="J1604" s="257"/>
    </row>
    <row r="1605" spans="10:10">
      <c r="J1605" s="257"/>
    </row>
    <row r="1606" spans="10:10">
      <c r="J1606" s="257"/>
    </row>
    <row r="1607" spans="10:10">
      <c r="J1607" s="257"/>
    </row>
    <row r="1608" spans="10:10">
      <c r="J1608" s="257"/>
    </row>
    <row r="1609" spans="10:10">
      <c r="J1609" s="257"/>
    </row>
    <row r="1610" spans="10:10">
      <c r="J1610" s="257"/>
    </row>
    <row r="1611" spans="10:10">
      <c r="J1611" s="257"/>
    </row>
    <row r="1612" spans="10:10">
      <c r="J1612" s="257"/>
    </row>
    <row r="1613" spans="10:10">
      <c r="J1613" s="257"/>
    </row>
    <row r="1614" spans="10:10">
      <c r="J1614" s="257"/>
    </row>
    <row r="1615" spans="10:10">
      <c r="J1615" s="257"/>
    </row>
    <row r="1616" spans="10:10">
      <c r="J1616" s="257"/>
    </row>
    <row r="1617" spans="10:10">
      <c r="J1617" s="257"/>
    </row>
    <row r="1618" spans="10:10">
      <c r="J1618" s="257"/>
    </row>
    <row r="1619" spans="10:10">
      <c r="J1619" s="257"/>
    </row>
    <row r="1620" spans="10:10">
      <c r="J1620" s="257"/>
    </row>
    <row r="1621" spans="10:10">
      <c r="J1621" s="257"/>
    </row>
    <row r="1622" spans="10:10">
      <c r="J1622" s="257"/>
    </row>
    <row r="1623" spans="10:10">
      <c r="J1623" s="257"/>
    </row>
    <row r="1624" spans="10:10">
      <c r="J1624" s="257"/>
    </row>
    <row r="1625" spans="10:10">
      <c r="J1625" s="257"/>
    </row>
    <row r="1626" spans="10:10">
      <c r="J1626" s="257"/>
    </row>
    <row r="1627" spans="10:10">
      <c r="J1627" s="257"/>
    </row>
    <row r="1628" spans="10:10">
      <c r="J1628" s="257"/>
    </row>
    <row r="1629" spans="10:10">
      <c r="J1629" s="257"/>
    </row>
    <row r="1630" spans="10:10">
      <c r="J1630" s="257"/>
    </row>
    <row r="1631" spans="10:10">
      <c r="J1631" s="257"/>
    </row>
    <row r="1632" spans="10:10">
      <c r="J1632" s="257"/>
    </row>
    <row r="1633" spans="10:10">
      <c r="J1633" s="257"/>
    </row>
    <row r="1634" spans="10:10">
      <c r="J1634" s="257"/>
    </row>
    <row r="1635" spans="10:10">
      <c r="J1635" s="257"/>
    </row>
    <row r="1636" spans="10:10">
      <c r="J1636" s="257"/>
    </row>
    <row r="1637" spans="10:10">
      <c r="J1637" s="257"/>
    </row>
    <row r="1638" spans="10:10">
      <c r="J1638" s="257"/>
    </row>
    <row r="1639" spans="10:10">
      <c r="J1639" s="257"/>
    </row>
    <row r="1640" spans="10:10">
      <c r="J1640" s="257"/>
    </row>
    <row r="1641" spans="10:10">
      <c r="J1641" s="257"/>
    </row>
    <row r="1642" spans="10:10">
      <c r="J1642" s="257"/>
    </row>
    <row r="1643" spans="10:10">
      <c r="J1643" s="257"/>
    </row>
    <row r="1644" spans="10:10">
      <c r="J1644" s="257"/>
    </row>
    <row r="1645" spans="10:10">
      <c r="J1645" s="257"/>
    </row>
    <row r="1646" spans="10:10">
      <c r="J1646" s="257"/>
    </row>
    <row r="1647" spans="10:10">
      <c r="J1647" s="257"/>
    </row>
    <row r="1648" spans="10:10">
      <c r="J1648" s="257"/>
    </row>
    <row r="1649" spans="10:10">
      <c r="J1649" s="257"/>
    </row>
    <row r="1650" spans="10:10">
      <c r="J1650" s="257"/>
    </row>
    <row r="1651" spans="10:10">
      <c r="J1651" s="257"/>
    </row>
    <row r="1652" spans="10:10">
      <c r="J1652" s="257"/>
    </row>
    <row r="1653" spans="10:10">
      <c r="J1653" s="257"/>
    </row>
    <row r="1654" spans="10:10">
      <c r="J1654" s="257"/>
    </row>
    <row r="1655" spans="10:10">
      <c r="J1655" s="257"/>
    </row>
    <row r="1656" spans="10:10">
      <c r="J1656" s="257"/>
    </row>
    <row r="1657" spans="10:10">
      <c r="J1657" s="257"/>
    </row>
    <row r="1658" spans="10:10">
      <c r="J1658" s="257"/>
    </row>
    <row r="1659" spans="10:10">
      <c r="J1659" s="257"/>
    </row>
    <row r="1660" spans="10:10">
      <c r="J1660" s="257"/>
    </row>
    <row r="1661" spans="10:10">
      <c r="J1661" s="257"/>
    </row>
    <row r="1662" spans="10:10">
      <c r="J1662" s="257"/>
    </row>
    <row r="1663" spans="10:10">
      <c r="J1663" s="257"/>
    </row>
    <row r="1664" spans="10:10">
      <c r="J1664" s="257"/>
    </row>
    <row r="1665" spans="10:10">
      <c r="J1665" s="257"/>
    </row>
    <row r="1666" spans="10:10">
      <c r="J1666" s="257"/>
    </row>
    <row r="1667" spans="10:10">
      <c r="J1667" s="257"/>
    </row>
    <row r="1668" spans="10:10">
      <c r="J1668" s="257"/>
    </row>
    <row r="1669" spans="10:10">
      <c r="J1669" s="257"/>
    </row>
    <row r="1670" spans="10:10">
      <c r="J1670" s="257"/>
    </row>
    <row r="1671" spans="10:10">
      <c r="J1671" s="257"/>
    </row>
    <row r="1672" spans="10:10">
      <c r="J1672" s="257"/>
    </row>
    <row r="1673" spans="10:10">
      <c r="J1673" s="257"/>
    </row>
    <row r="1674" spans="10:10">
      <c r="J1674" s="257"/>
    </row>
    <row r="1675" spans="10:10">
      <c r="J1675" s="257"/>
    </row>
    <row r="1676" spans="10:10">
      <c r="J1676" s="257"/>
    </row>
    <row r="1677" spans="10:10">
      <c r="J1677" s="257"/>
    </row>
    <row r="1678" spans="10:10">
      <c r="J1678" s="257"/>
    </row>
    <row r="1679" spans="10:10">
      <c r="J1679" s="257"/>
    </row>
    <row r="1680" spans="10:10">
      <c r="J1680" s="257"/>
    </row>
    <row r="1681" spans="10:10">
      <c r="J1681" s="257"/>
    </row>
    <row r="1682" spans="10:10">
      <c r="J1682" s="257"/>
    </row>
    <row r="1683" spans="10:10">
      <c r="J1683" s="257"/>
    </row>
    <row r="1684" spans="10:10">
      <c r="J1684" s="257"/>
    </row>
    <row r="1685" spans="10:10">
      <c r="J1685" s="257"/>
    </row>
    <row r="1686" spans="10:10">
      <c r="J1686" s="257"/>
    </row>
    <row r="1687" spans="10:10">
      <c r="J1687" s="257"/>
    </row>
    <row r="1688" spans="10:10">
      <c r="J1688" s="257"/>
    </row>
    <row r="1689" spans="10:10">
      <c r="J1689" s="257"/>
    </row>
    <row r="1690" spans="10:10">
      <c r="J1690" s="257"/>
    </row>
    <row r="1691" spans="10:10">
      <c r="J1691" s="257"/>
    </row>
    <row r="1692" spans="10:10">
      <c r="J1692" s="257"/>
    </row>
    <row r="1693" spans="10:10">
      <c r="J1693" s="257"/>
    </row>
    <row r="1694" spans="10:10">
      <c r="J1694" s="257"/>
    </row>
    <row r="1695" spans="10:10">
      <c r="J1695" s="257"/>
    </row>
    <row r="1696" spans="10:10">
      <c r="J1696" s="257"/>
    </row>
    <row r="1697" spans="10:10">
      <c r="J1697" s="257"/>
    </row>
    <row r="1698" spans="10:10">
      <c r="J1698" s="257"/>
    </row>
    <row r="1699" spans="10:10">
      <c r="J1699" s="257"/>
    </row>
    <row r="1700" spans="10:10">
      <c r="J1700" s="257"/>
    </row>
    <row r="1701" spans="10:10">
      <c r="J1701" s="257"/>
    </row>
    <row r="1702" spans="10:10">
      <c r="J1702" s="257"/>
    </row>
    <row r="1703" spans="10:10">
      <c r="J1703" s="257"/>
    </row>
    <row r="1704" spans="10:10">
      <c r="J1704" s="257"/>
    </row>
    <row r="1705" spans="10:10">
      <c r="J1705" s="257"/>
    </row>
    <row r="1706" spans="10:10">
      <c r="J1706" s="257"/>
    </row>
    <row r="1707" spans="10:10">
      <c r="J1707" s="257"/>
    </row>
    <row r="1708" spans="10:10">
      <c r="J1708" s="257"/>
    </row>
    <row r="1709" spans="10:10">
      <c r="J1709" s="257"/>
    </row>
    <row r="1710" spans="10:10">
      <c r="J1710" s="257"/>
    </row>
    <row r="1711" spans="10:10">
      <c r="J1711" s="257"/>
    </row>
    <row r="1712" spans="10:10">
      <c r="J1712" s="257"/>
    </row>
    <row r="1713" spans="10:10">
      <c r="J1713" s="257"/>
    </row>
    <row r="1714" spans="10:10">
      <c r="J1714" s="257"/>
    </row>
    <row r="1715" spans="10:10">
      <c r="J1715" s="257"/>
    </row>
    <row r="1716" spans="10:10">
      <c r="J1716" s="257"/>
    </row>
    <row r="1717" spans="10:10">
      <c r="J1717" s="257"/>
    </row>
    <row r="1718" spans="10:10">
      <c r="J1718" s="257"/>
    </row>
    <row r="1719" spans="10:10">
      <c r="J1719" s="257"/>
    </row>
    <row r="1720" spans="10:10">
      <c r="J1720" s="257"/>
    </row>
    <row r="1721" spans="10:10">
      <c r="J1721" s="257"/>
    </row>
    <row r="1722" spans="10:10">
      <c r="J1722" s="257"/>
    </row>
    <row r="1723" spans="10:10">
      <c r="J1723" s="257"/>
    </row>
    <row r="1724" spans="10:10">
      <c r="J1724" s="257"/>
    </row>
    <row r="1725" spans="10:10">
      <c r="J1725" s="257"/>
    </row>
    <row r="1726" spans="10:10">
      <c r="J1726" s="257"/>
    </row>
    <row r="1727" spans="10:10">
      <c r="J1727" s="257"/>
    </row>
    <row r="1728" spans="10:10">
      <c r="J1728" s="257"/>
    </row>
    <row r="1729" spans="10:10">
      <c r="J1729" s="257"/>
    </row>
    <row r="1730" spans="10:10">
      <c r="J1730" s="257"/>
    </row>
    <row r="1731" spans="10:10">
      <c r="J1731" s="257"/>
    </row>
    <row r="1732" spans="10:10">
      <c r="J1732" s="257"/>
    </row>
    <row r="1733" spans="10:10">
      <c r="J1733" s="257"/>
    </row>
    <row r="1734" spans="10:10">
      <c r="J1734" s="257"/>
    </row>
    <row r="1735" spans="10:10">
      <c r="J1735" s="257"/>
    </row>
    <row r="1736" spans="10:10">
      <c r="J1736" s="257"/>
    </row>
    <row r="1737" spans="10:10">
      <c r="J1737" s="257"/>
    </row>
    <row r="1738" spans="10:10">
      <c r="J1738" s="257"/>
    </row>
    <row r="1739" spans="10:10">
      <c r="J1739" s="257"/>
    </row>
    <row r="1740" spans="10:10">
      <c r="J1740" s="257"/>
    </row>
    <row r="1741" spans="10:10">
      <c r="J1741" s="257"/>
    </row>
    <row r="1742" spans="10:10">
      <c r="J1742" s="257"/>
    </row>
    <row r="1743" spans="10:10">
      <c r="J1743" s="257"/>
    </row>
    <row r="1744" spans="10:10">
      <c r="J1744" s="257"/>
    </row>
    <row r="1745" spans="10:10">
      <c r="J1745" s="257"/>
    </row>
    <row r="1746" spans="10:10">
      <c r="J1746" s="257"/>
    </row>
    <row r="1747" spans="10:10">
      <c r="J1747" s="257"/>
    </row>
    <row r="1748" spans="10:10">
      <c r="J1748" s="257"/>
    </row>
    <row r="1749" spans="10:10">
      <c r="J1749" s="257"/>
    </row>
    <row r="1750" spans="10:10">
      <c r="J1750" s="257"/>
    </row>
    <row r="1751" spans="10:10">
      <c r="J1751" s="257"/>
    </row>
    <row r="1752" spans="10:10">
      <c r="J1752" s="257"/>
    </row>
    <row r="1753" spans="10:10">
      <c r="J1753" s="257"/>
    </row>
    <row r="1754" spans="10:10">
      <c r="J1754" s="257"/>
    </row>
    <row r="1755" spans="10:10">
      <c r="J1755" s="257"/>
    </row>
    <row r="1756" spans="10:10">
      <c r="J1756" s="257"/>
    </row>
    <row r="1757" spans="10:10">
      <c r="J1757" s="257"/>
    </row>
    <row r="1758" spans="10:10">
      <c r="J1758" s="257"/>
    </row>
    <row r="1759" spans="10:10">
      <c r="J1759" s="257"/>
    </row>
    <row r="1760" spans="10:10">
      <c r="J1760" s="257"/>
    </row>
    <row r="1761" spans="10:10">
      <c r="J1761" s="257"/>
    </row>
    <row r="1762" spans="10:10">
      <c r="J1762" s="257"/>
    </row>
    <row r="1763" spans="10:10">
      <c r="J1763" s="257"/>
    </row>
    <row r="1764" spans="10:10">
      <c r="J1764" s="257"/>
    </row>
    <row r="1765" spans="10:10">
      <c r="J1765" s="257"/>
    </row>
    <row r="1766" spans="10:10">
      <c r="J1766" s="257"/>
    </row>
    <row r="1767" spans="10:10">
      <c r="J1767" s="257"/>
    </row>
    <row r="1768" spans="10:10">
      <c r="J1768" s="257"/>
    </row>
    <row r="1769" spans="10:10">
      <c r="J1769" s="257"/>
    </row>
    <row r="1770" spans="10:10">
      <c r="J1770" s="257"/>
    </row>
    <row r="1771" spans="10:10">
      <c r="J1771" s="257"/>
    </row>
    <row r="1772" spans="10:10">
      <c r="J1772" s="257"/>
    </row>
    <row r="1773" spans="10:10">
      <c r="J1773" s="257"/>
    </row>
    <row r="1774" spans="10:10">
      <c r="J1774" s="257"/>
    </row>
    <row r="1775" spans="10:10">
      <c r="J1775" s="257"/>
    </row>
    <row r="1776" spans="10:10">
      <c r="J1776" s="257"/>
    </row>
    <row r="1777" spans="10:10">
      <c r="J1777" s="257"/>
    </row>
    <row r="1778" spans="10:10">
      <c r="J1778" s="257"/>
    </row>
    <row r="1779" spans="10:10">
      <c r="J1779" s="257"/>
    </row>
    <row r="1780" spans="10:10">
      <c r="J1780" s="257"/>
    </row>
    <row r="1781" spans="10:10">
      <c r="J1781" s="257"/>
    </row>
    <row r="1782" spans="10:10">
      <c r="J1782" s="257"/>
    </row>
    <row r="1783" spans="10:10">
      <c r="J1783" s="257"/>
    </row>
    <row r="1784" spans="10:10">
      <c r="J1784" s="257"/>
    </row>
    <row r="1785" spans="10:10">
      <c r="J1785" s="257"/>
    </row>
    <row r="1786" spans="10:10">
      <c r="J1786" s="257"/>
    </row>
    <row r="1787" spans="10:10">
      <c r="J1787" s="257"/>
    </row>
    <row r="1788" spans="10:10">
      <c r="J1788" s="257"/>
    </row>
    <row r="1789" spans="10:10">
      <c r="J1789" s="257"/>
    </row>
    <row r="1790" spans="10:10">
      <c r="J1790" s="257"/>
    </row>
    <row r="1791" spans="10:10">
      <c r="J1791" s="257"/>
    </row>
    <row r="1792" spans="10:10">
      <c r="J1792" s="257"/>
    </row>
    <row r="1793" spans="10:10">
      <c r="J1793" s="257"/>
    </row>
    <row r="1794" spans="10:10">
      <c r="J1794" s="257"/>
    </row>
    <row r="1795" spans="10:10">
      <c r="J1795" s="257"/>
    </row>
    <row r="1796" spans="10:10">
      <c r="J1796" s="257"/>
    </row>
    <row r="1797" spans="10:10">
      <c r="J1797" s="257"/>
    </row>
    <row r="1798" spans="10:10">
      <c r="J1798" s="257"/>
    </row>
    <row r="1799" spans="10:10">
      <c r="J1799" s="257"/>
    </row>
    <row r="1800" spans="10:10">
      <c r="J1800" s="257"/>
    </row>
    <row r="1801" spans="10:10">
      <c r="J1801" s="257"/>
    </row>
    <row r="1802" spans="10:10">
      <c r="J1802" s="257"/>
    </row>
    <row r="1803" spans="10:10">
      <c r="J1803" s="257"/>
    </row>
    <row r="1804" spans="10:10">
      <c r="J1804" s="257"/>
    </row>
    <row r="1805" spans="10:10">
      <c r="J1805" s="257"/>
    </row>
    <row r="1806" spans="10:10">
      <c r="J1806" s="257"/>
    </row>
    <row r="1807" spans="10:10">
      <c r="J1807" s="257"/>
    </row>
    <row r="1808" spans="10:10">
      <c r="J1808" s="257"/>
    </row>
    <row r="1809" spans="10:10">
      <c r="J1809" s="257"/>
    </row>
    <row r="1810" spans="10:10">
      <c r="J1810" s="257"/>
    </row>
    <row r="1811" spans="10:10">
      <c r="J1811" s="257"/>
    </row>
    <row r="1812" spans="10:10">
      <c r="J1812" s="257"/>
    </row>
    <row r="1813" spans="10:10">
      <c r="J1813" s="257"/>
    </row>
    <row r="1814" spans="10:10">
      <c r="J1814" s="257"/>
    </row>
    <row r="1815" spans="10:10">
      <c r="J1815" s="257"/>
    </row>
    <row r="1816" spans="10:10">
      <c r="J1816" s="257"/>
    </row>
    <row r="1817" spans="10:10">
      <c r="J1817" s="257"/>
    </row>
    <row r="1818" spans="10:10">
      <c r="J1818" s="257"/>
    </row>
    <row r="1819" spans="10:10">
      <c r="J1819" s="257"/>
    </row>
    <row r="1820" spans="10:10">
      <c r="J1820" s="257"/>
    </row>
    <row r="1821" spans="10:10">
      <c r="J1821" s="257"/>
    </row>
    <row r="1822" spans="10:10">
      <c r="J1822" s="257"/>
    </row>
    <row r="1823" spans="10:10">
      <c r="J1823" s="257"/>
    </row>
    <row r="1824" spans="10:10">
      <c r="J1824" s="257"/>
    </row>
    <row r="1825" spans="10:10">
      <c r="J1825" s="257"/>
    </row>
    <row r="1826" spans="10:10">
      <c r="J1826" s="257"/>
    </row>
    <row r="1827" spans="10:10">
      <c r="J1827" s="257"/>
    </row>
    <row r="1828" spans="10:10">
      <c r="J1828" s="257"/>
    </row>
    <row r="1829" spans="10:10">
      <c r="J1829" s="257"/>
    </row>
    <row r="1830" spans="10:10">
      <c r="J1830" s="257"/>
    </row>
    <row r="1831" spans="10:10">
      <c r="J1831" s="257"/>
    </row>
    <row r="1832" spans="10:10">
      <c r="J1832" s="257"/>
    </row>
    <row r="1833" spans="10:10">
      <c r="J1833" s="257"/>
    </row>
    <row r="1834" spans="10:10">
      <c r="J1834" s="257"/>
    </row>
    <row r="1835" spans="10:10">
      <c r="J1835" s="257"/>
    </row>
    <row r="1836" spans="10:10">
      <c r="J1836" s="257"/>
    </row>
    <row r="1837" spans="10:10">
      <c r="J1837" s="257"/>
    </row>
    <row r="1838" spans="10:10">
      <c r="J1838" s="257"/>
    </row>
    <row r="1839" spans="10:10">
      <c r="J1839" s="257"/>
    </row>
    <row r="1840" spans="10:10">
      <c r="J1840" s="257"/>
    </row>
    <row r="1841" spans="10:10">
      <c r="J1841" s="257"/>
    </row>
    <row r="1842" spans="10:10">
      <c r="J1842" s="257"/>
    </row>
    <row r="1843" spans="10:10">
      <c r="J1843" s="257"/>
    </row>
    <row r="1844" spans="10:10">
      <c r="J1844" s="257"/>
    </row>
    <row r="1845" spans="10:10">
      <c r="J1845" s="257"/>
    </row>
    <row r="1846" spans="10:10">
      <c r="J1846" s="257"/>
    </row>
    <row r="1847" spans="10:10">
      <c r="J1847" s="257"/>
    </row>
    <row r="1848" spans="10:10">
      <c r="J1848" s="257"/>
    </row>
    <row r="1849" spans="10:10">
      <c r="J1849" s="257"/>
    </row>
    <row r="1850" spans="10:10">
      <c r="J1850" s="257"/>
    </row>
    <row r="1851" spans="10:10">
      <c r="J1851" s="257"/>
    </row>
    <row r="1852" spans="10:10">
      <c r="J1852" s="257"/>
    </row>
    <row r="1853" spans="10:10">
      <c r="J1853" s="257"/>
    </row>
    <row r="1854" spans="10:10">
      <c r="J1854" s="257"/>
    </row>
    <row r="1855" spans="10:10">
      <c r="J1855" s="257"/>
    </row>
    <row r="1856" spans="10:10">
      <c r="J1856" s="257"/>
    </row>
    <row r="1857" spans="10:10">
      <c r="J1857" s="257"/>
    </row>
    <row r="1858" spans="10:10">
      <c r="J1858" s="257"/>
    </row>
    <row r="1859" spans="10:10">
      <c r="J1859" s="257"/>
    </row>
    <row r="1860" spans="10:10">
      <c r="J1860" s="257"/>
    </row>
    <row r="1861" spans="10:10">
      <c r="J1861" s="257"/>
    </row>
    <row r="1862" spans="10:10">
      <c r="J1862" s="257"/>
    </row>
    <row r="1863" spans="10:10">
      <c r="J1863" s="257"/>
    </row>
    <row r="1864" spans="10:10">
      <c r="J1864" s="257"/>
    </row>
    <row r="1865" spans="10:10">
      <c r="J1865" s="257"/>
    </row>
    <row r="1866" spans="10:10">
      <c r="J1866" s="257"/>
    </row>
    <row r="1867" spans="10:10">
      <c r="J1867" s="257"/>
    </row>
    <row r="1868" spans="10:10">
      <c r="J1868" s="257"/>
    </row>
    <row r="1869" spans="10:10">
      <c r="J1869" s="257"/>
    </row>
    <row r="1870" spans="10:10">
      <c r="J1870" s="257"/>
    </row>
    <row r="1871" spans="10:10">
      <c r="J1871" s="257"/>
    </row>
    <row r="1872" spans="10:10">
      <c r="J1872" s="257"/>
    </row>
    <row r="1873" spans="10:10">
      <c r="J1873" s="257"/>
    </row>
    <row r="1874" spans="10:10">
      <c r="J1874" s="257"/>
    </row>
    <row r="1875" spans="10:10">
      <c r="J1875" s="257"/>
    </row>
    <row r="1876" spans="10:10">
      <c r="J1876" s="257"/>
    </row>
    <row r="1877" spans="10:10">
      <c r="J1877" s="257"/>
    </row>
    <row r="1878" spans="10:10">
      <c r="J1878" s="257"/>
    </row>
    <row r="1879" spans="10:10">
      <c r="J1879" s="257"/>
    </row>
    <row r="1880" spans="10:10">
      <c r="J1880" s="257"/>
    </row>
    <row r="1881" spans="10:10">
      <c r="J1881" s="257"/>
    </row>
    <row r="1882" spans="10:10">
      <c r="J1882" s="257"/>
    </row>
    <row r="1883" spans="10:10">
      <c r="J1883" s="257"/>
    </row>
    <row r="1884" spans="10:10">
      <c r="J1884" s="257"/>
    </row>
    <row r="1885" spans="10:10">
      <c r="J1885" s="257"/>
    </row>
    <row r="1886" spans="10:10">
      <c r="J1886" s="257"/>
    </row>
    <row r="1887" spans="10:10">
      <c r="J1887" s="257"/>
    </row>
    <row r="1888" spans="10:10">
      <c r="J1888" s="257"/>
    </row>
    <row r="1889" spans="10:10">
      <c r="J1889" s="257"/>
    </row>
    <row r="1890" spans="10:10">
      <c r="J1890" s="257"/>
    </row>
    <row r="1891" spans="10:10">
      <c r="J1891" s="257"/>
    </row>
    <row r="1892" spans="10:10">
      <c r="J1892" s="257"/>
    </row>
    <row r="1893" spans="10:10">
      <c r="J1893" s="257"/>
    </row>
    <row r="1894" spans="10:10">
      <c r="J1894" s="257"/>
    </row>
    <row r="1895" spans="10:10">
      <c r="J1895" s="257"/>
    </row>
    <row r="1896" spans="10:10">
      <c r="J1896" s="257"/>
    </row>
    <row r="1897" spans="10:10">
      <c r="J1897" s="257"/>
    </row>
    <row r="1898" spans="10:10">
      <c r="J1898" s="257"/>
    </row>
    <row r="1899" spans="10:10">
      <c r="J1899" s="257"/>
    </row>
    <row r="1900" spans="10:10">
      <c r="J1900" s="257"/>
    </row>
    <row r="1901" spans="10:10">
      <c r="J1901" s="257"/>
    </row>
    <row r="1902" spans="10:10">
      <c r="J1902" s="257"/>
    </row>
    <row r="1903" spans="10:10">
      <c r="J1903" s="257"/>
    </row>
    <row r="1904" spans="10:10">
      <c r="J1904" s="257"/>
    </row>
    <row r="1905" spans="10:10">
      <c r="J1905" s="257"/>
    </row>
    <row r="1906" spans="10:10">
      <c r="J1906" s="257"/>
    </row>
    <row r="1907" spans="10:10">
      <c r="J1907" s="257"/>
    </row>
    <row r="1908" spans="10:10">
      <c r="J1908" s="257"/>
    </row>
    <row r="1909" spans="10:10">
      <c r="J1909" s="257"/>
    </row>
    <row r="1910" spans="10:10">
      <c r="J1910" s="257"/>
    </row>
    <row r="1911" spans="10:10">
      <c r="J1911" s="257"/>
    </row>
    <row r="1912" spans="10:10">
      <c r="J1912" s="257"/>
    </row>
    <row r="1913" spans="10:10">
      <c r="J1913" s="257"/>
    </row>
    <row r="1914" spans="10:10">
      <c r="J1914" s="257"/>
    </row>
    <row r="1915" spans="10:10">
      <c r="J1915" s="257"/>
    </row>
    <row r="1916" spans="10:10">
      <c r="J1916" s="257"/>
    </row>
    <row r="1917" spans="10:10">
      <c r="J1917" s="257"/>
    </row>
    <row r="1918" spans="10:10">
      <c r="J1918" s="257"/>
    </row>
    <row r="1919" spans="10:10">
      <c r="J1919" s="257"/>
    </row>
    <row r="1920" spans="10:10">
      <c r="J1920" s="257"/>
    </row>
    <row r="1921" spans="10:10">
      <c r="J1921" s="257"/>
    </row>
    <row r="1922" spans="10:10">
      <c r="J1922" s="257"/>
    </row>
    <row r="1923" spans="10:10">
      <c r="J1923" s="257"/>
    </row>
    <row r="1924" spans="10:10">
      <c r="J1924" s="257"/>
    </row>
    <row r="1925" spans="10:10">
      <c r="J1925" s="257"/>
    </row>
    <row r="1926" spans="10:10">
      <c r="J1926" s="257"/>
    </row>
    <row r="1927" spans="10:10">
      <c r="J1927" s="257"/>
    </row>
    <row r="1928" spans="10:10">
      <c r="J1928" s="257"/>
    </row>
    <row r="1929" spans="10:10">
      <c r="J1929" s="257"/>
    </row>
    <row r="1930" spans="10:10">
      <c r="J1930" s="257"/>
    </row>
    <row r="1931" spans="10:10">
      <c r="J1931" s="257"/>
    </row>
    <row r="1932" spans="10:10">
      <c r="J1932" s="257"/>
    </row>
    <row r="1933" spans="10:10">
      <c r="J1933" s="257"/>
    </row>
    <row r="1934" spans="10:10">
      <c r="J1934" s="257"/>
    </row>
    <row r="1935" spans="10:10">
      <c r="J1935" s="257"/>
    </row>
    <row r="1936" spans="10:10">
      <c r="J1936" s="257"/>
    </row>
    <row r="1937" spans="10:10">
      <c r="J1937" s="257"/>
    </row>
    <row r="1938" spans="10:10">
      <c r="J1938" s="257"/>
    </row>
    <row r="1939" spans="10:10">
      <c r="J1939" s="257"/>
    </row>
    <row r="1940" spans="10:10">
      <c r="J1940" s="257"/>
    </row>
    <row r="1941" spans="10:10">
      <c r="J1941" s="257"/>
    </row>
    <row r="1942" spans="10:10">
      <c r="J1942" s="257"/>
    </row>
    <row r="1943" spans="10:10">
      <c r="J1943" s="257"/>
    </row>
    <row r="1944" spans="10:10">
      <c r="J1944" s="257"/>
    </row>
    <row r="1945" spans="10:10">
      <c r="J1945" s="257"/>
    </row>
    <row r="1946" spans="10:10">
      <c r="J1946" s="257"/>
    </row>
    <row r="1947" spans="10:10">
      <c r="J1947" s="257"/>
    </row>
    <row r="1948" spans="10:10">
      <c r="J1948" s="257"/>
    </row>
    <row r="1949" spans="10:10">
      <c r="J1949" s="257"/>
    </row>
    <row r="1950" spans="10:10">
      <c r="J1950" s="257"/>
    </row>
    <row r="1951" spans="10:10">
      <c r="J1951" s="257"/>
    </row>
    <row r="1952" spans="10:10">
      <c r="J1952" s="257"/>
    </row>
    <row r="1953" spans="10:10">
      <c r="J1953" s="257"/>
    </row>
    <row r="1954" spans="10:10">
      <c r="J1954" s="257"/>
    </row>
    <row r="1955" spans="10:10">
      <c r="J1955" s="257"/>
    </row>
    <row r="1956" spans="10:10">
      <c r="J1956" s="257"/>
    </row>
    <row r="1957" spans="10:10">
      <c r="J1957" s="257"/>
    </row>
    <row r="1958" spans="10:10">
      <c r="J1958" s="257"/>
    </row>
    <row r="1959" spans="10:10">
      <c r="J1959" s="257"/>
    </row>
    <row r="1960" spans="10:10">
      <c r="J1960" s="257"/>
    </row>
    <row r="1961" spans="10:10">
      <c r="J1961" s="257"/>
    </row>
    <row r="1962" spans="10:10">
      <c r="J1962" s="257"/>
    </row>
    <row r="1963" spans="10:10">
      <c r="J1963" s="257"/>
    </row>
    <row r="1964" spans="10:10">
      <c r="J1964" s="257"/>
    </row>
    <row r="1965" spans="10:10">
      <c r="J1965" s="257"/>
    </row>
    <row r="1966" spans="10:10">
      <c r="J1966" s="257"/>
    </row>
    <row r="1967" spans="10:10">
      <c r="J1967" s="257"/>
    </row>
    <row r="1968" spans="10:10">
      <c r="J1968" s="257"/>
    </row>
    <row r="1969" spans="10:10">
      <c r="J1969" s="257"/>
    </row>
    <row r="1970" spans="10:10">
      <c r="J1970" s="257"/>
    </row>
    <row r="1971" spans="10:10">
      <c r="J1971" s="257"/>
    </row>
    <row r="1972" spans="10:10">
      <c r="J1972" s="257"/>
    </row>
    <row r="1973" spans="10:10">
      <c r="J1973" s="257"/>
    </row>
    <row r="1974" spans="10:10">
      <c r="J1974" s="257"/>
    </row>
    <row r="1975" spans="10:10">
      <c r="J1975" s="257"/>
    </row>
    <row r="1976" spans="10:10">
      <c r="J1976" s="257"/>
    </row>
    <row r="1977" spans="10:10">
      <c r="J1977" s="257"/>
    </row>
    <row r="1978" spans="10:10">
      <c r="J1978" s="257"/>
    </row>
    <row r="1979" spans="10:10">
      <c r="J1979" s="257"/>
    </row>
    <row r="1980" spans="10:10">
      <c r="J1980" s="257"/>
    </row>
    <row r="1981" spans="10:10">
      <c r="J1981" s="257"/>
    </row>
    <row r="1982" spans="10:10">
      <c r="J1982" s="257"/>
    </row>
    <row r="1983" spans="10:10">
      <c r="J1983" s="257"/>
    </row>
    <row r="1984" spans="10:10">
      <c r="J1984" s="257"/>
    </row>
    <row r="1985" spans="10:10">
      <c r="J1985" s="257"/>
    </row>
    <row r="1986" spans="10:10">
      <c r="J1986" s="257"/>
    </row>
    <row r="1987" spans="10:10">
      <c r="J1987" s="257"/>
    </row>
    <row r="1988" spans="10:10">
      <c r="J1988" s="257"/>
    </row>
    <row r="1989" spans="10:10">
      <c r="J1989" s="257"/>
    </row>
    <row r="1990" spans="10:10">
      <c r="J1990" s="257"/>
    </row>
    <row r="1991" spans="10:10">
      <c r="J1991" s="257"/>
    </row>
    <row r="1992" spans="10:10">
      <c r="J1992" s="257"/>
    </row>
    <row r="1993" spans="10:10">
      <c r="J1993" s="257"/>
    </row>
    <row r="1994" spans="10:10">
      <c r="J1994" s="257"/>
    </row>
    <row r="1995" spans="10:10">
      <c r="J1995" s="257"/>
    </row>
    <row r="1996" spans="10:10">
      <c r="J1996" s="257"/>
    </row>
    <row r="1997" spans="10:10">
      <c r="J1997" s="257"/>
    </row>
    <row r="1998" spans="10:10">
      <c r="J1998" s="257"/>
    </row>
    <row r="1999" spans="10:10">
      <c r="J1999" s="257"/>
    </row>
    <row r="2000" spans="10:10">
      <c r="J2000" s="257"/>
    </row>
    <row r="2001" spans="10:10">
      <c r="J2001" s="257"/>
    </row>
    <row r="2002" spans="10:10">
      <c r="J2002" s="257"/>
    </row>
    <row r="2003" spans="10:10">
      <c r="J2003" s="257"/>
    </row>
    <row r="2004" spans="10:10">
      <c r="J2004" s="257"/>
    </row>
    <row r="2005" spans="10:10">
      <c r="J2005" s="257"/>
    </row>
    <row r="2006" spans="10:10">
      <c r="J2006" s="257"/>
    </row>
    <row r="2007" spans="10:10">
      <c r="J2007" s="257"/>
    </row>
    <row r="2008" spans="10:10">
      <c r="J2008" s="257"/>
    </row>
    <row r="2009" spans="10:10">
      <c r="J2009" s="257"/>
    </row>
    <row r="2010" spans="10:10">
      <c r="J2010" s="257"/>
    </row>
    <row r="2011" spans="10:10">
      <c r="J2011" s="257"/>
    </row>
    <row r="2012" spans="10:10">
      <c r="J2012" s="257"/>
    </row>
    <row r="2013" spans="10:10">
      <c r="J2013" s="257"/>
    </row>
    <row r="2014" spans="10:10">
      <c r="J2014" s="257"/>
    </row>
    <row r="2015" spans="10:10">
      <c r="J2015" s="257"/>
    </row>
    <row r="2016" spans="10:10">
      <c r="J2016" s="257"/>
    </row>
    <row r="2017" spans="10:10">
      <c r="J2017" s="257"/>
    </row>
    <row r="2018" spans="10:10">
      <c r="J2018" s="257"/>
    </row>
    <row r="2019" spans="10:10">
      <c r="J2019" s="257"/>
    </row>
    <row r="2020" spans="10:10">
      <c r="J2020" s="257"/>
    </row>
    <row r="2021" spans="10:10">
      <c r="J2021" s="257"/>
    </row>
    <row r="2022" spans="10:10">
      <c r="J2022" s="257"/>
    </row>
    <row r="2023" spans="10:10">
      <c r="J2023" s="257"/>
    </row>
    <row r="2024" spans="10:10">
      <c r="J2024" s="257"/>
    </row>
    <row r="2025" spans="10:10">
      <c r="J2025" s="257"/>
    </row>
    <row r="2026" spans="10:10">
      <c r="J2026" s="257"/>
    </row>
    <row r="2027" spans="10:10">
      <c r="J2027" s="257"/>
    </row>
    <row r="2028" spans="10:10">
      <c r="J2028" s="257"/>
    </row>
    <row r="2029" spans="10:10">
      <c r="J2029" s="257"/>
    </row>
    <row r="2030" spans="10:10">
      <c r="J2030" s="257"/>
    </row>
    <row r="2031" spans="10:10">
      <c r="J2031" s="257"/>
    </row>
    <row r="2032" spans="10:10">
      <c r="J2032" s="257"/>
    </row>
    <row r="2033" spans="10:10">
      <c r="J2033" s="257"/>
    </row>
    <row r="2034" spans="10:10">
      <c r="J2034" s="257"/>
    </row>
    <row r="2035" spans="10:10">
      <c r="J2035" s="257"/>
    </row>
    <row r="2036" spans="10:10">
      <c r="J2036" s="257"/>
    </row>
    <row r="2037" spans="10:10">
      <c r="J2037" s="257"/>
    </row>
    <row r="2038" spans="10:10">
      <c r="J2038" s="257"/>
    </row>
    <row r="2039" spans="10:10">
      <c r="J2039" s="257"/>
    </row>
    <row r="2040" spans="10:10">
      <c r="J2040" s="257"/>
    </row>
    <row r="2041" spans="10:10">
      <c r="J2041" s="257"/>
    </row>
    <row r="2042" spans="10:10">
      <c r="J2042" s="257"/>
    </row>
    <row r="2043" spans="10:10">
      <c r="J2043" s="257"/>
    </row>
    <row r="2044" spans="10:10">
      <c r="J2044" s="257"/>
    </row>
    <row r="2045" spans="10:10">
      <c r="J2045" s="257"/>
    </row>
    <row r="2046" spans="10:10">
      <c r="J2046" s="257"/>
    </row>
    <row r="2047" spans="10:10">
      <c r="J2047" s="257"/>
    </row>
    <row r="2048" spans="10:10">
      <c r="J2048" s="257"/>
    </row>
    <row r="2049" spans="10:10">
      <c r="J2049" s="257"/>
    </row>
    <row r="2050" spans="10:10">
      <c r="J2050" s="257"/>
    </row>
    <row r="2051" spans="10:10">
      <c r="J2051" s="257"/>
    </row>
    <row r="2052" spans="10:10">
      <c r="J2052" s="257"/>
    </row>
    <row r="2053" spans="10:10">
      <c r="J2053" s="257"/>
    </row>
    <row r="2054" spans="10:10">
      <c r="J2054" s="257"/>
    </row>
    <row r="2055" spans="10:10">
      <c r="J2055" s="257"/>
    </row>
    <row r="2056" spans="10:10">
      <c r="J2056" s="257"/>
    </row>
    <row r="2057" spans="10:10">
      <c r="J2057" s="257"/>
    </row>
    <row r="2058" spans="10:10">
      <c r="J2058" s="257"/>
    </row>
    <row r="2059" spans="10:10">
      <c r="J2059" s="257"/>
    </row>
    <row r="2060" spans="10:10">
      <c r="J2060" s="257"/>
    </row>
    <row r="2061" spans="10:10">
      <c r="J2061" s="257"/>
    </row>
    <row r="2062" spans="10:10">
      <c r="J2062" s="257"/>
    </row>
    <row r="2063" spans="10:10">
      <c r="J2063" s="257"/>
    </row>
    <row r="2064" spans="10:10">
      <c r="J2064" s="257"/>
    </row>
    <row r="2065" spans="10:10">
      <c r="J2065" s="257"/>
    </row>
    <row r="2066" spans="10:10">
      <c r="J2066" s="257"/>
    </row>
    <row r="2067" spans="10:10">
      <c r="J2067" s="257"/>
    </row>
    <row r="2068" spans="10:10">
      <c r="J2068" s="257"/>
    </row>
    <row r="2069" spans="10:10">
      <c r="J2069" s="257"/>
    </row>
    <row r="2070" spans="10:10">
      <c r="J2070" s="257"/>
    </row>
    <row r="2071" spans="10:10">
      <c r="J2071" s="257"/>
    </row>
    <row r="2072" spans="10:10">
      <c r="J2072" s="257"/>
    </row>
    <row r="2073" spans="10:10">
      <c r="J2073" s="257"/>
    </row>
    <row r="2074" spans="10:10">
      <c r="J2074" s="257"/>
    </row>
    <row r="2075" spans="10:10">
      <c r="J2075" s="257"/>
    </row>
    <row r="2076" spans="10:10">
      <c r="J2076" s="257"/>
    </row>
    <row r="2077" spans="10:10">
      <c r="J2077" s="257"/>
    </row>
    <row r="2078" spans="10:10">
      <c r="J2078" s="257"/>
    </row>
    <row r="2079" spans="10:10">
      <c r="J2079" s="257"/>
    </row>
    <row r="2080" spans="10:10">
      <c r="J2080" s="257"/>
    </row>
    <row r="2081" spans="10:10">
      <c r="J2081" s="257"/>
    </row>
    <row r="2082" spans="10:10">
      <c r="J2082" s="257"/>
    </row>
    <row r="2083" spans="10:10">
      <c r="J2083" s="257"/>
    </row>
    <row r="2084" spans="10:10">
      <c r="J2084" s="257"/>
    </row>
    <row r="2085" spans="10:10">
      <c r="J2085" s="257"/>
    </row>
    <row r="2086" spans="10:10">
      <c r="J2086" s="257"/>
    </row>
    <row r="2087" spans="10:10">
      <c r="J2087" s="257"/>
    </row>
    <row r="2088" spans="10:10">
      <c r="J2088" s="257"/>
    </row>
    <row r="2089" spans="10:10">
      <c r="J2089" s="257"/>
    </row>
    <row r="2090" spans="10:10">
      <c r="J2090" s="257"/>
    </row>
    <row r="2091" spans="10:10">
      <c r="J2091" s="257"/>
    </row>
    <row r="2092" spans="10:10">
      <c r="J2092" s="257"/>
    </row>
    <row r="2093" spans="10:10">
      <c r="J2093" s="257"/>
    </row>
    <row r="2094" spans="10:10">
      <c r="J2094" s="257"/>
    </row>
    <row r="2095" spans="10:10">
      <c r="J2095" s="257"/>
    </row>
    <row r="2096" spans="10:10">
      <c r="J2096" s="257"/>
    </row>
    <row r="2097" spans="10:10">
      <c r="J2097" s="257"/>
    </row>
    <row r="2098" spans="10:10">
      <c r="J2098" s="257"/>
    </row>
    <row r="2099" spans="10:10">
      <c r="J2099" s="257"/>
    </row>
    <row r="2100" spans="10:10">
      <c r="J2100" s="257"/>
    </row>
    <row r="2101" spans="10:10">
      <c r="J2101" s="257"/>
    </row>
    <row r="2102" spans="10:10">
      <c r="J2102" s="257"/>
    </row>
    <row r="2103" spans="10:10">
      <c r="J2103" s="257"/>
    </row>
    <row r="2104" spans="10:10">
      <c r="J2104" s="257"/>
    </row>
    <row r="2105" spans="10:10">
      <c r="J2105" s="257"/>
    </row>
    <row r="2106" spans="10:10">
      <c r="J2106" s="257"/>
    </row>
    <row r="2107" spans="10:10">
      <c r="J2107" s="257"/>
    </row>
    <row r="2108" spans="10:10">
      <c r="J2108" s="257"/>
    </row>
    <row r="2109" spans="10:10">
      <c r="J2109" s="257"/>
    </row>
    <row r="2110" spans="10:10">
      <c r="J2110" s="257"/>
    </row>
    <row r="2111" spans="10:10">
      <c r="J2111" s="257"/>
    </row>
    <row r="2112" spans="10:10">
      <c r="J2112" s="257"/>
    </row>
    <row r="2113" spans="10:10">
      <c r="J2113" s="257"/>
    </row>
    <row r="2114" spans="10:10">
      <c r="J2114" s="257"/>
    </row>
    <row r="2115" spans="10:10">
      <c r="J2115" s="257"/>
    </row>
    <row r="2116" spans="10:10">
      <c r="J2116" s="257"/>
    </row>
    <row r="2117" spans="10:10">
      <c r="J2117" s="257"/>
    </row>
    <row r="2118" spans="10:10">
      <c r="J2118" s="257"/>
    </row>
    <row r="2119" spans="10:10">
      <c r="J2119" s="257"/>
    </row>
    <row r="2120" spans="10:10">
      <c r="J2120" s="257"/>
    </row>
    <row r="2121" spans="10:10">
      <c r="J2121" s="257"/>
    </row>
    <row r="2122" spans="10:10">
      <c r="J2122" s="257"/>
    </row>
    <row r="2123" spans="10:10">
      <c r="J2123" s="257"/>
    </row>
    <row r="2124" spans="10:10">
      <c r="J2124" s="257"/>
    </row>
    <row r="2125" spans="10:10">
      <c r="J2125" s="257"/>
    </row>
    <row r="2126" spans="10:10">
      <c r="J2126" s="257"/>
    </row>
    <row r="2127" spans="10:10">
      <c r="J2127" s="257"/>
    </row>
    <row r="2128" spans="10:10">
      <c r="J2128" s="257"/>
    </row>
    <row r="2129" spans="10:10">
      <c r="J2129" s="257"/>
    </row>
    <row r="2130" spans="10:10">
      <c r="J2130" s="257"/>
    </row>
    <row r="2131" spans="10:10">
      <c r="J2131" s="257"/>
    </row>
    <row r="2132" spans="10:10">
      <c r="J2132" s="257"/>
    </row>
    <row r="2133" spans="10:10">
      <c r="J2133" s="257"/>
    </row>
    <row r="2134" spans="10:10">
      <c r="J2134" s="257"/>
    </row>
    <row r="2135" spans="10:10">
      <c r="J2135" s="257"/>
    </row>
    <row r="2136" spans="10:10">
      <c r="J2136" s="257"/>
    </row>
    <row r="2137" spans="10:10">
      <c r="J2137" s="257"/>
    </row>
    <row r="2138" spans="10:10">
      <c r="J2138" s="257"/>
    </row>
    <row r="2139" spans="10:10">
      <c r="J2139" s="257"/>
    </row>
    <row r="2140" spans="10:10">
      <c r="J2140" s="257"/>
    </row>
    <row r="2141" spans="10:10">
      <c r="J2141" s="257"/>
    </row>
    <row r="2142" spans="10:10">
      <c r="J2142" s="257"/>
    </row>
    <row r="2143" spans="10:10">
      <c r="J2143" s="257"/>
    </row>
    <row r="2144" spans="10:10">
      <c r="J2144" s="257"/>
    </row>
    <row r="2145" spans="10:10">
      <c r="J2145" s="257"/>
    </row>
    <row r="2146" spans="10:10">
      <c r="J2146" s="257"/>
    </row>
    <row r="2147" spans="10:10">
      <c r="J2147" s="257"/>
    </row>
    <row r="2148" spans="10:10">
      <c r="J2148" s="257"/>
    </row>
    <row r="2149" spans="10:10">
      <c r="J2149" s="257"/>
    </row>
    <row r="2150" spans="10:10">
      <c r="J2150" s="257"/>
    </row>
    <row r="2151" spans="10:10">
      <c r="J2151" s="257"/>
    </row>
    <row r="2152" spans="10:10">
      <c r="J2152" s="257"/>
    </row>
    <row r="2153" spans="10:10">
      <c r="J2153" s="257"/>
    </row>
    <row r="2154" spans="10:10">
      <c r="J2154" s="257"/>
    </row>
    <row r="2155" spans="10:10">
      <c r="J2155" s="257"/>
    </row>
    <row r="2156" spans="10:10">
      <c r="J2156" s="257"/>
    </row>
    <row r="2157" spans="10:10">
      <c r="J2157" s="257"/>
    </row>
    <row r="2158" spans="10:10">
      <c r="J2158" s="257"/>
    </row>
    <row r="2159" spans="10:10">
      <c r="J2159" s="257"/>
    </row>
    <row r="2160" spans="10:10">
      <c r="J2160" s="257"/>
    </row>
    <row r="2161" spans="10:10">
      <c r="J2161" s="257"/>
    </row>
    <row r="2162" spans="10:10">
      <c r="J2162" s="257"/>
    </row>
    <row r="2163" spans="10:10">
      <c r="J2163" s="257"/>
    </row>
    <row r="2164" spans="10:10">
      <c r="J2164" s="257"/>
    </row>
    <row r="2165" spans="10:10">
      <c r="J2165" s="257"/>
    </row>
    <row r="2166" spans="10:10">
      <c r="J2166" s="257"/>
    </row>
    <row r="2167" spans="10:10">
      <c r="J2167" s="257"/>
    </row>
    <row r="2168" spans="10:10">
      <c r="J2168" s="257"/>
    </row>
    <row r="2169" spans="10:10">
      <c r="J2169" s="257"/>
    </row>
    <row r="2170" spans="10:10">
      <c r="J2170" s="257"/>
    </row>
    <row r="2171" spans="10:10">
      <c r="J2171" s="257"/>
    </row>
    <row r="2172" spans="10:10">
      <c r="J2172" s="257"/>
    </row>
    <row r="2173" spans="10:10">
      <c r="J2173" s="257"/>
    </row>
    <row r="2174" spans="10:10">
      <c r="J2174" s="257"/>
    </row>
    <row r="2175" spans="10:10">
      <c r="J2175" s="257"/>
    </row>
    <row r="2176" spans="10:10">
      <c r="J2176" s="257"/>
    </row>
    <row r="2177" spans="10:10">
      <c r="J2177" s="257"/>
    </row>
    <row r="2178" spans="10:10">
      <c r="J2178" s="257"/>
    </row>
    <row r="2179" spans="10:10">
      <c r="J2179" s="257"/>
    </row>
    <row r="2180" spans="10:10">
      <c r="J2180" s="257"/>
    </row>
    <row r="2181" spans="10:10">
      <c r="J2181" s="257"/>
    </row>
    <row r="2182" spans="10:10">
      <c r="J2182" s="257"/>
    </row>
    <row r="2183" spans="10:10">
      <c r="J2183" s="257"/>
    </row>
    <row r="2184" spans="10:10">
      <c r="J2184" s="257"/>
    </row>
    <row r="2185" spans="10:10">
      <c r="J2185" s="257"/>
    </row>
    <row r="2186" spans="10:10">
      <c r="J2186" s="257"/>
    </row>
    <row r="2187" spans="10:10">
      <c r="J2187" s="257"/>
    </row>
    <row r="2188" spans="10:10">
      <c r="J2188" s="257"/>
    </row>
    <row r="2189" spans="10:10">
      <c r="J2189" s="257"/>
    </row>
    <row r="2190" spans="10:10">
      <c r="J2190" s="257"/>
    </row>
    <row r="2191" spans="10:10">
      <c r="J2191" s="257"/>
    </row>
    <row r="2192" spans="10:10">
      <c r="J2192" s="257"/>
    </row>
    <row r="2193" spans="10:10">
      <c r="J2193" s="257"/>
    </row>
    <row r="2194" spans="10:10">
      <c r="J2194" s="257"/>
    </row>
    <row r="2195" spans="10:10">
      <c r="J2195" s="257"/>
    </row>
    <row r="2196" spans="10:10">
      <c r="J2196" s="257"/>
    </row>
    <row r="2197" spans="10:10">
      <c r="J2197" s="257"/>
    </row>
    <row r="2198" spans="10:10">
      <c r="J2198" s="257"/>
    </row>
    <row r="2199" spans="10:10">
      <c r="J2199" s="257"/>
    </row>
    <row r="2200" spans="10:10">
      <c r="J2200" s="257"/>
    </row>
    <row r="2201" spans="10:10">
      <c r="J2201" s="257"/>
    </row>
    <row r="2202" spans="10:10">
      <c r="J2202" s="257"/>
    </row>
    <row r="2203" spans="10:10">
      <c r="J2203" s="257"/>
    </row>
    <row r="2204" spans="10:10">
      <c r="J2204" s="257"/>
    </row>
    <row r="2205" spans="10:10">
      <c r="J2205" s="257"/>
    </row>
    <row r="2206" spans="10:10">
      <c r="J2206" s="257"/>
    </row>
    <row r="2207" spans="10:10">
      <c r="J2207" s="257"/>
    </row>
    <row r="2208" spans="10:10">
      <c r="J2208" s="257"/>
    </row>
    <row r="2209" spans="10:10">
      <c r="J2209" s="257"/>
    </row>
    <row r="2210" spans="10:10">
      <c r="J2210" s="257"/>
    </row>
    <row r="2211" spans="10:10">
      <c r="J2211" s="257"/>
    </row>
    <row r="2212" spans="10:10">
      <c r="J2212" s="257"/>
    </row>
    <row r="2213" spans="10:10">
      <c r="J2213" s="257"/>
    </row>
    <row r="2214" spans="10:10">
      <c r="J2214" s="257"/>
    </row>
    <row r="2215" spans="10:10">
      <c r="J2215" s="257"/>
    </row>
    <row r="2216" spans="10:10">
      <c r="J2216" s="257"/>
    </row>
    <row r="2217" spans="10:10">
      <c r="J2217" s="257"/>
    </row>
    <row r="2218" spans="10:10">
      <c r="J2218" s="257"/>
    </row>
    <row r="2219" spans="10:10">
      <c r="J2219" s="257"/>
    </row>
    <row r="2220" spans="10:10">
      <c r="J2220" s="257"/>
    </row>
    <row r="2221" spans="10:10">
      <c r="J2221" s="257"/>
    </row>
    <row r="2222" spans="10:10">
      <c r="J2222" s="257"/>
    </row>
    <row r="2223" spans="10:10">
      <c r="J2223" s="257"/>
    </row>
    <row r="2224" spans="10:10">
      <c r="J2224" s="257"/>
    </row>
    <row r="2225" spans="10:10">
      <c r="J2225" s="257"/>
    </row>
    <row r="2226" spans="10:10">
      <c r="J2226" s="257"/>
    </row>
    <row r="2227" spans="10:10">
      <c r="J2227" s="257"/>
    </row>
    <row r="2228" spans="10:10">
      <c r="J2228" s="257"/>
    </row>
    <row r="2229" spans="10:10">
      <c r="J2229" s="257"/>
    </row>
    <row r="2230" spans="10:10">
      <c r="J2230" s="257"/>
    </row>
    <row r="2231" spans="10:10">
      <c r="J2231" s="257"/>
    </row>
    <row r="2232" spans="10:10">
      <c r="J2232" s="257"/>
    </row>
    <row r="2233" spans="10:10">
      <c r="J2233" s="257"/>
    </row>
    <row r="2234" spans="10:10">
      <c r="J2234" s="257"/>
    </row>
    <row r="2235" spans="10:10">
      <c r="J2235" s="257"/>
    </row>
    <row r="2236" spans="10:10">
      <c r="J2236" s="257"/>
    </row>
    <row r="2237" spans="10:10">
      <c r="J2237" s="257"/>
    </row>
    <row r="2238" spans="10:10">
      <c r="J2238" s="257"/>
    </row>
    <row r="2239" spans="10:10">
      <c r="J2239" s="257"/>
    </row>
    <row r="2240" spans="10:10">
      <c r="J2240" s="257"/>
    </row>
    <row r="2241" spans="10:10">
      <c r="J2241" s="257"/>
    </row>
    <row r="2242" spans="10:10">
      <c r="J2242" s="257"/>
    </row>
    <row r="2243" spans="10:10">
      <c r="J2243" s="257"/>
    </row>
    <row r="2244" spans="10:10">
      <c r="J2244" s="257"/>
    </row>
    <row r="2245" spans="10:10">
      <c r="J2245" s="257"/>
    </row>
    <row r="2246" spans="10:10">
      <c r="J2246" s="257"/>
    </row>
    <row r="2247" spans="10:10">
      <c r="J2247" s="257"/>
    </row>
    <row r="2248" spans="10:10">
      <c r="J2248" s="257"/>
    </row>
    <row r="2249" spans="10:10">
      <c r="J2249" s="257"/>
    </row>
    <row r="2250" spans="10:10">
      <c r="J2250" s="257"/>
    </row>
    <row r="2251" spans="10:10">
      <c r="J2251" s="257"/>
    </row>
    <row r="2252" spans="10:10">
      <c r="J2252" s="257"/>
    </row>
    <row r="2253" spans="10:10">
      <c r="J2253" s="257"/>
    </row>
    <row r="2254" spans="10:10">
      <c r="J2254" s="257"/>
    </row>
    <row r="2255" spans="10:10">
      <c r="J2255" s="257"/>
    </row>
    <row r="2256" spans="10:10">
      <c r="J2256" s="257"/>
    </row>
    <row r="2257" spans="10:10">
      <c r="J2257" s="257"/>
    </row>
    <row r="2258" spans="10:10">
      <c r="J2258" s="257"/>
    </row>
    <row r="2259" spans="10:10">
      <c r="J2259" s="257"/>
    </row>
    <row r="2260" spans="10:10">
      <c r="J2260" s="257"/>
    </row>
    <row r="2261" spans="10:10">
      <c r="J2261" s="257"/>
    </row>
    <row r="2262" spans="10:10">
      <c r="J2262" s="257"/>
    </row>
    <row r="2263" spans="10:10">
      <c r="J2263" s="257"/>
    </row>
    <row r="2264" spans="10:10">
      <c r="J2264" s="257"/>
    </row>
    <row r="2265" spans="10:10">
      <c r="J2265" s="257"/>
    </row>
    <row r="2266" spans="10:10">
      <c r="J2266" s="257"/>
    </row>
    <row r="2267" spans="10:10">
      <c r="J2267" s="257"/>
    </row>
    <row r="2268" spans="10:10">
      <c r="J2268" s="257"/>
    </row>
    <row r="2269" spans="10:10">
      <c r="J2269" s="257"/>
    </row>
    <row r="2270" spans="10:10">
      <c r="J2270" s="257"/>
    </row>
    <row r="2271" spans="10:10">
      <c r="J2271" s="257"/>
    </row>
    <row r="2272" spans="10:10">
      <c r="J2272" s="257"/>
    </row>
    <row r="2273" spans="10:10">
      <c r="J2273" s="257"/>
    </row>
    <row r="2274" spans="10:10">
      <c r="J2274" s="257"/>
    </row>
    <row r="2275" spans="10:10">
      <c r="J2275" s="257"/>
    </row>
    <row r="2276" spans="10:10">
      <c r="J2276" s="257"/>
    </row>
    <row r="2277" spans="10:10">
      <c r="J2277" s="257"/>
    </row>
    <row r="2278" spans="10:10">
      <c r="J2278" s="257"/>
    </row>
    <row r="2279" spans="10:10">
      <c r="J2279" s="257"/>
    </row>
    <row r="2280" spans="10:10">
      <c r="J2280" s="257"/>
    </row>
    <row r="2281" spans="10:10">
      <c r="J2281" s="257"/>
    </row>
    <row r="2282" spans="10:10">
      <c r="J2282" s="257"/>
    </row>
    <row r="2283" spans="10:10">
      <c r="J2283" s="257"/>
    </row>
    <row r="2284" spans="10:10">
      <c r="J2284" s="257"/>
    </row>
    <row r="2285" spans="10:10">
      <c r="J2285" s="257"/>
    </row>
    <row r="2286" spans="10:10">
      <c r="J2286" s="257"/>
    </row>
    <row r="2287" spans="10:10">
      <c r="J2287" s="257"/>
    </row>
    <row r="2288" spans="10:10">
      <c r="J2288" s="257"/>
    </row>
    <row r="2289" spans="10:10">
      <c r="J2289" s="257"/>
    </row>
    <row r="2290" spans="10:10">
      <c r="J2290" s="257"/>
    </row>
    <row r="2291" spans="10:10">
      <c r="J2291" s="257"/>
    </row>
    <row r="2292" spans="10:10">
      <c r="J2292" s="257"/>
    </row>
    <row r="2293" spans="10:10">
      <c r="J2293" s="257"/>
    </row>
    <row r="2294" spans="10:10">
      <c r="J2294" s="257"/>
    </row>
    <row r="2295" spans="10:10">
      <c r="J2295" s="257"/>
    </row>
    <row r="2296" spans="10:10">
      <c r="J2296" s="257"/>
    </row>
    <row r="2297" spans="10:10">
      <c r="J2297" s="257"/>
    </row>
    <row r="2298" spans="10:10">
      <c r="J2298" s="257"/>
    </row>
    <row r="2299" spans="10:10">
      <c r="J2299" s="257"/>
    </row>
    <row r="2300" spans="10:10">
      <c r="J2300" s="257"/>
    </row>
    <row r="2301" spans="10:10">
      <c r="J2301" s="257"/>
    </row>
    <row r="2302" spans="10:10">
      <c r="J2302" s="257"/>
    </row>
    <row r="2303" spans="10:10">
      <c r="J2303" s="257"/>
    </row>
    <row r="2304" spans="10:10">
      <c r="J2304" s="257"/>
    </row>
    <row r="2305" spans="10:10">
      <c r="J2305" s="257"/>
    </row>
    <row r="2306" spans="10:10">
      <c r="J2306" s="257"/>
    </row>
    <row r="2307" spans="10:10">
      <c r="J2307" s="257"/>
    </row>
    <row r="2308" spans="10:10">
      <c r="J2308" s="257"/>
    </row>
    <row r="2309" spans="10:10">
      <c r="J2309" s="257"/>
    </row>
    <row r="2310" spans="10:10">
      <c r="J2310" s="257"/>
    </row>
    <row r="2311" spans="10:10">
      <c r="J2311" s="257"/>
    </row>
    <row r="2312" spans="10:10">
      <c r="J2312" s="257"/>
    </row>
    <row r="2313" spans="10:10">
      <c r="J2313" s="257"/>
    </row>
    <row r="2314" spans="10:10">
      <c r="J2314" s="257"/>
    </row>
    <row r="2315" spans="10:10">
      <c r="J2315" s="257"/>
    </row>
    <row r="2316" spans="10:10">
      <c r="J2316" s="257"/>
    </row>
    <row r="2317" spans="10:10">
      <c r="J2317" s="257"/>
    </row>
    <row r="2318" spans="10:10">
      <c r="J2318" s="257"/>
    </row>
    <row r="2319" spans="10:10">
      <c r="J2319" s="257"/>
    </row>
    <row r="2320" spans="10:10">
      <c r="J2320" s="257"/>
    </row>
    <row r="2321" spans="10:10">
      <c r="J2321" s="257"/>
    </row>
    <row r="2322" spans="10:10">
      <c r="J2322" s="257"/>
    </row>
    <row r="2323" spans="10:10">
      <c r="J2323" s="257"/>
    </row>
    <row r="2324" spans="10:10">
      <c r="J2324" s="257"/>
    </row>
    <row r="2325" spans="10:10">
      <c r="J2325" s="257"/>
    </row>
    <row r="2326" spans="10:10">
      <c r="J2326" s="257"/>
    </row>
    <row r="2327" spans="10:10">
      <c r="J2327" s="257"/>
    </row>
    <row r="2328" spans="10:10">
      <c r="J2328" s="257"/>
    </row>
    <row r="2329" spans="10:10">
      <c r="J2329" s="257"/>
    </row>
    <row r="2330" spans="10:10">
      <c r="J2330" s="257"/>
    </row>
    <row r="2331" spans="10:10">
      <c r="J2331" s="257"/>
    </row>
    <row r="2332" spans="10:10">
      <c r="J2332" s="257"/>
    </row>
    <row r="2333" spans="10:10">
      <c r="J2333" s="257"/>
    </row>
    <row r="2334" spans="10:10">
      <c r="J2334" s="257"/>
    </row>
    <row r="2335" spans="10:10">
      <c r="J2335" s="257"/>
    </row>
    <row r="2336" spans="10:10">
      <c r="J2336" s="257"/>
    </row>
    <row r="2337" spans="10:10">
      <c r="J2337" s="257"/>
    </row>
    <row r="2338" spans="10:10">
      <c r="J2338" s="257"/>
    </row>
    <row r="2339" spans="10:10">
      <c r="J2339" s="257"/>
    </row>
    <row r="2340" spans="10:10">
      <c r="J2340" s="257"/>
    </row>
    <row r="2341" spans="10:10">
      <c r="J2341" s="257"/>
    </row>
    <row r="2342" spans="10:10">
      <c r="J2342" s="257"/>
    </row>
    <row r="2343" spans="10:10">
      <c r="J2343" s="257"/>
    </row>
    <row r="2344" spans="10:10">
      <c r="J2344" s="257"/>
    </row>
    <row r="2345" spans="10:10">
      <c r="J2345" s="257"/>
    </row>
    <row r="2346" spans="10:10">
      <c r="J2346" s="257"/>
    </row>
    <row r="2347" spans="10:10">
      <c r="J2347" s="257"/>
    </row>
    <row r="2348" spans="10:10">
      <c r="J2348" s="257"/>
    </row>
    <row r="2349" spans="10:10">
      <c r="J2349" s="257"/>
    </row>
    <row r="2350" spans="10:10">
      <c r="J2350" s="257"/>
    </row>
    <row r="2351" spans="10:10">
      <c r="J2351" s="257"/>
    </row>
    <row r="2352" spans="10:10">
      <c r="J2352" s="257"/>
    </row>
    <row r="2353" spans="10:10">
      <c r="J2353" s="257"/>
    </row>
    <row r="2354" spans="10:10">
      <c r="J2354" s="257"/>
    </row>
    <row r="2355" spans="10:10">
      <c r="J2355" s="257"/>
    </row>
    <row r="2356" spans="10:10">
      <c r="J2356" s="257"/>
    </row>
    <row r="2357" spans="10:10">
      <c r="J2357" s="257"/>
    </row>
    <row r="2358" spans="10:10">
      <c r="J2358" s="257"/>
    </row>
    <row r="2359" spans="10:10">
      <c r="J2359" s="257"/>
    </row>
    <row r="2360" spans="10:10">
      <c r="J2360" s="257"/>
    </row>
    <row r="2361" spans="10:10">
      <c r="J2361" s="257"/>
    </row>
    <row r="2362" spans="10:10">
      <c r="J2362" s="257"/>
    </row>
    <row r="2363" spans="10:10">
      <c r="J2363" s="257"/>
    </row>
    <row r="2364" spans="10:10">
      <c r="J2364" s="257"/>
    </row>
    <row r="2365" spans="10:10">
      <c r="J2365" s="257"/>
    </row>
    <row r="2366" spans="10:10">
      <c r="J2366" s="257"/>
    </row>
    <row r="2367" spans="10:10">
      <c r="J2367" s="257"/>
    </row>
    <row r="2368" spans="10:10">
      <c r="J2368" s="257"/>
    </row>
    <row r="2369" spans="10:10">
      <c r="J2369" s="257"/>
    </row>
    <row r="2370" spans="10:10">
      <c r="J2370" s="257"/>
    </row>
    <row r="2371" spans="10:10">
      <c r="J2371" s="257"/>
    </row>
    <row r="2372" spans="10:10">
      <c r="J2372" s="257"/>
    </row>
    <row r="2373" spans="10:10">
      <c r="J2373" s="257"/>
    </row>
    <row r="2374" spans="10:10">
      <c r="J2374" s="257"/>
    </row>
    <row r="2375" spans="10:10">
      <c r="J2375" s="257"/>
    </row>
    <row r="2376" spans="10:10">
      <c r="J2376" s="257"/>
    </row>
    <row r="2377" spans="10:10">
      <c r="J2377" s="257"/>
    </row>
    <row r="2378" spans="10:10">
      <c r="J2378" s="257"/>
    </row>
    <row r="2379" spans="10:10">
      <c r="J2379" s="257"/>
    </row>
    <row r="2380" spans="10:10">
      <c r="J2380" s="257"/>
    </row>
    <row r="2381" spans="10:10">
      <c r="J2381" s="257"/>
    </row>
    <row r="2382" spans="10:10">
      <c r="J2382" s="257"/>
    </row>
    <row r="2383" spans="10:10">
      <c r="J2383" s="257"/>
    </row>
    <row r="2384" spans="10:10">
      <c r="J2384" s="257"/>
    </row>
    <row r="2385" spans="10:10">
      <c r="J2385" s="257"/>
    </row>
    <row r="2386" spans="10:10">
      <c r="J2386" s="257"/>
    </row>
    <row r="2387" spans="10:10">
      <c r="J2387" s="257"/>
    </row>
    <row r="2388" spans="10:10">
      <c r="J2388" s="257"/>
    </row>
    <row r="2389" spans="10:10">
      <c r="J2389" s="257"/>
    </row>
    <row r="2390" spans="10:10">
      <c r="J2390" s="257"/>
    </row>
    <row r="2391" spans="10:10">
      <c r="J2391" s="257"/>
    </row>
    <row r="2392" spans="10:10">
      <c r="J2392" s="257"/>
    </row>
    <row r="2393" spans="10:10">
      <c r="J2393" s="257"/>
    </row>
    <row r="2394" spans="10:10">
      <c r="J2394" s="257"/>
    </row>
    <row r="2395" spans="10:10">
      <c r="J2395" s="257"/>
    </row>
    <row r="2396" spans="10:10">
      <c r="J2396" s="257"/>
    </row>
    <row r="2397" spans="10:10">
      <c r="J2397" s="257"/>
    </row>
    <row r="2398" spans="10:10">
      <c r="J2398" s="257"/>
    </row>
    <row r="2399" spans="10:10">
      <c r="J2399" s="257"/>
    </row>
    <row r="2400" spans="10:10">
      <c r="J2400" s="257"/>
    </row>
    <row r="2401" spans="10:10">
      <c r="J2401" s="257"/>
    </row>
    <row r="2402" spans="10:10">
      <c r="J2402" s="257"/>
    </row>
    <row r="2403" spans="10:10">
      <c r="J2403" s="257"/>
    </row>
    <row r="2404" spans="10:10">
      <c r="J2404" s="257"/>
    </row>
    <row r="2405" spans="10:10">
      <c r="J2405" s="257"/>
    </row>
    <row r="2406" spans="10:10">
      <c r="J2406" s="257"/>
    </row>
    <row r="2407" spans="10:10">
      <c r="J2407" s="257"/>
    </row>
    <row r="2408" spans="10:10">
      <c r="J2408" s="257"/>
    </row>
    <row r="2409" spans="10:10">
      <c r="J2409" s="257"/>
    </row>
    <row r="2410" spans="10:10">
      <c r="J2410" s="257"/>
    </row>
    <row r="2411" spans="10:10">
      <c r="J2411" s="257"/>
    </row>
    <row r="2412" spans="10:10">
      <c r="J2412" s="257"/>
    </row>
    <row r="2413" spans="10:10">
      <c r="J2413" s="257"/>
    </row>
    <row r="2414" spans="10:10">
      <c r="J2414" s="257"/>
    </row>
    <row r="2415" spans="10:10">
      <c r="J2415" s="257"/>
    </row>
    <row r="2416" spans="10:10">
      <c r="J2416" s="257"/>
    </row>
    <row r="2417" spans="10:10">
      <c r="J2417" s="257"/>
    </row>
    <row r="2418" spans="10:10">
      <c r="J2418" s="257"/>
    </row>
    <row r="2419" spans="10:10">
      <c r="J2419" s="257"/>
    </row>
    <row r="2420" spans="10:10">
      <c r="J2420" s="257"/>
    </row>
    <row r="2421" spans="10:10">
      <c r="J2421" s="257"/>
    </row>
    <row r="2422" spans="10:10">
      <c r="J2422" s="257"/>
    </row>
    <row r="2423" spans="10:10">
      <c r="J2423" s="257"/>
    </row>
    <row r="2424" spans="10:10">
      <c r="J2424" s="257"/>
    </row>
    <row r="2425" spans="10:10">
      <c r="J2425" s="257"/>
    </row>
    <row r="2426" spans="10:10">
      <c r="J2426" s="257"/>
    </row>
    <row r="2427" spans="10:10">
      <c r="J2427" s="257"/>
    </row>
    <row r="2428" spans="10:10">
      <c r="J2428" s="257"/>
    </row>
    <row r="2429" spans="10:10">
      <c r="J2429" s="257"/>
    </row>
    <row r="2430" spans="10:10">
      <c r="J2430" s="257"/>
    </row>
    <row r="2431" spans="10:10">
      <c r="J2431" s="257"/>
    </row>
    <row r="2432" spans="10:10">
      <c r="J2432" s="257"/>
    </row>
    <row r="2433" spans="10:10">
      <c r="J2433" s="257"/>
    </row>
    <row r="2434" spans="10:10">
      <c r="J2434" s="257"/>
    </row>
    <row r="2435" spans="10:10">
      <c r="J2435" s="257"/>
    </row>
    <row r="2436" spans="10:10">
      <c r="J2436" s="257"/>
    </row>
    <row r="2437" spans="10:10">
      <c r="J2437" s="257"/>
    </row>
    <row r="2438" spans="10:10">
      <c r="J2438" s="257"/>
    </row>
    <row r="2439" spans="10:10">
      <c r="J2439" s="257"/>
    </row>
    <row r="2440" spans="10:10">
      <c r="J2440" s="257"/>
    </row>
    <row r="2441" spans="10:10">
      <c r="J2441" s="257"/>
    </row>
    <row r="2442" spans="10:10">
      <c r="J2442" s="257"/>
    </row>
    <row r="2443" spans="10:10">
      <c r="J2443" s="257"/>
    </row>
    <row r="2444" spans="10:10">
      <c r="J2444" s="257"/>
    </row>
    <row r="2445" spans="10:10">
      <c r="J2445" s="257"/>
    </row>
    <row r="2446" spans="10:10">
      <c r="J2446" s="257"/>
    </row>
    <row r="2447" spans="10:10">
      <c r="J2447" s="257"/>
    </row>
    <row r="2448" spans="10:10">
      <c r="J2448" s="257"/>
    </row>
    <row r="2449" spans="10:10">
      <c r="J2449" s="257"/>
    </row>
    <row r="2450" spans="10:10">
      <c r="J2450" s="257"/>
    </row>
    <row r="2451" spans="10:10">
      <c r="J2451" s="257"/>
    </row>
    <row r="2452" spans="10:10">
      <c r="J2452" s="257"/>
    </row>
    <row r="2453" spans="10:10">
      <c r="J2453" s="257"/>
    </row>
    <row r="2454" spans="10:10">
      <c r="J2454" s="257"/>
    </row>
    <row r="2455" spans="10:10">
      <c r="J2455" s="257"/>
    </row>
    <row r="2456" spans="10:10">
      <c r="J2456" s="257"/>
    </row>
    <row r="2457" spans="10:10">
      <c r="J2457" s="257"/>
    </row>
    <row r="2458" spans="10:10">
      <c r="J2458" s="257"/>
    </row>
    <row r="2459" spans="10:10">
      <c r="J2459" s="257"/>
    </row>
    <row r="2460" spans="10:10">
      <c r="J2460" s="257"/>
    </row>
    <row r="2461" spans="10:10">
      <c r="J2461" s="257"/>
    </row>
    <row r="2462" spans="10:10">
      <c r="J2462" s="257"/>
    </row>
    <row r="2463" spans="10:10">
      <c r="J2463" s="257"/>
    </row>
    <row r="2464" spans="10:10">
      <c r="J2464" s="257"/>
    </row>
    <row r="2465" spans="10:10">
      <c r="J2465" s="257"/>
    </row>
    <row r="2466" spans="10:10">
      <c r="J2466" s="257"/>
    </row>
    <row r="2467" spans="10:10">
      <c r="J2467" s="257"/>
    </row>
    <row r="2468" spans="10:10">
      <c r="J2468" s="257"/>
    </row>
    <row r="2469" spans="10:10">
      <c r="J2469" s="257"/>
    </row>
    <row r="2470" spans="10:10">
      <c r="J2470" s="257"/>
    </row>
    <row r="2471" spans="10:10">
      <c r="J2471" s="257"/>
    </row>
    <row r="2472" spans="10:10">
      <c r="J2472" s="257"/>
    </row>
    <row r="2473" spans="10:10">
      <c r="J2473" s="257"/>
    </row>
    <row r="2474" spans="10:10">
      <c r="J2474" s="257"/>
    </row>
    <row r="2475" spans="10:10">
      <c r="J2475" s="257"/>
    </row>
    <row r="2476" spans="10:10">
      <c r="J2476" s="257"/>
    </row>
    <row r="2477" spans="10:10">
      <c r="J2477" s="257"/>
    </row>
    <row r="2478" spans="10:10">
      <c r="J2478" s="257"/>
    </row>
    <row r="2479" spans="10:10">
      <c r="J2479" s="257"/>
    </row>
    <row r="2480" spans="10:10">
      <c r="J2480" s="257"/>
    </row>
    <row r="2481" spans="10:10">
      <c r="J2481" s="257"/>
    </row>
    <row r="2482" spans="10:10">
      <c r="J2482" s="257"/>
    </row>
    <row r="2483" spans="10:10">
      <c r="J2483" s="257"/>
    </row>
    <row r="2484" spans="10:10">
      <c r="J2484" s="257"/>
    </row>
    <row r="2485" spans="10:10">
      <c r="J2485" s="257"/>
    </row>
    <row r="2486" spans="10:10">
      <c r="J2486" s="257"/>
    </row>
    <row r="2487" spans="10:10">
      <c r="J2487" s="257"/>
    </row>
    <row r="2488" spans="10:10">
      <c r="J2488" s="257"/>
    </row>
    <row r="2489" spans="10:10">
      <c r="J2489" s="257"/>
    </row>
    <row r="2490" spans="10:10">
      <c r="J2490" s="257"/>
    </row>
    <row r="2491" spans="10:10">
      <c r="J2491" s="257"/>
    </row>
    <row r="2492" spans="10:10">
      <c r="J2492" s="257"/>
    </row>
    <row r="2493" spans="10:10">
      <c r="J2493" s="257"/>
    </row>
    <row r="2494" spans="10:10">
      <c r="J2494" s="257"/>
    </row>
    <row r="2495" spans="10:10">
      <c r="J2495" s="257"/>
    </row>
    <row r="2496" spans="10:10">
      <c r="J2496" s="257"/>
    </row>
    <row r="2497" spans="10:10">
      <c r="J2497" s="257"/>
    </row>
    <row r="2498" spans="10:10">
      <c r="J2498" s="257"/>
    </row>
    <row r="2499" spans="10:10">
      <c r="J2499" s="257"/>
    </row>
    <row r="2500" spans="10:10">
      <c r="J2500" s="257"/>
    </row>
    <row r="2501" spans="10:10">
      <c r="J2501" s="257"/>
    </row>
    <row r="2502" spans="10:10">
      <c r="J2502" s="257"/>
    </row>
    <row r="2503" spans="10:10">
      <c r="J2503" s="257"/>
    </row>
    <row r="2504" spans="10:10">
      <c r="J2504" s="257"/>
    </row>
    <row r="2505" spans="10:10">
      <c r="J2505" s="257"/>
    </row>
    <row r="2506" spans="10:10">
      <c r="J2506" s="257"/>
    </row>
    <row r="2507" spans="10:10">
      <c r="J2507" s="257"/>
    </row>
    <row r="2508" spans="10:10">
      <c r="J2508" s="257"/>
    </row>
    <row r="2509" spans="10:10">
      <c r="J2509" s="257"/>
    </row>
    <row r="2510" spans="10:10">
      <c r="J2510" s="257"/>
    </row>
    <row r="2511" spans="10:10">
      <c r="J2511" s="257"/>
    </row>
    <row r="2512" spans="10:10">
      <c r="J2512" s="257"/>
    </row>
    <row r="2513" spans="10:10">
      <c r="J2513" s="257"/>
    </row>
    <row r="2514" spans="10:10">
      <c r="J2514" s="257"/>
    </row>
    <row r="2515" spans="10:10">
      <c r="J2515" s="257"/>
    </row>
    <row r="2516" spans="10:10">
      <c r="J2516" s="257"/>
    </row>
    <row r="2517" spans="10:10">
      <c r="J2517" s="257"/>
    </row>
    <row r="2518" spans="10:10">
      <c r="J2518" s="257"/>
    </row>
    <row r="2519" spans="10:10">
      <c r="J2519" s="257"/>
    </row>
    <row r="2520" spans="10:10">
      <c r="J2520" s="257"/>
    </row>
    <row r="2521" spans="10:10">
      <c r="J2521" s="257"/>
    </row>
    <row r="2522" spans="10:10">
      <c r="J2522" s="257"/>
    </row>
    <row r="2523" spans="10:10">
      <c r="J2523" s="257"/>
    </row>
    <row r="2524" spans="10:10">
      <c r="J2524" s="257"/>
    </row>
    <row r="2525" spans="10:10">
      <c r="J2525" s="257"/>
    </row>
    <row r="2526" spans="10:10">
      <c r="J2526" s="257"/>
    </row>
    <row r="2527" spans="10:10">
      <c r="J2527" s="257"/>
    </row>
    <row r="2528" spans="10:10">
      <c r="J2528" s="257"/>
    </row>
    <row r="2529" spans="10:10">
      <c r="J2529" s="257"/>
    </row>
    <row r="2530" spans="10:10">
      <c r="J2530" s="257"/>
    </row>
    <row r="2531" spans="10:10">
      <c r="J2531" s="257"/>
    </row>
    <row r="2532" spans="10:10">
      <c r="J2532" s="257"/>
    </row>
    <row r="2533" spans="10:10">
      <c r="J2533" s="257"/>
    </row>
    <row r="2534" spans="10:10">
      <c r="J2534" s="257"/>
    </row>
    <row r="2535" spans="10:10">
      <c r="J2535" s="257"/>
    </row>
    <row r="2536" spans="10:10">
      <c r="J2536" s="257"/>
    </row>
    <row r="2537" spans="10:10">
      <c r="J2537" s="257"/>
    </row>
    <row r="2538" spans="10:10">
      <c r="J2538" s="257"/>
    </row>
    <row r="2539" spans="10:10">
      <c r="J2539" s="257"/>
    </row>
    <row r="2540" spans="10:10">
      <c r="J2540" s="257"/>
    </row>
    <row r="2541" spans="10:10">
      <c r="J2541" s="257"/>
    </row>
    <row r="2542" spans="10:10">
      <c r="J2542" s="257"/>
    </row>
    <row r="2543" spans="10:10">
      <c r="J2543" s="257"/>
    </row>
    <row r="2544" spans="10:10">
      <c r="J2544" s="257"/>
    </row>
    <row r="2545" spans="10:10">
      <c r="J2545" s="257"/>
    </row>
    <row r="2546" spans="10:10">
      <c r="J2546" s="257"/>
    </row>
    <row r="2547" spans="10:10">
      <c r="J2547" s="257"/>
    </row>
    <row r="2548" spans="10:10">
      <c r="J2548" s="257"/>
    </row>
    <row r="2549" spans="10:10">
      <c r="J2549" s="257"/>
    </row>
    <row r="2550" spans="10:10">
      <c r="J2550" s="257"/>
    </row>
    <row r="2551" spans="10:10">
      <c r="J2551" s="257"/>
    </row>
    <row r="2552" spans="10:10">
      <c r="J2552" s="257"/>
    </row>
    <row r="2553" spans="10:10">
      <c r="J2553" s="257"/>
    </row>
    <row r="2554" spans="10:10">
      <c r="J2554" s="257"/>
    </row>
    <row r="2555" spans="10:10">
      <c r="J2555" s="257"/>
    </row>
    <row r="2556" spans="10:10">
      <c r="J2556" s="257"/>
    </row>
    <row r="2557" spans="10:10">
      <c r="J2557" s="257"/>
    </row>
    <row r="2558" spans="10:10">
      <c r="J2558" s="257"/>
    </row>
    <row r="2559" spans="10:10">
      <c r="J2559" s="257"/>
    </row>
    <row r="2560" spans="10:10">
      <c r="J2560" s="257"/>
    </row>
    <row r="2561" spans="10:10">
      <c r="J2561" s="257"/>
    </row>
    <row r="2562" spans="10:10">
      <c r="J2562" s="257"/>
    </row>
    <row r="2563" spans="10:10">
      <c r="J2563" s="257"/>
    </row>
    <row r="2564" spans="10:10">
      <c r="J2564" s="257"/>
    </row>
    <row r="2565" spans="10:10">
      <c r="J2565" s="257"/>
    </row>
    <row r="2566" spans="10:10">
      <c r="J2566" s="257"/>
    </row>
    <row r="2567" spans="10:10">
      <c r="J2567" s="257"/>
    </row>
    <row r="2568" spans="10:10">
      <c r="J2568" s="257"/>
    </row>
    <row r="2569" spans="10:10">
      <c r="J2569" s="257"/>
    </row>
    <row r="2570" spans="10:10">
      <c r="J2570" s="257"/>
    </row>
    <row r="2571" spans="10:10">
      <c r="J2571" s="257"/>
    </row>
    <row r="2572" spans="10:10">
      <c r="J2572" s="257"/>
    </row>
    <row r="2573" spans="10:10">
      <c r="J2573" s="257"/>
    </row>
    <row r="2574" spans="10:10">
      <c r="J2574" s="257"/>
    </row>
    <row r="2575" spans="10:10">
      <c r="J2575" s="257"/>
    </row>
    <row r="2576" spans="10:10">
      <c r="J2576" s="257"/>
    </row>
    <row r="2577" spans="10:10">
      <c r="J2577" s="257"/>
    </row>
    <row r="2578" spans="10:10">
      <c r="J2578" s="257"/>
    </row>
    <row r="2579" spans="10:10">
      <c r="J2579" s="257"/>
    </row>
    <row r="2580" spans="10:10">
      <c r="J2580" s="257"/>
    </row>
    <row r="2581" spans="10:10">
      <c r="J2581" s="257"/>
    </row>
    <row r="2582" spans="10:10">
      <c r="J2582" s="257"/>
    </row>
    <row r="2583" spans="10:10">
      <c r="J2583" s="257"/>
    </row>
    <row r="2584" spans="10:10">
      <c r="J2584" s="257"/>
    </row>
    <row r="2585" spans="10:10">
      <c r="J2585" s="257"/>
    </row>
    <row r="2586" spans="10:10">
      <c r="J2586" s="257"/>
    </row>
    <row r="2587" spans="10:10">
      <c r="J2587" s="257"/>
    </row>
    <row r="2588" spans="10:10">
      <c r="J2588" s="257"/>
    </row>
    <row r="2589" spans="10:10">
      <c r="J2589" s="257"/>
    </row>
    <row r="2590" spans="10:10">
      <c r="J2590" s="257"/>
    </row>
    <row r="2591" spans="10:10">
      <c r="J2591" s="257"/>
    </row>
    <row r="2592" spans="10:10">
      <c r="J2592" s="257"/>
    </row>
    <row r="2593" spans="10:10">
      <c r="J2593" s="257"/>
    </row>
    <row r="2594" spans="10:10">
      <c r="J2594" s="257"/>
    </row>
    <row r="2595" spans="10:10">
      <c r="J2595" s="257"/>
    </row>
    <row r="2596" spans="10:10">
      <c r="J2596" s="257"/>
    </row>
    <row r="2597" spans="10:10">
      <c r="J2597" s="257"/>
    </row>
    <row r="2598" spans="10:10">
      <c r="J2598" s="257"/>
    </row>
    <row r="2599" spans="10:10">
      <c r="J2599" s="257"/>
    </row>
    <row r="2600" spans="10:10">
      <c r="J2600" s="257"/>
    </row>
    <row r="2601" spans="10:10">
      <c r="J2601" s="257"/>
    </row>
    <row r="2602" spans="10:10">
      <c r="J2602" s="257"/>
    </row>
    <row r="2603" spans="10:10">
      <c r="J2603" s="257"/>
    </row>
    <row r="2604" spans="10:10">
      <c r="J2604" s="257"/>
    </row>
    <row r="2605" spans="10:10">
      <c r="J2605" s="257"/>
    </row>
    <row r="2606" spans="10:10">
      <c r="J2606" s="257"/>
    </row>
    <row r="2607" spans="10:10">
      <c r="J2607" s="257"/>
    </row>
    <row r="2608" spans="10:10">
      <c r="J2608" s="257"/>
    </row>
    <row r="2609" spans="10:10">
      <c r="J2609" s="257"/>
    </row>
    <row r="2610" spans="10:10">
      <c r="J2610" s="257"/>
    </row>
    <row r="2611" spans="10:10">
      <c r="J2611" s="257"/>
    </row>
    <row r="2612" spans="10:10">
      <c r="J2612" s="257"/>
    </row>
    <row r="2613" spans="10:10">
      <c r="J2613" s="257"/>
    </row>
    <row r="2614" spans="10:10">
      <c r="J2614" s="257"/>
    </row>
    <row r="2615" spans="10:10">
      <c r="J2615" s="257"/>
    </row>
    <row r="2616" spans="10:10">
      <c r="J2616" s="257"/>
    </row>
    <row r="2617" spans="10:10">
      <c r="J2617" s="257"/>
    </row>
    <row r="2618" spans="10:10">
      <c r="J2618" s="257"/>
    </row>
    <row r="2619" spans="10:10">
      <c r="J2619" s="257"/>
    </row>
    <row r="2620" spans="10:10">
      <c r="J2620" s="257"/>
    </row>
    <row r="2621" spans="10:10">
      <c r="J2621" s="257"/>
    </row>
    <row r="2622" spans="10:10">
      <c r="J2622" s="257"/>
    </row>
    <row r="2623" spans="10:10">
      <c r="J2623" s="257"/>
    </row>
    <row r="2624" spans="10:10">
      <c r="J2624" s="257"/>
    </row>
    <row r="2625" spans="10:10">
      <c r="J2625" s="257"/>
    </row>
    <row r="2626" spans="10:10">
      <c r="J2626" s="257"/>
    </row>
    <row r="2627" spans="10:10">
      <c r="J2627" s="257"/>
    </row>
    <row r="2628" spans="10:10">
      <c r="J2628" s="257"/>
    </row>
    <row r="2629" spans="10:10">
      <c r="J2629" s="257"/>
    </row>
    <row r="2630" spans="10:10">
      <c r="J2630" s="257"/>
    </row>
    <row r="2631" spans="10:10">
      <c r="J2631" s="257"/>
    </row>
    <row r="2632" spans="10:10">
      <c r="J2632" s="257"/>
    </row>
    <row r="2633" spans="10:10">
      <c r="J2633" s="257"/>
    </row>
    <row r="2634" spans="10:10">
      <c r="J2634" s="257"/>
    </row>
    <row r="2635" spans="10:10">
      <c r="J2635" s="257"/>
    </row>
    <row r="2636" spans="10:10">
      <c r="J2636" s="257"/>
    </row>
    <row r="2637" spans="10:10">
      <c r="J2637" s="257"/>
    </row>
    <row r="2638" spans="10:10">
      <c r="J2638" s="257"/>
    </row>
    <row r="2639" spans="10:10">
      <c r="J2639" s="257"/>
    </row>
    <row r="2640" spans="10:10">
      <c r="J2640" s="257"/>
    </row>
    <row r="2641" spans="10:10">
      <c r="J2641" s="257"/>
    </row>
    <row r="2642" spans="10:10">
      <c r="J2642" s="257"/>
    </row>
    <row r="2643" spans="10:10">
      <c r="J2643" s="257"/>
    </row>
    <row r="2644" spans="10:10">
      <c r="J2644" s="257"/>
    </row>
    <row r="2645" spans="10:10">
      <c r="J2645" s="257"/>
    </row>
    <row r="2646" spans="10:10">
      <c r="J2646" s="257"/>
    </row>
    <row r="2647" spans="10:10">
      <c r="J2647" s="257"/>
    </row>
    <row r="2648" spans="10:10">
      <c r="J2648" s="257"/>
    </row>
    <row r="2649" spans="10:10">
      <c r="J2649" s="257"/>
    </row>
    <row r="2650" spans="10:10">
      <c r="J2650" s="257"/>
    </row>
    <row r="2651" spans="10:10">
      <c r="J2651" s="257"/>
    </row>
    <row r="2652" spans="10:10">
      <c r="J2652" s="257"/>
    </row>
    <row r="2653" spans="10:10">
      <c r="J2653" s="257"/>
    </row>
    <row r="2654" spans="10:10">
      <c r="J2654" s="257"/>
    </row>
    <row r="2655" spans="10:10">
      <c r="J2655" s="257"/>
    </row>
    <row r="2656" spans="10:10">
      <c r="J2656" s="257"/>
    </row>
    <row r="2657" spans="10:10">
      <c r="J2657" s="257"/>
    </row>
    <row r="2658" spans="10:10">
      <c r="J2658" s="257"/>
    </row>
    <row r="2659" spans="10:10">
      <c r="J2659" s="257"/>
    </row>
    <row r="2660" spans="10:10">
      <c r="J2660" s="257"/>
    </row>
    <row r="2661" spans="10:10">
      <c r="J2661" s="257"/>
    </row>
    <row r="2662" spans="10:10">
      <c r="J2662" s="257"/>
    </row>
    <row r="2663" spans="10:10">
      <c r="J2663" s="257"/>
    </row>
    <row r="2664" spans="10:10">
      <c r="J2664" s="257"/>
    </row>
    <row r="2665" spans="10:10">
      <c r="J2665" s="257"/>
    </row>
    <row r="2666" spans="10:10">
      <c r="J2666" s="257"/>
    </row>
    <row r="2667" spans="10:10">
      <c r="J2667" s="257"/>
    </row>
    <row r="2668" spans="10:10">
      <c r="J2668" s="257"/>
    </row>
    <row r="2669" spans="10:10">
      <c r="J2669" s="257"/>
    </row>
    <row r="2670" spans="10:10">
      <c r="J2670" s="257"/>
    </row>
    <row r="2671" spans="10:10">
      <c r="J2671" s="257"/>
    </row>
    <row r="2672" spans="10:10">
      <c r="J2672" s="257"/>
    </row>
    <row r="2673" spans="10:10">
      <c r="J2673" s="257"/>
    </row>
    <row r="2674" spans="10:10">
      <c r="J2674" s="257"/>
    </row>
    <row r="2675" spans="10:10">
      <c r="J2675" s="257"/>
    </row>
    <row r="2676" spans="10:10">
      <c r="J2676" s="257"/>
    </row>
    <row r="2677" spans="10:10">
      <c r="J2677" s="257"/>
    </row>
    <row r="2678" spans="10:10">
      <c r="J2678" s="257"/>
    </row>
    <row r="2679" spans="10:10">
      <c r="J2679" s="257"/>
    </row>
    <row r="2680" spans="10:10">
      <c r="J2680" s="257"/>
    </row>
    <row r="2681" spans="10:10">
      <c r="J2681" s="257"/>
    </row>
    <row r="2682" spans="10:10">
      <c r="J2682" s="257"/>
    </row>
    <row r="2683" spans="10:10">
      <c r="J2683" s="257"/>
    </row>
    <row r="2684" spans="10:10">
      <c r="J2684" s="257"/>
    </row>
    <row r="2685" spans="10:10">
      <c r="J2685" s="257"/>
    </row>
    <row r="2686" spans="10:10">
      <c r="J2686" s="257"/>
    </row>
    <row r="2687" spans="10:10">
      <c r="J2687" s="257"/>
    </row>
    <row r="2688" spans="10:10">
      <c r="J2688" s="257"/>
    </row>
    <row r="2689" spans="10:10">
      <c r="J2689" s="257"/>
    </row>
    <row r="2690" spans="10:10">
      <c r="J2690" s="257"/>
    </row>
    <row r="2691" spans="10:10">
      <c r="J2691" s="257"/>
    </row>
    <row r="2692" spans="10:10">
      <c r="J2692" s="257"/>
    </row>
    <row r="2693" spans="10:10">
      <c r="J2693" s="257"/>
    </row>
    <row r="2694" spans="10:10">
      <c r="J2694" s="257"/>
    </row>
    <row r="2695" spans="10:10">
      <c r="J2695" s="257"/>
    </row>
    <row r="2696" spans="10:10">
      <c r="J2696" s="257"/>
    </row>
    <row r="2697" spans="10:10">
      <c r="J2697" s="257"/>
    </row>
    <row r="2698" spans="10:10">
      <c r="J2698" s="257"/>
    </row>
    <row r="2699" spans="10:10">
      <c r="J2699" s="257"/>
    </row>
    <row r="2700" spans="10:10">
      <c r="J2700" s="257"/>
    </row>
    <row r="2701" spans="10:10">
      <c r="J2701" s="257"/>
    </row>
    <row r="2702" spans="10:10">
      <c r="J2702" s="257"/>
    </row>
    <row r="2703" spans="10:10">
      <c r="J2703" s="257"/>
    </row>
    <row r="2704" spans="10:10">
      <c r="J2704" s="257"/>
    </row>
    <row r="2705" spans="10:10">
      <c r="J2705" s="257"/>
    </row>
    <row r="2706" spans="10:10">
      <c r="J2706" s="257"/>
    </row>
    <row r="2707" spans="10:10">
      <c r="J2707" s="257"/>
    </row>
    <row r="2708" spans="10:10">
      <c r="J2708" s="257"/>
    </row>
    <row r="2709" spans="10:10">
      <c r="J2709" s="257"/>
    </row>
    <row r="2710" spans="10:10">
      <c r="J2710" s="257"/>
    </row>
    <row r="2711" spans="10:10">
      <c r="J2711" s="257"/>
    </row>
    <row r="2712" spans="10:10">
      <c r="J2712" s="257"/>
    </row>
    <row r="2713" spans="10:10">
      <c r="J2713" s="257"/>
    </row>
    <row r="2714" spans="10:10">
      <c r="J2714" s="257"/>
    </row>
    <row r="2715" spans="10:10">
      <c r="J2715" s="257"/>
    </row>
    <row r="2716" spans="10:10">
      <c r="J2716" s="257"/>
    </row>
    <row r="2717" spans="10:10">
      <c r="J2717" s="257"/>
    </row>
    <row r="2718" spans="10:10">
      <c r="J2718" s="257"/>
    </row>
    <row r="2719" spans="10:10">
      <c r="J2719" s="257"/>
    </row>
    <row r="2720" spans="10:10">
      <c r="J2720" s="257"/>
    </row>
    <row r="2721" spans="10:10">
      <c r="J2721" s="257"/>
    </row>
    <row r="2722" spans="10:10">
      <c r="J2722" s="257"/>
    </row>
    <row r="2723" spans="10:10">
      <c r="J2723" s="257"/>
    </row>
    <row r="2724" spans="10:10">
      <c r="J2724" s="257"/>
    </row>
    <row r="2725" spans="10:10">
      <c r="J2725" s="257"/>
    </row>
    <row r="2726" spans="10:10">
      <c r="J2726" s="257"/>
    </row>
    <row r="2727" spans="10:10">
      <c r="J2727" s="257"/>
    </row>
    <row r="2728" spans="10:10">
      <c r="J2728" s="257"/>
    </row>
    <row r="2729" spans="10:10">
      <c r="J2729" s="257"/>
    </row>
    <row r="2730" spans="10:10">
      <c r="J2730" s="257"/>
    </row>
    <row r="2731" spans="10:10">
      <c r="J2731" s="257"/>
    </row>
    <row r="2732" spans="10:10">
      <c r="J2732" s="257"/>
    </row>
    <row r="2733" spans="10:10">
      <c r="J2733" s="257"/>
    </row>
    <row r="2734" spans="10:10">
      <c r="J2734" s="257"/>
    </row>
    <row r="2735" spans="10:10">
      <c r="J2735" s="257"/>
    </row>
    <row r="2736" spans="10:10">
      <c r="J2736" s="257"/>
    </row>
    <row r="2737" spans="10:10">
      <c r="J2737" s="257"/>
    </row>
    <row r="2738" spans="10:10">
      <c r="J2738" s="257"/>
    </row>
    <row r="2739" spans="10:10">
      <c r="J2739" s="257"/>
    </row>
    <row r="2740" spans="10:10">
      <c r="J2740" s="257"/>
    </row>
    <row r="2741" spans="10:10">
      <c r="J2741" s="257"/>
    </row>
    <row r="2742" spans="10:10">
      <c r="J2742" s="257"/>
    </row>
    <row r="2743" spans="10:10">
      <c r="J2743" s="257"/>
    </row>
    <row r="2744" spans="10:10">
      <c r="J2744" s="257"/>
    </row>
    <row r="2745" spans="10:10">
      <c r="J2745" s="257"/>
    </row>
    <row r="2746" spans="10:10">
      <c r="J2746" s="257"/>
    </row>
    <row r="2747" spans="10:10">
      <c r="J2747" s="257"/>
    </row>
    <row r="2748" spans="10:10">
      <c r="J2748" s="257"/>
    </row>
    <row r="2749" spans="10:10">
      <c r="J2749" s="257"/>
    </row>
    <row r="2750" spans="10:10">
      <c r="J2750" s="257"/>
    </row>
    <row r="2751" spans="10:10">
      <c r="J2751" s="257"/>
    </row>
    <row r="2752" spans="10:10">
      <c r="J2752" s="257"/>
    </row>
    <row r="2753" spans="10:10">
      <c r="J2753" s="257"/>
    </row>
    <row r="2754" spans="10:10">
      <c r="J2754" s="257"/>
    </row>
    <row r="2755" spans="10:10">
      <c r="J2755" s="257"/>
    </row>
    <row r="2756" spans="10:10">
      <c r="J2756" s="257"/>
    </row>
    <row r="2757" spans="10:10">
      <c r="J2757" s="257"/>
    </row>
    <row r="2758" spans="10:10">
      <c r="J2758" s="257"/>
    </row>
    <row r="2759" spans="10:10">
      <c r="J2759" s="257"/>
    </row>
    <row r="2760" spans="10:10">
      <c r="J2760" s="257"/>
    </row>
    <row r="2761" spans="10:10">
      <c r="J2761" s="257"/>
    </row>
    <row r="2762" spans="10:10">
      <c r="J2762" s="257"/>
    </row>
    <row r="2763" spans="10:10">
      <c r="J2763" s="257"/>
    </row>
    <row r="2764" spans="10:10">
      <c r="J2764" s="257"/>
    </row>
    <row r="2765" spans="10:10">
      <c r="J2765" s="257"/>
    </row>
    <row r="2766" spans="10:10">
      <c r="J2766" s="257"/>
    </row>
    <row r="2767" spans="10:10">
      <c r="J2767" s="257"/>
    </row>
    <row r="2768" spans="10:10">
      <c r="J2768" s="257"/>
    </row>
    <row r="2769" spans="10:10">
      <c r="J2769" s="257"/>
    </row>
    <row r="2770" spans="10:10">
      <c r="J2770" s="257"/>
    </row>
    <row r="2771" spans="10:10">
      <c r="J2771" s="257"/>
    </row>
    <row r="2772" spans="10:10">
      <c r="J2772" s="257"/>
    </row>
    <row r="2773" spans="10:10">
      <c r="J2773" s="257"/>
    </row>
    <row r="2774" spans="10:10">
      <c r="J2774" s="257"/>
    </row>
    <row r="2775" spans="10:10">
      <c r="J2775" s="257"/>
    </row>
    <row r="2776" spans="10:10">
      <c r="J2776" s="257"/>
    </row>
    <row r="2777" spans="10:10">
      <c r="J2777" s="257"/>
    </row>
    <row r="2778" spans="10:10">
      <c r="J2778" s="257"/>
    </row>
    <row r="2779" spans="10:10">
      <c r="J2779" s="257"/>
    </row>
    <row r="2780" spans="10:10">
      <c r="J2780" s="257"/>
    </row>
    <row r="2781" spans="10:10">
      <c r="J2781" s="257"/>
    </row>
    <row r="2782" spans="10:10">
      <c r="J2782" s="257"/>
    </row>
    <row r="2783" spans="10:10">
      <c r="J2783" s="257"/>
    </row>
    <row r="2784" spans="10:10">
      <c r="J2784" s="257"/>
    </row>
    <row r="2785" spans="10:10">
      <c r="J2785" s="257"/>
    </row>
    <row r="2786" spans="10:10">
      <c r="J2786" s="257"/>
    </row>
    <row r="2787" spans="10:10">
      <c r="J2787" s="257"/>
    </row>
    <row r="2788" spans="10:10">
      <c r="J2788" s="257"/>
    </row>
    <row r="2789" spans="10:10">
      <c r="J2789" s="257"/>
    </row>
    <row r="2790" spans="10:10">
      <c r="J2790" s="257"/>
    </row>
    <row r="2791" spans="10:10">
      <c r="J2791" s="257"/>
    </row>
    <row r="2792" spans="10:10">
      <c r="J2792" s="257"/>
    </row>
    <row r="2793" spans="10:10">
      <c r="J2793" s="257"/>
    </row>
    <row r="2794" spans="10:10">
      <c r="J2794" s="257"/>
    </row>
    <row r="2795" spans="10:10">
      <c r="J2795" s="257"/>
    </row>
    <row r="2796" spans="10:10">
      <c r="J2796" s="257"/>
    </row>
    <row r="2797" spans="10:10">
      <c r="J2797" s="257"/>
    </row>
    <row r="2798" spans="10:10">
      <c r="J2798" s="257"/>
    </row>
    <row r="2799" spans="10:10">
      <c r="J2799" s="257"/>
    </row>
    <row r="2800" spans="10:10">
      <c r="J2800" s="257"/>
    </row>
    <row r="2801" spans="10:10">
      <c r="J2801" s="257"/>
    </row>
    <row r="2802" spans="10:10">
      <c r="J2802" s="257"/>
    </row>
    <row r="2803" spans="10:10">
      <c r="J2803" s="257"/>
    </row>
    <row r="2804" spans="10:10">
      <c r="J2804" s="257"/>
    </row>
    <row r="2805" spans="10:10">
      <c r="J2805" s="257"/>
    </row>
    <row r="2806" spans="10:10">
      <c r="J2806" s="257"/>
    </row>
    <row r="2807" spans="10:10">
      <c r="J2807" s="257"/>
    </row>
    <row r="2808" spans="10:10">
      <c r="J2808" s="257"/>
    </row>
    <row r="2809" spans="10:10">
      <c r="J2809" s="257"/>
    </row>
    <row r="2810" spans="10:10">
      <c r="J2810" s="257"/>
    </row>
    <row r="2811" spans="10:10">
      <c r="J2811" s="257"/>
    </row>
    <row r="2812" spans="10:10">
      <c r="J2812" s="257"/>
    </row>
    <row r="2813" spans="10:10">
      <c r="J2813" s="257"/>
    </row>
    <row r="2814" spans="10:10">
      <c r="J2814" s="257"/>
    </row>
    <row r="2815" spans="10:10">
      <c r="J2815" s="257"/>
    </row>
    <row r="2816" spans="10:10">
      <c r="J2816" s="257"/>
    </row>
    <row r="2817" spans="10:10">
      <c r="J2817" s="257"/>
    </row>
    <row r="2818" spans="10:10">
      <c r="J2818" s="257"/>
    </row>
    <row r="2819" spans="10:10">
      <c r="J2819" s="257"/>
    </row>
    <row r="2820" spans="10:10">
      <c r="J2820" s="257"/>
    </row>
    <row r="2821" spans="10:10">
      <c r="J2821" s="257"/>
    </row>
    <row r="2822" spans="10:10">
      <c r="J2822" s="257"/>
    </row>
    <row r="2823" spans="10:10">
      <c r="J2823" s="257"/>
    </row>
    <row r="2824" spans="10:10">
      <c r="J2824" s="257"/>
    </row>
    <row r="2825" spans="10:10">
      <c r="J2825" s="257"/>
    </row>
    <row r="2826" spans="10:10">
      <c r="J2826" s="257"/>
    </row>
    <row r="2827" spans="10:10">
      <c r="J2827" s="257"/>
    </row>
    <row r="2828" spans="10:10">
      <c r="J2828" s="257"/>
    </row>
    <row r="2829" spans="10:10">
      <c r="J2829" s="257"/>
    </row>
    <row r="2830" spans="10:10">
      <c r="J2830" s="257"/>
    </row>
    <row r="2831" spans="10:10">
      <c r="J2831" s="257"/>
    </row>
    <row r="2832" spans="10:10">
      <c r="J2832" s="257"/>
    </row>
    <row r="2833" spans="10:10">
      <c r="J2833" s="257"/>
    </row>
    <row r="2834" spans="10:10">
      <c r="J2834" s="257"/>
    </row>
    <row r="2835" spans="10:10">
      <c r="J2835" s="257"/>
    </row>
    <row r="2836" spans="10:10">
      <c r="J2836" s="257"/>
    </row>
    <row r="2837" spans="10:10">
      <c r="J2837" s="257"/>
    </row>
    <row r="2838" spans="10:10">
      <c r="J2838" s="257"/>
    </row>
    <row r="2839" spans="10:10">
      <c r="J2839" s="257"/>
    </row>
    <row r="2840" spans="10:10">
      <c r="J2840" s="257"/>
    </row>
    <row r="2841" spans="10:10">
      <c r="J2841" s="257"/>
    </row>
    <row r="2842" spans="10:10">
      <c r="J2842" s="257"/>
    </row>
    <row r="2843" spans="10:10">
      <c r="J2843" s="257"/>
    </row>
    <row r="2844" spans="10:10">
      <c r="J2844" s="257"/>
    </row>
    <row r="2845" spans="10:10">
      <c r="J2845" s="257"/>
    </row>
    <row r="2846" spans="10:10">
      <c r="J2846" s="257"/>
    </row>
    <row r="2847" spans="10:10">
      <c r="J2847" s="257"/>
    </row>
    <row r="2848" spans="10:10">
      <c r="J2848" s="257"/>
    </row>
    <row r="2849" spans="10:10">
      <c r="J2849" s="257"/>
    </row>
    <row r="2850" spans="10:10">
      <c r="J2850" s="257"/>
    </row>
    <row r="2851" spans="10:10">
      <c r="J2851" s="257"/>
    </row>
    <row r="2852" spans="10:10">
      <c r="J2852" s="257"/>
    </row>
    <row r="2853" spans="10:10">
      <c r="J2853" s="257"/>
    </row>
    <row r="2854" spans="10:10">
      <c r="J2854" s="257"/>
    </row>
    <row r="2855" spans="10:10">
      <c r="J2855" s="257"/>
    </row>
    <row r="2856" spans="10:10">
      <c r="J2856" s="257"/>
    </row>
    <row r="2857" spans="10:10">
      <c r="J2857" s="257"/>
    </row>
    <row r="2858" spans="10:10">
      <c r="J2858" s="257"/>
    </row>
    <row r="2859" spans="10:10">
      <c r="J2859" s="257"/>
    </row>
    <row r="2860" spans="10:10">
      <c r="J2860" s="257"/>
    </row>
    <row r="2861" spans="10:10">
      <c r="J2861" s="257"/>
    </row>
    <row r="2862" spans="10:10">
      <c r="J2862" s="257"/>
    </row>
    <row r="2863" spans="10:10">
      <c r="J2863" s="257"/>
    </row>
    <row r="2864" spans="10:10">
      <c r="J2864" s="257"/>
    </row>
    <row r="2865" spans="10:10">
      <c r="J2865" s="257"/>
    </row>
    <row r="2866" spans="10:10">
      <c r="J2866" s="257"/>
    </row>
    <row r="2867" spans="10:10">
      <c r="J2867" s="257"/>
    </row>
    <row r="2868" spans="10:10">
      <c r="J2868" s="257"/>
    </row>
    <row r="2869" spans="10:10">
      <c r="J2869" s="257"/>
    </row>
    <row r="2870" spans="10:10">
      <c r="J2870" s="257"/>
    </row>
    <row r="2871" spans="10:10">
      <c r="J2871" s="257"/>
    </row>
    <row r="2872" spans="10:10">
      <c r="J2872" s="257"/>
    </row>
    <row r="2873" spans="10:10">
      <c r="J2873" s="257"/>
    </row>
    <row r="2874" spans="10:10">
      <c r="J2874" s="257"/>
    </row>
    <row r="2875" spans="10:10">
      <c r="J2875" s="257"/>
    </row>
    <row r="2876" spans="10:10">
      <c r="J2876" s="257"/>
    </row>
    <row r="2877" spans="10:10">
      <c r="J2877" s="257"/>
    </row>
    <row r="2878" spans="10:10">
      <c r="J2878" s="257"/>
    </row>
    <row r="2879" spans="10:10">
      <c r="J2879" s="257"/>
    </row>
    <row r="2880" spans="10:10">
      <c r="J2880" s="257"/>
    </row>
    <row r="2881" spans="10:10">
      <c r="J2881" s="257"/>
    </row>
    <row r="2882" spans="10:10">
      <c r="J2882" s="257"/>
    </row>
    <row r="2883" spans="10:10">
      <c r="J2883" s="257"/>
    </row>
    <row r="2884" spans="10:10">
      <c r="J2884" s="257"/>
    </row>
    <row r="2885" spans="10:10">
      <c r="J2885" s="257"/>
    </row>
    <row r="2886" spans="10:10">
      <c r="J2886" s="257"/>
    </row>
    <row r="2887" spans="10:10">
      <c r="J2887" s="257"/>
    </row>
    <row r="2888" spans="10:10">
      <c r="J2888" s="257"/>
    </row>
    <row r="2889" spans="10:10">
      <c r="J2889" s="257"/>
    </row>
    <row r="2890" spans="10:10">
      <c r="J2890" s="257"/>
    </row>
    <row r="2891" spans="10:10">
      <c r="J2891" s="257"/>
    </row>
    <row r="2892" spans="10:10">
      <c r="J2892" s="257"/>
    </row>
    <row r="2893" spans="10:10">
      <c r="J2893" s="257"/>
    </row>
    <row r="2894" spans="10:10">
      <c r="J2894" s="257"/>
    </row>
    <row r="2895" spans="10:10">
      <c r="J2895" s="257"/>
    </row>
    <row r="2896" spans="10:10">
      <c r="J2896" s="257"/>
    </row>
    <row r="2897" spans="10:10">
      <c r="J2897" s="257"/>
    </row>
    <row r="2898" spans="10:10">
      <c r="J2898" s="257"/>
    </row>
    <row r="2899" spans="10:10">
      <c r="J2899" s="257"/>
    </row>
    <row r="2900" spans="10:10">
      <c r="J2900" s="257"/>
    </row>
    <row r="2901" spans="10:10">
      <c r="J2901" s="257"/>
    </row>
    <row r="2902" spans="10:10">
      <c r="J2902" s="257"/>
    </row>
    <row r="2903" spans="10:10">
      <c r="J2903" s="257"/>
    </row>
    <row r="2904" spans="10:10">
      <c r="J2904" s="257"/>
    </row>
    <row r="2905" spans="10:10">
      <c r="J2905" s="257"/>
    </row>
    <row r="2906" spans="10:10">
      <c r="J2906" s="257"/>
    </row>
    <row r="2907" spans="10:10">
      <c r="J2907" s="257"/>
    </row>
    <row r="2908" spans="10:10">
      <c r="J2908" s="257"/>
    </row>
    <row r="2909" spans="10:10">
      <c r="J2909" s="257"/>
    </row>
    <row r="2910" spans="10:10">
      <c r="J2910" s="257"/>
    </row>
    <row r="2911" spans="10:10">
      <c r="J2911" s="257"/>
    </row>
    <row r="2912" spans="10:10">
      <c r="J2912" s="257"/>
    </row>
    <row r="2913" spans="10:10">
      <c r="J2913" s="257"/>
    </row>
    <row r="2914" spans="10:10">
      <c r="J2914" s="257"/>
    </row>
    <row r="2915" spans="10:10">
      <c r="J2915" s="257"/>
    </row>
    <row r="2916" spans="10:10">
      <c r="J2916" s="257"/>
    </row>
    <row r="2917" spans="10:10">
      <c r="J2917" s="257"/>
    </row>
    <row r="2918" spans="10:10">
      <c r="J2918" s="257"/>
    </row>
    <row r="2919" spans="10:10">
      <c r="J2919" s="257"/>
    </row>
    <row r="2920" spans="10:10">
      <c r="J2920" s="257"/>
    </row>
    <row r="2921" spans="10:10">
      <c r="J2921" s="257"/>
    </row>
    <row r="2922" spans="10:10">
      <c r="J2922" s="257"/>
    </row>
    <row r="2923" spans="10:10">
      <c r="J2923" s="257"/>
    </row>
    <row r="2924" spans="10:10">
      <c r="J2924" s="257"/>
    </row>
    <row r="2925" spans="10:10">
      <c r="J2925" s="257"/>
    </row>
    <row r="2926" spans="10:10">
      <c r="J2926" s="257"/>
    </row>
    <row r="2927" spans="10:10">
      <c r="J2927" s="257"/>
    </row>
    <row r="2928" spans="10:10">
      <c r="J2928" s="257"/>
    </row>
    <row r="2929" spans="10:10">
      <c r="J2929" s="257"/>
    </row>
    <row r="2930" spans="10:10">
      <c r="J2930" s="257"/>
    </row>
    <row r="2931" spans="10:10">
      <c r="J2931" s="257"/>
    </row>
    <row r="2932" spans="10:10">
      <c r="J2932" s="257"/>
    </row>
    <row r="2933" spans="10:10">
      <c r="J2933" s="257"/>
    </row>
    <row r="2934" spans="10:10">
      <c r="J2934" s="257"/>
    </row>
    <row r="2935" spans="10:10">
      <c r="J2935" s="257"/>
    </row>
    <row r="2936" spans="10:10">
      <c r="J2936" s="257"/>
    </row>
    <row r="2937" spans="10:10">
      <c r="J2937" s="257"/>
    </row>
    <row r="2938" spans="10:10">
      <c r="J2938" s="257"/>
    </row>
    <row r="2939" spans="10:10">
      <c r="J2939" s="257"/>
    </row>
    <row r="2940" spans="10:10">
      <c r="J2940" s="257"/>
    </row>
    <row r="2941" spans="10:10">
      <c r="J2941" s="257"/>
    </row>
    <row r="2942" spans="10:10">
      <c r="J2942" s="257"/>
    </row>
    <row r="2943" spans="10:10">
      <c r="J2943" s="257"/>
    </row>
    <row r="2944" spans="10:10">
      <c r="J2944" s="257"/>
    </row>
    <row r="2945" spans="10:10">
      <c r="J2945" s="257"/>
    </row>
    <row r="2946" spans="10:10">
      <c r="J2946" s="257"/>
    </row>
    <row r="2947" spans="10:10">
      <c r="J2947" s="257"/>
    </row>
    <row r="2948" spans="10:10">
      <c r="J2948" s="257"/>
    </row>
    <row r="2949" spans="10:10">
      <c r="J2949" s="257"/>
    </row>
    <row r="2950" spans="10:10">
      <c r="J2950" s="257"/>
    </row>
    <row r="2951" spans="10:10">
      <c r="J2951" s="257"/>
    </row>
    <row r="2952" spans="10:10">
      <c r="J2952" s="257"/>
    </row>
    <row r="2953" spans="10:10">
      <c r="J2953" s="257"/>
    </row>
    <row r="2954" spans="10:10">
      <c r="J2954" s="257"/>
    </row>
    <row r="2955" spans="10:10">
      <c r="J2955" s="257"/>
    </row>
    <row r="2956" spans="10:10">
      <c r="J2956" s="257"/>
    </row>
    <row r="2957" spans="10:10">
      <c r="J2957" s="257"/>
    </row>
    <row r="2958" spans="10:10">
      <c r="J2958" s="257"/>
    </row>
    <row r="2959" spans="10:10">
      <c r="J2959" s="257"/>
    </row>
    <row r="2960" spans="10:10">
      <c r="J2960" s="257"/>
    </row>
    <row r="2961" spans="10:10">
      <c r="J2961" s="257"/>
    </row>
    <row r="2962" spans="10:10">
      <c r="J2962" s="257"/>
    </row>
    <row r="2963" spans="10:10">
      <c r="J2963" s="257"/>
    </row>
    <row r="2964" spans="10:10">
      <c r="J2964" s="257"/>
    </row>
    <row r="2965" spans="10:10">
      <c r="J2965" s="257"/>
    </row>
    <row r="2966" spans="10:10">
      <c r="J2966" s="257"/>
    </row>
    <row r="2967" spans="10:10">
      <c r="J2967" s="257"/>
    </row>
    <row r="2968" spans="10:10">
      <c r="J2968" s="257"/>
    </row>
    <row r="2969" spans="10:10">
      <c r="J2969" s="257"/>
    </row>
    <row r="2970" spans="10:10">
      <c r="J2970" s="257"/>
    </row>
    <row r="2971" spans="10:10">
      <c r="J2971" s="257"/>
    </row>
    <row r="2972" spans="10:10">
      <c r="J2972" s="257"/>
    </row>
    <row r="2973" spans="10:10">
      <c r="J2973" s="257"/>
    </row>
    <row r="2974" spans="10:10">
      <c r="J2974" s="257"/>
    </row>
    <row r="2975" spans="10:10">
      <c r="J2975" s="257"/>
    </row>
    <row r="2976" spans="10:10">
      <c r="J2976" s="257"/>
    </row>
    <row r="2977" spans="10:10">
      <c r="J2977" s="257"/>
    </row>
    <row r="2978" spans="10:10">
      <c r="J2978" s="257"/>
    </row>
    <row r="2979" spans="10:10">
      <c r="J2979" s="257"/>
    </row>
    <row r="2980" spans="10:10">
      <c r="J2980" s="257"/>
    </row>
    <row r="2981" spans="10:10">
      <c r="J2981" s="257"/>
    </row>
    <row r="2982" spans="10:10">
      <c r="J2982" s="257"/>
    </row>
    <row r="2983" spans="10:10">
      <c r="J2983" s="257"/>
    </row>
    <row r="2984" spans="10:10">
      <c r="J2984" s="257"/>
    </row>
    <row r="2985" spans="10:10">
      <c r="J2985" s="257"/>
    </row>
    <row r="2986" spans="10:10">
      <c r="J2986" s="257"/>
    </row>
    <row r="2987" spans="10:10">
      <c r="J2987" s="257"/>
    </row>
    <row r="2988" spans="10:10">
      <c r="J2988" s="257"/>
    </row>
    <row r="2989" spans="10:10">
      <c r="J2989" s="257"/>
    </row>
    <row r="2990" spans="10:10">
      <c r="J2990" s="257"/>
    </row>
    <row r="2991" spans="10:10">
      <c r="J2991" s="257"/>
    </row>
    <row r="2992" spans="10:10">
      <c r="J2992" s="257"/>
    </row>
    <row r="2993" spans="10:10">
      <c r="J2993" s="257"/>
    </row>
    <row r="2994" spans="10:10">
      <c r="J2994" s="257"/>
    </row>
    <row r="2995" spans="10:10">
      <c r="J2995" s="257"/>
    </row>
    <row r="2996" spans="10:10">
      <c r="J2996" s="257"/>
    </row>
    <row r="2997" spans="10:10">
      <c r="J2997" s="257"/>
    </row>
    <row r="2998" spans="10:10">
      <c r="J2998" s="257"/>
    </row>
    <row r="2999" spans="10:10">
      <c r="J2999" s="257"/>
    </row>
    <row r="3000" spans="10:10">
      <c r="J3000" s="257"/>
    </row>
    <row r="3001" spans="10:10">
      <c r="J3001" s="257"/>
    </row>
    <row r="3002" spans="10:10">
      <c r="J3002" s="257"/>
    </row>
    <row r="3003" spans="10:10">
      <c r="J3003" s="257"/>
    </row>
    <row r="3004" spans="10:10">
      <c r="J3004" s="257"/>
    </row>
    <row r="3005" spans="10:10">
      <c r="J3005" s="257"/>
    </row>
    <row r="3006" spans="10:10">
      <c r="J3006" s="257"/>
    </row>
    <row r="3007" spans="10:10">
      <c r="J3007" s="257"/>
    </row>
    <row r="3008" spans="10:10">
      <c r="J3008" s="257"/>
    </row>
    <row r="3009" spans="10:10">
      <c r="J3009" s="257"/>
    </row>
    <row r="3010" spans="10:10">
      <c r="J3010" s="257"/>
    </row>
    <row r="3011" spans="10:10">
      <c r="J3011" s="257"/>
    </row>
    <row r="3012" spans="10:10">
      <c r="J3012" s="257"/>
    </row>
    <row r="3013" spans="10:10">
      <c r="J3013" s="257"/>
    </row>
    <row r="3014" spans="10:10">
      <c r="J3014" s="257"/>
    </row>
    <row r="3015" spans="10:10">
      <c r="J3015" s="257"/>
    </row>
    <row r="3016" spans="10:10">
      <c r="J3016" s="257"/>
    </row>
    <row r="3017" spans="10:10">
      <c r="J3017" s="257"/>
    </row>
    <row r="3018" spans="10:10">
      <c r="J3018" s="257"/>
    </row>
    <row r="3019" spans="10:10">
      <c r="J3019" s="257"/>
    </row>
    <row r="3020" spans="10:10">
      <c r="J3020" s="257"/>
    </row>
    <row r="3021" spans="10:10">
      <c r="J3021" s="257"/>
    </row>
    <row r="3022" spans="10:10">
      <c r="J3022" s="257"/>
    </row>
    <row r="3023" spans="10:10">
      <c r="J3023" s="257"/>
    </row>
    <row r="3024" spans="10:10">
      <c r="J3024" s="257"/>
    </row>
    <row r="3025" spans="10:10">
      <c r="J3025" s="257"/>
    </row>
    <row r="3026" spans="10:10">
      <c r="J3026" s="257"/>
    </row>
    <row r="3027" spans="10:10">
      <c r="J3027" s="257"/>
    </row>
    <row r="3028" spans="10:10">
      <c r="J3028" s="257"/>
    </row>
    <row r="3029" spans="10:10">
      <c r="J3029" s="257"/>
    </row>
    <row r="3030" spans="10:10">
      <c r="J3030" s="257"/>
    </row>
    <row r="3031" spans="10:10">
      <c r="J3031" s="257"/>
    </row>
    <row r="3032" spans="10:10">
      <c r="J3032" s="257"/>
    </row>
    <row r="3033" spans="10:10">
      <c r="J3033" s="257"/>
    </row>
    <row r="3034" spans="10:10">
      <c r="J3034" s="257"/>
    </row>
    <row r="3035" spans="10:10">
      <c r="J3035" s="257"/>
    </row>
    <row r="3036" spans="10:10">
      <c r="J3036" s="257"/>
    </row>
    <row r="3037" spans="10:10">
      <c r="J3037" s="257"/>
    </row>
    <row r="3038" spans="10:10">
      <c r="J3038" s="257"/>
    </row>
    <row r="3039" spans="10:10">
      <c r="J3039" s="257"/>
    </row>
    <row r="3040" spans="10:10">
      <c r="J3040" s="257"/>
    </row>
    <row r="3041" spans="10:10">
      <c r="J3041" s="257"/>
    </row>
    <row r="3042" spans="10:10">
      <c r="J3042" s="257"/>
    </row>
    <row r="3043" spans="10:10">
      <c r="J3043" s="257"/>
    </row>
    <row r="3044" spans="10:10">
      <c r="J3044" s="257"/>
    </row>
    <row r="3045" spans="10:10">
      <c r="J3045" s="257"/>
    </row>
    <row r="3046" spans="10:10">
      <c r="J3046" s="257"/>
    </row>
    <row r="3047" spans="10:10">
      <c r="J3047" s="257"/>
    </row>
    <row r="3048" spans="10:10">
      <c r="J3048" s="257"/>
    </row>
    <row r="3049" spans="10:10">
      <c r="J3049" s="257"/>
    </row>
    <row r="3050" spans="10:10">
      <c r="J3050" s="257"/>
    </row>
    <row r="3051" spans="10:10">
      <c r="J3051" s="257"/>
    </row>
    <row r="3052" spans="10:10">
      <c r="J3052" s="257"/>
    </row>
    <row r="3053" spans="10:10">
      <c r="J3053" s="257"/>
    </row>
    <row r="3054" spans="10:10">
      <c r="J3054" s="257"/>
    </row>
    <row r="3055" spans="10:10">
      <c r="J3055" s="257"/>
    </row>
    <row r="3056" spans="10:10">
      <c r="J3056" s="257"/>
    </row>
    <row r="3057" spans="10:10">
      <c r="J3057" s="257"/>
    </row>
    <row r="3058" spans="10:10">
      <c r="J3058" s="257"/>
    </row>
    <row r="3059" spans="10:10">
      <c r="J3059" s="257"/>
    </row>
    <row r="3060" spans="10:10">
      <c r="J3060" s="257"/>
    </row>
    <row r="3061" spans="10:10">
      <c r="J3061" s="257"/>
    </row>
    <row r="3062" spans="10:10">
      <c r="J3062" s="257"/>
    </row>
    <row r="3063" spans="10:10">
      <c r="J3063" s="257"/>
    </row>
    <row r="3064" spans="10:10">
      <c r="J3064" s="257"/>
    </row>
    <row r="3065" spans="10:10">
      <c r="J3065" s="257"/>
    </row>
    <row r="3066" spans="10:10">
      <c r="J3066" s="257"/>
    </row>
    <row r="3067" spans="10:10">
      <c r="J3067" s="257"/>
    </row>
    <row r="3068" spans="10:10">
      <c r="J3068" s="257"/>
    </row>
    <row r="3069" spans="10:10">
      <c r="J3069" s="257"/>
    </row>
    <row r="3070" spans="10:10">
      <c r="J3070" s="257"/>
    </row>
    <row r="3071" spans="10:10">
      <c r="J3071" s="257"/>
    </row>
    <row r="3072" spans="10:10">
      <c r="J3072" s="257"/>
    </row>
    <row r="3073" spans="10:10">
      <c r="J3073" s="257"/>
    </row>
    <row r="3074" spans="10:10">
      <c r="J3074" s="257"/>
    </row>
    <row r="3075" spans="10:10">
      <c r="J3075" s="257"/>
    </row>
    <row r="3076" spans="10:10">
      <c r="J3076" s="257"/>
    </row>
    <row r="3077" spans="10:10">
      <c r="J3077" s="257"/>
    </row>
    <row r="3078" spans="10:10">
      <c r="J3078" s="257"/>
    </row>
    <row r="3079" spans="10:10">
      <c r="J3079" s="257"/>
    </row>
    <row r="3080" spans="10:10">
      <c r="J3080" s="257"/>
    </row>
    <row r="3081" spans="10:10">
      <c r="J3081" s="257"/>
    </row>
    <row r="3082" spans="10:10">
      <c r="J3082" s="257"/>
    </row>
    <row r="3083" spans="10:10">
      <c r="J3083" s="257"/>
    </row>
    <row r="3084" spans="10:10">
      <c r="J3084" s="257"/>
    </row>
    <row r="3085" spans="10:10">
      <c r="J3085" s="257"/>
    </row>
    <row r="3086" spans="10:10">
      <c r="J3086" s="257"/>
    </row>
    <row r="3087" spans="10:10">
      <c r="J3087" s="257"/>
    </row>
    <row r="3088" spans="10:10">
      <c r="J3088" s="257"/>
    </row>
    <row r="3089" spans="10:10">
      <c r="J3089" s="257"/>
    </row>
    <row r="3090" spans="10:10">
      <c r="J3090" s="257"/>
    </row>
    <row r="3091" spans="10:10">
      <c r="J3091" s="257"/>
    </row>
    <row r="3092" spans="10:10">
      <c r="J3092" s="257"/>
    </row>
    <row r="3093" spans="10:10">
      <c r="J3093" s="257"/>
    </row>
    <row r="3094" spans="10:10">
      <c r="J3094" s="257"/>
    </row>
    <row r="3095" spans="10:10">
      <c r="J3095" s="257"/>
    </row>
    <row r="3096" spans="10:10">
      <c r="J3096" s="257"/>
    </row>
    <row r="3097" spans="10:10">
      <c r="J3097" s="257"/>
    </row>
    <row r="3098" spans="10:10">
      <c r="J3098" s="257"/>
    </row>
    <row r="3099" spans="10:10">
      <c r="J3099" s="257"/>
    </row>
    <row r="3100" spans="10:10">
      <c r="J3100" s="257"/>
    </row>
    <row r="3101" spans="10:10">
      <c r="J3101" s="257"/>
    </row>
    <row r="3102" spans="10:10">
      <c r="J3102" s="257"/>
    </row>
    <row r="3103" spans="10:10">
      <c r="J3103" s="257"/>
    </row>
    <row r="3104" spans="10:10">
      <c r="J3104" s="257"/>
    </row>
    <row r="3105" spans="10:10">
      <c r="J3105" s="257"/>
    </row>
    <row r="3106" spans="10:10">
      <c r="J3106" s="257"/>
    </row>
    <row r="3107" spans="10:10">
      <c r="J3107" s="257"/>
    </row>
    <row r="3108" spans="10:10">
      <c r="J3108" s="257"/>
    </row>
    <row r="3109" spans="10:10">
      <c r="J3109" s="257"/>
    </row>
    <row r="3110" spans="10:10">
      <c r="J3110" s="257"/>
    </row>
    <row r="3111" spans="10:10">
      <c r="J3111" s="257"/>
    </row>
    <row r="3112" spans="10:10">
      <c r="J3112" s="257"/>
    </row>
    <row r="3113" spans="10:10">
      <c r="J3113" s="257"/>
    </row>
    <row r="3114" spans="10:10">
      <c r="J3114" s="257"/>
    </row>
    <row r="3115" spans="10:10">
      <c r="J3115" s="257"/>
    </row>
    <row r="3116" spans="10:10">
      <c r="J3116" s="257"/>
    </row>
    <row r="3117" spans="10:10">
      <c r="J3117" s="257"/>
    </row>
    <row r="3118" spans="10:10">
      <c r="J3118" s="257"/>
    </row>
    <row r="3119" spans="10:10">
      <c r="J3119" s="257"/>
    </row>
    <row r="3120" spans="10:10">
      <c r="J3120" s="257"/>
    </row>
    <row r="3121" spans="10:10">
      <c r="J3121" s="257"/>
    </row>
    <row r="3122" spans="10:10">
      <c r="J3122" s="257"/>
    </row>
    <row r="3123" spans="10:10">
      <c r="J3123" s="257"/>
    </row>
    <row r="3124" spans="10:10">
      <c r="J3124" s="257"/>
    </row>
    <row r="3125" spans="10:10">
      <c r="J3125" s="257"/>
    </row>
    <row r="3126" spans="10:10">
      <c r="J3126" s="257"/>
    </row>
    <row r="3127" spans="10:10">
      <c r="J3127" s="257"/>
    </row>
    <row r="3128" spans="10:10">
      <c r="J3128" s="257"/>
    </row>
    <row r="3129" spans="10:10">
      <c r="J3129" s="257"/>
    </row>
    <row r="3130" spans="10:10">
      <c r="J3130" s="257"/>
    </row>
    <row r="3131" spans="10:10">
      <c r="J3131" s="257"/>
    </row>
    <row r="3132" spans="10:10">
      <c r="J3132" s="257"/>
    </row>
    <row r="3133" spans="10:10">
      <c r="J3133" s="257"/>
    </row>
    <row r="3134" spans="10:10">
      <c r="J3134" s="257"/>
    </row>
    <row r="3135" spans="10:10">
      <c r="J3135" s="257"/>
    </row>
    <row r="3136" spans="10:10">
      <c r="J3136" s="257"/>
    </row>
    <row r="3137" spans="10:10">
      <c r="J3137" s="257"/>
    </row>
    <row r="3138" spans="10:10">
      <c r="J3138" s="257"/>
    </row>
    <row r="3139" spans="10:10">
      <c r="J3139" s="257"/>
    </row>
    <row r="3140" spans="10:10">
      <c r="J3140" s="257"/>
    </row>
    <row r="3141" spans="10:10">
      <c r="J3141" s="257"/>
    </row>
    <row r="3142" spans="10:10">
      <c r="J3142" s="257"/>
    </row>
    <row r="3143" spans="10:10">
      <c r="J3143" s="257"/>
    </row>
    <row r="3144" spans="10:10">
      <c r="J3144" s="257"/>
    </row>
    <row r="3145" spans="10:10">
      <c r="J3145" s="257"/>
    </row>
    <row r="3146" spans="10:10">
      <c r="J3146" s="257"/>
    </row>
    <row r="3147" spans="10:10">
      <c r="J3147" s="257"/>
    </row>
    <row r="3148" spans="10:10">
      <c r="J3148" s="257"/>
    </row>
    <row r="3149" spans="10:10">
      <c r="J3149" s="257"/>
    </row>
    <row r="3150" spans="10:10">
      <c r="J3150" s="257"/>
    </row>
    <row r="3151" spans="10:10">
      <c r="J3151" s="257"/>
    </row>
    <row r="3152" spans="10:10">
      <c r="J3152" s="257"/>
    </row>
    <row r="3153" spans="10:10">
      <c r="J3153" s="257"/>
    </row>
    <row r="3154" spans="10:10">
      <c r="J3154" s="257"/>
    </row>
    <row r="3155" spans="10:10">
      <c r="J3155" s="257"/>
    </row>
    <row r="3156" spans="10:10">
      <c r="J3156" s="257"/>
    </row>
    <row r="3157" spans="10:10">
      <c r="J3157" s="257"/>
    </row>
    <row r="3158" spans="10:10">
      <c r="J3158" s="257"/>
    </row>
    <row r="3159" spans="10:10">
      <c r="J3159" s="257"/>
    </row>
    <row r="3160" spans="10:10">
      <c r="J3160" s="257"/>
    </row>
    <row r="3161" spans="10:10">
      <c r="J3161" s="257"/>
    </row>
    <row r="3162" spans="10:10">
      <c r="J3162" s="257"/>
    </row>
    <row r="3163" spans="10:10">
      <c r="J3163" s="257"/>
    </row>
    <row r="3164" spans="10:10">
      <c r="J3164" s="257"/>
    </row>
    <row r="3165" spans="10:10">
      <c r="J3165" s="257"/>
    </row>
    <row r="3166" spans="10:10">
      <c r="J3166" s="257"/>
    </row>
    <row r="3167" spans="10:10">
      <c r="J3167" s="257"/>
    </row>
    <row r="3168" spans="10:10">
      <c r="J3168" s="257"/>
    </row>
    <row r="3169" spans="10:10">
      <c r="J3169" s="257"/>
    </row>
    <row r="3170" spans="10:10">
      <c r="J3170" s="257"/>
    </row>
    <row r="3171" spans="10:10">
      <c r="J3171" s="257"/>
    </row>
    <row r="3172" spans="10:10">
      <c r="J3172" s="257"/>
    </row>
    <row r="3173" spans="10:10">
      <c r="J3173" s="257"/>
    </row>
    <row r="3174" spans="10:10">
      <c r="J3174" s="257"/>
    </row>
    <row r="3175" spans="10:10">
      <c r="J3175" s="257"/>
    </row>
    <row r="3176" spans="10:10">
      <c r="J3176" s="257"/>
    </row>
    <row r="3177" spans="10:10">
      <c r="J3177" s="257"/>
    </row>
    <row r="3178" spans="10:10">
      <c r="J3178" s="257"/>
    </row>
    <row r="3179" spans="10:10">
      <c r="J3179" s="257"/>
    </row>
    <row r="3180" spans="10:10">
      <c r="J3180" s="257"/>
    </row>
    <row r="3181" spans="10:10">
      <c r="J3181" s="257"/>
    </row>
    <row r="3182" spans="10:10">
      <c r="J3182" s="257"/>
    </row>
    <row r="3183" spans="10:10">
      <c r="J3183" s="257"/>
    </row>
    <row r="3184" spans="10:10">
      <c r="J3184" s="257"/>
    </row>
    <row r="3185" spans="10:10">
      <c r="J3185" s="257"/>
    </row>
    <row r="3186" spans="10:10">
      <c r="J3186" s="257"/>
    </row>
    <row r="3187" spans="10:10">
      <c r="J3187" s="257"/>
    </row>
    <row r="3188" spans="10:10">
      <c r="J3188" s="257"/>
    </row>
    <row r="3189" spans="10:10">
      <c r="J3189" s="257"/>
    </row>
    <row r="3190" spans="10:10">
      <c r="J3190" s="257"/>
    </row>
    <row r="3191" spans="10:10">
      <c r="J3191" s="257"/>
    </row>
    <row r="3192" spans="10:10">
      <c r="J3192" s="257"/>
    </row>
    <row r="3193" spans="10:10">
      <c r="J3193" s="257"/>
    </row>
    <row r="3194" spans="10:10">
      <c r="J3194" s="257"/>
    </row>
    <row r="3195" spans="10:10">
      <c r="J3195" s="257"/>
    </row>
    <row r="3196" spans="10:10">
      <c r="J3196" s="257"/>
    </row>
    <row r="3197" spans="10:10">
      <c r="J3197" s="257"/>
    </row>
    <row r="3198" spans="10:10">
      <c r="J3198" s="257"/>
    </row>
    <row r="3199" spans="10:10">
      <c r="J3199" s="257"/>
    </row>
    <row r="3200" spans="10:10">
      <c r="J3200" s="257"/>
    </row>
    <row r="3201" spans="10:10">
      <c r="J3201" s="257"/>
    </row>
    <row r="3202" spans="10:10">
      <c r="J3202" s="257"/>
    </row>
    <row r="3203" spans="10:10">
      <c r="J3203" s="257"/>
    </row>
    <row r="3204" spans="10:10">
      <c r="J3204" s="257"/>
    </row>
    <row r="3205" spans="10:10">
      <c r="J3205" s="257"/>
    </row>
    <row r="3206" spans="10:10">
      <c r="J3206" s="257"/>
    </row>
    <row r="3207" spans="10:10">
      <c r="J3207" s="257"/>
    </row>
    <row r="3208" spans="10:10">
      <c r="J3208" s="257"/>
    </row>
    <row r="3209" spans="10:10">
      <c r="J3209" s="257"/>
    </row>
    <row r="3210" spans="10:10">
      <c r="J3210" s="257"/>
    </row>
    <row r="3211" spans="10:10">
      <c r="J3211" s="257"/>
    </row>
    <row r="3212" spans="10:10">
      <c r="J3212" s="257"/>
    </row>
    <row r="3213" spans="10:10">
      <c r="J3213" s="257"/>
    </row>
    <row r="3214" spans="10:10">
      <c r="J3214" s="257"/>
    </row>
    <row r="3215" spans="10:10">
      <c r="J3215" s="257"/>
    </row>
    <row r="3216" spans="10:10">
      <c r="J3216" s="257"/>
    </row>
    <row r="3217" spans="10:10">
      <c r="J3217" s="257"/>
    </row>
    <row r="3218" spans="10:10">
      <c r="J3218" s="257"/>
    </row>
    <row r="3219" spans="10:10">
      <c r="J3219" s="257"/>
    </row>
    <row r="3220" spans="10:10">
      <c r="J3220" s="257"/>
    </row>
    <row r="3221" spans="10:10">
      <c r="J3221" s="257"/>
    </row>
    <row r="3222" spans="10:10">
      <c r="J3222" s="257"/>
    </row>
    <row r="3223" spans="10:10">
      <c r="J3223" s="257"/>
    </row>
    <row r="3224" spans="10:10">
      <c r="J3224" s="257"/>
    </row>
    <row r="3225" spans="10:10">
      <c r="J3225" s="257"/>
    </row>
    <row r="3226" spans="10:10">
      <c r="J3226" s="257"/>
    </row>
    <row r="3227" spans="10:10">
      <c r="J3227" s="257"/>
    </row>
    <row r="3228" spans="10:10">
      <c r="J3228" s="257"/>
    </row>
    <row r="3229" spans="10:10">
      <c r="J3229" s="257"/>
    </row>
    <row r="3230" spans="10:10">
      <c r="J3230" s="257"/>
    </row>
    <row r="3231" spans="10:10">
      <c r="J3231" s="257"/>
    </row>
    <row r="3232" spans="10:10">
      <c r="J3232" s="257"/>
    </row>
    <row r="3233" spans="10:10">
      <c r="J3233" s="257"/>
    </row>
    <row r="3234" spans="10:10">
      <c r="J3234" s="257"/>
    </row>
    <row r="3235" spans="10:10">
      <c r="J3235" s="257"/>
    </row>
    <row r="3236" spans="10:10">
      <c r="J3236" s="257"/>
    </row>
    <row r="3237" spans="10:10">
      <c r="J3237" s="257"/>
    </row>
    <row r="3238" spans="10:10">
      <c r="J3238" s="257"/>
    </row>
    <row r="3239" spans="10:10">
      <c r="J3239" s="257"/>
    </row>
    <row r="3240" spans="10:10">
      <c r="J3240" s="257"/>
    </row>
    <row r="3241" spans="10:10">
      <c r="J3241" s="257"/>
    </row>
    <row r="3242" spans="10:10">
      <c r="J3242" s="257"/>
    </row>
    <row r="3243" spans="10:10">
      <c r="J3243" s="257"/>
    </row>
    <row r="3244" spans="10:10">
      <c r="J3244" s="257"/>
    </row>
    <row r="3245" spans="10:10">
      <c r="J3245" s="257"/>
    </row>
    <row r="3246" spans="10:10">
      <c r="J3246" s="257"/>
    </row>
    <row r="3247" spans="10:10">
      <c r="J3247" s="257"/>
    </row>
    <row r="3248" spans="10:10">
      <c r="J3248" s="257"/>
    </row>
    <row r="3249" spans="10:10">
      <c r="J3249" s="257"/>
    </row>
    <row r="3250" spans="10:10">
      <c r="J3250" s="257"/>
    </row>
    <row r="3251" spans="10:10">
      <c r="J3251" s="257"/>
    </row>
    <row r="3252" spans="10:10">
      <c r="J3252" s="257"/>
    </row>
    <row r="3253" spans="10:10">
      <c r="J3253" s="257"/>
    </row>
    <row r="3254" spans="10:10">
      <c r="J3254" s="257"/>
    </row>
    <row r="3255" spans="10:10">
      <c r="J3255" s="257"/>
    </row>
    <row r="3256" spans="10:10">
      <c r="J3256" s="257"/>
    </row>
    <row r="3257" spans="10:10">
      <c r="J3257" s="257"/>
    </row>
    <row r="3258" spans="10:10">
      <c r="J3258" s="257"/>
    </row>
    <row r="3259" spans="10:10">
      <c r="J3259" s="257"/>
    </row>
    <row r="3260" spans="10:10">
      <c r="J3260" s="257"/>
    </row>
    <row r="3261" spans="10:10">
      <c r="J3261" s="257"/>
    </row>
    <row r="3262" spans="10:10">
      <c r="J3262" s="257"/>
    </row>
    <row r="3263" spans="10:10">
      <c r="J3263" s="257"/>
    </row>
    <row r="3264" spans="10:10">
      <c r="J3264" s="257"/>
    </row>
    <row r="3265" spans="10:10">
      <c r="J3265" s="257"/>
    </row>
    <row r="3266" spans="10:10">
      <c r="J3266" s="257"/>
    </row>
    <row r="3267" spans="10:10">
      <c r="J3267" s="257"/>
    </row>
    <row r="3268" spans="10:10">
      <c r="J3268" s="257"/>
    </row>
    <row r="3269" spans="10:10">
      <c r="J3269" s="257"/>
    </row>
    <row r="3270" spans="10:10">
      <c r="J3270" s="257"/>
    </row>
    <row r="3271" spans="10:10">
      <c r="J3271" s="257"/>
    </row>
    <row r="3272" spans="10:10">
      <c r="J3272" s="257"/>
    </row>
    <row r="3273" spans="10:10">
      <c r="J3273" s="257"/>
    </row>
    <row r="3274" spans="10:10">
      <c r="J3274" s="257"/>
    </row>
    <row r="3275" spans="10:10">
      <c r="J3275" s="257"/>
    </row>
    <row r="3276" spans="10:10">
      <c r="J3276" s="257"/>
    </row>
    <row r="3277" spans="10:10">
      <c r="J3277" s="257"/>
    </row>
    <row r="3278" spans="10:10">
      <c r="J3278" s="257"/>
    </row>
    <row r="3279" spans="10:10">
      <c r="J3279" s="257"/>
    </row>
    <row r="3280" spans="10:10">
      <c r="J3280" s="257"/>
    </row>
    <row r="3281" spans="10:10">
      <c r="J3281" s="257"/>
    </row>
    <row r="3282" spans="10:10">
      <c r="J3282" s="257"/>
    </row>
    <row r="3283" spans="10:10">
      <c r="J3283" s="257"/>
    </row>
    <row r="3284" spans="10:10">
      <c r="J3284" s="257"/>
    </row>
    <row r="3285" spans="10:10">
      <c r="J3285" s="257"/>
    </row>
    <row r="3286" spans="10:10">
      <c r="J3286" s="257"/>
    </row>
    <row r="3287" spans="10:10">
      <c r="J3287" s="257"/>
    </row>
    <row r="3288" spans="10:10">
      <c r="J3288" s="257"/>
    </row>
    <row r="3289" spans="10:10">
      <c r="J3289" s="257"/>
    </row>
    <row r="3290" spans="10:10">
      <c r="J3290" s="257"/>
    </row>
    <row r="3291" spans="10:10">
      <c r="J3291" s="257"/>
    </row>
    <row r="3292" spans="10:10">
      <c r="J3292" s="257"/>
    </row>
    <row r="3293" spans="10:10">
      <c r="J3293" s="257"/>
    </row>
    <row r="3294" spans="10:10">
      <c r="J3294" s="257"/>
    </row>
    <row r="3295" spans="10:10">
      <c r="J3295" s="257"/>
    </row>
    <row r="3296" spans="10:10">
      <c r="J3296" s="257"/>
    </row>
    <row r="3297" spans="10:10">
      <c r="J3297" s="257"/>
    </row>
    <row r="3298" spans="10:10">
      <c r="J3298" s="257"/>
    </row>
    <row r="3299" spans="10:10">
      <c r="J3299" s="257"/>
    </row>
    <row r="3300" spans="10:10">
      <c r="J3300" s="257"/>
    </row>
    <row r="3301" spans="10:10">
      <c r="J3301" s="257"/>
    </row>
    <row r="3302" spans="10:10">
      <c r="J3302" s="257"/>
    </row>
    <row r="3303" spans="10:10">
      <c r="J3303" s="257"/>
    </row>
    <row r="3304" spans="10:10">
      <c r="J3304" s="257"/>
    </row>
    <row r="3305" spans="10:10">
      <c r="J3305" s="257"/>
    </row>
    <row r="3306" spans="10:10">
      <c r="J3306" s="257"/>
    </row>
    <row r="3307" spans="10:10">
      <c r="J3307" s="257"/>
    </row>
    <row r="3308" spans="10:10">
      <c r="J3308" s="257"/>
    </row>
    <row r="3309" spans="10:10">
      <c r="J3309" s="257"/>
    </row>
    <row r="3310" spans="10:10">
      <c r="J3310" s="257"/>
    </row>
    <row r="3311" spans="10:10">
      <c r="J3311" s="257"/>
    </row>
    <row r="3312" spans="10:10">
      <c r="J3312" s="257"/>
    </row>
    <row r="3313" spans="10:10">
      <c r="J3313" s="257"/>
    </row>
    <row r="3314" spans="10:10">
      <c r="J3314" s="257"/>
    </row>
    <row r="3315" spans="10:10">
      <c r="J3315" s="257"/>
    </row>
    <row r="3316" spans="10:10">
      <c r="J3316" s="257"/>
    </row>
    <row r="3317" spans="10:10">
      <c r="J3317" s="257"/>
    </row>
    <row r="3318" spans="10:10">
      <c r="J3318" s="257"/>
    </row>
    <row r="3319" spans="10:10">
      <c r="J3319" s="257"/>
    </row>
    <row r="3320" spans="10:10">
      <c r="J3320" s="257"/>
    </row>
    <row r="3321" spans="10:10">
      <c r="J3321" s="257"/>
    </row>
    <row r="3322" spans="10:10">
      <c r="J3322" s="257"/>
    </row>
    <row r="3323" spans="10:10">
      <c r="J3323" s="257"/>
    </row>
    <row r="3324" spans="10:10">
      <c r="J3324" s="257"/>
    </row>
    <row r="3325" spans="10:10">
      <c r="J3325" s="257"/>
    </row>
    <row r="3326" spans="10:10">
      <c r="J3326" s="257"/>
    </row>
    <row r="3327" spans="10:10">
      <c r="J3327" s="257"/>
    </row>
    <row r="3328" spans="10:10">
      <c r="J3328" s="257"/>
    </row>
    <row r="3329" spans="10:10">
      <c r="J3329" s="257"/>
    </row>
    <row r="3330" spans="10:10">
      <c r="J3330" s="257"/>
    </row>
    <row r="3331" spans="10:10">
      <c r="J3331" s="257"/>
    </row>
    <row r="3332" spans="10:10">
      <c r="J3332" s="257"/>
    </row>
    <row r="3333" spans="10:10">
      <c r="J3333" s="257"/>
    </row>
    <row r="3334" spans="10:10">
      <c r="J3334" s="257"/>
    </row>
    <row r="3335" spans="10:10">
      <c r="J3335" s="257"/>
    </row>
    <row r="3336" spans="10:10">
      <c r="J3336" s="257"/>
    </row>
    <row r="3337" spans="10:10">
      <c r="J3337" s="257"/>
    </row>
    <row r="3338" spans="10:10">
      <c r="J3338" s="257"/>
    </row>
    <row r="3339" spans="10:10">
      <c r="J3339" s="257"/>
    </row>
    <row r="3340" spans="10:10">
      <c r="J3340" s="257"/>
    </row>
    <row r="3341" spans="10:10">
      <c r="J3341" s="257"/>
    </row>
    <row r="3342" spans="10:10">
      <c r="J3342" s="257"/>
    </row>
    <row r="3343" spans="10:10">
      <c r="J3343" s="257"/>
    </row>
    <row r="3344" spans="10:10">
      <c r="J3344" s="257"/>
    </row>
    <row r="3345" spans="10:10">
      <c r="J3345" s="257"/>
    </row>
    <row r="3346" spans="10:10">
      <c r="J3346" s="257"/>
    </row>
    <row r="3347" spans="10:10">
      <c r="J3347" s="257"/>
    </row>
    <row r="3348" spans="10:10">
      <c r="J3348" s="257"/>
    </row>
    <row r="3349" spans="10:10">
      <c r="J3349" s="257"/>
    </row>
    <row r="3350" spans="10:10">
      <c r="J3350" s="257"/>
    </row>
    <row r="3351" spans="10:10">
      <c r="J3351" s="257"/>
    </row>
    <row r="3352" spans="10:10">
      <c r="J3352" s="257"/>
    </row>
    <row r="3353" spans="10:10">
      <c r="J3353" s="257"/>
    </row>
    <row r="3354" spans="10:10">
      <c r="J3354" s="257"/>
    </row>
    <row r="3355" spans="10:10">
      <c r="J3355" s="257"/>
    </row>
    <row r="3356" spans="10:10">
      <c r="J3356" s="257"/>
    </row>
    <row r="3357" spans="10:10">
      <c r="J3357" s="257"/>
    </row>
    <row r="3358" spans="10:10">
      <c r="J3358" s="257"/>
    </row>
    <row r="3359" spans="10:10">
      <c r="J3359" s="257"/>
    </row>
    <row r="3360" spans="10:10">
      <c r="J3360" s="257"/>
    </row>
    <row r="3361" spans="10:10">
      <c r="J3361" s="257"/>
    </row>
    <row r="3362" spans="10:10">
      <c r="J3362" s="257"/>
    </row>
    <row r="3363" spans="10:10">
      <c r="J3363" s="257"/>
    </row>
    <row r="3364" spans="10:10">
      <c r="J3364" s="257"/>
    </row>
    <row r="3365" spans="10:10">
      <c r="J3365" s="257"/>
    </row>
    <row r="3366" spans="10:10">
      <c r="J3366" s="257"/>
    </row>
    <row r="3367" spans="10:10">
      <c r="J3367" s="257"/>
    </row>
    <row r="3368" spans="10:10">
      <c r="J3368" s="257"/>
    </row>
    <row r="3369" spans="10:10">
      <c r="J3369" s="257"/>
    </row>
    <row r="3370" spans="10:10">
      <c r="J3370" s="257"/>
    </row>
    <row r="3371" spans="10:10">
      <c r="J3371" s="257"/>
    </row>
    <row r="3372" spans="10:10">
      <c r="J3372" s="257"/>
    </row>
    <row r="3373" spans="10:10">
      <c r="J3373" s="257"/>
    </row>
    <row r="3374" spans="10:10">
      <c r="J3374" s="257"/>
    </row>
    <row r="3375" spans="10:10">
      <c r="J3375" s="257"/>
    </row>
    <row r="3376" spans="10:10">
      <c r="J3376" s="257"/>
    </row>
    <row r="3377" spans="10:10">
      <c r="J3377" s="257"/>
    </row>
    <row r="3378" spans="10:10">
      <c r="J3378" s="257"/>
    </row>
    <row r="3379" spans="10:10">
      <c r="J3379" s="257"/>
    </row>
    <row r="3380" spans="10:10">
      <c r="J3380" s="257"/>
    </row>
    <row r="3381" spans="10:10">
      <c r="J3381" s="257"/>
    </row>
    <row r="3382" spans="10:10">
      <c r="J3382" s="257"/>
    </row>
    <row r="3383" spans="10:10">
      <c r="J3383" s="257"/>
    </row>
    <row r="3384" spans="10:10">
      <c r="J3384" s="257"/>
    </row>
    <row r="3385" spans="10:10">
      <c r="J3385" s="257"/>
    </row>
    <row r="3386" spans="10:10">
      <c r="J3386" s="257"/>
    </row>
    <row r="3387" spans="10:10">
      <c r="J3387" s="257"/>
    </row>
    <row r="3388" spans="10:10">
      <c r="J3388" s="257"/>
    </row>
    <row r="3389" spans="10:10">
      <c r="J3389" s="257"/>
    </row>
    <row r="3390" spans="10:10">
      <c r="J3390" s="257"/>
    </row>
    <row r="3391" spans="10:10">
      <c r="J3391" s="257"/>
    </row>
    <row r="3392" spans="10:10">
      <c r="J3392" s="257"/>
    </row>
    <row r="3393" spans="10:10">
      <c r="J3393" s="257"/>
    </row>
    <row r="3394" spans="10:10">
      <c r="J3394" s="257"/>
    </row>
    <row r="3395" spans="10:10">
      <c r="J3395" s="257"/>
    </row>
    <row r="3396" spans="10:10">
      <c r="J3396" s="257"/>
    </row>
    <row r="3397" spans="10:10">
      <c r="J3397" s="257"/>
    </row>
    <row r="3398" spans="10:10">
      <c r="J3398" s="257"/>
    </row>
    <row r="3399" spans="10:10">
      <c r="J3399" s="257"/>
    </row>
    <row r="3400" spans="10:10">
      <c r="J3400" s="257"/>
    </row>
    <row r="3401" spans="10:10">
      <c r="J3401" s="257"/>
    </row>
    <row r="3402" spans="10:10">
      <c r="J3402" s="257"/>
    </row>
    <row r="3403" spans="10:10">
      <c r="J3403" s="257"/>
    </row>
    <row r="3404" spans="10:10">
      <c r="J3404" s="257"/>
    </row>
    <row r="3405" spans="10:10">
      <c r="J3405" s="257"/>
    </row>
    <row r="3406" spans="10:10">
      <c r="J3406" s="257"/>
    </row>
    <row r="3407" spans="10:10">
      <c r="J3407" s="257"/>
    </row>
    <row r="3408" spans="10:10">
      <c r="J3408" s="257"/>
    </row>
    <row r="3409" spans="10:10">
      <c r="J3409" s="257"/>
    </row>
    <row r="3410" spans="10:10">
      <c r="J3410" s="257"/>
    </row>
    <row r="3411" spans="10:10">
      <c r="J3411" s="257"/>
    </row>
    <row r="3412" spans="10:10">
      <c r="J3412" s="257"/>
    </row>
    <row r="3413" spans="10:10">
      <c r="J3413" s="257"/>
    </row>
    <row r="3414" spans="10:10">
      <c r="J3414" s="257"/>
    </row>
    <row r="3415" spans="10:10">
      <c r="J3415" s="257"/>
    </row>
    <row r="3416" spans="10:10">
      <c r="J3416" s="257"/>
    </row>
    <row r="3417" spans="10:10">
      <c r="J3417" s="257"/>
    </row>
    <row r="3418" spans="10:10">
      <c r="J3418" s="257"/>
    </row>
    <row r="3419" spans="10:10">
      <c r="J3419" s="257"/>
    </row>
    <row r="3420" spans="10:10">
      <c r="J3420" s="257"/>
    </row>
    <row r="3421" spans="10:10">
      <c r="J3421" s="257"/>
    </row>
    <row r="3422" spans="10:10">
      <c r="J3422" s="257"/>
    </row>
    <row r="3423" spans="10:10">
      <c r="J3423" s="257"/>
    </row>
    <row r="3424" spans="10:10">
      <c r="J3424" s="257"/>
    </row>
    <row r="3425" spans="10:10">
      <c r="J3425" s="257"/>
    </row>
    <row r="3426" spans="10:10">
      <c r="J3426" s="257"/>
    </row>
    <row r="3427" spans="10:10">
      <c r="J3427" s="257"/>
    </row>
    <row r="3428" spans="10:10">
      <c r="J3428" s="257"/>
    </row>
    <row r="3429" spans="10:10">
      <c r="J3429" s="257"/>
    </row>
    <row r="3430" spans="10:10">
      <c r="J3430" s="257"/>
    </row>
    <row r="3431" spans="10:10">
      <c r="J3431" s="257"/>
    </row>
    <row r="3432" spans="10:10">
      <c r="J3432" s="257"/>
    </row>
    <row r="3433" spans="10:10">
      <c r="J3433" s="257"/>
    </row>
    <row r="3434" spans="10:10">
      <c r="J3434" s="257"/>
    </row>
    <row r="3435" spans="10:10">
      <c r="J3435" s="257"/>
    </row>
    <row r="3436" spans="10:10">
      <c r="J3436" s="257"/>
    </row>
    <row r="3437" spans="10:10">
      <c r="J3437" s="257"/>
    </row>
    <row r="3438" spans="10:10">
      <c r="J3438" s="257"/>
    </row>
    <row r="3439" spans="10:10">
      <c r="J3439" s="257"/>
    </row>
    <row r="3440" spans="10:10">
      <c r="J3440" s="257"/>
    </row>
    <row r="3441" spans="10:10">
      <c r="J3441" s="257"/>
    </row>
    <row r="3442" spans="10:10">
      <c r="J3442" s="257"/>
    </row>
    <row r="3443" spans="10:10">
      <c r="J3443" s="257"/>
    </row>
    <row r="3444" spans="10:10">
      <c r="J3444" s="257"/>
    </row>
    <row r="3445" spans="10:10">
      <c r="J3445" s="257"/>
    </row>
    <row r="3446" spans="10:10">
      <c r="J3446" s="257"/>
    </row>
    <row r="3447" spans="10:10">
      <c r="J3447" s="257"/>
    </row>
    <row r="3448" spans="10:10">
      <c r="J3448" s="257"/>
    </row>
    <row r="3449" spans="10:10">
      <c r="J3449" s="257"/>
    </row>
    <row r="3450" spans="10:10">
      <c r="J3450" s="257"/>
    </row>
    <row r="3451" spans="10:10">
      <c r="J3451" s="257"/>
    </row>
    <row r="3452" spans="10:10">
      <c r="J3452" s="257"/>
    </row>
    <row r="3453" spans="10:10">
      <c r="J3453" s="257"/>
    </row>
    <row r="3454" spans="10:10">
      <c r="J3454" s="257"/>
    </row>
    <row r="3455" spans="10:10">
      <c r="J3455" s="257"/>
    </row>
    <row r="3456" spans="10:10">
      <c r="J3456" s="257"/>
    </row>
    <row r="3457" spans="10:10">
      <c r="J3457" s="257"/>
    </row>
    <row r="3458" spans="10:10">
      <c r="J3458" s="257"/>
    </row>
    <row r="3459" spans="10:10">
      <c r="J3459" s="257"/>
    </row>
    <row r="3460" spans="10:10">
      <c r="J3460" s="257"/>
    </row>
    <row r="3461" spans="10:10">
      <c r="J3461" s="257"/>
    </row>
    <row r="3462" spans="10:10">
      <c r="J3462" s="257"/>
    </row>
    <row r="3463" spans="10:10">
      <c r="J3463" s="257"/>
    </row>
    <row r="3464" spans="10:10">
      <c r="J3464" s="257"/>
    </row>
    <row r="3465" spans="10:10">
      <c r="J3465" s="257"/>
    </row>
    <row r="3466" spans="10:10">
      <c r="J3466" s="257"/>
    </row>
    <row r="3467" spans="10:10">
      <c r="J3467" s="257"/>
    </row>
    <row r="3468" spans="10:10">
      <c r="J3468" s="257"/>
    </row>
    <row r="3469" spans="10:10">
      <c r="J3469" s="257"/>
    </row>
    <row r="3470" spans="10:10">
      <c r="J3470" s="257"/>
    </row>
    <row r="3471" spans="10:10">
      <c r="J3471" s="257"/>
    </row>
    <row r="3472" spans="10:10">
      <c r="J3472" s="257"/>
    </row>
    <row r="3473" spans="10:10">
      <c r="J3473" s="257"/>
    </row>
    <row r="3474" spans="10:10">
      <c r="J3474" s="257"/>
    </row>
    <row r="3475" spans="10:10">
      <c r="J3475" s="257"/>
    </row>
    <row r="3476" spans="10:10">
      <c r="J3476" s="257"/>
    </row>
    <row r="3477" spans="10:10">
      <c r="J3477" s="257"/>
    </row>
    <row r="3478" spans="10:10">
      <c r="J3478" s="257"/>
    </row>
    <row r="3479" spans="10:10">
      <c r="J3479" s="257"/>
    </row>
    <row r="3480" spans="10:10">
      <c r="J3480" s="257"/>
    </row>
    <row r="3481" spans="10:10">
      <c r="J3481" s="257"/>
    </row>
    <row r="3482" spans="10:10">
      <c r="J3482" s="257"/>
    </row>
    <row r="3483" spans="10:10">
      <c r="J3483" s="257"/>
    </row>
    <row r="3484" spans="10:10">
      <c r="J3484" s="257"/>
    </row>
    <row r="3485" spans="10:10">
      <c r="J3485" s="257"/>
    </row>
    <row r="3486" spans="10:10">
      <c r="J3486" s="257"/>
    </row>
    <row r="3487" spans="10:10">
      <c r="J3487" s="257"/>
    </row>
    <row r="3488" spans="10:10">
      <c r="J3488" s="257"/>
    </row>
    <row r="3489" spans="10:10">
      <c r="J3489" s="257"/>
    </row>
    <row r="3490" spans="10:10">
      <c r="J3490" s="257"/>
    </row>
    <row r="3491" spans="10:10">
      <c r="J3491" s="257"/>
    </row>
    <row r="3492" spans="10:10">
      <c r="J3492" s="257"/>
    </row>
    <row r="3493" spans="10:10">
      <c r="J3493" s="257"/>
    </row>
    <row r="3494" spans="10:10">
      <c r="J3494" s="257"/>
    </row>
    <row r="3495" spans="10:10">
      <c r="J3495" s="257"/>
    </row>
    <row r="3496" spans="10:10">
      <c r="J3496" s="257"/>
    </row>
    <row r="3497" spans="10:10">
      <c r="J3497" s="257"/>
    </row>
    <row r="3498" spans="10:10">
      <c r="J3498" s="257"/>
    </row>
    <row r="3499" spans="10:10">
      <c r="J3499" s="257"/>
    </row>
    <row r="3500" spans="10:10">
      <c r="J3500" s="257"/>
    </row>
    <row r="3501" spans="10:10">
      <c r="J3501" s="257"/>
    </row>
    <row r="3502" spans="10:10">
      <c r="J3502" s="257"/>
    </row>
    <row r="3503" spans="10:10">
      <c r="J3503" s="257"/>
    </row>
    <row r="3504" spans="10:10">
      <c r="J3504" s="257"/>
    </row>
    <row r="3505" spans="10:10">
      <c r="J3505" s="257"/>
    </row>
    <row r="3506" spans="10:10">
      <c r="J3506" s="257"/>
    </row>
    <row r="3507" spans="10:10">
      <c r="J3507" s="257"/>
    </row>
    <row r="3508" spans="10:10">
      <c r="J3508" s="257"/>
    </row>
    <row r="3509" spans="10:10">
      <c r="J3509" s="257"/>
    </row>
    <row r="3510" spans="10:10">
      <c r="J3510" s="257"/>
    </row>
    <row r="3511" spans="10:10">
      <c r="J3511" s="257"/>
    </row>
    <row r="3512" spans="10:10">
      <c r="J3512" s="257"/>
    </row>
    <row r="3513" spans="10:10">
      <c r="J3513" s="257"/>
    </row>
    <row r="3514" spans="10:10">
      <c r="J3514" s="257"/>
    </row>
    <row r="3515" spans="10:10">
      <c r="J3515" s="257"/>
    </row>
    <row r="3516" spans="10:10">
      <c r="J3516" s="257"/>
    </row>
    <row r="3517" spans="10:10">
      <c r="J3517" s="257"/>
    </row>
    <row r="3518" spans="10:10">
      <c r="J3518" s="257"/>
    </row>
    <row r="3519" spans="10:10">
      <c r="J3519" s="257"/>
    </row>
    <row r="3520" spans="10:10">
      <c r="J3520" s="257"/>
    </row>
    <row r="3521" spans="10:10">
      <c r="J3521" s="257"/>
    </row>
    <row r="3522" spans="10:10">
      <c r="J3522" s="257"/>
    </row>
    <row r="3523" spans="10:10">
      <c r="J3523" s="257"/>
    </row>
    <row r="3524" spans="10:10">
      <c r="J3524" s="257"/>
    </row>
    <row r="3525" spans="10:10">
      <c r="J3525" s="257"/>
    </row>
    <row r="3526" spans="10:10">
      <c r="J3526" s="257"/>
    </row>
    <row r="3527" spans="10:10">
      <c r="J3527" s="257"/>
    </row>
    <row r="3528" spans="10:10">
      <c r="J3528" s="257"/>
    </row>
    <row r="3529" spans="10:10">
      <c r="J3529" s="257"/>
    </row>
    <row r="3530" spans="10:10">
      <c r="J3530" s="257"/>
    </row>
    <row r="3531" spans="10:10">
      <c r="J3531" s="257"/>
    </row>
    <row r="3532" spans="10:10">
      <c r="J3532" s="257"/>
    </row>
    <row r="3533" spans="10:10">
      <c r="J3533" s="257"/>
    </row>
    <row r="3534" spans="10:10">
      <c r="J3534" s="257"/>
    </row>
    <row r="3535" spans="10:10">
      <c r="J3535" s="257"/>
    </row>
    <row r="3536" spans="10:10">
      <c r="J3536" s="257"/>
    </row>
    <row r="3537" spans="10:10">
      <c r="J3537" s="257"/>
    </row>
    <row r="3538" spans="10:10">
      <c r="J3538" s="257"/>
    </row>
    <row r="3539" spans="10:10">
      <c r="J3539" s="257"/>
    </row>
    <row r="3540" spans="10:10">
      <c r="J3540" s="257"/>
    </row>
    <row r="3541" spans="10:10">
      <c r="J3541" s="257"/>
    </row>
    <row r="3542" spans="10:10">
      <c r="J3542" s="257"/>
    </row>
    <row r="3543" spans="10:10">
      <c r="J3543" s="257"/>
    </row>
    <row r="3544" spans="10:10">
      <c r="J3544" s="257"/>
    </row>
    <row r="3545" spans="10:10">
      <c r="J3545" s="257"/>
    </row>
    <row r="3546" spans="10:10">
      <c r="J3546" s="257"/>
    </row>
    <row r="3547" spans="10:10">
      <c r="J3547" s="257"/>
    </row>
    <row r="3548" spans="10:10">
      <c r="J3548" s="257"/>
    </row>
    <row r="3549" spans="10:10">
      <c r="J3549" s="257"/>
    </row>
    <row r="3550" spans="10:10">
      <c r="J3550" s="257"/>
    </row>
    <row r="3551" spans="10:10">
      <c r="J3551" s="257"/>
    </row>
    <row r="3552" spans="10:10">
      <c r="J3552" s="257"/>
    </row>
    <row r="3553" spans="10:10">
      <c r="J3553" s="257"/>
    </row>
    <row r="3554" spans="10:10">
      <c r="J3554" s="257"/>
    </row>
    <row r="3555" spans="10:10">
      <c r="J3555" s="257"/>
    </row>
    <row r="3556" spans="10:10">
      <c r="J3556" s="257"/>
    </row>
    <row r="3557" spans="10:10">
      <c r="J3557" s="257"/>
    </row>
    <row r="3558" spans="10:10">
      <c r="J3558" s="257"/>
    </row>
    <row r="3559" spans="10:10">
      <c r="J3559" s="257"/>
    </row>
    <row r="3560" spans="10:10">
      <c r="J3560" s="257"/>
    </row>
    <row r="3561" spans="10:10">
      <c r="J3561" s="257"/>
    </row>
    <row r="3562" spans="10:10">
      <c r="J3562" s="257"/>
    </row>
    <row r="3563" spans="10:10">
      <c r="J3563" s="257"/>
    </row>
    <row r="3564" spans="10:10">
      <c r="J3564" s="257"/>
    </row>
    <row r="3565" spans="10:10">
      <c r="J3565" s="257"/>
    </row>
    <row r="3566" spans="10:10">
      <c r="J3566" s="257"/>
    </row>
    <row r="3567" spans="10:10">
      <c r="J3567" s="257"/>
    </row>
    <row r="3568" spans="10:10">
      <c r="J3568" s="257"/>
    </row>
    <row r="3569" spans="10:10">
      <c r="J3569" s="257"/>
    </row>
    <row r="3570" spans="10:10">
      <c r="J3570" s="257"/>
    </row>
    <row r="3571" spans="10:10">
      <c r="J3571" s="257"/>
    </row>
    <row r="3572" spans="10:10">
      <c r="J3572" s="257"/>
    </row>
    <row r="3573" spans="10:10">
      <c r="J3573" s="257"/>
    </row>
    <row r="3574" spans="10:10">
      <c r="J3574" s="257"/>
    </row>
    <row r="3575" spans="10:10">
      <c r="J3575" s="257"/>
    </row>
    <row r="3576" spans="10:10">
      <c r="J3576" s="257"/>
    </row>
    <row r="3577" spans="10:10">
      <c r="J3577" s="257"/>
    </row>
    <row r="3578" spans="10:10">
      <c r="J3578" s="257"/>
    </row>
    <row r="3579" spans="10:10">
      <c r="J3579" s="257"/>
    </row>
    <row r="3580" spans="10:10">
      <c r="J3580" s="257"/>
    </row>
    <row r="3581" spans="10:10">
      <c r="J3581" s="257"/>
    </row>
    <row r="3582" spans="10:10">
      <c r="J3582" s="257"/>
    </row>
    <row r="3583" spans="10:10">
      <c r="J3583" s="257"/>
    </row>
    <row r="3584" spans="10:10">
      <c r="J3584" s="257"/>
    </row>
    <row r="3585" spans="10:10">
      <c r="J3585" s="257"/>
    </row>
    <row r="3586" spans="10:10">
      <c r="J3586" s="257"/>
    </row>
    <row r="3587" spans="10:10">
      <c r="J3587" s="257"/>
    </row>
    <row r="3588" spans="10:10">
      <c r="J3588" s="257"/>
    </row>
    <row r="3589" spans="10:10">
      <c r="J3589" s="257"/>
    </row>
    <row r="3590" spans="10:10">
      <c r="J3590" s="257"/>
    </row>
    <row r="3591" spans="10:10">
      <c r="J3591" s="257"/>
    </row>
    <row r="3592" spans="10:10">
      <c r="J3592" s="257"/>
    </row>
    <row r="3593" spans="10:10">
      <c r="J3593" s="257"/>
    </row>
    <row r="3594" spans="10:10">
      <c r="J3594" s="257"/>
    </row>
    <row r="3595" spans="10:10">
      <c r="J3595" s="257"/>
    </row>
    <row r="3596" spans="10:10">
      <c r="J3596" s="257"/>
    </row>
    <row r="3597" spans="10:10">
      <c r="J3597" s="257"/>
    </row>
    <row r="3598" spans="10:10">
      <c r="J3598" s="257"/>
    </row>
    <row r="3599" spans="10:10">
      <c r="J3599" s="257"/>
    </row>
    <row r="3600" spans="10:10">
      <c r="J3600" s="257"/>
    </row>
    <row r="3601" spans="10:10">
      <c r="J3601" s="257"/>
    </row>
    <row r="3602" spans="10:10">
      <c r="J3602" s="257"/>
    </row>
    <row r="3603" spans="10:10">
      <c r="J3603" s="257"/>
    </row>
    <row r="3604" spans="10:10">
      <c r="J3604" s="257"/>
    </row>
    <row r="3605" spans="10:10">
      <c r="J3605" s="257"/>
    </row>
    <row r="3606" spans="10:10">
      <c r="J3606" s="257"/>
    </row>
    <row r="3607" spans="10:10">
      <c r="J3607" s="257"/>
    </row>
    <row r="3608" spans="10:10">
      <c r="J3608" s="257"/>
    </row>
    <row r="3609" spans="10:10">
      <c r="J3609" s="257"/>
    </row>
    <row r="3610" spans="10:10">
      <c r="J3610" s="257"/>
    </row>
    <row r="3611" spans="10:10">
      <c r="J3611" s="257"/>
    </row>
    <row r="3612" spans="10:10">
      <c r="J3612" s="257"/>
    </row>
    <row r="3613" spans="10:10">
      <c r="J3613" s="257"/>
    </row>
    <row r="3614" spans="10:10">
      <c r="J3614" s="257"/>
    </row>
    <row r="3615" spans="10:10">
      <c r="J3615" s="257"/>
    </row>
    <row r="3616" spans="10:10">
      <c r="J3616" s="257"/>
    </row>
    <row r="3617" spans="10:10">
      <c r="J3617" s="257"/>
    </row>
    <row r="3618" spans="10:10">
      <c r="J3618" s="257"/>
    </row>
    <row r="3619" spans="10:10">
      <c r="J3619" s="257"/>
    </row>
    <row r="3620" spans="10:10">
      <c r="J3620" s="257"/>
    </row>
    <row r="3621" spans="10:10">
      <c r="J3621" s="257"/>
    </row>
    <row r="3622" spans="10:10">
      <c r="J3622" s="257"/>
    </row>
    <row r="3623" spans="10:10">
      <c r="J3623" s="257"/>
    </row>
    <row r="3624" spans="10:10">
      <c r="J3624" s="257"/>
    </row>
    <row r="3625" spans="10:10">
      <c r="J3625" s="257"/>
    </row>
    <row r="3626" spans="10:10">
      <c r="J3626" s="257"/>
    </row>
    <row r="3627" spans="10:10">
      <c r="J3627" s="257"/>
    </row>
    <row r="3628" spans="10:10">
      <c r="J3628" s="257"/>
    </row>
    <row r="3629" spans="10:10">
      <c r="J3629" s="257"/>
    </row>
    <row r="3630" spans="10:10">
      <c r="J3630" s="257"/>
    </row>
    <row r="3631" spans="10:10">
      <c r="J3631" s="257"/>
    </row>
    <row r="3632" spans="10:10">
      <c r="J3632" s="257"/>
    </row>
    <row r="3633" spans="10:10">
      <c r="J3633" s="257"/>
    </row>
    <row r="3634" spans="10:10">
      <c r="J3634" s="257"/>
    </row>
    <row r="3635" spans="10:10">
      <c r="J3635" s="257"/>
    </row>
    <row r="3636" spans="10:10">
      <c r="J3636" s="257"/>
    </row>
    <row r="3637" spans="10:10">
      <c r="J3637" s="257"/>
    </row>
    <row r="3638" spans="10:10">
      <c r="J3638" s="257"/>
    </row>
    <row r="3639" spans="10:10">
      <c r="J3639" s="257"/>
    </row>
    <row r="3640" spans="10:10">
      <c r="J3640" s="257"/>
    </row>
    <row r="3641" spans="10:10">
      <c r="J3641" s="257"/>
    </row>
    <row r="3642" spans="10:10">
      <c r="J3642" s="257"/>
    </row>
    <row r="3643" spans="10:10">
      <c r="J3643" s="257"/>
    </row>
    <row r="3644" spans="10:10">
      <c r="J3644" s="257"/>
    </row>
    <row r="3645" spans="10:10">
      <c r="J3645" s="257"/>
    </row>
    <row r="3646" spans="10:10">
      <c r="J3646" s="257"/>
    </row>
    <row r="3647" spans="10:10">
      <c r="J3647" s="257"/>
    </row>
    <row r="3648" spans="10:10">
      <c r="J3648" s="257"/>
    </row>
    <row r="3649" spans="10:10">
      <c r="J3649" s="257"/>
    </row>
    <row r="3650" spans="10:10">
      <c r="J3650" s="257"/>
    </row>
    <row r="3651" spans="10:10">
      <c r="J3651" s="257"/>
    </row>
    <row r="3652" spans="10:10">
      <c r="J3652" s="257"/>
    </row>
    <row r="3653" spans="10:10">
      <c r="J3653" s="257"/>
    </row>
    <row r="3654" spans="10:10">
      <c r="J3654" s="257"/>
    </row>
    <row r="3655" spans="10:10">
      <c r="J3655" s="257"/>
    </row>
    <row r="3656" spans="10:10">
      <c r="J3656" s="257"/>
    </row>
    <row r="3657" spans="10:10">
      <c r="J3657" s="257"/>
    </row>
    <row r="3658" spans="10:10">
      <c r="J3658" s="257"/>
    </row>
    <row r="3659" spans="10:10">
      <c r="J3659" s="257"/>
    </row>
    <row r="3660" spans="10:10">
      <c r="J3660" s="257"/>
    </row>
    <row r="3661" spans="10:10">
      <c r="J3661" s="257"/>
    </row>
    <row r="3662" spans="10:10">
      <c r="J3662" s="257"/>
    </row>
    <row r="3663" spans="10:10">
      <c r="J3663" s="257"/>
    </row>
    <row r="3664" spans="10:10">
      <c r="J3664" s="257"/>
    </row>
    <row r="3665" spans="10:10">
      <c r="J3665" s="257"/>
    </row>
    <row r="3666" spans="10:10">
      <c r="J3666" s="257"/>
    </row>
    <row r="3667" spans="10:10">
      <c r="J3667" s="257"/>
    </row>
    <row r="3668" spans="10:10">
      <c r="J3668" s="257"/>
    </row>
    <row r="3669" spans="10:10">
      <c r="J3669" s="257"/>
    </row>
    <row r="3670" spans="10:10">
      <c r="J3670" s="257"/>
    </row>
    <row r="3671" spans="10:10">
      <c r="J3671" s="257"/>
    </row>
    <row r="3672" spans="10:10">
      <c r="J3672" s="257"/>
    </row>
    <row r="3673" spans="10:10">
      <c r="J3673" s="257"/>
    </row>
    <row r="3674" spans="10:10">
      <c r="J3674" s="257"/>
    </row>
    <row r="3675" spans="10:10">
      <c r="J3675" s="257"/>
    </row>
    <row r="3676" spans="10:10">
      <c r="J3676" s="257"/>
    </row>
    <row r="3677" spans="10:10">
      <c r="J3677" s="257"/>
    </row>
    <row r="3678" spans="10:10">
      <c r="J3678" s="257"/>
    </row>
    <row r="3679" spans="10:10">
      <c r="J3679" s="257"/>
    </row>
    <row r="3680" spans="10:10">
      <c r="J3680" s="257"/>
    </row>
    <row r="3681" spans="10:10">
      <c r="J3681" s="257"/>
    </row>
    <row r="3682" spans="10:10">
      <c r="J3682" s="257"/>
    </row>
    <row r="3683" spans="10:10">
      <c r="J3683" s="257"/>
    </row>
    <row r="3684" spans="10:10">
      <c r="J3684" s="257"/>
    </row>
    <row r="3685" spans="10:10">
      <c r="J3685" s="257"/>
    </row>
    <row r="3686" spans="10:10">
      <c r="J3686" s="257"/>
    </row>
    <row r="3687" spans="10:10">
      <c r="J3687" s="257"/>
    </row>
    <row r="3688" spans="10:10">
      <c r="J3688" s="257"/>
    </row>
    <row r="3689" spans="10:10">
      <c r="J3689" s="257"/>
    </row>
    <row r="3690" spans="10:10">
      <c r="J3690" s="257"/>
    </row>
    <row r="3691" spans="10:10">
      <c r="J3691" s="257"/>
    </row>
    <row r="3692" spans="10:10">
      <c r="J3692" s="257"/>
    </row>
    <row r="3693" spans="10:10">
      <c r="J3693" s="257"/>
    </row>
    <row r="3694" spans="10:10">
      <c r="J3694" s="257"/>
    </row>
    <row r="3695" spans="10:10">
      <c r="J3695" s="257"/>
    </row>
    <row r="3696" spans="10:10">
      <c r="J3696" s="257"/>
    </row>
    <row r="3697" spans="10:10">
      <c r="J3697" s="257"/>
    </row>
    <row r="3698" spans="10:10">
      <c r="J3698" s="257"/>
    </row>
    <row r="3699" spans="10:10">
      <c r="J3699" s="257"/>
    </row>
    <row r="3700" spans="10:10">
      <c r="J3700" s="257"/>
    </row>
    <row r="3701" spans="10:10">
      <c r="J3701" s="257"/>
    </row>
    <row r="3702" spans="10:10">
      <c r="J3702" s="257"/>
    </row>
    <row r="3703" spans="10:10">
      <c r="J3703" s="257"/>
    </row>
    <row r="3704" spans="10:10">
      <c r="J3704" s="257"/>
    </row>
    <row r="3705" spans="10:10">
      <c r="J3705" s="257"/>
    </row>
    <row r="3706" spans="10:10">
      <c r="J3706" s="257"/>
    </row>
    <row r="3707" spans="10:10">
      <c r="J3707" s="257"/>
    </row>
    <row r="3708" spans="10:10">
      <c r="J3708" s="257"/>
    </row>
    <row r="3709" spans="10:10">
      <c r="J3709" s="257"/>
    </row>
    <row r="3710" spans="10:10">
      <c r="J3710" s="257"/>
    </row>
    <row r="3711" spans="10:10">
      <c r="J3711" s="257"/>
    </row>
    <row r="3712" spans="10:10">
      <c r="J3712" s="257"/>
    </row>
    <row r="3713" spans="10:10">
      <c r="J3713" s="257"/>
    </row>
    <row r="3714" spans="10:10">
      <c r="J3714" s="257"/>
    </row>
    <row r="3715" spans="10:10">
      <c r="J3715" s="257"/>
    </row>
    <row r="3716" spans="10:10">
      <c r="J3716" s="257"/>
    </row>
    <row r="3717" spans="10:10">
      <c r="J3717" s="257"/>
    </row>
    <row r="3718" spans="10:10">
      <c r="J3718" s="257"/>
    </row>
    <row r="3719" spans="10:10">
      <c r="J3719" s="257"/>
    </row>
    <row r="3720" spans="10:10">
      <c r="J3720" s="257"/>
    </row>
    <row r="3721" spans="10:10">
      <c r="J3721" s="257"/>
    </row>
    <row r="3722" spans="10:10">
      <c r="J3722" s="257"/>
    </row>
    <row r="3723" spans="10:10">
      <c r="J3723" s="257"/>
    </row>
    <row r="3724" spans="10:10">
      <c r="J3724" s="257"/>
    </row>
    <row r="3725" spans="10:10">
      <c r="J3725" s="257"/>
    </row>
    <row r="3726" spans="10:10">
      <c r="J3726" s="257"/>
    </row>
    <row r="3727" spans="10:10">
      <c r="J3727" s="257"/>
    </row>
    <row r="3728" spans="10:10">
      <c r="J3728" s="257"/>
    </row>
    <row r="3729" spans="10:10">
      <c r="J3729" s="257"/>
    </row>
    <row r="3730" spans="10:10">
      <c r="J3730" s="257"/>
    </row>
    <row r="3731" spans="10:10">
      <c r="J3731" s="257"/>
    </row>
    <row r="3732" spans="10:10">
      <c r="J3732" s="257"/>
    </row>
    <row r="3733" spans="10:10">
      <c r="J3733" s="257"/>
    </row>
    <row r="3734" spans="10:10">
      <c r="J3734" s="257"/>
    </row>
    <row r="3735" spans="10:10">
      <c r="J3735" s="257"/>
    </row>
    <row r="3736" spans="10:10">
      <c r="J3736" s="257"/>
    </row>
    <row r="3737" spans="10:10">
      <c r="J3737" s="257"/>
    </row>
    <row r="3738" spans="10:10">
      <c r="J3738" s="257"/>
    </row>
    <row r="3739" spans="10:10">
      <c r="J3739" s="257"/>
    </row>
    <row r="3740" spans="10:10">
      <c r="J3740" s="257"/>
    </row>
    <row r="3741" spans="10:10">
      <c r="J3741" s="257"/>
    </row>
    <row r="3742" spans="10:10">
      <c r="J3742" s="257"/>
    </row>
    <row r="3743" spans="10:10">
      <c r="J3743" s="257"/>
    </row>
    <row r="3744" spans="10:10">
      <c r="J3744" s="257"/>
    </row>
    <row r="3745" spans="10:10">
      <c r="J3745" s="257"/>
    </row>
    <row r="3746" spans="10:10">
      <c r="J3746" s="257"/>
    </row>
    <row r="3747" spans="10:10">
      <c r="J3747" s="257"/>
    </row>
    <row r="3748" spans="10:10">
      <c r="J3748" s="257"/>
    </row>
    <row r="3749" spans="10:10">
      <c r="J3749" s="257"/>
    </row>
    <row r="3750" spans="10:10">
      <c r="J3750" s="257"/>
    </row>
    <row r="3751" spans="10:10">
      <c r="J3751" s="257"/>
    </row>
    <row r="3752" spans="10:10">
      <c r="J3752" s="257"/>
    </row>
    <row r="3753" spans="10:10">
      <c r="J3753" s="257"/>
    </row>
    <row r="3754" spans="10:10">
      <c r="J3754" s="257"/>
    </row>
    <row r="3755" spans="10:10">
      <c r="J3755" s="257"/>
    </row>
    <row r="3756" spans="10:10">
      <c r="J3756" s="257"/>
    </row>
    <row r="3757" spans="10:10">
      <c r="J3757" s="257"/>
    </row>
    <row r="3758" spans="10:10">
      <c r="J3758" s="257"/>
    </row>
    <row r="3759" spans="10:10">
      <c r="J3759" s="257"/>
    </row>
    <row r="3760" spans="10:10">
      <c r="J3760" s="257"/>
    </row>
    <row r="3761" spans="10:10">
      <c r="J3761" s="257"/>
    </row>
    <row r="3762" spans="10:10">
      <c r="J3762" s="257"/>
    </row>
    <row r="3763" spans="10:10">
      <c r="J3763" s="257"/>
    </row>
    <row r="3764" spans="10:10">
      <c r="J3764" s="257"/>
    </row>
    <row r="3765" spans="10:10">
      <c r="J3765" s="257"/>
    </row>
    <row r="3766" spans="10:10">
      <c r="J3766" s="257"/>
    </row>
    <row r="3767" spans="10:10">
      <c r="J3767" s="257"/>
    </row>
    <row r="3768" spans="10:10">
      <c r="J3768" s="257"/>
    </row>
    <row r="3769" spans="10:10">
      <c r="J3769" s="257"/>
    </row>
    <row r="3770" spans="10:10">
      <c r="J3770" s="257"/>
    </row>
    <row r="3771" spans="10:10">
      <c r="J3771" s="257"/>
    </row>
    <row r="3772" spans="10:10">
      <c r="J3772" s="257"/>
    </row>
    <row r="3773" spans="10:10">
      <c r="J3773" s="257"/>
    </row>
    <row r="3774" spans="10:10">
      <c r="J3774" s="257"/>
    </row>
    <row r="3775" spans="10:10">
      <c r="J3775" s="257"/>
    </row>
    <row r="3776" spans="10:10">
      <c r="J3776" s="257"/>
    </row>
    <row r="3777" spans="10:10">
      <c r="J3777" s="257"/>
    </row>
    <row r="3778" spans="10:10">
      <c r="J3778" s="257"/>
    </row>
    <row r="3779" spans="10:10">
      <c r="J3779" s="257"/>
    </row>
    <row r="3780" spans="10:10">
      <c r="J3780" s="257"/>
    </row>
    <row r="3781" spans="10:10">
      <c r="J3781" s="257"/>
    </row>
    <row r="3782" spans="10:10">
      <c r="J3782" s="257"/>
    </row>
    <row r="3783" spans="10:10">
      <c r="J3783" s="257"/>
    </row>
    <row r="3784" spans="10:10">
      <c r="J3784" s="257"/>
    </row>
    <row r="3785" spans="10:10">
      <c r="J3785" s="257"/>
    </row>
    <row r="3786" spans="10:10">
      <c r="J3786" s="257"/>
    </row>
    <row r="3787" spans="10:10">
      <c r="J3787" s="257"/>
    </row>
    <row r="3788" spans="10:10">
      <c r="J3788" s="257"/>
    </row>
    <row r="3789" spans="10:10">
      <c r="J3789" s="257"/>
    </row>
    <row r="3790" spans="10:10">
      <c r="J3790" s="257"/>
    </row>
    <row r="3791" spans="10:10">
      <c r="J3791" s="257"/>
    </row>
    <row r="3792" spans="10:10">
      <c r="J3792" s="257"/>
    </row>
    <row r="3793" spans="10:10">
      <c r="J3793" s="257"/>
    </row>
    <row r="3794" spans="10:10">
      <c r="J3794" s="257"/>
    </row>
    <row r="3795" spans="10:10">
      <c r="J3795" s="257"/>
    </row>
    <row r="3796" spans="10:10">
      <c r="J3796" s="257"/>
    </row>
    <row r="3797" spans="10:10">
      <c r="J3797" s="257"/>
    </row>
    <row r="3798" spans="10:10">
      <c r="J3798" s="257"/>
    </row>
    <row r="3799" spans="10:10">
      <c r="J3799" s="257"/>
    </row>
    <row r="3800" spans="10:10">
      <c r="J3800" s="257"/>
    </row>
    <row r="3801" spans="10:10">
      <c r="J3801" s="257"/>
    </row>
    <row r="3802" spans="10:10">
      <c r="J3802" s="257"/>
    </row>
    <row r="3803" spans="10:10">
      <c r="J3803" s="257"/>
    </row>
    <row r="3804" spans="10:10">
      <c r="J3804" s="257"/>
    </row>
    <row r="3805" spans="10:10">
      <c r="J3805" s="257"/>
    </row>
    <row r="3806" spans="10:10">
      <c r="J3806" s="257"/>
    </row>
    <row r="3807" spans="10:10">
      <c r="J3807" s="257"/>
    </row>
    <row r="3808" spans="10:10">
      <c r="J3808" s="257"/>
    </row>
    <row r="3809" spans="10:10">
      <c r="J3809" s="257"/>
    </row>
    <row r="3810" spans="10:10">
      <c r="J3810" s="257"/>
    </row>
    <row r="3811" spans="10:10">
      <c r="J3811" s="257"/>
    </row>
    <row r="3812" spans="10:10">
      <c r="J3812" s="257"/>
    </row>
    <row r="3813" spans="10:10">
      <c r="J3813" s="257"/>
    </row>
    <row r="3814" spans="10:10">
      <c r="J3814" s="257"/>
    </row>
    <row r="3815" spans="10:10">
      <c r="J3815" s="257"/>
    </row>
    <row r="3816" spans="10:10">
      <c r="J3816" s="257"/>
    </row>
    <row r="3817" spans="10:10">
      <c r="J3817" s="257"/>
    </row>
    <row r="3818" spans="10:10">
      <c r="J3818" s="257"/>
    </row>
    <row r="3819" spans="10:10">
      <c r="J3819" s="257"/>
    </row>
    <row r="3820" spans="10:10">
      <c r="J3820" s="257"/>
    </row>
    <row r="3821" spans="10:10">
      <c r="J3821" s="257"/>
    </row>
    <row r="3822" spans="10:10">
      <c r="J3822" s="257"/>
    </row>
    <row r="3823" spans="10:10">
      <c r="J3823" s="257"/>
    </row>
    <row r="3824" spans="10:10">
      <c r="J3824" s="257"/>
    </row>
    <row r="3825" spans="10:10">
      <c r="J3825" s="257"/>
    </row>
    <row r="3826" spans="10:10">
      <c r="J3826" s="257"/>
    </row>
    <row r="3827" spans="10:10">
      <c r="J3827" s="257"/>
    </row>
    <row r="3828" spans="10:10">
      <c r="J3828" s="257"/>
    </row>
    <row r="3829" spans="10:10">
      <c r="J3829" s="257"/>
    </row>
    <row r="3830" spans="10:10">
      <c r="J3830" s="257"/>
    </row>
    <row r="3831" spans="10:10">
      <c r="J3831" s="257"/>
    </row>
    <row r="3832" spans="10:10">
      <c r="J3832" s="257"/>
    </row>
    <row r="3833" spans="10:10">
      <c r="J3833" s="257"/>
    </row>
    <row r="3834" spans="10:10">
      <c r="J3834" s="257"/>
    </row>
    <row r="3835" spans="10:10">
      <c r="J3835" s="257"/>
    </row>
    <row r="3836" spans="10:10">
      <c r="J3836" s="257"/>
    </row>
    <row r="3837" spans="10:10">
      <c r="J3837" s="257"/>
    </row>
    <row r="3838" spans="10:10">
      <c r="J3838" s="257"/>
    </row>
    <row r="3839" spans="10:10">
      <c r="J3839" s="257"/>
    </row>
    <row r="3840" spans="10:10">
      <c r="J3840" s="257"/>
    </row>
    <row r="3841" spans="10:10">
      <c r="J3841" s="257"/>
    </row>
    <row r="3842" spans="10:10">
      <c r="J3842" s="257"/>
    </row>
    <row r="3843" spans="10:10">
      <c r="J3843" s="257"/>
    </row>
    <row r="3844" spans="10:10">
      <c r="J3844" s="257"/>
    </row>
    <row r="3845" spans="10:10">
      <c r="J3845" s="257"/>
    </row>
    <row r="3846" spans="10:10">
      <c r="J3846" s="257"/>
    </row>
    <row r="3847" spans="10:10">
      <c r="J3847" s="257"/>
    </row>
    <row r="3848" spans="10:10">
      <c r="J3848" s="257"/>
    </row>
    <row r="3849" spans="10:10">
      <c r="J3849" s="257"/>
    </row>
    <row r="3850" spans="10:10">
      <c r="J3850" s="257"/>
    </row>
    <row r="3851" spans="10:10">
      <c r="J3851" s="257"/>
    </row>
    <row r="3852" spans="10:10">
      <c r="J3852" s="257"/>
    </row>
    <row r="3853" spans="10:10">
      <c r="J3853" s="257"/>
    </row>
    <row r="3854" spans="10:10">
      <c r="J3854" s="257"/>
    </row>
    <row r="3855" spans="10:10">
      <c r="J3855" s="257"/>
    </row>
    <row r="3856" spans="10:10">
      <c r="J3856" s="257"/>
    </row>
    <row r="3857" spans="10:10">
      <c r="J3857" s="257"/>
    </row>
    <row r="3858" spans="10:10">
      <c r="J3858" s="257"/>
    </row>
    <row r="3859" spans="10:10">
      <c r="J3859" s="257"/>
    </row>
    <row r="3860" spans="10:10">
      <c r="J3860" s="257"/>
    </row>
    <row r="3861" spans="10:10">
      <c r="J3861" s="257"/>
    </row>
    <row r="3862" spans="10:10">
      <c r="J3862" s="257"/>
    </row>
    <row r="3863" spans="10:10">
      <c r="J3863" s="257"/>
    </row>
    <row r="3864" spans="10:10">
      <c r="J3864" s="257"/>
    </row>
    <row r="3865" spans="10:10">
      <c r="J3865" s="257"/>
    </row>
    <row r="3866" spans="10:10">
      <c r="J3866" s="257"/>
    </row>
    <row r="3867" spans="10:10">
      <c r="J3867" s="257"/>
    </row>
    <row r="3868" spans="10:10">
      <c r="J3868" s="257"/>
    </row>
    <row r="3869" spans="10:10">
      <c r="J3869" s="257"/>
    </row>
    <row r="3870" spans="10:10">
      <c r="J3870" s="257"/>
    </row>
    <row r="3871" spans="10:10">
      <c r="J3871" s="257"/>
    </row>
    <row r="3872" spans="10:10">
      <c r="J3872" s="257"/>
    </row>
    <row r="3873" spans="10:10">
      <c r="J3873" s="257"/>
    </row>
    <row r="3874" spans="10:10">
      <c r="J3874" s="257"/>
    </row>
    <row r="3875" spans="10:10">
      <c r="J3875" s="257"/>
    </row>
    <row r="3876" spans="10:10">
      <c r="J3876" s="257"/>
    </row>
    <row r="3877" spans="10:10">
      <c r="J3877" s="257"/>
    </row>
    <row r="3878" spans="10:10">
      <c r="J3878" s="257"/>
    </row>
    <row r="3879" spans="10:10">
      <c r="J3879" s="257"/>
    </row>
    <row r="3880" spans="10:10">
      <c r="J3880" s="257"/>
    </row>
    <row r="3881" spans="10:10">
      <c r="J3881" s="257"/>
    </row>
    <row r="3882" spans="10:10">
      <c r="J3882" s="257"/>
    </row>
    <row r="3883" spans="10:10">
      <c r="J3883" s="257"/>
    </row>
    <row r="3884" spans="10:10">
      <c r="J3884" s="257"/>
    </row>
    <row r="3885" spans="10:10">
      <c r="J3885" s="257"/>
    </row>
    <row r="3886" spans="10:10">
      <c r="J3886" s="257"/>
    </row>
    <row r="3887" spans="10:10">
      <c r="J3887" s="257"/>
    </row>
    <row r="3888" spans="10:10">
      <c r="J3888" s="257"/>
    </row>
    <row r="3889" spans="10:10">
      <c r="J3889" s="257"/>
    </row>
    <row r="3890" spans="10:10">
      <c r="J3890" s="257"/>
    </row>
    <row r="3891" spans="10:10">
      <c r="J3891" s="257"/>
    </row>
    <row r="3892" spans="10:10">
      <c r="J3892" s="257"/>
    </row>
    <row r="3893" spans="10:10">
      <c r="J3893" s="257"/>
    </row>
    <row r="3894" spans="10:10">
      <c r="J3894" s="257"/>
    </row>
    <row r="3895" spans="10:10">
      <c r="J3895" s="257"/>
    </row>
    <row r="3896" spans="10:10">
      <c r="J3896" s="257"/>
    </row>
    <row r="3897" spans="10:10">
      <c r="J3897" s="257"/>
    </row>
    <row r="3898" spans="10:10">
      <c r="J3898" s="257"/>
    </row>
    <row r="3899" spans="10:10">
      <c r="J3899" s="257"/>
    </row>
    <row r="3900" spans="10:10">
      <c r="J3900" s="257"/>
    </row>
    <row r="3901" spans="10:10">
      <c r="J3901" s="257"/>
    </row>
    <row r="3902" spans="10:10">
      <c r="J3902" s="257"/>
    </row>
    <row r="3903" spans="10:10">
      <c r="J3903" s="257"/>
    </row>
    <row r="3904" spans="10:10">
      <c r="J3904" s="257"/>
    </row>
    <row r="3905" spans="10:10">
      <c r="J3905" s="257"/>
    </row>
    <row r="3906" spans="10:10">
      <c r="J3906" s="257"/>
    </row>
    <row r="3907" spans="10:10">
      <c r="J3907" s="257"/>
    </row>
    <row r="3908" spans="10:10">
      <c r="J3908" s="257"/>
    </row>
    <row r="3909" spans="10:10">
      <c r="J3909" s="257"/>
    </row>
    <row r="3910" spans="10:10">
      <c r="J3910" s="257"/>
    </row>
    <row r="3911" spans="10:10">
      <c r="J3911" s="257"/>
    </row>
    <row r="3912" spans="10:10">
      <c r="J3912" s="257"/>
    </row>
    <row r="3913" spans="10:10">
      <c r="J3913" s="257"/>
    </row>
    <row r="3914" spans="10:10">
      <c r="J3914" s="257"/>
    </row>
    <row r="3915" spans="10:10">
      <c r="J3915" s="257"/>
    </row>
    <row r="3916" spans="10:10">
      <c r="J3916" s="257"/>
    </row>
    <row r="3917" spans="10:10">
      <c r="J3917" s="257"/>
    </row>
    <row r="3918" spans="10:10">
      <c r="J3918" s="257"/>
    </row>
    <row r="3919" spans="10:10">
      <c r="J3919" s="257"/>
    </row>
    <row r="3920" spans="10:10">
      <c r="J3920" s="257"/>
    </row>
    <row r="3921" spans="10:10">
      <c r="J3921" s="257"/>
    </row>
    <row r="3922" spans="10:10">
      <c r="J3922" s="257"/>
    </row>
    <row r="3923" spans="10:10">
      <c r="J3923" s="257"/>
    </row>
    <row r="3924" spans="10:10">
      <c r="J3924" s="257"/>
    </row>
    <row r="3925" spans="10:10">
      <c r="J3925" s="257"/>
    </row>
    <row r="3926" spans="10:10">
      <c r="J3926" s="257"/>
    </row>
    <row r="3927" spans="10:10">
      <c r="J3927" s="257"/>
    </row>
    <row r="3928" spans="10:10">
      <c r="J3928" s="257"/>
    </row>
    <row r="3929" spans="10:10">
      <c r="J3929" s="257"/>
    </row>
    <row r="3930" spans="10:10">
      <c r="J3930" s="257"/>
    </row>
    <row r="3931" spans="10:10">
      <c r="J3931" s="257"/>
    </row>
    <row r="3932" spans="10:10">
      <c r="J3932" s="257"/>
    </row>
    <row r="3933" spans="10:10">
      <c r="J3933" s="257"/>
    </row>
    <row r="3934" spans="10:10">
      <c r="J3934" s="257"/>
    </row>
    <row r="3935" spans="10:10">
      <c r="J3935" s="257"/>
    </row>
    <row r="3936" spans="10:10">
      <c r="J3936" s="257"/>
    </row>
    <row r="3937" spans="10:10">
      <c r="J3937" s="257"/>
    </row>
    <row r="3938" spans="10:10">
      <c r="J3938" s="257"/>
    </row>
    <row r="3939" spans="10:10">
      <c r="J3939" s="257"/>
    </row>
    <row r="3940" spans="10:10">
      <c r="J3940" s="257"/>
    </row>
    <row r="3941" spans="10:10">
      <c r="J3941" s="257"/>
    </row>
    <row r="3942" spans="10:10">
      <c r="J3942" s="257"/>
    </row>
    <row r="3943" spans="10:10">
      <c r="J3943" s="257"/>
    </row>
    <row r="3944" spans="10:10">
      <c r="J3944" s="257"/>
    </row>
    <row r="3945" spans="10:10">
      <c r="J3945" s="257"/>
    </row>
    <row r="3946" spans="10:10">
      <c r="J3946" s="257"/>
    </row>
    <row r="3947" spans="10:10">
      <c r="J3947" s="257"/>
    </row>
    <row r="3948" spans="10:10">
      <c r="J3948" s="257"/>
    </row>
    <row r="3949" spans="10:10">
      <c r="J3949" s="257"/>
    </row>
    <row r="3950" spans="10:10">
      <c r="J3950" s="257"/>
    </row>
    <row r="3951" spans="10:10">
      <c r="J3951" s="257"/>
    </row>
    <row r="3952" spans="10:10">
      <c r="J3952" s="257"/>
    </row>
    <row r="3953" spans="10:10">
      <c r="J3953" s="257"/>
    </row>
    <row r="3954" spans="10:10">
      <c r="J3954" s="257"/>
    </row>
    <row r="3955" spans="10:10">
      <c r="J3955" s="257"/>
    </row>
    <row r="3956" spans="10:10">
      <c r="J3956" s="257"/>
    </row>
    <row r="3957" spans="10:10">
      <c r="J3957" s="257"/>
    </row>
    <row r="3958" spans="10:10">
      <c r="J3958" s="257"/>
    </row>
    <row r="3959" spans="10:10">
      <c r="J3959" s="257"/>
    </row>
    <row r="3960" spans="10:10">
      <c r="J3960" s="257"/>
    </row>
    <row r="3961" spans="10:10">
      <c r="J3961" s="257"/>
    </row>
    <row r="3962" spans="10:10">
      <c r="J3962" s="257"/>
    </row>
    <row r="3963" spans="10:10">
      <c r="J3963" s="257"/>
    </row>
    <row r="3964" spans="10:10">
      <c r="J3964" s="257"/>
    </row>
    <row r="3965" spans="10:10">
      <c r="J3965" s="257"/>
    </row>
    <row r="3966" spans="10:10">
      <c r="J3966" s="257"/>
    </row>
    <row r="3967" spans="10:10">
      <c r="J3967" s="257"/>
    </row>
    <row r="3968" spans="10:10">
      <c r="J3968" s="257"/>
    </row>
    <row r="3969" spans="10:10">
      <c r="J3969" s="257"/>
    </row>
    <row r="3970" spans="10:10">
      <c r="J3970" s="257"/>
    </row>
    <row r="3971" spans="10:10">
      <c r="J3971" s="257"/>
    </row>
    <row r="3972" spans="10:10">
      <c r="J3972" s="257"/>
    </row>
    <row r="3973" spans="10:10">
      <c r="J3973" s="257"/>
    </row>
    <row r="3974" spans="10:10">
      <c r="J3974" s="257"/>
    </row>
    <row r="3975" spans="10:10">
      <c r="J3975" s="257"/>
    </row>
    <row r="3976" spans="10:10">
      <c r="J3976" s="257"/>
    </row>
    <row r="3977" spans="10:10">
      <c r="J3977" s="257"/>
    </row>
    <row r="3978" spans="10:10">
      <c r="J3978" s="257"/>
    </row>
    <row r="3979" spans="10:10">
      <c r="J3979" s="257"/>
    </row>
    <row r="3980" spans="10:10">
      <c r="J3980" s="257"/>
    </row>
    <row r="3981" spans="10:10">
      <c r="J3981" s="257"/>
    </row>
    <row r="3982" spans="10:10">
      <c r="J3982" s="257"/>
    </row>
    <row r="3983" spans="10:10">
      <c r="J3983" s="257"/>
    </row>
    <row r="3984" spans="10:10">
      <c r="J3984" s="257"/>
    </row>
    <row r="3985" spans="10:10">
      <c r="J3985" s="257"/>
    </row>
    <row r="3986" spans="10:10">
      <c r="J3986" s="257"/>
    </row>
    <row r="3987" spans="10:10">
      <c r="J3987" s="257"/>
    </row>
    <row r="3988" spans="10:10">
      <c r="J3988" s="257"/>
    </row>
    <row r="3989" spans="10:10">
      <c r="J3989" s="257"/>
    </row>
    <row r="3990" spans="10:10">
      <c r="J3990" s="257"/>
    </row>
    <row r="3991" spans="10:10">
      <c r="J3991" s="257"/>
    </row>
    <row r="3992" spans="10:10">
      <c r="J3992" s="257"/>
    </row>
    <row r="3993" spans="10:10">
      <c r="J3993" s="257"/>
    </row>
    <row r="3994" spans="10:10">
      <c r="J3994" s="257"/>
    </row>
    <row r="3995" spans="10:10">
      <c r="J3995" s="257"/>
    </row>
    <row r="3996" spans="10:10">
      <c r="J3996" s="257"/>
    </row>
    <row r="3997" spans="10:10">
      <c r="J3997" s="257"/>
    </row>
    <row r="3998" spans="10:10">
      <c r="J3998" s="257"/>
    </row>
    <row r="3999" spans="10:10">
      <c r="J3999" s="257"/>
    </row>
    <row r="4000" spans="10:10">
      <c r="J4000" s="257"/>
    </row>
    <row r="4001" spans="10:10">
      <c r="J4001" s="257"/>
    </row>
    <row r="4002" spans="10:10">
      <c r="J4002" s="257"/>
    </row>
    <row r="4003" spans="10:10">
      <c r="J4003" s="257"/>
    </row>
    <row r="4004" spans="10:10">
      <c r="J4004" s="257"/>
    </row>
    <row r="4005" spans="10:10">
      <c r="J4005" s="257"/>
    </row>
    <row r="4006" spans="10:10">
      <c r="J4006" s="257"/>
    </row>
    <row r="4007" spans="10:10">
      <c r="J4007" s="257"/>
    </row>
    <row r="4008" spans="10:10">
      <c r="J4008" s="257"/>
    </row>
    <row r="4009" spans="10:10">
      <c r="J4009" s="257"/>
    </row>
    <row r="4010" spans="10:10">
      <c r="J4010" s="257"/>
    </row>
    <row r="4011" spans="10:10">
      <c r="J4011" s="257"/>
    </row>
    <row r="4012" spans="10:10">
      <c r="J4012" s="257"/>
    </row>
    <row r="4013" spans="10:10">
      <c r="J4013" s="257"/>
    </row>
    <row r="4014" spans="10:10">
      <c r="J4014" s="257"/>
    </row>
    <row r="4015" spans="10:10">
      <c r="J4015" s="257"/>
    </row>
    <row r="4016" spans="10:10">
      <c r="J4016" s="257"/>
    </row>
    <row r="4017" spans="10:10">
      <c r="J4017" s="257"/>
    </row>
    <row r="4018" spans="10:10">
      <c r="J4018" s="257"/>
    </row>
    <row r="4019" spans="10:10">
      <c r="J4019" s="257"/>
    </row>
    <row r="4020" spans="10:10">
      <c r="J4020" s="257"/>
    </row>
    <row r="4021" spans="10:10">
      <c r="J4021" s="257"/>
    </row>
    <row r="4022" spans="10:10">
      <c r="J4022" s="257"/>
    </row>
    <row r="4023" spans="10:10">
      <c r="J4023" s="257"/>
    </row>
    <row r="4024" spans="10:10">
      <c r="J4024" s="257"/>
    </row>
    <row r="4025" spans="10:10">
      <c r="J4025" s="257"/>
    </row>
    <row r="4026" spans="10:10">
      <c r="J4026" s="257"/>
    </row>
    <row r="4027" spans="10:10">
      <c r="J4027" s="257"/>
    </row>
    <row r="4028" spans="10:10">
      <c r="J4028" s="257"/>
    </row>
    <row r="4029" spans="10:10">
      <c r="J4029" s="257"/>
    </row>
    <row r="4030" spans="10:10">
      <c r="J4030" s="257"/>
    </row>
    <row r="4031" spans="10:10">
      <c r="J4031" s="257"/>
    </row>
    <row r="4032" spans="10:10">
      <c r="J4032" s="257"/>
    </row>
    <row r="4033" spans="10:10">
      <c r="J4033" s="257"/>
    </row>
    <row r="4034" spans="10:10">
      <c r="J4034" s="257"/>
    </row>
    <row r="4035" spans="10:10">
      <c r="J4035" s="257"/>
    </row>
    <row r="4036" spans="10:10">
      <c r="J4036" s="257"/>
    </row>
    <row r="4037" spans="10:10">
      <c r="J4037" s="257"/>
    </row>
    <row r="4038" spans="10:10">
      <c r="J4038" s="257"/>
    </row>
    <row r="4039" spans="10:10">
      <c r="J4039" s="257"/>
    </row>
    <row r="4040" spans="10:10">
      <c r="J4040" s="257"/>
    </row>
    <row r="4041" spans="10:10">
      <c r="J4041" s="257"/>
    </row>
    <row r="4042" spans="10:10">
      <c r="J4042" s="257"/>
    </row>
    <row r="4043" spans="10:10">
      <c r="J4043" s="257"/>
    </row>
    <row r="4044" spans="10:10">
      <c r="J4044" s="257"/>
    </row>
    <row r="4045" spans="10:10">
      <c r="J4045" s="257"/>
    </row>
    <row r="4046" spans="10:10">
      <c r="J4046" s="257"/>
    </row>
    <row r="4047" spans="10:10">
      <c r="J4047" s="257"/>
    </row>
    <row r="4048" spans="10:10">
      <c r="J4048" s="257"/>
    </row>
    <row r="4049" spans="10:10">
      <c r="J4049" s="257"/>
    </row>
    <row r="4050" spans="10:10">
      <c r="J4050" s="257"/>
    </row>
    <row r="4051" spans="10:10">
      <c r="J4051" s="257"/>
    </row>
    <row r="4052" spans="10:10">
      <c r="J4052" s="257"/>
    </row>
    <row r="4053" spans="10:10">
      <c r="J4053" s="257"/>
    </row>
    <row r="4054" spans="10:10">
      <c r="J4054" s="257"/>
    </row>
    <row r="4055" spans="10:10">
      <c r="J4055" s="257"/>
    </row>
    <row r="4056" spans="10:10">
      <c r="J4056" s="257"/>
    </row>
    <row r="4057" spans="10:10">
      <c r="J4057" s="257"/>
    </row>
    <row r="4058" spans="10:10">
      <c r="J4058" s="257"/>
    </row>
    <row r="4059" spans="10:10">
      <c r="J4059" s="257"/>
    </row>
    <row r="4060" spans="10:10">
      <c r="J4060" s="257"/>
    </row>
    <row r="4061" spans="10:10">
      <c r="J4061" s="257"/>
    </row>
    <row r="4062" spans="10:10">
      <c r="J4062" s="257"/>
    </row>
    <row r="4063" spans="10:10">
      <c r="J4063" s="257"/>
    </row>
    <row r="4064" spans="10:10">
      <c r="J4064" s="257"/>
    </row>
    <row r="4065" spans="10:10">
      <c r="J4065" s="257"/>
    </row>
    <row r="4066" spans="10:10">
      <c r="J4066" s="257"/>
    </row>
    <row r="4067" spans="10:10">
      <c r="J4067" s="257"/>
    </row>
    <row r="4068" spans="10:10">
      <c r="J4068" s="257"/>
    </row>
    <row r="4069" spans="10:10">
      <c r="J4069" s="257"/>
    </row>
    <row r="4070" spans="10:10">
      <c r="J4070" s="257"/>
    </row>
    <row r="4071" spans="10:10">
      <c r="J4071" s="257"/>
    </row>
    <row r="4072" spans="10:10">
      <c r="J4072" s="257"/>
    </row>
    <row r="4073" spans="10:10">
      <c r="J4073" s="257"/>
    </row>
    <row r="4074" spans="10:10">
      <c r="J4074" s="257"/>
    </row>
    <row r="4075" spans="10:10">
      <c r="J4075" s="257"/>
    </row>
    <row r="4076" spans="10:10">
      <c r="J4076" s="257"/>
    </row>
    <row r="4077" spans="10:10">
      <c r="J4077" s="257"/>
    </row>
    <row r="4078" spans="10:10">
      <c r="J4078" s="257"/>
    </row>
    <row r="4079" spans="10:10">
      <c r="J4079" s="257"/>
    </row>
    <row r="4080" spans="10:10">
      <c r="J4080" s="257"/>
    </row>
    <row r="4081" spans="10:10">
      <c r="J4081" s="257"/>
    </row>
    <row r="4082" spans="10:10">
      <c r="J4082" s="257"/>
    </row>
    <row r="4083" spans="10:10">
      <c r="J4083" s="257"/>
    </row>
    <row r="4084" spans="10:10">
      <c r="J4084" s="257"/>
    </row>
    <row r="4085" spans="10:10">
      <c r="J4085" s="257"/>
    </row>
    <row r="4086" spans="10:10">
      <c r="J4086" s="257"/>
    </row>
    <row r="4087" spans="10:10">
      <c r="J4087" s="257"/>
    </row>
    <row r="4088" spans="10:10">
      <c r="J4088" s="257"/>
    </row>
    <row r="4089" spans="10:10">
      <c r="J4089" s="257"/>
    </row>
    <row r="4090" spans="10:10">
      <c r="J4090" s="257"/>
    </row>
    <row r="4091" spans="10:10">
      <c r="J4091" s="257"/>
    </row>
    <row r="4092" spans="10:10">
      <c r="J4092" s="257"/>
    </row>
    <row r="4093" spans="10:10">
      <c r="J4093" s="257"/>
    </row>
    <row r="4094" spans="10:10">
      <c r="J4094" s="257"/>
    </row>
    <row r="4095" spans="10:10">
      <c r="J4095" s="257"/>
    </row>
    <row r="4096" spans="10:10">
      <c r="J4096" s="257"/>
    </row>
    <row r="4097" spans="10:10">
      <c r="J4097" s="257"/>
    </row>
    <row r="4098" spans="10:10">
      <c r="J4098" s="257"/>
    </row>
    <row r="4099" spans="10:10">
      <c r="J4099" s="257"/>
    </row>
    <row r="4100" spans="10:10">
      <c r="J4100" s="257"/>
    </row>
    <row r="4101" spans="10:10">
      <c r="J4101" s="257"/>
    </row>
    <row r="4102" spans="10:10">
      <c r="J4102" s="257"/>
    </row>
    <row r="4103" spans="10:10">
      <c r="J4103" s="257"/>
    </row>
    <row r="4104" spans="10:10">
      <c r="J4104" s="257"/>
    </row>
    <row r="4105" spans="10:10">
      <c r="J4105" s="257"/>
    </row>
    <row r="4106" spans="10:10">
      <c r="J4106" s="257"/>
    </row>
    <row r="4107" spans="10:10">
      <c r="J4107" s="257"/>
    </row>
    <row r="4108" spans="10:10">
      <c r="J4108" s="257"/>
    </row>
    <row r="4109" spans="10:10">
      <c r="J4109" s="257"/>
    </row>
    <row r="4110" spans="10:10">
      <c r="J4110" s="257"/>
    </row>
    <row r="4111" spans="10:10">
      <c r="J4111" s="257"/>
    </row>
    <row r="4112" spans="10:10">
      <c r="J4112" s="257"/>
    </row>
    <row r="4113" spans="10:10">
      <c r="J4113" s="257"/>
    </row>
    <row r="4114" spans="10:10">
      <c r="J4114" s="257"/>
    </row>
    <row r="4115" spans="10:10">
      <c r="J4115" s="257"/>
    </row>
    <row r="4116" spans="10:10">
      <c r="J4116" s="257"/>
    </row>
    <row r="4117" spans="10:10">
      <c r="J4117" s="257"/>
    </row>
    <row r="4118" spans="10:10">
      <c r="J4118" s="257"/>
    </row>
    <row r="4119" spans="10:10">
      <c r="J4119" s="257"/>
    </row>
    <row r="4120" spans="10:10">
      <c r="J4120" s="257"/>
    </row>
    <row r="4121" spans="10:10">
      <c r="J4121" s="257"/>
    </row>
    <row r="4122" spans="10:10">
      <c r="J4122" s="257"/>
    </row>
    <row r="4123" spans="10:10">
      <c r="J4123" s="257"/>
    </row>
    <row r="4124" spans="10:10">
      <c r="J4124" s="257"/>
    </row>
    <row r="4125" spans="10:10">
      <c r="J4125" s="257"/>
    </row>
    <row r="4126" spans="10:10">
      <c r="J4126" s="257"/>
    </row>
    <row r="4127" spans="10:10">
      <c r="J4127" s="257"/>
    </row>
    <row r="4128" spans="10:10">
      <c r="J4128" s="257"/>
    </row>
    <row r="4129" spans="10:10">
      <c r="J4129" s="257"/>
    </row>
    <row r="4130" spans="10:10">
      <c r="J4130" s="257"/>
    </row>
    <row r="4131" spans="10:10">
      <c r="J4131" s="257"/>
    </row>
    <row r="4132" spans="10:10">
      <c r="J4132" s="257"/>
    </row>
    <row r="4133" spans="10:10">
      <c r="J4133" s="257"/>
    </row>
    <row r="4134" spans="10:10">
      <c r="J4134" s="257"/>
    </row>
    <row r="4135" spans="10:10">
      <c r="J4135" s="257"/>
    </row>
    <row r="4136" spans="10:10">
      <c r="J4136" s="257"/>
    </row>
    <row r="4137" spans="10:10">
      <c r="J4137" s="257"/>
    </row>
    <row r="4138" spans="10:10">
      <c r="J4138" s="257"/>
    </row>
    <row r="4139" spans="10:10">
      <c r="J4139" s="257"/>
    </row>
    <row r="4140" spans="10:10">
      <c r="J4140" s="257"/>
    </row>
    <row r="4141" spans="10:10">
      <c r="J4141" s="257"/>
    </row>
    <row r="4142" spans="10:10">
      <c r="J4142" s="257"/>
    </row>
    <row r="4143" spans="10:10">
      <c r="J4143" s="257"/>
    </row>
    <row r="4144" spans="10:10">
      <c r="J4144" s="257"/>
    </row>
    <row r="4145" spans="10:10">
      <c r="J4145" s="257"/>
    </row>
    <row r="4146" spans="10:10">
      <c r="J4146" s="257"/>
    </row>
    <row r="4147" spans="10:10">
      <c r="J4147" s="257"/>
    </row>
    <row r="4148" spans="10:10">
      <c r="J4148" s="257"/>
    </row>
    <row r="4149" spans="10:10">
      <c r="J4149" s="257"/>
    </row>
    <row r="4150" spans="10:10">
      <c r="J4150" s="257"/>
    </row>
    <row r="4151" spans="10:10">
      <c r="J4151" s="257"/>
    </row>
    <row r="4152" spans="10:10">
      <c r="J4152" s="257"/>
    </row>
    <row r="4153" spans="10:10">
      <c r="J4153" s="257"/>
    </row>
    <row r="4154" spans="10:10">
      <c r="J4154" s="257"/>
    </row>
    <row r="4155" spans="10:10">
      <c r="J4155" s="257"/>
    </row>
    <row r="4156" spans="10:10">
      <c r="J4156" s="257"/>
    </row>
    <row r="4157" spans="10:10">
      <c r="J4157" s="257"/>
    </row>
    <row r="4158" spans="10:10">
      <c r="J4158" s="257"/>
    </row>
    <row r="4159" spans="10:10">
      <c r="J4159" s="257"/>
    </row>
    <row r="4160" spans="10:10">
      <c r="J4160" s="257"/>
    </row>
    <row r="4161" spans="10:10">
      <c r="J4161" s="257"/>
    </row>
    <row r="4162" spans="10:10">
      <c r="J4162" s="257"/>
    </row>
    <row r="4163" spans="10:10">
      <c r="J4163" s="257"/>
    </row>
    <row r="4164" spans="10:10">
      <c r="J4164" s="257"/>
    </row>
    <row r="4165" spans="10:10">
      <c r="J4165" s="257"/>
    </row>
    <row r="4166" spans="10:10">
      <c r="J4166" s="257"/>
    </row>
    <row r="4167" spans="10:10">
      <c r="J4167" s="257"/>
    </row>
    <row r="4168" spans="10:10">
      <c r="J4168" s="257"/>
    </row>
    <row r="4169" spans="10:10">
      <c r="J4169" s="257"/>
    </row>
    <row r="4170" spans="10:10">
      <c r="J4170" s="257"/>
    </row>
    <row r="4171" spans="10:10">
      <c r="J4171" s="257"/>
    </row>
    <row r="4172" spans="10:10">
      <c r="J4172" s="257"/>
    </row>
    <row r="4173" spans="10:10">
      <c r="J4173" s="257"/>
    </row>
    <row r="4174" spans="10:10">
      <c r="J4174" s="257"/>
    </row>
    <row r="4175" spans="10:10">
      <c r="J4175" s="257"/>
    </row>
    <row r="4176" spans="10:10">
      <c r="J4176" s="257"/>
    </row>
    <row r="4177" spans="10:10">
      <c r="J4177" s="257"/>
    </row>
    <row r="4178" spans="10:10">
      <c r="J4178" s="257"/>
    </row>
    <row r="4179" spans="10:10">
      <c r="J4179" s="257"/>
    </row>
    <row r="4180" spans="10:10">
      <c r="J4180" s="257"/>
    </row>
    <row r="4181" spans="10:10">
      <c r="J4181" s="257"/>
    </row>
    <row r="4182" spans="10:10">
      <c r="J4182" s="257"/>
    </row>
    <row r="4183" spans="10:10">
      <c r="J4183" s="257"/>
    </row>
    <row r="4184" spans="10:10">
      <c r="J4184" s="257"/>
    </row>
    <row r="4185" spans="10:10">
      <c r="J4185" s="257"/>
    </row>
    <row r="4186" spans="10:10">
      <c r="J4186" s="257"/>
    </row>
    <row r="4187" spans="10:10">
      <c r="J4187" s="257"/>
    </row>
    <row r="4188" spans="10:10">
      <c r="J4188" s="257"/>
    </row>
    <row r="4189" spans="10:10">
      <c r="J4189" s="257"/>
    </row>
    <row r="4190" spans="10:10">
      <c r="J4190" s="257"/>
    </row>
    <row r="4191" spans="10:10">
      <c r="J4191" s="257"/>
    </row>
    <row r="4192" spans="10:10">
      <c r="J4192" s="257"/>
    </row>
    <row r="4193" spans="10:10">
      <c r="J4193" s="257"/>
    </row>
    <row r="4194" spans="10:10">
      <c r="J4194" s="257"/>
    </row>
    <row r="4195" spans="10:10">
      <c r="J4195" s="257"/>
    </row>
    <row r="4196" spans="10:10">
      <c r="J4196" s="257"/>
    </row>
    <row r="4197" spans="10:10">
      <c r="J4197" s="257"/>
    </row>
    <row r="4198" spans="10:10">
      <c r="J4198" s="257"/>
    </row>
    <row r="4199" spans="10:10">
      <c r="J4199" s="257"/>
    </row>
    <row r="4200" spans="10:10">
      <c r="J4200" s="257"/>
    </row>
    <row r="4201" spans="10:10">
      <c r="J4201" s="257"/>
    </row>
    <row r="4202" spans="10:10">
      <c r="J4202" s="257"/>
    </row>
    <row r="4203" spans="10:10">
      <c r="J4203" s="257"/>
    </row>
    <row r="4204" spans="10:10">
      <c r="J4204" s="257"/>
    </row>
    <row r="4205" spans="10:10">
      <c r="J4205" s="257"/>
    </row>
    <row r="4206" spans="10:10">
      <c r="J4206" s="257"/>
    </row>
    <row r="4207" spans="10:10">
      <c r="J4207" s="257"/>
    </row>
    <row r="4208" spans="10:10">
      <c r="J4208" s="257"/>
    </row>
    <row r="4209" spans="10:10">
      <c r="J4209" s="257"/>
    </row>
    <row r="4210" spans="10:10">
      <c r="J4210" s="257"/>
    </row>
    <row r="4211" spans="10:10">
      <c r="J4211" s="257"/>
    </row>
    <row r="4212" spans="10:10">
      <c r="J4212" s="257"/>
    </row>
    <row r="4213" spans="10:10">
      <c r="J4213" s="257"/>
    </row>
    <row r="4214" spans="10:10">
      <c r="J4214" s="257"/>
    </row>
    <row r="4215" spans="10:10">
      <c r="J4215" s="257"/>
    </row>
    <row r="4216" spans="10:10">
      <c r="J4216" s="257"/>
    </row>
    <row r="4217" spans="10:10">
      <c r="J4217" s="257"/>
    </row>
    <row r="4218" spans="10:10">
      <c r="J4218" s="257"/>
    </row>
    <row r="4219" spans="10:10">
      <c r="J4219" s="257"/>
    </row>
    <row r="4220" spans="10:10">
      <c r="J4220" s="257"/>
    </row>
    <row r="4221" spans="10:10">
      <c r="J4221" s="257"/>
    </row>
    <row r="4222" spans="10:10">
      <c r="J4222" s="257"/>
    </row>
    <row r="4223" spans="10:10">
      <c r="J4223" s="257"/>
    </row>
    <row r="4224" spans="10:10">
      <c r="J4224" s="257"/>
    </row>
    <row r="4225" spans="10:10">
      <c r="J4225" s="257"/>
    </row>
    <row r="4226" spans="10:10">
      <c r="J4226" s="257"/>
    </row>
    <row r="4227" spans="10:10">
      <c r="J4227" s="257"/>
    </row>
    <row r="4228" spans="10:10">
      <c r="J4228" s="257"/>
    </row>
    <row r="4229" spans="10:10">
      <c r="J4229" s="257"/>
    </row>
    <row r="4230" spans="10:10">
      <c r="J4230" s="257"/>
    </row>
    <row r="4231" spans="10:10">
      <c r="J4231" s="257"/>
    </row>
    <row r="4232" spans="10:10">
      <c r="J4232" s="257"/>
    </row>
    <row r="4233" spans="10:10">
      <c r="J4233" s="257"/>
    </row>
    <row r="4234" spans="10:10">
      <c r="J4234" s="257"/>
    </row>
    <row r="4235" spans="10:10">
      <c r="J4235" s="257"/>
    </row>
    <row r="4236" spans="10:10">
      <c r="J4236" s="257"/>
    </row>
    <row r="4237" spans="10:10">
      <c r="J4237" s="257"/>
    </row>
    <row r="4238" spans="10:10">
      <c r="J4238" s="257"/>
    </row>
    <row r="4239" spans="10:10">
      <c r="J4239" s="257"/>
    </row>
    <row r="4240" spans="10:10">
      <c r="J4240" s="257"/>
    </row>
    <row r="4241" spans="10:10">
      <c r="J4241" s="257"/>
    </row>
    <row r="4242" spans="10:10">
      <c r="J4242" s="257"/>
    </row>
    <row r="4243" spans="10:10">
      <c r="J4243" s="257"/>
    </row>
    <row r="4244" spans="10:10">
      <c r="J4244" s="257"/>
    </row>
    <row r="4245" spans="10:10">
      <c r="J4245" s="257"/>
    </row>
    <row r="4246" spans="10:10">
      <c r="J4246" s="257"/>
    </row>
    <row r="4247" spans="10:10">
      <c r="J4247" s="257"/>
    </row>
    <row r="4248" spans="10:10">
      <c r="J4248" s="257"/>
    </row>
    <row r="4249" spans="10:10">
      <c r="J4249" s="257"/>
    </row>
    <row r="4250" spans="10:10">
      <c r="J4250" s="257"/>
    </row>
    <row r="4251" spans="10:10">
      <c r="J4251" s="257"/>
    </row>
    <row r="4252" spans="10:10">
      <c r="J4252" s="257"/>
    </row>
    <row r="4253" spans="10:10">
      <c r="J4253" s="257"/>
    </row>
    <row r="4254" spans="10:10">
      <c r="J4254" s="257"/>
    </row>
    <row r="4255" spans="10:10">
      <c r="J4255" s="257"/>
    </row>
    <row r="4256" spans="10:10">
      <c r="J4256" s="257"/>
    </row>
    <row r="4257" spans="10:10">
      <c r="J4257" s="257"/>
    </row>
    <row r="4258" spans="10:10">
      <c r="J4258" s="257"/>
    </row>
    <row r="4259" spans="10:10">
      <c r="J4259" s="257"/>
    </row>
    <row r="4260" spans="10:10">
      <c r="J4260" s="257"/>
    </row>
    <row r="4261" spans="10:10">
      <c r="J4261" s="257"/>
    </row>
    <row r="4262" spans="10:10">
      <c r="J4262" s="257"/>
    </row>
    <row r="4263" spans="10:10">
      <c r="J4263" s="257"/>
    </row>
    <row r="4264" spans="10:10">
      <c r="J4264" s="257"/>
    </row>
    <row r="4265" spans="10:10">
      <c r="J4265" s="257"/>
    </row>
    <row r="4266" spans="10:10">
      <c r="J4266" s="257"/>
    </row>
    <row r="4267" spans="10:10">
      <c r="J4267" s="257"/>
    </row>
    <row r="4268" spans="10:10">
      <c r="J4268" s="257"/>
    </row>
    <row r="4269" spans="10:10">
      <c r="J4269" s="257"/>
    </row>
    <row r="4270" spans="10:10">
      <c r="J4270" s="257"/>
    </row>
    <row r="4271" spans="10:10">
      <c r="J4271" s="257"/>
    </row>
    <row r="4272" spans="10:10">
      <c r="J4272" s="257"/>
    </row>
    <row r="4273" spans="10:10">
      <c r="J4273" s="257"/>
    </row>
    <row r="4274" spans="10:10">
      <c r="J4274" s="257"/>
    </row>
    <row r="4275" spans="10:10">
      <c r="J4275" s="257"/>
    </row>
    <row r="4276" spans="10:10">
      <c r="J4276" s="257"/>
    </row>
    <row r="4277" spans="10:10">
      <c r="J4277" s="257"/>
    </row>
    <row r="4278" spans="10:10">
      <c r="J4278" s="257"/>
    </row>
    <row r="4279" spans="10:10">
      <c r="J4279" s="257"/>
    </row>
    <row r="4280" spans="10:10">
      <c r="J4280" s="257"/>
    </row>
    <row r="4281" spans="10:10">
      <c r="J4281" s="257"/>
    </row>
    <row r="4282" spans="10:10">
      <c r="J4282" s="257"/>
    </row>
    <row r="4283" spans="10:10">
      <c r="J4283" s="257"/>
    </row>
    <row r="4284" spans="10:10">
      <c r="J4284" s="257"/>
    </row>
    <row r="4285" spans="10:10">
      <c r="J4285" s="257"/>
    </row>
    <row r="4286" spans="10:10">
      <c r="J4286" s="257"/>
    </row>
    <row r="4287" spans="10:10">
      <c r="J4287" s="257"/>
    </row>
    <row r="4288" spans="10:10">
      <c r="J4288" s="257"/>
    </row>
    <row r="4289" spans="10:10">
      <c r="J4289" s="257"/>
    </row>
    <row r="4290" spans="10:10">
      <c r="J4290" s="257"/>
    </row>
    <row r="4291" spans="10:10">
      <c r="J4291" s="257"/>
    </row>
    <row r="4292" spans="10:10">
      <c r="J4292" s="257"/>
    </row>
    <row r="4293" spans="10:10">
      <c r="J4293" s="257"/>
    </row>
    <row r="4294" spans="10:10">
      <c r="J4294" s="257"/>
    </row>
    <row r="4295" spans="10:10">
      <c r="J4295" s="257"/>
    </row>
    <row r="4296" spans="10:10">
      <c r="J4296" s="257"/>
    </row>
    <row r="4297" spans="10:10">
      <c r="J4297" s="257"/>
    </row>
    <row r="4298" spans="10:10">
      <c r="J4298" s="257"/>
    </row>
    <row r="4299" spans="10:10">
      <c r="J4299" s="257"/>
    </row>
    <row r="4300" spans="10:10">
      <c r="J4300" s="257"/>
    </row>
    <row r="4301" spans="10:10">
      <c r="J4301" s="257"/>
    </row>
    <row r="4302" spans="10:10">
      <c r="J4302" s="257"/>
    </row>
    <row r="4303" spans="10:10">
      <c r="J4303" s="257"/>
    </row>
    <row r="4304" spans="10:10">
      <c r="J4304" s="257"/>
    </row>
    <row r="4305" spans="10:10">
      <c r="J4305" s="257"/>
    </row>
    <row r="4306" spans="10:10">
      <c r="J4306" s="257"/>
    </row>
    <row r="4307" spans="10:10">
      <c r="J4307" s="257"/>
    </row>
    <row r="4308" spans="10:10">
      <c r="J4308" s="257"/>
    </row>
    <row r="4309" spans="10:10">
      <c r="J4309" s="257"/>
    </row>
    <row r="4310" spans="10:10">
      <c r="J4310" s="257"/>
    </row>
    <row r="4311" spans="10:10">
      <c r="J4311" s="257"/>
    </row>
    <row r="4312" spans="10:10">
      <c r="J4312" s="257"/>
    </row>
    <row r="4313" spans="10:10">
      <c r="J4313" s="257"/>
    </row>
    <row r="4314" spans="10:10">
      <c r="J4314" s="257"/>
    </row>
    <row r="4315" spans="10:10">
      <c r="J4315" s="257"/>
    </row>
    <row r="4316" spans="10:10">
      <c r="J4316" s="257"/>
    </row>
    <row r="4317" spans="10:10">
      <c r="J4317" s="257"/>
    </row>
    <row r="4318" spans="10:10">
      <c r="J4318" s="257"/>
    </row>
    <row r="4319" spans="10:10">
      <c r="J4319" s="257"/>
    </row>
    <row r="4320" spans="10:10">
      <c r="J4320" s="257"/>
    </row>
    <row r="4321" spans="10:10">
      <c r="J4321" s="257"/>
    </row>
    <row r="4322" spans="10:10">
      <c r="J4322" s="257"/>
    </row>
    <row r="4323" spans="10:10">
      <c r="J4323" s="257"/>
    </row>
    <row r="4324" spans="10:10">
      <c r="J4324" s="257"/>
    </row>
    <row r="4325" spans="10:10">
      <c r="J4325" s="257"/>
    </row>
    <row r="4326" spans="10:10">
      <c r="J4326" s="257"/>
    </row>
    <row r="4327" spans="10:10">
      <c r="J4327" s="257"/>
    </row>
    <row r="4328" spans="10:10">
      <c r="J4328" s="257"/>
    </row>
    <row r="4329" spans="10:10">
      <c r="J4329" s="257"/>
    </row>
    <row r="4330" spans="10:10">
      <c r="J4330" s="257"/>
    </row>
    <row r="4331" spans="10:10">
      <c r="J4331" s="257"/>
    </row>
    <row r="4332" spans="10:10">
      <c r="J4332" s="257"/>
    </row>
    <row r="4333" spans="10:10">
      <c r="J4333" s="257"/>
    </row>
    <row r="4334" spans="10:10">
      <c r="J4334" s="257"/>
    </row>
    <row r="4335" spans="10:10">
      <c r="J4335" s="257"/>
    </row>
    <row r="4336" spans="10:10">
      <c r="J4336" s="257"/>
    </row>
    <row r="4337" spans="10:10">
      <c r="J4337" s="257"/>
    </row>
    <row r="4338" spans="10:10">
      <c r="J4338" s="257"/>
    </row>
    <row r="4339" spans="10:10">
      <c r="J4339" s="257"/>
    </row>
    <row r="4340" spans="10:10">
      <c r="J4340" s="257"/>
    </row>
    <row r="4341" spans="10:10">
      <c r="J4341" s="257"/>
    </row>
    <row r="4342" spans="10:10">
      <c r="J4342" s="257"/>
    </row>
    <row r="4343" spans="10:10">
      <c r="J4343" s="257"/>
    </row>
    <row r="4344" spans="10:10">
      <c r="J4344" s="257"/>
    </row>
    <row r="4345" spans="10:10">
      <c r="J4345" s="257"/>
    </row>
    <row r="4346" spans="10:10">
      <c r="J4346" s="257"/>
    </row>
    <row r="4347" spans="10:10">
      <c r="J4347" s="257"/>
    </row>
    <row r="4348" spans="10:10">
      <c r="J4348" s="257"/>
    </row>
    <row r="4349" spans="10:10">
      <c r="J4349" s="257"/>
    </row>
    <row r="4350" spans="10:10">
      <c r="J4350" s="257"/>
    </row>
    <row r="4351" spans="10:10">
      <c r="J4351" s="257"/>
    </row>
    <row r="4352" spans="10:10">
      <c r="J4352" s="257"/>
    </row>
    <row r="4353" spans="10:10">
      <c r="J4353" s="257"/>
    </row>
    <row r="4354" spans="10:10">
      <c r="J4354" s="257"/>
    </row>
    <row r="4355" spans="10:10">
      <c r="J4355" s="257"/>
    </row>
    <row r="4356" spans="10:10">
      <c r="J4356" s="257"/>
    </row>
    <row r="4357" spans="10:10">
      <c r="J4357" s="257"/>
    </row>
    <row r="4358" spans="10:10">
      <c r="J4358" s="257"/>
    </row>
    <row r="4359" spans="10:10">
      <c r="J4359" s="257"/>
    </row>
    <row r="4360" spans="10:10">
      <c r="J4360" s="257"/>
    </row>
    <row r="4361" spans="10:10">
      <c r="J4361" s="257"/>
    </row>
    <row r="4362" spans="10:10">
      <c r="J4362" s="257"/>
    </row>
    <row r="4363" spans="10:10">
      <c r="J4363" s="257"/>
    </row>
    <row r="4364" spans="10:10">
      <c r="J4364" s="257"/>
    </row>
    <row r="4365" spans="10:10">
      <c r="J4365" s="257"/>
    </row>
    <row r="4366" spans="10:10">
      <c r="J4366" s="257"/>
    </row>
    <row r="4367" spans="10:10">
      <c r="J4367" s="257"/>
    </row>
    <row r="4368" spans="10:10">
      <c r="J4368" s="257"/>
    </row>
    <row r="4369" spans="10:10">
      <c r="J4369" s="257"/>
    </row>
    <row r="4370" spans="10:10">
      <c r="J4370" s="257"/>
    </row>
    <row r="4371" spans="10:10">
      <c r="J4371" s="257"/>
    </row>
    <row r="4372" spans="10:10">
      <c r="J4372" s="257"/>
    </row>
    <row r="4373" spans="10:10">
      <c r="J4373" s="257"/>
    </row>
    <row r="4374" spans="10:10">
      <c r="J4374" s="257"/>
    </row>
    <row r="4375" spans="10:10">
      <c r="J4375" s="257"/>
    </row>
    <row r="4376" spans="10:10">
      <c r="J4376" s="257"/>
    </row>
    <row r="4377" spans="10:10">
      <c r="J4377" s="257"/>
    </row>
    <row r="4378" spans="10:10">
      <c r="J4378" s="257"/>
    </row>
    <row r="4379" spans="10:10">
      <c r="J4379" s="257"/>
    </row>
    <row r="4380" spans="10:10">
      <c r="J4380" s="257"/>
    </row>
    <row r="4381" spans="10:10">
      <c r="J4381" s="257"/>
    </row>
    <row r="4382" spans="10:10">
      <c r="J4382" s="257"/>
    </row>
    <row r="4383" spans="10:10">
      <c r="J4383" s="257"/>
    </row>
    <row r="4384" spans="10:10">
      <c r="J4384" s="257"/>
    </row>
    <row r="4385" spans="10:10">
      <c r="J4385" s="257"/>
    </row>
    <row r="4386" spans="10:10">
      <c r="J4386" s="257"/>
    </row>
    <row r="4387" spans="10:10">
      <c r="J4387" s="257"/>
    </row>
    <row r="4388" spans="10:10">
      <c r="J4388" s="257"/>
    </row>
    <row r="4389" spans="10:10">
      <c r="J4389" s="257"/>
    </row>
    <row r="4390" spans="10:10">
      <c r="J4390" s="257"/>
    </row>
    <row r="4391" spans="10:10">
      <c r="J4391" s="257"/>
    </row>
    <row r="4392" spans="10:10">
      <c r="J4392" s="257"/>
    </row>
    <row r="4393" spans="10:10">
      <c r="J4393" s="257"/>
    </row>
    <row r="4394" spans="10:10">
      <c r="J4394" s="257"/>
    </row>
    <row r="4395" spans="10:10">
      <c r="J4395" s="257"/>
    </row>
    <row r="4396" spans="10:10">
      <c r="J4396" s="257"/>
    </row>
    <row r="4397" spans="10:10">
      <c r="J4397" s="257"/>
    </row>
    <row r="4398" spans="10:10">
      <c r="J4398" s="257"/>
    </row>
    <row r="4399" spans="10:10">
      <c r="J4399" s="257"/>
    </row>
    <row r="4400" spans="10:10">
      <c r="J4400" s="257"/>
    </row>
    <row r="4401" spans="10:10">
      <c r="J4401" s="257"/>
    </row>
    <row r="4402" spans="10:10">
      <c r="J4402" s="257"/>
    </row>
    <row r="4403" spans="10:10">
      <c r="J4403" s="257"/>
    </row>
    <row r="4404" spans="10:10">
      <c r="J4404" s="257"/>
    </row>
    <row r="4405" spans="10:10">
      <c r="J4405" s="257"/>
    </row>
    <row r="4406" spans="10:10">
      <c r="J4406" s="257"/>
    </row>
    <row r="4407" spans="10:10">
      <c r="J4407" s="257"/>
    </row>
    <row r="4408" spans="10:10">
      <c r="J4408" s="257"/>
    </row>
    <row r="4409" spans="10:10">
      <c r="J4409" s="257"/>
    </row>
    <row r="4410" spans="10:10">
      <c r="J4410" s="257"/>
    </row>
    <row r="4411" spans="10:10">
      <c r="J4411" s="257"/>
    </row>
    <row r="4412" spans="10:10">
      <c r="J4412" s="257"/>
    </row>
    <row r="4413" spans="10:10">
      <c r="J4413" s="257"/>
    </row>
    <row r="4414" spans="10:10">
      <c r="J4414" s="257"/>
    </row>
    <row r="4415" spans="10:10">
      <c r="J4415" s="257"/>
    </row>
    <row r="4416" spans="10:10">
      <c r="J4416" s="257"/>
    </row>
    <row r="4417" spans="10:10">
      <c r="J4417" s="257"/>
    </row>
    <row r="4418" spans="10:10">
      <c r="J4418" s="257"/>
    </row>
    <row r="4419" spans="10:10">
      <c r="J4419" s="257"/>
    </row>
    <row r="4420" spans="10:10">
      <c r="J4420" s="257"/>
    </row>
    <row r="4421" spans="10:10">
      <c r="J4421" s="257"/>
    </row>
    <row r="4422" spans="10:10">
      <c r="J4422" s="257"/>
    </row>
    <row r="4423" spans="10:10">
      <c r="J4423" s="257"/>
    </row>
    <row r="4424" spans="10:10">
      <c r="J4424" s="257"/>
    </row>
    <row r="4425" spans="10:10">
      <c r="J4425" s="257"/>
    </row>
    <row r="4426" spans="10:10">
      <c r="J4426" s="257"/>
    </row>
    <row r="4427" spans="10:10">
      <c r="J4427" s="257"/>
    </row>
    <row r="4428" spans="10:10">
      <c r="J4428" s="257"/>
    </row>
    <row r="4429" spans="10:10">
      <c r="J4429" s="257"/>
    </row>
    <row r="4430" spans="10:10">
      <c r="J4430" s="257"/>
    </row>
    <row r="4431" spans="10:10">
      <c r="J4431" s="257"/>
    </row>
    <row r="4432" spans="10:10">
      <c r="J4432" s="257"/>
    </row>
    <row r="4433" spans="10:10">
      <c r="J4433" s="257"/>
    </row>
    <row r="4434" spans="10:10">
      <c r="J4434" s="257"/>
    </row>
    <row r="4435" spans="10:10">
      <c r="J4435" s="257"/>
    </row>
    <row r="4436" spans="10:10">
      <c r="J4436" s="257"/>
    </row>
    <row r="4437" spans="10:10">
      <c r="J4437" s="257"/>
    </row>
    <row r="4438" spans="10:10">
      <c r="J4438" s="257"/>
    </row>
    <row r="4439" spans="10:10">
      <c r="J4439" s="257"/>
    </row>
    <row r="4440" spans="10:10">
      <c r="J4440" s="257"/>
    </row>
    <row r="4441" spans="10:10">
      <c r="J4441" s="257"/>
    </row>
    <row r="4442" spans="10:10">
      <c r="J4442" s="257"/>
    </row>
    <row r="4443" spans="10:10">
      <c r="J4443" s="257"/>
    </row>
    <row r="4444" spans="10:10">
      <c r="J4444" s="257"/>
    </row>
    <row r="4445" spans="10:10">
      <c r="J4445" s="257"/>
    </row>
    <row r="4446" spans="10:10">
      <c r="J4446" s="257"/>
    </row>
    <row r="4447" spans="10:10">
      <c r="J4447" s="257"/>
    </row>
    <row r="4448" spans="10:10">
      <c r="J4448" s="257"/>
    </row>
    <row r="4449" spans="10:10">
      <c r="J4449" s="257"/>
    </row>
    <row r="4450" spans="10:10">
      <c r="J4450" s="257"/>
    </row>
    <row r="4451" spans="10:10">
      <c r="J4451" s="257"/>
    </row>
    <row r="4452" spans="10:10">
      <c r="J4452" s="257"/>
    </row>
    <row r="4453" spans="10:10">
      <c r="J4453" s="257"/>
    </row>
    <row r="4454" spans="10:10">
      <c r="J4454" s="257"/>
    </row>
    <row r="4455" spans="10:10">
      <c r="J4455" s="257"/>
    </row>
    <row r="4456" spans="10:10">
      <c r="J4456" s="257"/>
    </row>
    <row r="4457" spans="10:10">
      <c r="J4457" s="257"/>
    </row>
    <row r="4458" spans="10:10">
      <c r="J4458" s="257"/>
    </row>
    <row r="4459" spans="10:10">
      <c r="J4459" s="257"/>
    </row>
    <row r="4460" spans="10:10">
      <c r="J4460" s="257"/>
    </row>
    <row r="4461" spans="10:10">
      <c r="J4461" s="257"/>
    </row>
    <row r="4462" spans="10:10">
      <c r="J4462" s="257"/>
    </row>
    <row r="4463" spans="10:10">
      <c r="J4463" s="257"/>
    </row>
    <row r="4464" spans="10:10">
      <c r="J4464" s="257"/>
    </row>
    <row r="4465" spans="10:10">
      <c r="J4465" s="257"/>
    </row>
    <row r="4466" spans="10:10">
      <c r="J4466" s="257"/>
    </row>
    <row r="4467" spans="10:10">
      <c r="J4467" s="257"/>
    </row>
    <row r="4468" spans="10:10">
      <c r="J4468" s="257"/>
    </row>
    <row r="4469" spans="10:10">
      <c r="J4469" s="257"/>
    </row>
    <row r="4470" spans="10:10">
      <c r="J4470" s="257"/>
    </row>
    <row r="4471" spans="10:10">
      <c r="J4471" s="257"/>
    </row>
    <row r="4472" spans="10:10">
      <c r="J4472" s="257"/>
    </row>
    <row r="4473" spans="10:10">
      <c r="J4473" s="257"/>
    </row>
    <row r="4474" spans="10:10">
      <c r="J4474" s="257"/>
    </row>
    <row r="4475" spans="10:10">
      <c r="J4475" s="257"/>
    </row>
    <row r="4476" spans="10:10">
      <c r="J4476" s="257"/>
    </row>
    <row r="4477" spans="10:10">
      <c r="J4477" s="257"/>
    </row>
    <row r="4478" spans="10:10">
      <c r="J4478" s="257"/>
    </row>
    <row r="4479" spans="10:10">
      <c r="J4479" s="257"/>
    </row>
    <row r="4480" spans="10:10">
      <c r="J4480" s="257"/>
    </row>
    <row r="4481" spans="10:10">
      <c r="J4481" s="257"/>
    </row>
    <row r="4482" spans="10:10">
      <c r="J4482" s="257"/>
    </row>
    <row r="4483" spans="10:10">
      <c r="J4483" s="257"/>
    </row>
    <row r="4484" spans="10:10">
      <c r="J4484" s="257"/>
    </row>
    <row r="4485" spans="10:10">
      <c r="J4485" s="257"/>
    </row>
    <row r="4486" spans="10:10">
      <c r="J4486" s="257"/>
    </row>
    <row r="4487" spans="10:10">
      <c r="J4487" s="257"/>
    </row>
    <row r="4488" spans="10:10">
      <c r="J4488" s="257"/>
    </row>
    <row r="4489" spans="10:10">
      <c r="J4489" s="257"/>
    </row>
    <row r="4490" spans="10:10">
      <c r="J4490" s="257"/>
    </row>
    <row r="4491" spans="10:10">
      <c r="J4491" s="257"/>
    </row>
    <row r="4492" spans="10:10">
      <c r="J4492" s="257"/>
    </row>
    <row r="4493" spans="10:10">
      <c r="J4493" s="257"/>
    </row>
    <row r="4494" spans="10:10">
      <c r="J4494" s="257"/>
    </row>
    <row r="4495" spans="10:10">
      <c r="J4495" s="257"/>
    </row>
    <row r="4496" spans="10:10">
      <c r="J4496" s="257"/>
    </row>
    <row r="4497" spans="10:10">
      <c r="J4497" s="257"/>
    </row>
    <row r="4498" spans="10:10">
      <c r="J4498" s="257"/>
    </row>
    <row r="4499" spans="10:10">
      <c r="J4499" s="257"/>
    </row>
    <row r="4500" spans="10:10">
      <c r="J4500" s="257"/>
    </row>
    <row r="4501" spans="10:10">
      <c r="J4501" s="257"/>
    </row>
    <row r="4502" spans="10:10">
      <c r="J4502" s="257"/>
    </row>
    <row r="4503" spans="10:10">
      <c r="J4503" s="257"/>
    </row>
    <row r="4504" spans="10:10">
      <c r="J4504" s="257"/>
    </row>
    <row r="4505" spans="10:10">
      <c r="J4505" s="257"/>
    </row>
    <row r="4506" spans="10:10">
      <c r="J4506" s="257"/>
    </row>
    <row r="4507" spans="10:10">
      <c r="J4507" s="257"/>
    </row>
    <row r="4508" spans="10:10">
      <c r="J4508" s="257"/>
    </row>
    <row r="4509" spans="10:10">
      <c r="J4509" s="257"/>
    </row>
    <row r="4510" spans="10:10">
      <c r="J4510" s="257"/>
    </row>
    <row r="4511" spans="10:10">
      <c r="J4511" s="257"/>
    </row>
    <row r="4512" spans="10:10">
      <c r="J4512" s="257"/>
    </row>
    <row r="4513" spans="10:10">
      <c r="J4513" s="257"/>
    </row>
    <row r="4514" spans="10:10">
      <c r="J4514" s="257"/>
    </row>
    <row r="4515" spans="10:10">
      <c r="J4515" s="257"/>
    </row>
    <row r="4516" spans="10:10">
      <c r="J4516" s="257"/>
    </row>
    <row r="4517" spans="10:10">
      <c r="J4517" s="257"/>
    </row>
    <row r="4518" spans="10:10">
      <c r="J4518" s="257"/>
    </row>
    <row r="4519" spans="10:10">
      <c r="J4519" s="257"/>
    </row>
    <row r="4520" spans="10:10">
      <c r="J4520" s="257"/>
    </row>
    <row r="4521" spans="10:10">
      <c r="J4521" s="257"/>
    </row>
    <row r="4522" spans="10:10">
      <c r="J4522" s="257"/>
    </row>
    <row r="4523" spans="10:10">
      <c r="J4523" s="257"/>
    </row>
    <row r="4524" spans="10:10">
      <c r="J4524" s="257"/>
    </row>
    <row r="4525" spans="10:10">
      <c r="J4525" s="257"/>
    </row>
    <row r="4526" spans="10:10">
      <c r="J4526" s="257"/>
    </row>
    <row r="4527" spans="10:10">
      <c r="J4527" s="257"/>
    </row>
    <row r="4528" spans="10:10">
      <c r="J4528" s="257"/>
    </row>
    <row r="4529" spans="10:10">
      <c r="J4529" s="257"/>
    </row>
    <row r="4530" spans="10:10">
      <c r="J4530" s="257"/>
    </row>
    <row r="4531" spans="10:10">
      <c r="J4531" s="257"/>
    </row>
    <row r="4532" spans="10:10">
      <c r="J4532" s="257"/>
    </row>
    <row r="4533" spans="10:10">
      <c r="J4533" s="257"/>
    </row>
    <row r="4534" spans="10:10">
      <c r="J4534" s="257"/>
    </row>
    <row r="4535" spans="10:10">
      <c r="J4535" s="257"/>
    </row>
    <row r="4536" spans="10:10">
      <c r="J4536" s="257"/>
    </row>
    <row r="4537" spans="10:10">
      <c r="J4537" s="257"/>
    </row>
    <row r="4538" spans="10:10">
      <c r="J4538" s="257"/>
    </row>
    <row r="4539" spans="10:10">
      <c r="J4539" s="257"/>
    </row>
    <row r="4540" spans="10:10">
      <c r="J4540" s="257"/>
    </row>
    <row r="4541" spans="10:10">
      <c r="J4541" s="257"/>
    </row>
    <row r="4542" spans="10:10">
      <c r="J4542" s="257"/>
    </row>
    <row r="4543" spans="10:10">
      <c r="J4543" s="257"/>
    </row>
    <row r="4544" spans="10:10">
      <c r="J4544" s="257"/>
    </row>
    <row r="4545" spans="10:10">
      <c r="J4545" s="257"/>
    </row>
    <row r="4546" spans="10:10">
      <c r="J4546" s="257"/>
    </row>
    <row r="4547" spans="10:10">
      <c r="J4547" s="257"/>
    </row>
    <row r="4548" spans="10:10">
      <c r="J4548" s="257"/>
    </row>
    <row r="4549" spans="10:10">
      <c r="J4549" s="257"/>
    </row>
    <row r="4550" spans="10:10">
      <c r="J4550" s="257"/>
    </row>
    <row r="4551" spans="10:10">
      <c r="J4551" s="257"/>
    </row>
    <row r="4552" spans="10:10">
      <c r="J4552" s="257"/>
    </row>
    <row r="4553" spans="10:10">
      <c r="J4553" s="257"/>
    </row>
    <row r="4554" spans="10:10">
      <c r="J4554" s="257"/>
    </row>
    <row r="4555" spans="10:10">
      <c r="J4555" s="257"/>
    </row>
    <row r="4556" spans="10:10">
      <c r="J4556" s="257"/>
    </row>
    <row r="4557" spans="10:10">
      <c r="J4557" s="257"/>
    </row>
    <row r="4558" spans="10:10">
      <c r="J4558" s="257"/>
    </row>
    <row r="4559" spans="10:10">
      <c r="J4559" s="257"/>
    </row>
    <row r="4560" spans="10:10">
      <c r="J4560" s="257"/>
    </row>
    <row r="4561" spans="10:10">
      <c r="J4561" s="257"/>
    </row>
    <row r="4562" spans="10:10">
      <c r="J4562" s="257"/>
    </row>
    <row r="4563" spans="10:10">
      <c r="J4563" s="257"/>
    </row>
    <row r="4564" spans="10:10">
      <c r="J4564" s="257"/>
    </row>
    <row r="4565" spans="10:10">
      <c r="J4565" s="257"/>
    </row>
    <row r="4566" spans="10:10">
      <c r="J4566" s="257"/>
    </row>
    <row r="4567" spans="10:10">
      <c r="J4567" s="257"/>
    </row>
    <row r="4568" spans="10:10">
      <c r="J4568" s="257"/>
    </row>
    <row r="4569" spans="10:10">
      <c r="J4569" s="257"/>
    </row>
    <row r="4570" spans="10:10">
      <c r="J4570" s="257"/>
    </row>
    <row r="4571" spans="10:10">
      <c r="J4571" s="257"/>
    </row>
    <row r="4572" spans="10:10">
      <c r="J4572" s="257"/>
    </row>
    <row r="4573" spans="10:10">
      <c r="J4573" s="257"/>
    </row>
    <row r="4574" spans="10:10">
      <c r="J4574" s="257"/>
    </row>
    <row r="4575" spans="10:10">
      <c r="J4575" s="257"/>
    </row>
    <row r="4576" spans="10:10">
      <c r="J4576" s="257"/>
    </row>
    <row r="4577" spans="10:10">
      <c r="J4577" s="257"/>
    </row>
    <row r="4578" spans="10:10">
      <c r="J4578" s="257"/>
    </row>
    <row r="4579" spans="10:10">
      <c r="J4579" s="257"/>
    </row>
    <row r="4580" spans="10:10">
      <c r="J4580" s="257"/>
    </row>
    <row r="4581" spans="10:10">
      <c r="J4581" s="257"/>
    </row>
    <row r="4582" spans="10:10">
      <c r="J4582" s="257"/>
    </row>
    <row r="4583" spans="10:10">
      <c r="J4583" s="257"/>
    </row>
    <row r="4584" spans="10:10">
      <c r="J4584" s="257"/>
    </row>
    <row r="4585" spans="10:10">
      <c r="J4585" s="257"/>
    </row>
    <row r="4586" spans="10:10">
      <c r="J4586" s="257"/>
    </row>
    <row r="4587" spans="10:10">
      <c r="J4587" s="257"/>
    </row>
    <row r="4588" spans="10:10">
      <c r="J4588" s="257"/>
    </row>
    <row r="4589" spans="10:10">
      <c r="J4589" s="257"/>
    </row>
    <row r="4590" spans="10:10">
      <c r="J4590" s="257"/>
    </row>
    <row r="4591" spans="10:10">
      <c r="J4591" s="257"/>
    </row>
    <row r="4592" spans="10:10">
      <c r="J4592" s="257"/>
    </row>
    <row r="4593" spans="10:10">
      <c r="J4593" s="257"/>
    </row>
    <row r="4594" spans="10:10">
      <c r="J4594" s="257"/>
    </row>
    <row r="4595" spans="10:10">
      <c r="J4595" s="257"/>
    </row>
    <row r="4596" spans="10:10">
      <c r="J4596" s="257"/>
    </row>
    <row r="4597" spans="10:10">
      <c r="J4597" s="257"/>
    </row>
    <row r="4598" spans="10:10">
      <c r="J4598" s="257"/>
    </row>
    <row r="4599" spans="10:10">
      <c r="J4599" s="257"/>
    </row>
    <row r="4600" spans="10:10">
      <c r="J4600" s="257"/>
    </row>
    <row r="4601" spans="10:10">
      <c r="J4601" s="257"/>
    </row>
    <row r="4602" spans="10:10">
      <c r="J4602" s="257"/>
    </row>
    <row r="4603" spans="10:10">
      <c r="J4603" s="257"/>
    </row>
    <row r="4604" spans="10:10">
      <c r="J4604" s="257"/>
    </row>
    <row r="4605" spans="10:10">
      <c r="J4605" s="257"/>
    </row>
    <row r="4606" spans="10:10">
      <c r="J4606" s="257"/>
    </row>
    <row r="4607" spans="10:10">
      <c r="J4607" s="257"/>
    </row>
    <row r="4608" spans="10:10">
      <c r="J4608" s="257"/>
    </row>
    <row r="4609" spans="10:10">
      <c r="J4609" s="257"/>
    </row>
    <row r="4610" spans="10:10">
      <c r="J4610" s="257"/>
    </row>
    <row r="4611" spans="10:10">
      <c r="J4611" s="257"/>
    </row>
    <row r="4612" spans="10:10">
      <c r="J4612" s="257"/>
    </row>
    <row r="4613" spans="10:10">
      <c r="J4613" s="257"/>
    </row>
    <row r="4614" spans="10:10">
      <c r="J4614" s="257"/>
    </row>
    <row r="4615" spans="10:10">
      <c r="J4615" s="257"/>
    </row>
    <row r="4616" spans="10:10">
      <c r="J4616" s="257"/>
    </row>
    <row r="4617" spans="10:10">
      <c r="J4617" s="257"/>
    </row>
    <row r="4618" spans="10:10">
      <c r="J4618" s="257"/>
    </row>
    <row r="4619" spans="10:10">
      <c r="J4619" s="257"/>
    </row>
    <row r="4620" spans="10:10">
      <c r="J4620" s="257"/>
    </row>
    <row r="4621" spans="10:10">
      <c r="J4621" s="257"/>
    </row>
    <row r="4622" spans="10:10">
      <c r="J4622" s="257"/>
    </row>
    <row r="4623" spans="10:10">
      <c r="J4623" s="257"/>
    </row>
    <row r="4624" spans="10:10">
      <c r="J4624" s="257"/>
    </row>
    <row r="4625" spans="10:10">
      <c r="J4625" s="257"/>
    </row>
    <row r="4626" spans="10:10">
      <c r="J4626" s="257"/>
    </row>
    <row r="4627" spans="10:10">
      <c r="J4627" s="257"/>
    </row>
    <row r="4628" spans="10:10">
      <c r="J4628" s="257"/>
    </row>
    <row r="4629" spans="10:10">
      <c r="J4629" s="257"/>
    </row>
    <row r="4630" spans="10:10">
      <c r="J4630" s="257"/>
    </row>
    <row r="4631" spans="10:10">
      <c r="J4631" s="257"/>
    </row>
    <row r="4632" spans="10:10">
      <c r="J4632" s="257"/>
    </row>
    <row r="4633" spans="10:10">
      <c r="J4633" s="257"/>
    </row>
    <row r="4634" spans="10:10">
      <c r="J4634" s="257"/>
    </row>
    <row r="4635" spans="10:10">
      <c r="J4635" s="257"/>
    </row>
    <row r="4636" spans="10:10">
      <c r="J4636" s="257"/>
    </row>
    <row r="4637" spans="10:10">
      <c r="J4637" s="257"/>
    </row>
    <row r="4638" spans="10:10">
      <c r="J4638" s="257"/>
    </row>
    <row r="4639" spans="10:10">
      <c r="J4639" s="257"/>
    </row>
    <row r="4640" spans="10:10">
      <c r="J4640" s="257"/>
    </row>
    <row r="4641" spans="10:10">
      <c r="J4641" s="257"/>
    </row>
    <row r="4642" spans="10:10">
      <c r="J4642" s="257"/>
    </row>
    <row r="4643" spans="10:10">
      <c r="J4643" s="257"/>
    </row>
    <row r="4644" spans="10:10">
      <c r="J4644" s="257"/>
    </row>
    <row r="4645" spans="10:10">
      <c r="J4645" s="257"/>
    </row>
    <row r="4646" spans="10:10">
      <c r="J4646" s="257"/>
    </row>
    <row r="4647" spans="10:10">
      <c r="J4647" s="257"/>
    </row>
    <row r="4648" spans="10:10">
      <c r="J4648" s="257"/>
    </row>
    <row r="4649" spans="10:10">
      <c r="J4649" s="257"/>
    </row>
    <row r="4650" spans="10:10">
      <c r="J4650" s="257"/>
    </row>
    <row r="4651" spans="10:10">
      <c r="J4651" s="257"/>
    </row>
    <row r="4652" spans="10:10">
      <c r="J4652" s="257"/>
    </row>
    <row r="4653" spans="10:10">
      <c r="J4653" s="257"/>
    </row>
    <row r="4654" spans="10:10">
      <c r="J4654" s="257"/>
    </row>
    <row r="4655" spans="10:10">
      <c r="J4655" s="257"/>
    </row>
    <row r="4656" spans="10:10">
      <c r="J4656" s="257"/>
    </row>
    <row r="4657" spans="10:10">
      <c r="J4657" s="257"/>
    </row>
    <row r="4658" spans="10:10">
      <c r="J4658" s="257"/>
    </row>
    <row r="4659" spans="10:10">
      <c r="J4659" s="257"/>
    </row>
    <row r="4660" spans="10:10">
      <c r="J4660" s="257"/>
    </row>
    <row r="4661" spans="10:10">
      <c r="J4661" s="257"/>
    </row>
    <row r="4662" spans="10:10">
      <c r="J4662" s="257"/>
    </row>
    <row r="4663" spans="10:10">
      <c r="J4663" s="257"/>
    </row>
    <row r="4664" spans="10:10">
      <c r="J4664" s="257"/>
    </row>
    <row r="4665" spans="10:10">
      <c r="J4665" s="257"/>
    </row>
    <row r="4666" spans="10:10">
      <c r="J4666" s="257"/>
    </row>
    <row r="4667" spans="10:10">
      <c r="J4667" s="257"/>
    </row>
    <row r="4668" spans="10:10">
      <c r="J4668" s="257"/>
    </row>
    <row r="4669" spans="10:10">
      <c r="J4669" s="257"/>
    </row>
    <row r="4670" spans="10:10">
      <c r="J4670" s="257"/>
    </row>
    <row r="4671" spans="10:10">
      <c r="J4671" s="257"/>
    </row>
    <row r="4672" spans="10:10">
      <c r="J4672" s="257"/>
    </row>
    <row r="4673" spans="10:10">
      <c r="J4673" s="257"/>
    </row>
    <row r="4674" spans="10:10">
      <c r="J4674" s="257"/>
    </row>
    <row r="4675" spans="10:10">
      <c r="J4675" s="257"/>
    </row>
    <row r="4676" spans="10:10">
      <c r="J4676" s="257"/>
    </row>
    <row r="4677" spans="10:10">
      <c r="J4677" s="257"/>
    </row>
    <row r="4678" spans="10:10">
      <c r="J4678" s="257"/>
    </row>
    <row r="4679" spans="10:10">
      <c r="J4679" s="257"/>
    </row>
    <row r="4680" spans="10:10">
      <c r="J4680" s="257"/>
    </row>
    <row r="4681" spans="10:10">
      <c r="J4681" s="257"/>
    </row>
    <row r="4682" spans="10:10">
      <c r="J4682" s="257"/>
    </row>
    <row r="4683" spans="10:10">
      <c r="J4683" s="257"/>
    </row>
    <row r="4684" spans="10:10">
      <c r="J4684" s="257"/>
    </row>
    <row r="4685" spans="10:10">
      <c r="J4685" s="257"/>
    </row>
    <row r="4686" spans="10:10">
      <c r="J4686" s="257"/>
    </row>
    <row r="4687" spans="10:10">
      <c r="J4687" s="257"/>
    </row>
    <row r="4688" spans="10:10">
      <c r="J4688" s="257"/>
    </row>
    <row r="4689" spans="10:10">
      <c r="J4689" s="257"/>
    </row>
    <row r="4690" spans="10:10">
      <c r="J4690" s="257"/>
    </row>
    <row r="4691" spans="10:10">
      <c r="J4691" s="257"/>
    </row>
    <row r="4692" spans="10:10">
      <c r="J4692" s="257"/>
    </row>
    <row r="4693" spans="10:10">
      <c r="J4693" s="257"/>
    </row>
    <row r="4694" spans="10:10">
      <c r="J4694" s="257"/>
    </row>
    <row r="4695" spans="10:10">
      <c r="J4695" s="257"/>
    </row>
    <row r="4696" spans="10:10">
      <c r="J4696" s="257"/>
    </row>
    <row r="4697" spans="10:10">
      <c r="J4697" s="257"/>
    </row>
    <row r="4698" spans="10:10">
      <c r="J4698" s="257"/>
    </row>
    <row r="4699" spans="10:10">
      <c r="J4699" s="257"/>
    </row>
    <row r="4700" spans="10:10">
      <c r="J4700" s="257"/>
    </row>
    <row r="4701" spans="10:10">
      <c r="J4701" s="257"/>
    </row>
    <row r="4702" spans="10:10">
      <c r="J4702" s="257"/>
    </row>
    <row r="4703" spans="10:10">
      <c r="J4703" s="257"/>
    </row>
    <row r="4704" spans="10:10">
      <c r="J4704" s="257"/>
    </row>
    <row r="4705" spans="10:10">
      <c r="J4705" s="257"/>
    </row>
    <row r="4706" spans="10:10">
      <c r="J4706" s="257"/>
    </row>
    <row r="4707" spans="10:10">
      <c r="J4707" s="257"/>
    </row>
    <row r="4708" spans="10:10">
      <c r="J4708" s="257"/>
    </row>
    <row r="4709" spans="10:10">
      <c r="J4709" s="257"/>
    </row>
    <row r="4710" spans="10:10">
      <c r="J4710" s="257"/>
    </row>
    <row r="4711" spans="10:10">
      <c r="J4711" s="257"/>
    </row>
    <row r="4712" spans="10:10">
      <c r="J4712" s="257"/>
    </row>
    <row r="4713" spans="10:10">
      <c r="J4713" s="257"/>
    </row>
    <row r="4714" spans="10:10">
      <c r="J4714" s="257"/>
    </row>
    <row r="4715" spans="10:10">
      <c r="J4715" s="257"/>
    </row>
    <row r="4716" spans="10:10">
      <c r="J4716" s="257"/>
    </row>
    <row r="4717" spans="10:10">
      <c r="J4717" s="257"/>
    </row>
    <row r="4718" spans="10:10">
      <c r="J4718" s="257"/>
    </row>
    <row r="4719" spans="10:10">
      <c r="J4719" s="257"/>
    </row>
    <row r="4720" spans="10:10">
      <c r="J4720" s="257"/>
    </row>
    <row r="4721" spans="10:10">
      <c r="J4721" s="257"/>
    </row>
    <row r="4722" spans="10:10">
      <c r="J4722" s="257"/>
    </row>
    <row r="4723" spans="10:10">
      <c r="J4723" s="257"/>
    </row>
    <row r="4724" spans="10:10">
      <c r="J4724" s="257"/>
    </row>
    <row r="4725" spans="10:10">
      <c r="J4725" s="257"/>
    </row>
    <row r="4726" spans="10:10">
      <c r="J4726" s="257"/>
    </row>
    <row r="4727" spans="10:10">
      <c r="J4727" s="257"/>
    </row>
    <row r="4728" spans="10:10">
      <c r="J4728" s="257"/>
    </row>
    <row r="4729" spans="10:10">
      <c r="J4729" s="257"/>
    </row>
    <row r="4730" spans="10:10">
      <c r="J4730" s="257"/>
    </row>
    <row r="4731" spans="10:10">
      <c r="J4731" s="257"/>
    </row>
    <row r="4732" spans="10:10">
      <c r="J4732" s="257"/>
    </row>
    <row r="4733" spans="10:10">
      <c r="J4733" s="257"/>
    </row>
    <row r="4734" spans="10:10">
      <c r="J4734" s="257"/>
    </row>
    <row r="4735" spans="10:10">
      <c r="J4735" s="257"/>
    </row>
    <row r="4736" spans="10:10">
      <c r="J4736" s="257"/>
    </row>
    <row r="4737" spans="10:10">
      <c r="J4737" s="257"/>
    </row>
    <row r="4738" spans="10:10">
      <c r="J4738" s="257"/>
    </row>
    <row r="4739" spans="10:10">
      <c r="J4739" s="257"/>
    </row>
    <row r="4740" spans="10:10">
      <c r="J4740" s="257"/>
    </row>
    <row r="4741" spans="10:10">
      <c r="J4741" s="257"/>
    </row>
    <row r="4742" spans="10:10">
      <c r="J4742" s="257"/>
    </row>
    <row r="4743" spans="10:10">
      <c r="J4743" s="257"/>
    </row>
    <row r="4744" spans="10:10">
      <c r="J4744" s="257"/>
    </row>
    <row r="4745" spans="10:10">
      <c r="J4745" s="257"/>
    </row>
    <row r="4746" spans="10:10">
      <c r="J4746" s="257"/>
    </row>
    <row r="4747" spans="10:10">
      <c r="J4747" s="257"/>
    </row>
    <row r="4748" spans="10:10">
      <c r="J4748" s="257"/>
    </row>
    <row r="4749" spans="10:10">
      <c r="J4749" s="257"/>
    </row>
    <row r="4750" spans="10:10">
      <c r="J4750" s="257"/>
    </row>
    <row r="4751" spans="10:10">
      <c r="J4751" s="257"/>
    </row>
    <row r="4752" spans="10:10">
      <c r="J4752" s="257"/>
    </row>
    <row r="4753" spans="10:10">
      <c r="J4753" s="257"/>
    </row>
    <row r="4754" spans="10:10">
      <c r="J4754" s="257"/>
    </row>
    <row r="4755" spans="10:10">
      <c r="J4755" s="257"/>
    </row>
    <row r="4756" spans="10:10">
      <c r="J4756" s="257"/>
    </row>
    <row r="4757" spans="10:10">
      <c r="J4757" s="257"/>
    </row>
    <row r="4758" spans="10:10">
      <c r="J4758" s="257"/>
    </row>
    <row r="4759" spans="10:10">
      <c r="J4759" s="257"/>
    </row>
    <row r="4760" spans="10:10">
      <c r="J4760" s="257"/>
    </row>
    <row r="4761" spans="10:10">
      <c r="J4761" s="257"/>
    </row>
    <row r="4762" spans="10:10">
      <c r="J4762" s="257"/>
    </row>
    <row r="4763" spans="10:10">
      <c r="J4763" s="257"/>
    </row>
    <row r="4764" spans="10:10">
      <c r="J4764" s="257"/>
    </row>
    <row r="4765" spans="10:10">
      <c r="J4765" s="257"/>
    </row>
    <row r="4766" spans="10:10">
      <c r="J4766" s="257"/>
    </row>
    <row r="4767" spans="10:10">
      <c r="J4767" s="257"/>
    </row>
    <row r="4768" spans="10:10">
      <c r="J4768" s="257"/>
    </row>
    <row r="4769" spans="10:10">
      <c r="J4769" s="257"/>
    </row>
    <row r="4770" spans="10:10">
      <c r="J4770" s="257"/>
    </row>
    <row r="4771" spans="10:10">
      <c r="J4771" s="257"/>
    </row>
    <row r="4772" spans="10:10">
      <c r="J4772" s="257"/>
    </row>
    <row r="4773" spans="10:10">
      <c r="J4773" s="257"/>
    </row>
    <row r="4774" spans="10:10">
      <c r="J4774" s="257"/>
    </row>
    <row r="4775" spans="10:10">
      <c r="J4775" s="257"/>
    </row>
    <row r="4776" spans="10:10">
      <c r="J4776" s="257"/>
    </row>
    <row r="4777" spans="10:10">
      <c r="J4777" s="257"/>
    </row>
    <row r="4778" spans="10:10">
      <c r="J4778" s="257"/>
    </row>
    <row r="4779" spans="10:10">
      <c r="J4779" s="257"/>
    </row>
    <row r="4780" spans="10:10">
      <c r="J4780" s="257"/>
    </row>
    <row r="4781" spans="10:10">
      <c r="J4781" s="257"/>
    </row>
    <row r="4782" spans="10:10">
      <c r="J4782" s="257"/>
    </row>
    <row r="4783" spans="10:10">
      <c r="J4783" s="257"/>
    </row>
    <row r="4784" spans="10:10">
      <c r="J4784" s="257"/>
    </row>
    <row r="4785" spans="10:10">
      <c r="J4785" s="257"/>
    </row>
    <row r="4786" spans="10:10">
      <c r="J4786" s="257"/>
    </row>
    <row r="4787" spans="10:10">
      <c r="J4787" s="257"/>
    </row>
    <row r="4788" spans="10:10">
      <c r="J4788" s="257"/>
    </row>
    <row r="4789" spans="10:10">
      <c r="J4789" s="257"/>
    </row>
    <row r="4790" spans="10:10">
      <c r="J4790" s="257"/>
    </row>
    <row r="4791" spans="10:10">
      <c r="J4791" s="257"/>
    </row>
    <row r="4792" spans="10:10">
      <c r="J4792" s="257"/>
    </row>
    <row r="4793" spans="10:10">
      <c r="J4793" s="257"/>
    </row>
    <row r="4794" spans="10:10">
      <c r="J4794" s="257"/>
    </row>
    <row r="4795" spans="10:10">
      <c r="J4795" s="257"/>
    </row>
    <row r="4796" spans="10:10">
      <c r="J4796" s="257"/>
    </row>
    <row r="4797" spans="10:10">
      <c r="J4797" s="257"/>
    </row>
    <row r="4798" spans="10:10">
      <c r="J4798" s="257"/>
    </row>
    <row r="4799" spans="10:10">
      <c r="J4799" s="257"/>
    </row>
    <row r="4800" spans="10:10">
      <c r="J4800" s="257"/>
    </row>
    <row r="4801" spans="10:10">
      <c r="J4801" s="257"/>
    </row>
    <row r="4802" spans="10:10">
      <c r="J4802" s="257"/>
    </row>
    <row r="4803" spans="10:10">
      <c r="J4803" s="257"/>
    </row>
    <row r="4804" spans="10:10">
      <c r="J4804" s="257"/>
    </row>
    <row r="4805" spans="10:10">
      <c r="J4805" s="257"/>
    </row>
    <row r="4806" spans="10:10">
      <c r="J4806" s="257"/>
    </row>
    <row r="4807" spans="10:10">
      <c r="J4807" s="257"/>
    </row>
    <row r="4808" spans="10:10">
      <c r="J4808" s="257"/>
    </row>
    <row r="4809" spans="10:10">
      <c r="J4809" s="257"/>
    </row>
    <row r="4810" spans="10:10">
      <c r="J4810" s="257"/>
    </row>
    <row r="4811" spans="10:10">
      <c r="J4811" s="257"/>
    </row>
    <row r="4812" spans="10:10">
      <c r="J4812" s="257"/>
    </row>
    <row r="4813" spans="10:10">
      <c r="J4813" s="257"/>
    </row>
    <row r="4814" spans="10:10">
      <c r="J4814" s="257"/>
    </row>
    <row r="4815" spans="10:10">
      <c r="J4815" s="257"/>
    </row>
    <row r="4816" spans="10:10">
      <c r="J4816" s="257"/>
    </row>
    <row r="4817" spans="10:10">
      <c r="J4817" s="257"/>
    </row>
    <row r="4818" spans="10:10">
      <c r="J4818" s="257"/>
    </row>
    <row r="4819" spans="10:10">
      <c r="J4819" s="257"/>
    </row>
    <row r="4820" spans="10:10">
      <c r="J4820" s="257"/>
    </row>
    <row r="4821" spans="10:10">
      <c r="J4821" s="257"/>
    </row>
    <row r="4822" spans="10:10">
      <c r="J4822" s="257"/>
    </row>
    <row r="4823" spans="10:10">
      <c r="J4823" s="257"/>
    </row>
    <row r="4824" spans="10:10">
      <c r="J4824" s="257"/>
    </row>
    <row r="4825" spans="10:10">
      <c r="J4825" s="257"/>
    </row>
    <row r="4826" spans="10:10">
      <c r="J4826" s="257"/>
    </row>
    <row r="4827" spans="10:10">
      <c r="J4827" s="257"/>
    </row>
    <row r="4828" spans="10:10">
      <c r="J4828" s="257"/>
    </row>
    <row r="4829" spans="10:10">
      <c r="J4829" s="257"/>
    </row>
    <row r="4830" spans="10:10">
      <c r="J4830" s="257"/>
    </row>
    <row r="4831" spans="10:10">
      <c r="J4831" s="257"/>
    </row>
    <row r="4832" spans="10:10">
      <c r="J4832" s="257"/>
    </row>
    <row r="4833" spans="10:10">
      <c r="J4833" s="257"/>
    </row>
    <row r="4834" spans="10:10">
      <c r="J4834" s="257"/>
    </row>
    <row r="4835" spans="10:10">
      <c r="J4835" s="257"/>
    </row>
    <row r="4836" spans="10:10">
      <c r="J4836" s="257"/>
    </row>
    <row r="4837" spans="10:10">
      <c r="J4837" s="257"/>
    </row>
    <row r="4838" spans="10:10">
      <c r="J4838" s="257"/>
    </row>
    <row r="4839" spans="10:10">
      <c r="J4839" s="257"/>
    </row>
    <row r="4840" spans="10:10">
      <c r="J4840" s="257"/>
    </row>
    <row r="4841" spans="10:10">
      <c r="J4841" s="257"/>
    </row>
    <row r="4842" spans="10:10">
      <c r="J4842" s="257"/>
    </row>
    <row r="4843" spans="10:10">
      <c r="J4843" s="257"/>
    </row>
    <row r="4844" spans="10:10">
      <c r="J4844" s="257"/>
    </row>
    <row r="4845" spans="10:10">
      <c r="J4845" s="257"/>
    </row>
    <row r="4846" spans="10:10">
      <c r="J4846" s="257"/>
    </row>
    <row r="4847" spans="10:10">
      <c r="J4847" s="257"/>
    </row>
    <row r="4848" spans="10:10">
      <c r="J4848" s="257"/>
    </row>
    <row r="4849" spans="10:10">
      <c r="J4849" s="257"/>
    </row>
    <row r="4850" spans="10:10">
      <c r="J4850" s="257"/>
    </row>
    <row r="4851" spans="10:10">
      <c r="J4851" s="257"/>
    </row>
    <row r="4852" spans="10:10">
      <c r="J4852" s="257"/>
    </row>
    <row r="4853" spans="10:10">
      <c r="J4853" s="257"/>
    </row>
    <row r="4854" spans="10:10">
      <c r="J4854" s="257"/>
    </row>
    <row r="4855" spans="10:10">
      <c r="J4855" s="257"/>
    </row>
    <row r="4856" spans="10:10">
      <c r="J4856" s="257"/>
    </row>
    <row r="4857" spans="10:10">
      <c r="J4857" s="257"/>
    </row>
    <row r="4858" spans="10:10">
      <c r="J4858" s="257"/>
    </row>
    <row r="4859" spans="10:10">
      <c r="J4859" s="257"/>
    </row>
    <row r="4860" spans="10:10">
      <c r="J4860" s="257"/>
    </row>
    <row r="4861" spans="10:10">
      <c r="J4861" s="257"/>
    </row>
    <row r="4862" spans="10:10">
      <c r="J4862" s="257"/>
    </row>
    <row r="4863" spans="10:10">
      <c r="J4863" s="257"/>
    </row>
    <row r="4864" spans="10:10">
      <c r="J4864" s="257"/>
    </row>
    <row r="4865" spans="10:10">
      <c r="J4865" s="257"/>
    </row>
    <row r="4866" spans="10:10">
      <c r="J4866" s="257"/>
    </row>
    <row r="4867" spans="10:10">
      <c r="J4867" s="257"/>
    </row>
    <row r="4868" spans="10:10">
      <c r="J4868" s="257"/>
    </row>
    <row r="4869" spans="10:10">
      <c r="J4869" s="257"/>
    </row>
    <row r="4870" spans="10:10">
      <c r="J4870" s="257"/>
    </row>
    <row r="4871" spans="10:10">
      <c r="J4871" s="257"/>
    </row>
    <row r="4872" spans="10:10">
      <c r="J4872" s="257"/>
    </row>
    <row r="4873" spans="10:10">
      <c r="J4873" s="257"/>
    </row>
    <row r="4874" spans="10:10">
      <c r="J4874" s="257"/>
    </row>
    <row r="4875" spans="10:10">
      <c r="J4875" s="257"/>
    </row>
    <row r="4876" spans="10:10">
      <c r="J4876" s="257"/>
    </row>
    <row r="4877" spans="10:10">
      <c r="J4877" s="257"/>
    </row>
    <row r="4878" spans="10:10">
      <c r="J4878" s="257"/>
    </row>
    <row r="4879" spans="10:10">
      <c r="J4879" s="257"/>
    </row>
    <row r="4880" spans="10:10">
      <c r="J4880" s="257"/>
    </row>
    <row r="4881" spans="10:10">
      <c r="J4881" s="257"/>
    </row>
    <row r="4882" spans="10:10">
      <c r="J4882" s="257"/>
    </row>
    <row r="4883" spans="10:10">
      <c r="J4883" s="257"/>
    </row>
    <row r="4884" spans="10:10">
      <c r="J4884" s="257"/>
    </row>
    <row r="4885" spans="10:10">
      <c r="J4885" s="257"/>
    </row>
    <row r="4886" spans="10:10">
      <c r="J4886" s="257"/>
    </row>
    <row r="4887" spans="10:10">
      <c r="J4887" s="257"/>
    </row>
    <row r="4888" spans="10:10">
      <c r="J4888" s="257"/>
    </row>
    <row r="4889" spans="10:10">
      <c r="J4889" s="257"/>
    </row>
    <row r="4890" spans="10:10">
      <c r="J4890" s="257"/>
    </row>
    <row r="4891" spans="10:10">
      <c r="J4891" s="257"/>
    </row>
    <row r="4892" spans="10:10">
      <c r="J4892" s="257"/>
    </row>
    <row r="4893" spans="10:10">
      <c r="J4893" s="257"/>
    </row>
    <row r="4894" spans="10:10">
      <c r="J4894" s="257"/>
    </row>
    <row r="4895" spans="10:10">
      <c r="J4895" s="257"/>
    </row>
    <row r="4896" spans="10:10">
      <c r="J4896" s="257"/>
    </row>
    <row r="4897" spans="10:10">
      <c r="J4897" s="257"/>
    </row>
    <row r="4898" spans="10:10">
      <c r="J4898" s="257"/>
    </row>
    <row r="4899" spans="10:10">
      <c r="J4899" s="257"/>
    </row>
    <row r="4900" spans="10:10">
      <c r="J4900" s="257"/>
    </row>
    <row r="4901" spans="10:10">
      <c r="J4901" s="257"/>
    </row>
    <row r="4902" spans="10:10">
      <c r="J4902" s="257"/>
    </row>
    <row r="4903" spans="10:10">
      <c r="J4903" s="257"/>
    </row>
    <row r="4904" spans="10:10">
      <c r="J4904" s="257"/>
    </row>
    <row r="4905" spans="10:10">
      <c r="J4905" s="257"/>
    </row>
    <row r="4906" spans="10:10">
      <c r="J4906" s="257"/>
    </row>
    <row r="4907" spans="10:10">
      <c r="J4907" s="257"/>
    </row>
    <row r="4908" spans="10:10">
      <c r="J4908" s="257"/>
    </row>
    <row r="4909" spans="10:10">
      <c r="J4909" s="257"/>
    </row>
    <row r="4910" spans="10:10">
      <c r="J4910" s="257"/>
    </row>
    <row r="4911" spans="10:10">
      <c r="J4911" s="257"/>
    </row>
    <row r="4912" spans="10:10">
      <c r="J4912" s="257"/>
    </row>
    <row r="4913" spans="10:10">
      <c r="J4913" s="257"/>
    </row>
    <row r="4914" spans="10:10">
      <c r="J4914" s="257"/>
    </row>
    <row r="4915" spans="10:10">
      <c r="J4915" s="257"/>
    </row>
    <row r="4916" spans="10:10">
      <c r="J4916" s="257"/>
    </row>
    <row r="4917" spans="10:10">
      <c r="J4917" s="257"/>
    </row>
    <row r="4918" spans="10:10">
      <c r="J4918" s="257"/>
    </row>
    <row r="4919" spans="10:10">
      <c r="J4919" s="257"/>
    </row>
    <row r="4920" spans="10:10">
      <c r="J4920" s="257"/>
    </row>
    <row r="4921" spans="10:10">
      <c r="J4921" s="257"/>
    </row>
    <row r="4922" spans="10:10">
      <c r="J4922" s="257"/>
    </row>
    <row r="4923" spans="10:10">
      <c r="J4923" s="257"/>
    </row>
    <row r="4924" spans="10:10">
      <c r="J4924" s="257"/>
    </row>
    <row r="4925" spans="10:10">
      <c r="J4925" s="257"/>
    </row>
    <row r="4926" spans="10:10">
      <c r="J4926" s="257"/>
    </row>
    <row r="4927" spans="10:10">
      <c r="J4927" s="257"/>
    </row>
    <row r="4928" spans="10:10">
      <c r="J4928" s="257"/>
    </row>
    <row r="4929" spans="10:10">
      <c r="J4929" s="257"/>
    </row>
    <row r="4930" spans="10:10">
      <c r="J4930" s="257"/>
    </row>
    <row r="4931" spans="10:10">
      <c r="J4931" s="257"/>
    </row>
    <row r="4932" spans="10:10">
      <c r="J4932" s="257"/>
    </row>
    <row r="4933" spans="10:10">
      <c r="J4933" s="257"/>
    </row>
    <row r="4934" spans="10:10">
      <c r="J4934" s="257"/>
    </row>
    <row r="4935" spans="10:10">
      <c r="J4935" s="257"/>
    </row>
    <row r="4936" spans="10:10">
      <c r="J4936" s="257"/>
    </row>
    <row r="4937" spans="10:10">
      <c r="J4937" s="257"/>
    </row>
    <row r="4938" spans="10:10">
      <c r="J4938" s="257"/>
    </row>
    <row r="4939" spans="10:10">
      <c r="J4939" s="257"/>
    </row>
    <row r="4940" spans="10:10">
      <c r="J4940" s="257"/>
    </row>
    <row r="4941" spans="10:10">
      <c r="J4941" s="257"/>
    </row>
    <row r="4942" spans="10:10">
      <c r="J4942" s="257"/>
    </row>
    <row r="4943" spans="10:10">
      <c r="J4943" s="257"/>
    </row>
    <row r="4944" spans="10:10">
      <c r="J4944" s="257"/>
    </row>
    <row r="4945" spans="10:10">
      <c r="J4945" s="257"/>
    </row>
    <row r="4946" spans="10:10">
      <c r="J4946" s="257"/>
    </row>
    <row r="4947" spans="10:10">
      <c r="J4947" s="257"/>
    </row>
    <row r="4948" spans="10:10">
      <c r="J4948" s="257"/>
    </row>
    <row r="4949" spans="10:10">
      <c r="J4949" s="257"/>
    </row>
    <row r="4950" spans="10:10">
      <c r="J4950" s="257"/>
    </row>
    <row r="4951" spans="10:10">
      <c r="J4951" s="257"/>
    </row>
    <row r="4952" spans="10:10">
      <c r="J4952" s="257"/>
    </row>
    <row r="4953" spans="10:10">
      <c r="J4953" s="257"/>
    </row>
    <row r="4954" spans="10:10">
      <c r="J4954" s="257"/>
    </row>
    <row r="4955" spans="10:10">
      <c r="J4955" s="257"/>
    </row>
    <row r="4956" spans="10:10">
      <c r="J4956" s="257"/>
    </row>
    <row r="4957" spans="10:10">
      <c r="J4957" s="257"/>
    </row>
    <row r="4958" spans="10:10">
      <c r="J4958" s="257"/>
    </row>
    <row r="4959" spans="10:10">
      <c r="J4959" s="257"/>
    </row>
    <row r="4960" spans="10:10">
      <c r="J4960" s="257"/>
    </row>
    <row r="4961" spans="10:10">
      <c r="J4961" s="257"/>
    </row>
    <row r="4962" spans="10:10">
      <c r="J4962" s="257"/>
    </row>
    <row r="4963" spans="10:10">
      <c r="J4963" s="257"/>
    </row>
    <row r="4964" spans="10:10">
      <c r="J4964" s="257"/>
    </row>
    <row r="4965" spans="10:10">
      <c r="J4965" s="257"/>
    </row>
    <row r="4966" spans="10:10">
      <c r="J4966" s="257"/>
    </row>
    <row r="4967" spans="10:10">
      <c r="J4967" s="257"/>
    </row>
    <row r="4968" spans="10:10">
      <c r="J4968" s="257"/>
    </row>
    <row r="4969" spans="10:10">
      <c r="J4969" s="257"/>
    </row>
    <row r="4970" spans="10:10">
      <c r="J4970" s="257"/>
    </row>
    <row r="4971" spans="10:10">
      <c r="J4971" s="257"/>
    </row>
    <row r="4972" spans="10:10">
      <c r="J4972" s="257"/>
    </row>
    <row r="4973" spans="10:10">
      <c r="J4973" s="257"/>
    </row>
    <row r="4974" spans="10:10">
      <c r="J4974" s="257"/>
    </row>
    <row r="4975" spans="10:10">
      <c r="J4975" s="257"/>
    </row>
    <row r="4976" spans="10:10">
      <c r="J4976" s="257"/>
    </row>
    <row r="4977" spans="10:10">
      <c r="J4977" s="257"/>
    </row>
    <row r="4978" spans="10:10">
      <c r="J4978" s="257"/>
    </row>
    <row r="4979" spans="10:10">
      <c r="J4979" s="257"/>
    </row>
    <row r="4980" spans="10:10">
      <c r="J4980" s="257"/>
    </row>
    <row r="4981" spans="10:10">
      <c r="J4981" s="257"/>
    </row>
    <row r="4982" spans="10:10">
      <c r="J4982" s="257"/>
    </row>
    <row r="4983" spans="10:10">
      <c r="J4983" s="257"/>
    </row>
    <row r="4984" spans="10:10">
      <c r="J4984" s="257"/>
    </row>
    <row r="4985" spans="10:10">
      <c r="J4985" s="257"/>
    </row>
    <row r="4986" spans="10:10">
      <c r="J4986" s="257"/>
    </row>
    <row r="4987" spans="10:10">
      <c r="J4987" s="257"/>
    </row>
    <row r="4988" spans="10:10">
      <c r="J4988" s="257"/>
    </row>
    <row r="4989" spans="10:10">
      <c r="J4989" s="257"/>
    </row>
    <row r="4990" spans="10:10">
      <c r="J4990" s="257"/>
    </row>
    <row r="4991" spans="10:10">
      <c r="J4991" s="257"/>
    </row>
    <row r="4992" spans="10:10">
      <c r="J4992" s="257"/>
    </row>
    <row r="4993" spans="10:10">
      <c r="J4993" s="257"/>
    </row>
    <row r="4994" spans="10:10">
      <c r="J4994" s="257"/>
    </row>
    <row r="4995" spans="10:10">
      <c r="J4995" s="257"/>
    </row>
    <row r="4996" spans="10:10">
      <c r="J4996" s="257"/>
    </row>
    <row r="4997" spans="10:10">
      <c r="J4997" s="257"/>
    </row>
    <row r="4998" spans="10:10">
      <c r="J4998" s="257"/>
    </row>
    <row r="4999" spans="10:10">
      <c r="J4999" s="257"/>
    </row>
    <row r="5000" spans="10:10">
      <c r="J5000" s="257"/>
    </row>
    <row r="5001" spans="10:10">
      <c r="J5001" s="257"/>
    </row>
    <row r="5002" spans="10:10">
      <c r="J5002" s="257"/>
    </row>
    <row r="5003" spans="10:10">
      <c r="J5003" s="257"/>
    </row>
    <row r="5004" spans="10:10">
      <c r="J5004" s="257"/>
    </row>
    <row r="5005" spans="10:10">
      <c r="J5005" s="257"/>
    </row>
    <row r="5006" spans="10:10">
      <c r="J5006" s="257"/>
    </row>
    <row r="5007" spans="10:10">
      <c r="J5007" s="257"/>
    </row>
    <row r="5008" spans="10:10">
      <c r="J5008" s="257"/>
    </row>
    <row r="5009" spans="10:10">
      <c r="J5009" s="257"/>
    </row>
    <row r="5010" spans="10:10">
      <c r="J5010" s="257"/>
    </row>
    <row r="5011" spans="10:10">
      <c r="J5011" s="257"/>
    </row>
    <row r="5012" spans="10:10">
      <c r="J5012" s="257"/>
    </row>
    <row r="5013" spans="10:10">
      <c r="J5013" s="257"/>
    </row>
    <row r="5014" spans="10:10">
      <c r="J5014" s="257"/>
    </row>
    <row r="5015" spans="10:10">
      <c r="J5015" s="257"/>
    </row>
    <row r="5016" spans="10:10">
      <c r="J5016" s="257"/>
    </row>
    <row r="5017" spans="10:10">
      <c r="J5017" s="257"/>
    </row>
    <row r="5018" spans="10:10">
      <c r="J5018" s="257"/>
    </row>
    <row r="5019" spans="10:10">
      <c r="J5019" s="257"/>
    </row>
    <row r="5020" spans="10:10">
      <c r="J5020" s="257"/>
    </row>
    <row r="5021" spans="10:10">
      <c r="J5021" s="257"/>
    </row>
    <row r="5022" spans="10:10">
      <c r="J5022" s="257"/>
    </row>
    <row r="5023" spans="10:10">
      <c r="J5023" s="257"/>
    </row>
    <row r="5024" spans="10:10">
      <c r="J5024" s="257"/>
    </row>
    <row r="5025" spans="10:10">
      <c r="J5025" s="257"/>
    </row>
    <row r="5026" spans="10:10">
      <c r="J5026" s="257"/>
    </row>
    <row r="5027" spans="10:10">
      <c r="J5027" s="257"/>
    </row>
    <row r="5028" spans="10:10">
      <c r="J5028" s="257"/>
    </row>
    <row r="5029" spans="10:10">
      <c r="J5029" s="257"/>
    </row>
    <row r="5030" spans="10:10">
      <c r="J5030" s="257"/>
    </row>
    <row r="5031" spans="10:10">
      <c r="J5031" s="257"/>
    </row>
    <row r="5032" spans="10:10">
      <c r="J5032" s="257"/>
    </row>
    <row r="5033" spans="10:10">
      <c r="J5033" s="257"/>
    </row>
    <row r="5034" spans="10:10">
      <c r="J5034" s="257"/>
    </row>
    <row r="5035" spans="10:10">
      <c r="J5035" s="257"/>
    </row>
    <row r="5036" spans="10:10">
      <c r="J5036" s="257"/>
    </row>
    <row r="5037" spans="10:10">
      <c r="J5037" s="257"/>
    </row>
    <row r="5038" spans="10:10">
      <c r="J5038" s="257"/>
    </row>
    <row r="5039" spans="10:10">
      <c r="J5039" s="257"/>
    </row>
    <row r="5040" spans="10:10">
      <c r="J5040" s="257"/>
    </row>
    <row r="5041" spans="10:10">
      <c r="J5041" s="257"/>
    </row>
    <row r="5042" spans="10:10">
      <c r="J5042" s="257"/>
    </row>
    <row r="5043" spans="10:10">
      <c r="J5043" s="257"/>
    </row>
    <row r="5044" spans="10:10">
      <c r="J5044" s="257"/>
    </row>
    <row r="5045" spans="10:10">
      <c r="J5045" s="257"/>
    </row>
    <row r="5046" spans="10:10">
      <c r="J5046" s="257"/>
    </row>
    <row r="5047" spans="10:10">
      <c r="J5047" s="257"/>
    </row>
    <row r="5048" spans="10:10">
      <c r="J5048" s="257"/>
    </row>
    <row r="5049" spans="10:10">
      <c r="J5049" s="257"/>
    </row>
    <row r="5050" spans="10:10">
      <c r="J5050" s="257"/>
    </row>
    <row r="5051" spans="10:10">
      <c r="J5051" s="257"/>
    </row>
    <row r="5052" spans="10:10">
      <c r="J5052" s="257"/>
    </row>
    <row r="5053" spans="10:10">
      <c r="J5053" s="257"/>
    </row>
    <row r="5054" spans="10:10">
      <c r="J5054" s="257"/>
    </row>
    <row r="5055" spans="10:10">
      <c r="J5055" s="257"/>
    </row>
    <row r="5056" spans="10:10">
      <c r="J5056" s="257"/>
    </row>
    <row r="5057" spans="10:10">
      <c r="J5057" s="257"/>
    </row>
    <row r="5058" spans="10:10">
      <c r="J5058" s="257"/>
    </row>
    <row r="5059" spans="10:10">
      <c r="J5059" s="257"/>
    </row>
    <row r="5060" spans="10:10">
      <c r="J5060" s="257"/>
    </row>
    <row r="5061" spans="10:10">
      <c r="J5061" s="257"/>
    </row>
    <row r="5062" spans="10:10">
      <c r="J5062" s="257"/>
    </row>
    <row r="5063" spans="10:10">
      <c r="J5063" s="257"/>
    </row>
    <row r="5064" spans="10:10">
      <c r="J5064" s="257"/>
    </row>
    <row r="5065" spans="10:10">
      <c r="J5065" s="257"/>
    </row>
    <row r="5066" spans="10:10">
      <c r="J5066" s="257"/>
    </row>
    <row r="5067" spans="10:10">
      <c r="J5067" s="257"/>
    </row>
    <row r="5068" spans="10:10">
      <c r="J5068" s="257"/>
    </row>
    <row r="5069" spans="10:10">
      <c r="J5069" s="257"/>
    </row>
    <row r="5070" spans="10:10">
      <c r="J5070" s="257"/>
    </row>
    <row r="5071" spans="10:10">
      <c r="J5071" s="257"/>
    </row>
    <row r="5072" spans="10:10">
      <c r="J5072" s="257"/>
    </row>
    <row r="5073" spans="10:10">
      <c r="J5073" s="257"/>
    </row>
    <row r="5074" spans="10:10">
      <c r="J5074" s="257"/>
    </row>
    <row r="5075" spans="10:10">
      <c r="J5075" s="257"/>
    </row>
    <row r="5076" spans="10:10">
      <c r="J5076" s="257"/>
    </row>
    <row r="5077" spans="10:10">
      <c r="J5077" s="257"/>
    </row>
    <row r="5078" spans="10:10">
      <c r="J5078" s="257"/>
    </row>
    <row r="5079" spans="10:10">
      <c r="J5079" s="257"/>
    </row>
    <row r="5080" spans="10:10">
      <c r="J5080" s="257"/>
    </row>
    <row r="5081" spans="10:10">
      <c r="J5081" s="257"/>
    </row>
    <row r="5082" spans="10:10">
      <c r="J5082" s="257"/>
    </row>
    <row r="5083" spans="10:10">
      <c r="J5083" s="257"/>
    </row>
    <row r="5084" spans="10:10">
      <c r="J5084" s="257"/>
    </row>
    <row r="5085" spans="10:10">
      <c r="J5085" s="257"/>
    </row>
    <row r="5086" spans="10:10">
      <c r="J5086" s="257"/>
    </row>
    <row r="5087" spans="10:10">
      <c r="J5087" s="257"/>
    </row>
    <row r="5088" spans="10:10">
      <c r="J5088" s="257"/>
    </row>
    <row r="5089" spans="10:10">
      <c r="J5089" s="257"/>
    </row>
    <row r="5090" spans="10:10">
      <c r="J5090" s="257"/>
    </row>
    <row r="5091" spans="10:10">
      <c r="J5091" s="257"/>
    </row>
    <row r="5092" spans="10:10">
      <c r="J5092" s="257"/>
    </row>
    <row r="5093" spans="10:10">
      <c r="J5093" s="257"/>
    </row>
    <row r="5094" spans="10:10">
      <c r="J5094" s="257"/>
    </row>
    <row r="5095" spans="10:10">
      <c r="J5095" s="257"/>
    </row>
    <row r="5096" spans="10:10">
      <c r="J5096" s="257"/>
    </row>
    <row r="5097" spans="10:10">
      <c r="J5097" s="257"/>
    </row>
    <row r="5098" spans="10:10">
      <c r="J5098" s="257"/>
    </row>
    <row r="5099" spans="10:10">
      <c r="J5099" s="257"/>
    </row>
    <row r="5100" spans="10:10">
      <c r="J5100" s="257"/>
    </row>
    <row r="5101" spans="10:10">
      <c r="J5101" s="257"/>
    </row>
    <row r="5102" spans="10:10">
      <c r="J5102" s="257"/>
    </row>
    <row r="5103" spans="10:10">
      <c r="J5103" s="257"/>
    </row>
    <row r="5104" spans="10:10">
      <c r="J5104" s="257"/>
    </row>
    <row r="5105" spans="10:10">
      <c r="J5105" s="257"/>
    </row>
    <row r="5106" spans="10:10">
      <c r="J5106" s="257"/>
    </row>
    <row r="5107" spans="10:10">
      <c r="J5107" s="257"/>
    </row>
    <row r="5108" spans="10:10">
      <c r="J5108" s="257"/>
    </row>
    <row r="5109" spans="10:10">
      <c r="J5109" s="257"/>
    </row>
    <row r="5110" spans="10:10">
      <c r="J5110" s="257"/>
    </row>
    <row r="5111" spans="10:10">
      <c r="J5111" s="257"/>
    </row>
    <row r="5112" spans="10:10">
      <c r="J5112" s="257"/>
    </row>
    <row r="5113" spans="10:10">
      <c r="J5113" s="257"/>
    </row>
    <row r="5114" spans="10:10">
      <c r="J5114" s="257"/>
    </row>
    <row r="5115" spans="10:10">
      <c r="J5115" s="257"/>
    </row>
    <row r="5116" spans="10:10">
      <c r="J5116" s="257"/>
    </row>
    <row r="5117" spans="10:10">
      <c r="J5117" s="257"/>
    </row>
    <row r="5118" spans="10:10">
      <c r="J5118" s="257"/>
    </row>
    <row r="5119" spans="10:10">
      <c r="J5119" s="257"/>
    </row>
    <row r="5120" spans="10:10">
      <c r="J5120" s="257"/>
    </row>
    <row r="5121" spans="10:10">
      <c r="J5121" s="257"/>
    </row>
    <row r="5122" spans="10:10">
      <c r="J5122" s="257"/>
    </row>
    <row r="5123" spans="10:10">
      <c r="J5123" s="257"/>
    </row>
    <row r="5124" spans="10:10">
      <c r="J5124" s="257"/>
    </row>
    <row r="5125" spans="10:10">
      <c r="J5125" s="257"/>
    </row>
    <row r="5126" spans="10:10">
      <c r="J5126" s="257"/>
    </row>
    <row r="5127" spans="10:10">
      <c r="J5127" s="257"/>
    </row>
    <row r="5128" spans="10:10">
      <c r="J5128" s="257"/>
    </row>
    <row r="5129" spans="10:10">
      <c r="J5129" s="257"/>
    </row>
    <row r="5130" spans="10:10">
      <c r="J5130" s="257"/>
    </row>
    <row r="5131" spans="10:10">
      <c r="J5131" s="257"/>
    </row>
    <row r="5132" spans="10:10">
      <c r="J5132" s="257"/>
    </row>
    <row r="5133" spans="10:10">
      <c r="J5133" s="257"/>
    </row>
    <row r="5134" spans="10:10">
      <c r="J5134" s="257"/>
    </row>
    <row r="5135" spans="10:10">
      <c r="J5135" s="257"/>
    </row>
    <row r="5136" spans="10:10">
      <c r="J5136" s="257"/>
    </row>
    <row r="5137" spans="10:10">
      <c r="J5137" s="257"/>
    </row>
    <row r="5138" spans="10:10">
      <c r="J5138" s="257"/>
    </row>
    <row r="5139" spans="10:10">
      <c r="J5139" s="257"/>
    </row>
    <row r="5140" spans="10:10">
      <c r="J5140" s="257"/>
    </row>
    <row r="5141" spans="10:10">
      <c r="J5141" s="257"/>
    </row>
    <row r="5142" spans="10:10">
      <c r="J5142" s="257"/>
    </row>
    <row r="5143" spans="10:10">
      <c r="J5143" s="257"/>
    </row>
    <row r="5144" spans="10:10">
      <c r="J5144" s="257"/>
    </row>
    <row r="5145" spans="10:10">
      <c r="J5145" s="257"/>
    </row>
    <row r="5146" spans="10:10">
      <c r="J5146" s="257"/>
    </row>
    <row r="5147" spans="10:10">
      <c r="J5147" s="257"/>
    </row>
    <row r="5148" spans="10:10">
      <c r="J5148" s="257"/>
    </row>
    <row r="5149" spans="10:10">
      <c r="J5149" s="257"/>
    </row>
    <row r="5150" spans="10:10">
      <c r="J5150" s="257"/>
    </row>
    <row r="5151" spans="10:10">
      <c r="J5151" s="257"/>
    </row>
    <row r="5152" spans="10:10">
      <c r="J5152" s="257"/>
    </row>
    <row r="5153" spans="10:10">
      <c r="J5153" s="257"/>
    </row>
    <row r="5154" spans="10:10">
      <c r="J5154" s="257"/>
    </row>
    <row r="5155" spans="10:10">
      <c r="J5155" s="257"/>
    </row>
    <row r="5156" spans="10:10">
      <c r="J5156" s="257"/>
    </row>
    <row r="5157" spans="10:10">
      <c r="J5157" s="257"/>
    </row>
    <row r="5158" spans="10:10">
      <c r="J5158" s="257"/>
    </row>
    <row r="5159" spans="10:10">
      <c r="J5159" s="257"/>
    </row>
    <row r="5160" spans="10:10">
      <c r="J5160" s="257"/>
    </row>
    <row r="5161" spans="10:10">
      <c r="J5161" s="257"/>
    </row>
    <row r="5162" spans="10:10">
      <c r="J5162" s="257"/>
    </row>
    <row r="5163" spans="10:10">
      <c r="J5163" s="257"/>
    </row>
    <row r="5164" spans="10:10">
      <c r="J5164" s="257"/>
    </row>
    <row r="5165" spans="10:10">
      <c r="J5165" s="257"/>
    </row>
    <row r="5166" spans="10:10">
      <c r="J5166" s="257"/>
    </row>
    <row r="5167" spans="10:10">
      <c r="J5167" s="257"/>
    </row>
    <row r="5168" spans="10:10">
      <c r="J5168" s="257"/>
    </row>
    <row r="5169" spans="10:10">
      <c r="J5169" s="257"/>
    </row>
    <row r="5170" spans="10:10">
      <c r="J5170" s="257"/>
    </row>
    <row r="5171" spans="10:10">
      <c r="J5171" s="257"/>
    </row>
    <row r="5172" spans="10:10">
      <c r="J5172" s="257"/>
    </row>
    <row r="5173" spans="10:10">
      <c r="J5173" s="257"/>
    </row>
    <row r="5174" spans="10:10">
      <c r="J5174" s="257"/>
    </row>
    <row r="5175" spans="10:10">
      <c r="J5175" s="257"/>
    </row>
    <row r="5176" spans="10:10">
      <c r="J5176" s="257"/>
    </row>
    <row r="5177" spans="10:10">
      <c r="J5177" s="257"/>
    </row>
    <row r="5178" spans="10:10">
      <c r="J5178" s="257"/>
    </row>
    <row r="5179" spans="10:10">
      <c r="J5179" s="257"/>
    </row>
    <row r="5180" spans="10:10">
      <c r="J5180" s="257"/>
    </row>
    <row r="5181" spans="10:10">
      <c r="J5181" s="257"/>
    </row>
    <row r="5182" spans="10:10">
      <c r="J5182" s="257"/>
    </row>
    <row r="5183" spans="10:10">
      <c r="J5183" s="257"/>
    </row>
    <row r="5184" spans="10:10">
      <c r="J5184" s="257"/>
    </row>
    <row r="5185" spans="10:10">
      <c r="J5185" s="257"/>
    </row>
    <row r="5186" spans="10:10">
      <c r="J5186" s="257"/>
    </row>
    <row r="5187" spans="10:10">
      <c r="J5187" s="257"/>
    </row>
    <row r="5188" spans="10:10">
      <c r="J5188" s="257"/>
    </row>
    <row r="5189" spans="10:10">
      <c r="J5189" s="257"/>
    </row>
    <row r="5190" spans="10:10">
      <c r="J5190" s="257"/>
    </row>
    <row r="5191" spans="10:10">
      <c r="J5191" s="257"/>
    </row>
    <row r="5192" spans="10:10">
      <c r="J5192" s="257"/>
    </row>
    <row r="5193" spans="10:10">
      <c r="J5193" s="257"/>
    </row>
    <row r="5194" spans="10:10">
      <c r="J5194" s="257"/>
    </row>
    <row r="5195" spans="10:10">
      <c r="J5195" s="257"/>
    </row>
    <row r="5196" spans="10:10">
      <c r="J5196" s="257"/>
    </row>
    <row r="5197" spans="10:10">
      <c r="J5197" s="257"/>
    </row>
    <row r="5198" spans="10:10">
      <c r="J5198" s="257"/>
    </row>
    <row r="5199" spans="10:10">
      <c r="J5199" s="257"/>
    </row>
    <row r="5200" spans="10:10">
      <c r="J5200" s="257"/>
    </row>
    <row r="5201" spans="10:10">
      <c r="J5201" s="257"/>
    </row>
    <row r="5202" spans="10:10">
      <c r="J5202" s="257"/>
    </row>
    <row r="5203" spans="10:10">
      <c r="J5203" s="257"/>
    </row>
    <row r="5204" spans="10:10">
      <c r="J5204" s="257"/>
    </row>
    <row r="5205" spans="10:10">
      <c r="J5205" s="257"/>
    </row>
    <row r="5206" spans="10:10">
      <c r="J5206" s="257"/>
    </row>
    <row r="5207" spans="10:10">
      <c r="J5207" s="257"/>
    </row>
    <row r="5208" spans="10:10">
      <c r="J5208" s="257"/>
    </row>
    <row r="5209" spans="10:10">
      <c r="J5209" s="257"/>
    </row>
    <row r="5210" spans="10:10">
      <c r="J5210" s="257"/>
    </row>
    <row r="5211" spans="10:10">
      <c r="J5211" s="257"/>
    </row>
    <row r="5212" spans="10:10">
      <c r="J5212" s="257"/>
    </row>
    <row r="5213" spans="10:10">
      <c r="J5213" s="257"/>
    </row>
    <row r="5214" spans="10:10">
      <c r="J5214" s="257"/>
    </row>
    <row r="5215" spans="10:10">
      <c r="J5215" s="257"/>
    </row>
    <row r="5216" spans="10:10">
      <c r="J5216" s="257"/>
    </row>
    <row r="5217" spans="10:10">
      <c r="J5217" s="257"/>
    </row>
    <row r="5218" spans="10:10">
      <c r="J5218" s="257"/>
    </row>
    <row r="5219" spans="10:10">
      <c r="J5219" s="257"/>
    </row>
    <row r="5220" spans="10:10">
      <c r="J5220" s="257"/>
    </row>
    <row r="5221" spans="10:10">
      <c r="J5221" s="257"/>
    </row>
    <row r="5222" spans="10:10">
      <c r="J5222" s="257"/>
    </row>
    <row r="5223" spans="10:10">
      <c r="J5223" s="257"/>
    </row>
    <row r="5224" spans="10:10">
      <c r="J5224" s="257"/>
    </row>
    <row r="5225" spans="10:10">
      <c r="J5225" s="257"/>
    </row>
    <row r="5226" spans="10:10">
      <c r="J5226" s="257"/>
    </row>
    <row r="5227" spans="10:10">
      <c r="J5227" s="257"/>
    </row>
    <row r="5228" spans="10:10">
      <c r="J5228" s="257"/>
    </row>
    <row r="5229" spans="10:10">
      <c r="J5229" s="257"/>
    </row>
    <row r="5230" spans="10:10">
      <c r="J5230" s="257"/>
    </row>
    <row r="5231" spans="10:10">
      <c r="J5231" s="257"/>
    </row>
    <row r="5232" spans="10:10">
      <c r="J5232" s="257"/>
    </row>
    <row r="5233" spans="10:10">
      <c r="J5233" s="257"/>
    </row>
    <row r="5234" spans="10:10">
      <c r="J5234" s="257"/>
    </row>
    <row r="5235" spans="10:10">
      <c r="J5235" s="257"/>
    </row>
    <row r="5236" spans="10:10">
      <c r="J5236" s="257"/>
    </row>
    <row r="5237" spans="10:10">
      <c r="J5237" s="257"/>
    </row>
    <row r="5238" spans="10:10">
      <c r="J5238" s="257"/>
    </row>
    <row r="5239" spans="10:10">
      <c r="J5239" s="257"/>
    </row>
    <row r="5240" spans="10:10">
      <c r="J5240" s="257"/>
    </row>
    <row r="5241" spans="10:10">
      <c r="J5241" s="257"/>
    </row>
    <row r="5242" spans="10:10">
      <c r="J5242" s="257"/>
    </row>
    <row r="5243" spans="10:10">
      <c r="J5243" s="257"/>
    </row>
    <row r="5244" spans="10:10">
      <c r="J5244" s="257"/>
    </row>
    <row r="5245" spans="10:10">
      <c r="J5245" s="257"/>
    </row>
    <row r="5246" spans="10:10">
      <c r="J5246" s="257"/>
    </row>
    <row r="5247" spans="10:10">
      <c r="J5247" s="257"/>
    </row>
    <row r="5248" spans="10:10">
      <c r="J5248" s="257"/>
    </row>
    <row r="5249" spans="10:10">
      <c r="J5249" s="257"/>
    </row>
    <row r="5250" spans="10:10">
      <c r="J5250" s="257"/>
    </row>
    <row r="5251" spans="10:10">
      <c r="J5251" s="257"/>
    </row>
    <row r="5252" spans="10:10">
      <c r="J5252" s="257"/>
    </row>
    <row r="5253" spans="10:10">
      <c r="J5253" s="257"/>
    </row>
    <row r="5254" spans="10:10">
      <c r="J5254" s="257"/>
    </row>
    <row r="5255" spans="10:10">
      <c r="J5255" s="257"/>
    </row>
    <row r="5256" spans="10:10">
      <c r="J5256" s="257"/>
    </row>
    <row r="5257" spans="10:10">
      <c r="J5257" s="257"/>
    </row>
    <row r="5258" spans="10:10">
      <c r="J5258" s="257"/>
    </row>
    <row r="5259" spans="10:10">
      <c r="J5259" s="257"/>
    </row>
    <row r="5260" spans="10:10">
      <c r="J5260" s="257"/>
    </row>
    <row r="5261" spans="10:10">
      <c r="J5261" s="257"/>
    </row>
    <row r="5262" spans="10:10">
      <c r="J5262" s="257"/>
    </row>
    <row r="5263" spans="10:10">
      <c r="J5263" s="257"/>
    </row>
    <row r="5264" spans="10:10">
      <c r="J5264" s="257"/>
    </row>
    <row r="5265" spans="10:10">
      <c r="J5265" s="257"/>
    </row>
    <row r="5266" spans="10:10">
      <c r="J5266" s="257"/>
    </row>
    <row r="5267" spans="10:10">
      <c r="J5267" s="257"/>
    </row>
    <row r="5268" spans="10:10">
      <c r="J5268" s="257"/>
    </row>
    <row r="5269" spans="10:10">
      <c r="J5269" s="257"/>
    </row>
    <row r="5270" spans="10:10">
      <c r="J5270" s="257"/>
    </row>
    <row r="5271" spans="10:10">
      <c r="J5271" s="257"/>
    </row>
    <row r="5272" spans="10:10">
      <c r="J5272" s="257"/>
    </row>
    <row r="5273" spans="10:10">
      <c r="J5273" s="257"/>
    </row>
    <row r="5274" spans="10:10">
      <c r="J5274" s="257"/>
    </row>
    <row r="5275" spans="10:10">
      <c r="J5275" s="257"/>
    </row>
    <row r="5276" spans="10:10">
      <c r="J5276" s="257"/>
    </row>
    <row r="5277" spans="10:10">
      <c r="J5277" s="257"/>
    </row>
    <row r="5278" spans="10:10">
      <c r="J5278" s="257"/>
    </row>
    <row r="5279" spans="10:10">
      <c r="J5279" s="257"/>
    </row>
    <row r="5280" spans="10:10">
      <c r="J5280" s="257"/>
    </row>
    <row r="5281" spans="10:10">
      <c r="J5281" s="257"/>
    </row>
    <row r="5282" spans="10:10">
      <c r="J5282" s="257"/>
    </row>
    <row r="5283" spans="10:10">
      <c r="J5283" s="257"/>
    </row>
    <row r="5284" spans="10:10">
      <c r="J5284" s="257"/>
    </row>
    <row r="5285" spans="10:10">
      <c r="J5285" s="257"/>
    </row>
    <row r="5286" spans="10:10">
      <c r="J5286" s="257"/>
    </row>
    <row r="5287" spans="10:10">
      <c r="J5287" s="257"/>
    </row>
    <row r="5288" spans="10:10">
      <c r="J5288" s="257"/>
    </row>
    <row r="5289" spans="10:10">
      <c r="J5289" s="257"/>
    </row>
    <row r="5290" spans="10:10">
      <c r="J5290" s="257"/>
    </row>
    <row r="5291" spans="10:10">
      <c r="J5291" s="257"/>
    </row>
    <row r="5292" spans="10:10">
      <c r="J5292" s="257"/>
    </row>
    <row r="5293" spans="10:10">
      <c r="J5293" s="257"/>
    </row>
    <row r="5294" spans="10:10">
      <c r="J5294" s="257"/>
    </row>
    <row r="5295" spans="10:10">
      <c r="J5295" s="257"/>
    </row>
    <row r="5296" spans="10:10">
      <c r="J5296" s="257"/>
    </row>
    <row r="5297" spans="10:10">
      <c r="J5297" s="257"/>
    </row>
    <row r="5298" spans="10:10">
      <c r="J5298" s="257"/>
    </row>
    <row r="5299" spans="10:10">
      <c r="J5299" s="257"/>
    </row>
    <row r="5300" spans="10:10">
      <c r="J5300" s="257"/>
    </row>
    <row r="5301" spans="10:10">
      <c r="J5301" s="257"/>
    </row>
    <row r="5302" spans="10:10">
      <c r="J5302" s="257"/>
    </row>
    <row r="5303" spans="10:10">
      <c r="J5303" s="257"/>
    </row>
    <row r="5304" spans="10:10">
      <c r="J5304" s="257"/>
    </row>
    <row r="5305" spans="10:10">
      <c r="J5305" s="257"/>
    </row>
    <row r="5306" spans="10:10">
      <c r="J5306" s="257"/>
    </row>
    <row r="5307" spans="10:10">
      <c r="J5307" s="257"/>
    </row>
    <row r="5308" spans="10:10">
      <c r="J5308" s="257"/>
    </row>
    <row r="5309" spans="10:10">
      <c r="J5309" s="257"/>
    </row>
    <row r="5310" spans="10:10">
      <c r="J5310" s="257"/>
    </row>
    <row r="5311" spans="10:10">
      <c r="J5311" s="257"/>
    </row>
    <row r="5312" spans="10:10">
      <c r="J5312" s="257"/>
    </row>
    <row r="5313" spans="10:10">
      <c r="J5313" s="257"/>
    </row>
    <row r="5314" spans="10:10">
      <c r="J5314" s="257"/>
    </row>
    <row r="5315" spans="10:10">
      <c r="J5315" s="257"/>
    </row>
    <row r="5316" spans="10:10">
      <c r="J5316" s="257"/>
    </row>
    <row r="5317" spans="10:10">
      <c r="J5317" s="257"/>
    </row>
    <row r="5318" spans="10:10">
      <c r="J5318" s="257"/>
    </row>
    <row r="5319" spans="10:10">
      <c r="J5319" s="257"/>
    </row>
    <row r="5320" spans="10:10">
      <c r="J5320" s="257"/>
    </row>
    <row r="5321" spans="10:10">
      <c r="J5321" s="257"/>
    </row>
    <row r="5322" spans="10:10">
      <c r="J5322" s="257"/>
    </row>
    <row r="5323" spans="10:10">
      <c r="J5323" s="257"/>
    </row>
    <row r="5324" spans="10:10">
      <c r="J5324" s="257"/>
    </row>
    <row r="5325" spans="10:10">
      <c r="J5325" s="257"/>
    </row>
    <row r="5326" spans="10:10">
      <c r="J5326" s="257"/>
    </row>
    <row r="5327" spans="10:10">
      <c r="J5327" s="257"/>
    </row>
    <row r="5328" spans="10:10">
      <c r="J5328" s="257"/>
    </row>
    <row r="5329" spans="10:10">
      <c r="J5329" s="257"/>
    </row>
    <row r="5330" spans="10:10">
      <c r="J5330" s="257"/>
    </row>
    <row r="5331" spans="10:10">
      <c r="J5331" s="257"/>
    </row>
    <row r="5332" spans="10:10">
      <c r="J5332" s="257"/>
    </row>
    <row r="5333" spans="10:10">
      <c r="J5333" s="257"/>
    </row>
    <row r="5334" spans="10:10">
      <c r="J5334" s="257"/>
    </row>
    <row r="5335" spans="10:10">
      <c r="J5335" s="257"/>
    </row>
    <row r="5336" spans="10:10">
      <c r="J5336" s="257"/>
    </row>
    <row r="5337" spans="10:10">
      <c r="J5337" s="257"/>
    </row>
    <row r="5338" spans="10:10">
      <c r="J5338" s="257"/>
    </row>
    <row r="5339" spans="10:10">
      <c r="J5339" s="257"/>
    </row>
    <row r="5340" spans="10:10">
      <c r="J5340" s="257"/>
    </row>
    <row r="5341" spans="10:10">
      <c r="J5341" s="257"/>
    </row>
    <row r="5342" spans="10:10">
      <c r="J5342" s="257"/>
    </row>
    <row r="5343" spans="10:10">
      <c r="J5343" s="257"/>
    </row>
    <row r="5344" spans="10:10">
      <c r="J5344" s="257"/>
    </row>
    <row r="5345" spans="10:10">
      <c r="J5345" s="257"/>
    </row>
    <row r="5346" spans="10:10">
      <c r="J5346" s="257"/>
    </row>
    <row r="5347" spans="10:10">
      <c r="J5347" s="257"/>
    </row>
    <row r="5348" spans="10:10">
      <c r="J5348" s="257"/>
    </row>
    <row r="5349" spans="10:10">
      <c r="J5349" s="257"/>
    </row>
    <row r="5350" spans="10:10">
      <c r="J5350" s="257"/>
    </row>
    <row r="5351" spans="10:10">
      <c r="J5351" s="257"/>
    </row>
    <row r="5352" spans="10:10">
      <c r="J5352" s="257"/>
    </row>
    <row r="5353" spans="10:10">
      <c r="J5353" s="257"/>
    </row>
    <row r="5354" spans="10:10">
      <c r="J5354" s="257"/>
    </row>
    <row r="5355" spans="10:10">
      <c r="J5355" s="257"/>
    </row>
    <row r="5356" spans="10:10">
      <c r="J5356" s="257"/>
    </row>
    <row r="5357" spans="10:10">
      <c r="J5357" s="257"/>
    </row>
    <row r="5358" spans="10:10">
      <c r="J5358" s="257"/>
    </row>
    <row r="5359" spans="10:10">
      <c r="J5359" s="257"/>
    </row>
    <row r="5360" spans="10:10">
      <c r="J5360" s="257"/>
    </row>
    <row r="5361" spans="10:10">
      <c r="J5361" s="257"/>
    </row>
    <row r="5362" spans="10:10">
      <c r="J5362" s="257"/>
    </row>
    <row r="5363" spans="10:10">
      <c r="J5363" s="257"/>
    </row>
    <row r="5364" spans="10:10">
      <c r="J5364" s="257"/>
    </row>
    <row r="5365" spans="10:10">
      <c r="J5365" s="257"/>
    </row>
    <row r="5366" spans="10:10">
      <c r="J5366" s="257"/>
    </row>
    <row r="5367" spans="10:10">
      <c r="J5367" s="257"/>
    </row>
    <row r="5368" spans="10:10">
      <c r="J5368" s="257"/>
    </row>
    <row r="5369" spans="10:10">
      <c r="J5369" s="257"/>
    </row>
    <row r="5370" spans="10:10">
      <c r="J5370" s="257"/>
    </row>
    <row r="5371" spans="10:10">
      <c r="J5371" s="257"/>
    </row>
    <row r="5372" spans="10:10">
      <c r="J5372" s="257"/>
    </row>
    <row r="5373" spans="10:10">
      <c r="J5373" s="257"/>
    </row>
    <row r="5374" spans="10:10">
      <c r="J5374" s="257"/>
    </row>
    <row r="5375" spans="10:10">
      <c r="J5375" s="257"/>
    </row>
    <row r="5376" spans="10:10">
      <c r="J5376" s="257"/>
    </row>
    <row r="5377" spans="10:10">
      <c r="J5377" s="257"/>
    </row>
    <row r="5378" spans="10:10">
      <c r="J5378" s="257"/>
    </row>
    <row r="5379" spans="10:10">
      <c r="J5379" s="257"/>
    </row>
    <row r="5380" spans="10:10">
      <c r="J5380" s="257"/>
    </row>
    <row r="5381" spans="10:10">
      <c r="J5381" s="257"/>
    </row>
    <row r="5382" spans="10:10">
      <c r="J5382" s="257"/>
    </row>
    <row r="5383" spans="10:10">
      <c r="J5383" s="257"/>
    </row>
    <row r="5384" spans="10:10">
      <c r="J5384" s="257"/>
    </row>
    <row r="5385" spans="10:10">
      <c r="J5385" s="257"/>
    </row>
    <row r="5386" spans="10:10">
      <c r="J5386" s="257"/>
    </row>
    <row r="5387" spans="10:10">
      <c r="J5387" s="257"/>
    </row>
    <row r="5388" spans="10:10">
      <c r="J5388" s="257"/>
    </row>
    <row r="5389" spans="10:10">
      <c r="J5389" s="257"/>
    </row>
    <row r="5390" spans="10:10">
      <c r="J5390" s="257"/>
    </row>
    <row r="5391" spans="10:10">
      <c r="J5391" s="257"/>
    </row>
    <row r="5392" spans="10:10">
      <c r="J5392" s="257"/>
    </row>
    <row r="5393" spans="10:10">
      <c r="J5393" s="257"/>
    </row>
    <row r="5394" spans="10:10">
      <c r="J5394" s="257"/>
    </row>
    <row r="5395" spans="10:10">
      <c r="J5395" s="257"/>
    </row>
    <row r="5396" spans="10:10">
      <c r="J5396" s="257"/>
    </row>
    <row r="5397" spans="10:10">
      <c r="J5397" s="257"/>
    </row>
    <row r="5398" spans="10:10">
      <c r="J5398" s="257"/>
    </row>
    <row r="5399" spans="10:10">
      <c r="J5399" s="257"/>
    </row>
    <row r="5400" spans="10:10">
      <c r="J5400" s="257"/>
    </row>
    <row r="5401" spans="10:10">
      <c r="J5401" s="257"/>
    </row>
    <row r="5402" spans="10:10">
      <c r="J5402" s="257"/>
    </row>
    <row r="5403" spans="10:10">
      <c r="J5403" s="257"/>
    </row>
    <row r="5404" spans="10:10">
      <c r="J5404" s="257"/>
    </row>
    <row r="5405" spans="10:10">
      <c r="J5405" s="257"/>
    </row>
    <row r="5406" spans="10:10">
      <c r="J5406" s="257"/>
    </row>
    <row r="5407" spans="10:10">
      <c r="J5407" s="257"/>
    </row>
    <row r="5408" spans="10:10">
      <c r="J5408" s="257"/>
    </row>
    <row r="5409" spans="10:10">
      <c r="J5409" s="257"/>
    </row>
    <row r="5410" spans="10:10">
      <c r="J5410" s="257"/>
    </row>
    <row r="5411" spans="10:10">
      <c r="J5411" s="257"/>
    </row>
    <row r="5412" spans="10:10">
      <c r="J5412" s="257"/>
    </row>
    <row r="5413" spans="10:10">
      <c r="J5413" s="257"/>
    </row>
    <row r="5414" spans="10:10">
      <c r="J5414" s="257"/>
    </row>
    <row r="5415" spans="10:10">
      <c r="J5415" s="257"/>
    </row>
    <row r="5416" spans="10:10">
      <c r="J5416" s="257"/>
    </row>
    <row r="5417" spans="10:10">
      <c r="J5417" s="257"/>
    </row>
    <row r="5418" spans="10:10">
      <c r="J5418" s="257"/>
    </row>
    <row r="5419" spans="10:10">
      <c r="J5419" s="257"/>
    </row>
    <row r="5420" spans="10:10">
      <c r="J5420" s="257"/>
    </row>
    <row r="5421" spans="10:10">
      <c r="J5421" s="257"/>
    </row>
    <row r="5422" spans="10:10">
      <c r="J5422" s="257"/>
    </row>
    <row r="5423" spans="10:10">
      <c r="J5423" s="257"/>
    </row>
    <row r="5424" spans="10:10">
      <c r="J5424" s="257"/>
    </row>
    <row r="5425" spans="10:10">
      <c r="J5425" s="257"/>
    </row>
    <row r="5426" spans="10:10">
      <c r="J5426" s="257"/>
    </row>
    <row r="5427" spans="10:10">
      <c r="J5427" s="257"/>
    </row>
    <row r="5428" spans="10:10">
      <c r="J5428" s="257"/>
    </row>
    <row r="5429" spans="10:10">
      <c r="J5429" s="257"/>
    </row>
    <row r="5430" spans="10:10">
      <c r="J5430" s="257"/>
    </row>
    <row r="5431" spans="10:10">
      <c r="J5431" s="257"/>
    </row>
    <row r="5432" spans="10:10">
      <c r="J5432" s="257"/>
    </row>
    <row r="5433" spans="10:10">
      <c r="J5433" s="257"/>
    </row>
    <row r="5434" spans="10:10">
      <c r="J5434" s="257"/>
    </row>
    <row r="5435" spans="10:10">
      <c r="J5435" s="257"/>
    </row>
    <row r="5436" spans="10:10">
      <c r="J5436" s="257"/>
    </row>
    <row r="5437" spans="10:10">
      <c r="J5437" s="257"/>
    </row>
    <row r="5438" spans="10:10">
      <c r="J5438" s="257"/>
    </row>
    <row r="5439" spans="10:10">
      <c r="J5439" s="257"/>
    </row>
    <row r="5440" spans="10:10">
      <c r="J5440" s="257"/>
    </row>
    <row r="5441" spans="10:10">
      <c r="J5441" s="257"/>
    </row>
    <row r="5442" spans="10:10">
      <c r="J5442" s="257"/>
    </row>
    <row r="5443" spans="10:10">
      <c r="J5443" s="257"/>
    </row>
    <row r="5444" spans="10:10">
      <c r="J5444" s="257"/>
    </row>
    <row r="5445" spans="10:10">
      <c r="J5445" s="257"/>
    </row>
    <row r="5446" spans="10:10">
      <c r="J5446" s="257"/>
    </row>
    <row r="5447" spans="10:10">
      <c r="J5447" s="257"/>
    </row>
    <row r="5448" spans="10:10">
      <c r="J5448" s="257"/>
    </row>
    <row r="5449" spans="10:10">
      <c r="J5449" s="257"/>
    </row>
    <row r="5450" spans="10:10">
      <c r="J5450" s="257"/>
    </row>
    <row r="5451" spans="10:10">
      <c r="J5451" s="257"/>
    </row>
    <row r="5452" spans="10:10">
      <c r="J5452" s="257"/>
    </row>
    <row r="5453" spans="10:10">
      <c r="J5453" s="257"/>
    </row>
    <row r="5454" spans="10:10">
      <c r="J5454" s="257"/>
    </row>
    <row r="5455" spans="10:10">
      <c r="J5455" s="257"/>
    </row>
    <row r="5456" spans="10:10">
      <c r="J5456" s="257"/>
    </row>
    <row r="5457" spans="10:10">
      <c r="J5457" s="257"/>
    </row>
    <row r="5458" spans="10:10">
      <c r="J5458" s="257"/>
    </row>
    <row r="5459" spans="10:10">
      <c r="J5459" s="257"/>
    </row>
    <row r="5460" spans="10:10">
      <c r="J5460" s="257"/>
    </row>
    <row r="5461" spans="10:10">
      <c r="J5461" s="257"/>
    </row>
    <row r="5462" spans="10:10">
      <c r="J5462" s="257"/>
    </row>
    <row r="5463" spans="10:10">
      <c r="J5463" s="257"/>
    </row>
    <row r="5464" spans="10:10">
      <c r="J5464" s="257"/>
    </row>
    <row r="5465" spans="10:10">
      <c r="J5465" s="257"/>
    </row>
    <row r="5466" spans="10:10">
      <c r="J5466" s="257"/>
    </row>
    <row r="5467" spans="10:10">
      <c r="J5467" s="257"/>
    </row>
    <row r="5468" spans="10:10">
      <c r="J5468" s="257"/>
    </row>
    <row r="5469" spans="10:10">
      <c r="J5469" s="257"/>
    </row>
    <row r="5470" spans="10:10">
      <c r="J5470" s="257"/>
    </row>
    <row r="5471" spans="10:10">
      <c r="J5471" s="257"/>
    </row>
    <row r="5472" spans="10:10">
      <c r="J5472" s="257"/>
    </row>
    <row r="5473" spans="10:10">
      <c r="J5473" s="257"/>
    </row>
    <row r="5474" spans="10:10">
      <c r="J5474" s="257"/>
    </row>
    <row r="5475" spans="10:10">
      <c r="J5475" s="257"/>
    </row>
    <row r="5476" spans="10:10">
      <c r="J5476" s="257"/>
    </row>
    <row r="5477" spans="10:10">
      <c r="J5477" s="257"/>
    </row>
    <row r="5478" spans="10:10">
      <c r="J5478" s="257"/>
    </row>
    <row r="5479" spans="10:10">
      <c r="J5479" s="257"/>
    </row>
    <row r="5480" spans="10:10">
      <c r="J5480" s="257"/>
    </row>
    <row r="5481" spans="10:10">
      <c r="J5481" s="257"/>
    </row>
    <row r="5482" spans="10:10">
      <c r="J5482" s="257"/>
    </row>
    <row r="5483" spans="10:10">
      <c r="J5483" s="257"/>
    </row>
    <row r="5484" spans="10:10">
      <c r="J5484" s="257"/>
    </row>
    <row r="5485" spans="10:10">
      <c r="J5485" s="257"/>
    </row>
    <row r="5486" spans="10:10">
      <c r="J5486" s="257"/>
    </row>
    <row r="5487" spans="10:10">
      <c r="J5487" s="257"/>
    </row>
    <row r="5488" spans="10:10">
      <c r="J5488" s="257"/>
    </row>
    <row r="5489" spans="10:10">
      <c r="J5489" s="257"/>
    </row>
    <row r="5490" spans="10:10">
      <c r="J5490" s="257"/>
    </row>
    <row r="5491" spans="10:10">
      <c r="J5491" s="257"/>
    </row>
    <row r="5492" spans="10:10">
      <c r="J5492" s="257"/>
    </row>
    <row r="5493" spans="10:10">
      <c r="J5493" s="257"/>
    </row>
    <row r="5494" spans="10:10">
      <c r="J5494" s="257"/>
    </row>
    <row r="5495" spans="10:10">
      <c r="J5495" s="257"/>
    </row>
    <row r="5496" spans="10:10">
      <c r="J5496" s="257"/>
    </row>
    <row r="5497" spans="10:10">
      <c r="J5497" s="257"/>
    </row>
    <row r="5498" spans="10:10">
      <c r="J5498" s="257"/>
    </row>
    <row r="5499" spans="10:10">
      <c r="J5499" s="257"/>
    </row>
    <row r="5500" spans="10:10">
      <c r="J5500" s="257"/>
    </row>
    <row r="5501" spans="10:10">
      <c r="J5501" s="257"/>
    </row>
    <row r="5502" spans="10:10">
      <c r="J5502" s="257"/>
    </row>
    <row r="5503" spans="10:10">
      <c r="J5503" s="257"/>
    </row>
    <row r="5504" spans="10:10">
      <c r="J5504" s="257"/>
    </row>
    <row r="5505" spans="10:10">
      <c r="J5505" s="257"/>
    </row>
    <row r="5506" spans="10:10">
      <c r="J5506" s="257"/>
    </row>
    <row r="5507" spans="10:10">
      <c r="J5507" s="257"/>
    </row>
    <row r="5508" spans="10:10">
      <c r="J5508" s="257"/>
    </row>
    <row r="5509" spans="10:10">
      <c r="J5509" s="257"/>
    </row>
    <row r="5510" spans="10:10">
      <c r="J5510" s="257"/>
    </row>
    <row r="5511" spans="10:10">
      <c r="J5511" s="257"/>
    </row>
    <row r="5512" spans="10:10">
      <c r="J5512" s="257"/>
    </row>
    <row r="5513" spans="10:10">
      <c r="J5513" s="257"/>
    </row>
    <row r="5514" spans="10:10">
      <c r="J5514" s="257"/>
    </row>
    <row r="5515" spans="10:10">
      <c r="J5515" s="257"/>
    </row>
    <row r="5516" spans="10:10">
      <c r="J5516" s="257"/>
    </row>
    <row r="5517" spans="10:10">
      <c r="J5517" s="257"/>
    </row>
    <row r="5518" spans="10:10">
      <c r="J5518" s="257"/>
    </row>
    <row r="5519" spans="10:10">
      <c r="J5519" s="257"/>
    </row>
    <row r="5520" spans="10:10">
      <c r="J5520" s="257"/>
    </row>
    <row r="5521" spans="10:10">
      <c r="J5521" s="257"/>
    </row>
    <row r="5522" spans="10:10">
      <c r="J5522" s="257"/>
    </row>
    <row r="5523" spans="10:10">
      <c r="J5523" s="257"/>
    </row>
    <row r="5524" spans="10:10">
      <c r="J5524" s="257"/>
    </row>
    <row r="5525" spans="10:10">
      <c r="J5525" s="257"/>
    </row>
    <row r="5526" spans="10:10">
      <c r="J5526" s="257"/>
    </row>
    <row r="5527" spans="10:10">
      <c r="J5527" s="257"/>
    </row>
    <row r="5528" spans="10:10">
      <c r="J5528" s="257"/>
    </row>
    <row r="5529" spans="10:10">
      <c r="J5529" s="257"/>
    </row>
    <row r="5530" spans="10:10">
      <c r="J5530" s="257"/>
    </row>
    <row r="5531" spans="10:10">
      <c r="J5531" s="257"/>
    </row>
    <row r="5532" spans="10:10">
      <c r="J5532" s="257"/>
    </row>
    <row r="5533" spans="10:10">
      <c r="J5533" s="257"/>
    </row>
    <row r="5534" spans="10:10">
      <c r="J5534" s="257"/>
    </row>
    <row r="5535" spans="10:10">
      <c r="J5535" s="257"/>
    </row>
    <row r="5536" spans="10:10">
      <c r="J5536" s="257"/>
    </row>
    <row r="5537" spans="10:10">
      <c r="J5537" s="257"/>
    </row>
    <row r="5538" spans="10:10">
      <c r="J5538" s="257"/>
    </row>
    <row r="5539" spans="10:10">
      <c r="J5539" s="257"/>
    </row>
    <row r="5540" spans="10:10">
      <c r="J5540" s="257"/>
    </row>
    <row r="5541" spans="10:10">
      <c r="J5541" s="257"/>
    </row>
    <row r="5542" spans="10:10">
      <c r="J5542" s="257"/>
    </row>
    <row r="5543" spans="10:10">
      <c r="J5543" s="257"/>
    </row>
    <row r="5544" spans="10:10">
      <c r="J5544" s="257"/>
    </row>
    <row r="5545" spans="10:10">
      <c r="J5545" s="257"/>
    </row>
    <row r="5546" spans="10:10">
      <c r="J5546" s="257"/>
    </row>
    <row r="5547" spans="10:10">
      <c r="J5547" s="257"/>
    </row>
    <row r="5548" spans="10:10">
      <c r="J5548" s="257"/>
    </row>
    <row r="5549" spans="10:10">
      <c r="J5549" s="257"/>
    </row>
    <row r="5550" spans="10:10">
      <c r="J5550" s="257"/>
    </row>
    <row r="5551" spans="10:10">
      <c r="J5551" s="257"/>
    </row>
    <row r="5552" spans="10:10">
      <c r="J5552" s="257"/>
    </row>
    <row r="5553" spans="10:10">
      <c r="J5553" s="257"/>
    </row>
    <row r="5554" spans="10:10">
      <c r="J5554" s="257"/>
    </row>
    <row r="5555" spans="10:10">
      <c r="J5555" s="257"/>
    </row>
    <row r="5556" spans="10:10">
      <c r="J5556" s="257"/>
    </row>
    <row r="5557" spans="10:10">
      <c r="J5557" s="257"/>
    </row>
    <row r="5558" spans="10:10">
      <c r="J5558" s="257"/>
    </row>
    <row r="5559" spans="10:10">
      <c r="J5559" s="257"/>
    </row>
    <row r="5560" spans="10:10">
      <c r="J5560" s="257"/>
    </row>
    <row r="5561" spans="10:10">
      <c r="J5561" s="257"/>
    </row>
    <row r="5562" spans="10:10">
      <c r="J5562" s="257"/>
    </row>
    <row r="5563" spans="10:10">
      <c r="J5563" s="257"/>
    </row>
    <row r="5564" spans="10:10">
      <c r="J5564" s="257"/>
    </row>
    <row r="5565" spans="10:10">
      <c r="J5565" s="257"/>
    </row>
    <row r="5566" spans="10:10">
      <c r="J5566" s="257"/>
    </row>
    <row r="5567" spans="10:10">
      <c r="J5567" s="257"/>
    </row>
    <row r="5568" spans="10:10">
      <c r="J5568" s="257"/>
    </row>
    <row r="5569" spans="10:10">
      <c r="J5569" s="257"/>
    </row>
    <row r="5570" spans="10:10">
      <c r="J5570" s="257"/>
    </row>
    <row r="5571" spans="10:10">
      <c r="J5571" s="257"/>
    </row>
    <row r="5572" spans="10:10">
      <c r="J5572" s="257"/>
    </row>
    <row r="5573" spans="10:10">
      <c r="J5573" s="257"/>
    </row>
    <row r="5574" spans="10:10">
      <c r="J5574" s="257"/>
    </row>
    <row r="5575" spans="10:10">
      <c r="J5575" s="257"/>
    </row>
    <row r="5576" spans="10:10">
      <c r="J5576" s="257"/>
    </row>
    <row r="5577" spans="10:10">
      <c r="J5577" s="257"/>
    </row>
    <row r="5578" spans="10:10">
      <c r="J5578" s="257"/>
    </row>
    <row r="5579" spans="10:10">
      <c r="J5579" s="257"/>
    </row>
    <row r="5580" spans="10:10">
      <c r="J5580" s="257"/>
    </row>
    <row r="5581" spans="10:10">
      <c r="J5581" s="257"/>
    </row>
    <row r="5582" spans="10:10">
      <c r="J5582" s="257"/>
    </row>
    <row r="5583" spans="10:10">
      <c r="J5583" s="257"/>
    </row>
    <row r="5584" spans="10:10">
      <c r="J5584" s="257"/>
    </row>
    <row r="5585" spans="10:10">
      <c r="J5585" s="257"/>
    </row>
    <row r="5586" spans="10:10">
      <c r="J5586" s="257"/>
    </row>
    <row r="5587" spans="10:10">
      <c r="J5587" s="257"/>
    </row>
    <row r="5588" spans="10:10">
      <c r="J5588" s="257"/>
    </row>
    <row r="5589" spans="10:10">
      <c r="J5589" s="257"/>
    </row>
    <row r="5590" spans="10:10">
      <c r="J5590" s="257"/>
    </row>
    <row r="5591" spans="10:10">
      <c r="J5591" s="257"/>
    </row>
    <row r="5592" spans="10:10">
      <c r="J5592" s="257"/>
    </row>
    <row r="5593" spans="10:10">
      <c r="J5593" s="257"/>
    </row>
    <row r="5594" spans="10:10">
      <c r="J5594" s="257"/>
    </row>
    <row r="5595" spans="10:10">
      <c r="J5595" s="257"/>
    </row>
    <row r="5596" spans="10:10">
      <c r="J5596" s="257"/>
    </row>
    <row r="5597" spans="10:10">
      <c r="J5597" s="257"/>
    </row>
    <row r="5598" spans="10:10">
      <c r="J5598" s="257"/>
    </row>
    <row r="5599" spans="10:10">
      <c r="J5599" s="257"/>
    </row>
    <row r="5600" spans="10:10">
      <c r="J5600" s="257"/>
    </row>
    <row r="5601" spans="10:10">
      <c r="J5601" s="257"/>
    </row>
    <row r="5602" spans="10:10">
      <c r="J5602" s="257"/>
    </row>
    <row r="5603" spans="10:10">
      <c r="J5603" s="257"/>
    </row>
    <row r="5604" spans="10:10">
      <c r="J5604" s="257"/>
    </row>
    <row r="5605" spans="10:10">
      <c r="J5605" s="257"/>
    </row>
    <row r="5606" spans="10:10">
      <c r="J5606" s="257"/>
    </row>
    <row r="5607" spans="10:10">
      <c r="J5607" s="257"/>
    </row>
    <row r="5608" spans="10:10">
      <c r="J5608" s="257"/>
    </row>
    <row r="5609" spans="10:10">
      <c r="J5609" s="257"/>
    </row>
    <row r="5610" spans="10:10">
      <c r="J5610" s="257"/>
    </row>
    <row r="5611" spans="10:10">
      <c r="J5611" s="257"/>
    </row>
    <row r="5612" spans="10:10">
      <c r="J5612" s="257"/>
    </row>
    <row r="5613" spans="10:10">
      <c r="J5613" s="257"/>
    </row>
    <row r="5614" spans="10:10">
      <c r="J5614" s="257"/>
    </row>
    <row r="5615" spans="10:10">
      <c r="J5615" s="257"/>
    </row>
    <row r="5616" spans="10:10">
      <c r="J5616" s="257"/>
    </row>
    <row r="5617" spans="10:10">
      <c r="J5617" s="257"/>
    </row>
    <row r="5618" spans="10:10">
      <c r="J5618" s="257"/>
    </row>
    <row r="5619" spans="10:10">
      <c r="J5619" s="257"/>
    </row>
    <row r="5620" spans="10:10">
      <c r="J5620" s="257"/>
    </row>
    <row r="5621" spans="10:10">
      <c r="J5621" s="257"/>
    </row>
    <row r="5622" spans="10:10">
      <c r="J5622" s="257"/>
    </row>
    <row r="5623" spans="10:10">
      <c r="J5623" s="257"/>
    </row>
    <row r="5624" spans="10:10">
      <c r="J5624" s="257"/>
    </row>
    <row r="5625" spans="10:10">
      <c r="J5625" s="257"/>
    </row>
    <row r="5626" spans="10:10">
      <c r="J5626" s="257"/>
    </row>
    <row r="5627" spans="10:10">
      <c r="J5627" s="257"/>
    </row>
    <row r="5628" spans="10:10">
      <c r="J5628" s="257"/>
    </row>
    <row r="5629" spans="10:10">
      <c r="J5629" s="257"/>
    </row>
    <row r="5630" spans="10:10">
      <c r="J5630" s="257"/>
    </row>
    <row r="5631" spans="10:10">
      <c r="J5631" s="257"/>
    </row>
    <row r="5632" spans="10:10">
      <c r="J5632" s="257"/>
    </row>
    <row r="5633" spans="10:10">
      <c r="J5633" s="257"/>
    </row>
    <row r="5634" spans="10:10">
      <c r="J5634" s="257"/>
    </row>
    <row r="5635" spans="10:10">
      <c r="J5635" s="257"/>
    </row>
    <row r="5636" spans="10:10">
      <c r="J5636" s="257"/>
    </row>
    <row r="5637" spans="10:10">
      <c r="J5637" s="257"/>
    </row>
    <row r="5638" spans="10:10">
      <c r="J5638" s="257"/>
    </row>
    <row r="5639" spans="10:10">
      <c r="J5639" s="257"/>
    </row>
    <row r="5640" spans="10:10">
      <c r="J5640" s="257"/>
    </row>
    <row r="5641" spans="10:10">
      <c r="J5641" s="257"/>
    </row>
    <row r="5642" spans="10:10">
      <c r="J5642" s="257"/>
    </row>
    <row r="5643" spans="10:10">
      <c r="J5643" s="257"/>
    </row>
    <row r="5644" spans="10:10">
      <c r="J5644" s="257"/>
    </row>
    <row r="5645" spans="10:10">
      <c r="J5645" s="257"/>
    </row>
    <row r="5646" spans="10:10">
      <c r="J5646" s="257"/>
    </row>
    <row r="5647" spans="10:10">
      <c r="J5647" s="257"/>
    </row>
    <row r="5648" spans="10:10">
      <c r="J5648" s="257"/>
    </row>
    <row r="5649" spans="10:10">
      <c r="J5649" s="257"/>
    </row>
    <row r="5650" spans="10:10">
      <c r="J5650" s="257"/>
    </row>
    <row r="5651" spans="10:10">
      <c r="J5651" s="257"/>
    </row>
    <row r="5652" spans="10:10">
      <c r="J5652" s="257"/>
    </row>
    <row r="5653" spans="10:10">
      <c r="J5653" s="257"/>
    </row>
    <row r="5654" spans="10:10">
      <c r="J5654" s="257"/>
    </row>
    <row r="5655" spans="10:10">
      <c r="J5655" s="257"/>
    </row>
    <row r="5656" spans="10:10">
      <c r="J5656" s="257"/>
    </row>
    <row r="5657" spans="10:10">
      <c r="J5657" s="257"/>
    </row>
    <row r="5658" spans="10:10">
      <c r="J5658" s="257"/>
    </row>
    <row r="5659" spans="10:10">
      <c r="J5659" s="257"/>
    </row>
    <row r="5660" spans="10:10">
      <c r="J5660" s="257"/>
    </row>
    <row r="5661" spans="10:10">
      <c r="J5661" s="257"/>
    </row>
    <row r="5662" spans="10:10">
      <c r="J5662" s="257"/>
    </row>
    <row r="5663" spans="10:10">
      <c r="J5663" s="257"/>
    </row>
    <row r="5664" spans="10:10">
      <c r="J5664" s="257"/>
    </row>
    <row r="5665" spans="10:10">
      <c r="J5665" s="257"/>
    </row>
    <row r="5666" spans="10:10">
      <c r="J5666" s="257"/>
    </row>
    <row r="5667" spans="10:10">
      <c r="J5667" s="257"/>
    </row>
    <row r="5668" spans="10:10">
      <c r="J5668" s="257"/>
    </row>
    <row r="5669" spans="10:10">
      <c r="J5669" s="257"/>
    </row>
    <row r="5670" spans="10:10">
      <c r="J5670" s="257"/>
    </row>
    <row r="5671" spans="10:10">
      <c r="J5671" s="257"/>
    </row>
    <row r="5672" spans="10:10">
      <c r="J5672" s="257"/>
    </row>
    <row r="5673" spans="10:10">
      <c r="J5673" s="257"/>
    </row>
    <row r="5674" spans="10:10">
      <c r="J5674" s="257"/>
    </row>
    <row r="5675" spans="10:10">
      <c r="J5675" s="257"/>
    </row>
    <row r="5676" spans="10:10">
      <c r="J5676" s="257"/>
    </row>
    <row r="5677" spans="10:10">
      <c r="J5677" s="257"/>
    </row>
    <row r="5678" spans="10:10">
      <c r="J5678" s="257"/>
    </row>
    <row r="5679" spans="10:10">
      <c r="J5679" s="257"/>
    </row>
    <row r="5680" spans="10:10">
      <c r="J5680" s="257"/>
    </row>
    <row r="5681" spans="10:10">
      <c r="J5681" s="257"/>
    </row>
    <row r="5682" spans="10:10">
      <c r="J5682" s="257"/>
    </row>
    <row r="5683" spans="10:10">
      <c r="J5683" s="257"/>
    </row>
    <row r="5684" spans="10:10">
      <c r="J5684" s="257"/>
    </row>
    <row r="5685" spans="10:10">
      <c r="J5685" s="257"/>
    </row>
    <row r="5686" spans="10:10">
      <c r="J5686" s="257"/>
    </row>
    <row r="5687" spans="10:10">
      <c r="J5687" s="257"/>
    </row>
    <row r="5688" spans="10:10">
      <c r="J5688" s="257"/>
    </row>
    <row r="5689" spans="10:10">
      <c r="J5689" s="257"/>
    </row>
    <row r="5690" spans="10:10">
      <c r="J5690" s="257"/>
    </row>
    <row r="5691" spans="10:10">
      <c r="J5691" s="257"/>
    </row>
    <row r="5692" spans="10:10">
      <c r="J5692" s="257"/>
    </row>
    <row r="5693" spans="10:10">
      <c r="J5693" s="257"/>
    </row>
    <row r="5694" spans="10:10">
      <c r="J5694" s="257"/>
    </row>
    <row r="5695" spans="10:10">
      <c r="J5695" s="257"/>
    </row>
    <row r="5696" spans="10:10">
      <c r="J5696" s="257"/>
    </row>
    <row r="5697" spans="10:10">
      <c r="J5697" s="257"/>
    </row>
    <row r="5698" spans="10:10">
      <c r="J5698" s="257"/>
    </row>
    <row r="5699" spans="10:10">
      <c r="J5699" s="257"/>
    </row>
    <row r="5700" spans="10:10">
      <c r="J5700" s="257"/>
    </row>
    <row r="5701" spans="10:10">
      <c r="J5701" s="257"/>
    </row>
    <row r="5702" spans="10:10">
      <c r="J5702" s="257"/>
    </row>
    <row r="5703" spans="10:10">
      <c r="J5703" s="257"/>
    </row>
    <row r="5704" spans="10:10">
      <c r="J5704" s="257"/>
    </row>
    <row r="5705" spans="10:10">
      <c r="J5705" s="257"/>
    </row>
    <row r="5706" spans="10:10">
      <c r="J5706" s="257"/>
    </row>
    <row r="5707" spans="10:10">
      <c r="J5707" s="257"/>
    </row>
    <row r="5708" spans="10:10">
      <c r="J5708" s="257"/>
    </row>
    <row r="5709" spans="10:10">
      <c r="J5709" s="257"/>
    </row>
    <row r="5710" spans="10:10">
      <c r="J5710" s="257"/>
    </row>
    <row r="5711" spans="10:10">
      <c r="J5711" s="257"/>
    </row>
    <row r="5712" spans="10:10">
      <c r="J5712" s="257"/>
    </row>
    <row r="5713" spans="10:10">
      <c r="J5713" s="257"/>
    </row>
    <row r="5714" spans="10:10">
      <c r="J5714" s="257"/>
    </row>
    <row r="5715" spans="10:10">
      <c r="J5715" s="257"/>
    </row>
    <row r="5716" spans="10:10">
      <c r="J5716" s="257"/>
    </row>
    <row r="5717" spans="10:10">
      <c r="J5717" s="257"/>
    </row>
    <row r="5718" spans="10:10">
      <c r="J5718" s="257"/>
    </row>
    <row r="5719" spans="10:10">
      <c r="J5719" s="257"/>
    </row>
    <row r="5720" spans="10:10">
      <c r="J5720" s="257"/>
    </row>
    <row r="5721" spans="10:10">
      <c r="J5721" s="257"/>
    </row>
    <row r="5722" spans="10:10">
      <c r="J5722" s="257"/>
    </row>
    <row r="5723" spans="10:10">
      <c r="J5723" s="257"/>
    </row>
    <row r="5724" spans="10:10">
      <c r="J5724" s="257"/>
    </row>
    <row r="5725" spans="10:10">
      <c r="J5725" s="257"/>
    </row>
    <row r="5726" spans="10:10">
      <c r="J5726" s="257"/>
    </row>
    <row r="5727" spans="10:10">
      <c r="J5727" s="257"/>
    </row>
    <row r="5728" spans="10:10">
      <c r="J5728" s="257"/>
    </row>
    <row r="5729" spans="10:10">
      <c r="J5729" s="257"/>
    </row>
    <row r="5730" spans="10:10">
      <c r="J5730" s="257"/>
    </row>
    <row r="5731" spans="10:10">
      <c r="J5731" s="257"/>
    </row>
    <row r="5732" spans="10:10">
      <c r="J5732" s="257"/>
    </row>
    <row r="5733" spans="10:10">
      <c r="J5733" s="257"/>
    </row>
    <row r="5734" spans="10:10">
      <c r="J5734" s="257"/>
    </row>
    <row r="5735" spans="10:10">
      <c r="J5735" s="257"/>
    </row>
    <row r="5736" spans="10:10">
      <c r="J5736" s="257"/>
    </row>
    <row r="5737" spans="10:10">
      <c r="J5737" s="257"/>
    </row>
    <row r="5738" spans="10:10">
      <c r="J5738" s="257"/>
    </row>
    <row r="5739" spans="10:10">
      <c r="J5739" s="257"/>
    </row>
    <row r="5740" spans="10:10">
      <c r="J5740" s="257"/>
    </row>
    <row r="5741" spans="10:10">
      <c r="J5741" s="257"/>
    </row>
    <row r="5742" spans="10:10">
      <c r="J5742" s="257"/>
    </row>
    <row r="5743" spans="10:10">
      <c r="J5743" s="257"/>
    </row>
    <row r="5744" spans="10:10">
      <c r="J5744" s="257"/>
    </row>
    <row r="5745" spans="10:10">
      <c r="J5745" s="257"/>
    </row>
    <row r="5746" spans="10:10">
      <c r="J5746" s="257"/>
    </row>
    <row r="5747" spans="10:10">
      <c r="J5747" s="257"/>
    </row>
    <row r="5748" spans="10:10">
      <c r="J5748" s="257"/>
    </row>
    <row r="5749" spans="10:10">
      <c r="J5749" s="257"/>
    </row>
    <row r="5750" spans="10:10">
      <c r="J5750" s="257"/>
    </row>
    <row r="5751" spans="10:10">
      <c r="J5751" s="257"/>
    </row>
    <row r="5752" spans="10:10">
      <c r="J5752" s="257"/>
    </row>
    <row r="5753" spans="10:10">
      <c r="J5753" s="257"/>
    </row>
    <row r="5754" spans="10:10">
      <c r="J5754" s="257"/>
    </row>
    <row r="5755" spans="10:10">
      <c r="J5755" s="257"/>
    </row>
    <row r="5756" spans="10:10">
      <c r="J5756" s="257"/>
    </row>
    <row r="5757" spans="10:10">
      <c r="J5757" s="257"/>
    </row>
    <row r="5758" spans="10:10">
      <c r="J5758" s="257"/>
    </row>
    <row r="5759" spans="10:10">
      <c r="J5759" s="257"/>
    </row>
    <row r="5760" spans="10:10">
      <c r="J5760" s="257"/>
    </row>
    <row r="5761" spans="10:10">
      <c r="J5761" s="257"/>
    </row>
    <row r="5762" spans="10:10">
      <c r="J5762" s="257"/>
    </row>
    <row r="5763" spans="10:10">
      <c r="J5763" s="257"/>
    </row>
    <row r="5764" spans="10:10">
      <c r="J5764" s="257"/>
    </row>
    <row r="5765" spans="10:10">
      <c r="J5765" s="257"/>
    </row>
    <row r="5766" spans="10:10">
      <c r="J5766" s="257"/>
    </row>
    <row r="5767" spans="10:10">
      <c r="J5767" s="257"/>
    </row>
    <row r="5768" spans="10:10">
      <c r="J5768" s="257"/>
    </row>
    <row r="5769" spans="10:10">
      <c r="J5769" s="257"/>
    </row>
    <row r="5770" spans="10:10">
      <c r="J5770" s="257"/>
    </row>
    <row r="5771" spans="10:10">
      <c r="J5771" s="257"/>
    </row>
    <row r="5772" spans="10:10">
      <c r="J5772" s="257"/>
    </row>
    <row r="5773" spans="10:10">
      <c r="J5773" s="257"/>
    </row>
    <row r="5774" spans="10:10">
      <c r="J5774" s="257"/>
    </row>
    <row r="5775" spans="10:10">
      <c r="J5775" s="257"/>
    </row>
    <row r="5776" spans="10:10">
      <c r="J5776" s="257"/>
    </row>
    <row r="5777" spans="10:10">
      <c r="J5777" s="257"/>
    </row>
    <row r="5778" spans="10:10">
      <c r="J5778" s="257"/>
    </row>
    <row r="5779" spans="10:10">
      <c r="J5779" s="257"/>
    </row>
    <row r="5780" spans="10:10">
      <c r="J5780" s="257"/>
    </row>
    <row r="5781" spans="10:10">
      <c r="J5781" s="257"/>
    </row>
    <row r="5782" spans="10:10">
      <c r="J5782" s="257"/>
    </row>
    <row r="5783" spans="10:10">
      <c r="J5783" s="257"/>
    </row>
    <row r="5784" spans="10:10">
      <c r="J5784" s="257"/>
    </row>
    <row r="5785" spans="10:10">
      <c r="J5785" s="257"/>
    </row>
    <row r="5786" spans="10:10">
      <c r="J5786" s="257"/>
    </row>
    <row r="5787" spans="10:10">
      <c r="J5787" s="257"/>
    </row>
    <row r="5788" spans="10:10">
      <c r="J5788" s="257"/>
    </row>
    <row r="5789" spans="10:10">
      <c r="J5789" s="257"/>
    </row>
    <row r="5790" spans="10:10">
      <c r="J5790" s="257"/>
    </row>
    <row r="5791" spans="10:10">
      <c r="J5791" s="257"/>
    </row>
    <row r="5792" spans="10:10">
      <c r="J5792" s="257"/>
    </row>
    <row r="5793" spans="10:10">
      <c r="J5793" s="257"/>
    </row>
    <row r="5794" spans="10:10">
      <c r="J5794" s="257"/>
    </row>
    <row r="5795" spans="10:10">
      <c r="J5795" s="257"/>
    </row>
    <row r="5796" spans="10:10">
      <c r="J5796" s="257"/>
    </row>
    <row r="5797" spans="10:10">
      <c r="J5797" s="257"/>
    </row>
    <row r="5798" spans="10:10">
      <c r="J5798" s="257"/>
    </row>
    <row r="5799" spans="10:10">
      <c r="J5799" s="257"/>
    </row>
    <row r="5800" spans="10:10">
      <c r="J5800" s="257"/>
    </row>
    <row r="5801" spans="10:10">
      <c r="J5801" s="257"/>
    </row>
    <row r="5802" spans="10:10">
      <c r="J5802" s="257"/>
    </row>
    <row r="5803" spans="10:10">
      <c r="J5803" s="257"/>
    </row>
    <row r="5804" spans="10:10">
      <c r="J5804" s="257"/>
    </row>
    <row r="5805" spans="10:10">
      <c r="J5805" s="257"/>
    </row>
    <row r="5806" spans="10:10">
      <c r="J5806" s="257"/>
    </row>
    <row r="5807" spans="10:10">
      <c r="J5807" s="257"/>
    </row>
    <row r="5808" spans="10:10">
      <c r="J5808" s="257"/>
    </row>
    <row r="5809" spans="10:10">
      <c r="J5809" s="257"/>
    </row>
    <row r="5810" spans="10:10">
      <c r="J5810" s="257"/>
    </row>
    <row r="5811" spans="10:10">
      <c r="J5811" s="257"/>
    </row>
    <row r="5812" spans="10:10">
      <c r="J5812" s="257"/>
    </row>
    <row r="5813" spans="10:10">
      <c r="J5813" s="257"/>
    </row>
    <row r="5814" spans="10:10">
      <c r="J5814" s="257"/>
    </row>
    <row r="5815" spans="10:10">
      <c r="J5815" s="257"/>
    </row>
    <row r="5816" spans="10:10">
      <c r="J5816" s="257"/>
    </row>
    <row r="5817" spans="10:10">
      <c r="J5817" s="257"/>
    </row>
    <row r="5818" spans="10:10">
      <c r="J5818" s="257"/>
    </row>
    <row r="5819" spans="10:10">
      <c r="J5819" s="257"/>
    </row>
    <row r="5820" spans="10:10">
      <c r="J5820" s="257"/>
    </row>
    <row r="5821" spans="10:10">
      <c r="J5821" s="257"/>
    </row>
    <row r="5822" spans="10:10">
      <c r="J5822" s="257"/>
    </row>
    <row r="5823" spans="10:10">
      <c r="J5823" s="257"/>
    </row>
    <row r="5824" spans="10:10">
      <c r="J5824" s="257"/>
    </row>
    <row r="5825" spans="10:10">
      <c r="J5825" s="257"/>
    </row>
    <row r="5826" spans="10:10">
      <c r="J5826" s="257"/>
    </row>
    <row r="5827" spans="10:10">
      <c r="J5827" s="257"/>
    </row>
    <row r="5828" spans="10:10">
      <c r="J5828" s="257"/>
    </row>
    <row r="5829" spans="10:10">
      <c r="J5829" s="257"/>
    </row>
    <row r="5830" spans="10:10">
      <c r="J5830" s="257"/>
    </row>
    <row r="5831" spans="10:10">
      <c r="J5831" s="257"/>
    </row>
    <row r="5832" spans="10:10">
      <c r="J5832" s="257"/>
    </row>
    <row r="5833" spans="10:10">
      <c r="J5833" s="257"/>
    </row>
    <row r="5834" spans="10:10">
      <c r="J5834" s="257"/>
    </row>
    <row r="5835" spans="10:10">
      <c r="J5835" s="257"/>
    </row>
    <row r="5836" spans="10:10">
      <c r="J5836" s="257"/>
    </row>
    <row r="5837" spans="10:10">
      <c r="J5837" s="257"/>
    </row>
    <row r="5838" spans="10:10">
      <c r="J5838" s="257"/>
    </row>
    <row r="5839" spans="10:10">
      <c r="J5839" s="257"/>
    </row>
    <row r="5840" spans="10:10">
      <c r="J5840" s="257"/>
    </row>
    <row r="5841" spans="10:10">
      <c r="J5841" s="257"/>
    </row>
    <row r="5842" spans="10:10">
      <c r="J5842" s="257"/>
    </row>
    <row r="5843" spans="10:10">
      <c r="J5843" s="257"/>
    </row>
    <row r="5844" spans="10:10">
      <c r="J5844" s="257"/>
    </row>
    <row r="5845" spans="10:10">
      <c r="J5845" s="257"/>
    </row>
    <row r="5846" spans="10:10">
      <c r="J5846" s="257"/>
    </row>
    <row r="5847" spans="10:10">
      <c r="J5847" s="257"/>
    </row>
    <row r="5848" spans="10:10">
      <c r="J5848" s="257"/>
    </row>
    <row r="5849" spans="10:10">
      <c r="J5849" s="257"/>
    </row>
    <row r="5850" spans="10:10">
      <c r="J5850" s="257"/>
    </row>
    <row r="5851" spans="10:10">
      <c r="J5851" s="257"/>
    </row>
    <row r="5852" spans="10:10">
      <c r="J5852" s="257"/>
    </row>
    <row r="5853" spans="10:10">
      <c r="J5853" s="257"/>
    </row>
    <row r="5854" spans="10:10">
      <c r="J5854" s="257"/>
    </row>
    <row r="5855" spans="10:10">
      <c r="J5855" s="257"/>
    </row>
    <row r="5856" spans="10:10">
      <c r="J5856" s="257"/>
    </row>
    <row r="5857" spans="10:10">
      <c r="J5857" s="257"/>
    </row>
    <row r="5858" spans="10:10">
      <c r="J5858" s="257"/>
    </row>
    <row r="5859" spans="10:10">
      <c r="J5859" s="257"/>
    </row>
    <row r="5860" spans="10:10">
      <c r="J5860" s="257"/>
    </row>
    <row r="5861" spans="10:10">
      <c r="J5861" s="257"/>
    </row>
    <row r="5862" spans="10:10">
      <c r="J5862" s="257"/>
    </row>
    <row r="5863" spans="10:10">
      <c r="J5863" s="257"/>
    </row>
    <row r="5864" spans="10:10">
      <c r="J5864" s="257"/>
    </row>
    <row r="5865" spans="10:10">
      <c r="J5865" s="257"/>
    </row>
    <row r="5866" spans="10:10">
      <c r="J5866" s="257"/>
    </row>
    <row r="5867" spans="10:10">
      <c r="J5867" s="257"/>
    </row>
    <row r="5868" spans="10:10">
      <c r="J5868" s="257"/>
    </row>
    <row r="5869" spans="10:10">
      <c r="J5869" s="257"/>
    </row>
    <row r="5870" spans="10:10">
      <c r="J5870" s="257"/>
    </row>
    <row r="5871" spans="10:10">
      <c r="J5871" s="257"/>
    </row>
    <row r="5872" spans="10:10">
      <c r="J5872" s="257"/>
    </row>
    <row r="5873" spans="10:10">
      <c r="J5873" s="257"/>
    </row>
    <row r="5874" spans="10:10">
      <c r="J5874" s="257"/>
    </row>
    <row r="5875" spans="10:10">
      <c r="J5875" s="257"/>
    </row>
    <row r="5876" spans="10:10">
      <c r="J5876" s="257"/>
    </row>
    <row r="5877" spans="10:10">
      <c r="J5877" s="257"/>
    </row>
    <row r="5878" spans="10:10">
      <c r="J5878" s="257"/>
    </row>
    <row r="5879" spans="10:10">
      <c r="J5879" s="257"/>
    </row>
    <row r="5880" spans="10:10">
      <c r="J5880" s="257"/>
    </row>
    <row r="5881" spans="10:10">
      <c r="J5881" s="257"/>
    </row>
    <row r="5882" spans="10:10">
      <c r="J5882" s="257"/>
    </row>
    <row r="5883" spans="10:10">
      <c r="J5883" s="257"/>
    </row>
    <row r="5884" spans="10:10">
      <c r="J5884" s="257"/>
    </row>
    <row r="5885" spans="10:10">
      <c r="J5885" s="257"/>
    </row>
    <row r="5886" spans="10:10">
      <c r="J5886" s="257"/>
    </row>
    <row r="5887" spans="10:10">
      <c r="J5887" s="257"/>
    </row>
    <row r="5888" spans="10:10">
      <c r="J5888" s="257"/>
    </row>
    <row r="5889" spans="10:10">
      <c r="J5889" s="257"/>
    </row>
    <row r="5890" spans="10:10">
      <c r="J5890" s="257"/>
    </row>
    <row r="5891" spans="10:10">
      <c r="J5891" s="257"/>
    </row>
    <row r="5892" spans="10:10">
      <c r="J5892" s="257"/>
    </row>
    <row r="5893" spans="10:10">
      <c r="J5893" s="257"/>
    </row>
    <row r="5894" spans="10:10">
      <c r="J5894" s="257"/>
    </row>
    <row r="5895" spans="10:10">
      <c r="J5895" s="257"/>
    </row>
    <row r="5896" spans="10:10">
      <c r="J5896" s="257"/>
    </row>
    <row r="5897" spans="10:10">
      <c r="J5897" s="257"/>
    </row>
    <row r="5898" spans="10:10">
      <c r="J5898" s="257"/>
    </row>
    <row r="5899" spans="10:10">
      <c r="J5899" s="257"/>
    </row>
    <row r="5900" spans="10:10">
      <c r="J5900" s="257"/>
    </row>
    <row r="5901" spans="10:10">
      <c r="J5901" s="257"/>
    </row>
    <row r="5902" spans="10:10">
      <c r="J5902" s="257"/>
    </row>
    <row r="5903" spans="10:10">
      <c r="J5903" s="257"/>
    </row>
    <row r="5904" spans="10:10">
      <c r="J5904" s="257"/>
    </row>
    <row r="5905" spans="10:10">
      <c r="J5905" s="257"/>
    </row>
    <row r="5906" spans="10:10">
      <c r="J5906" s="257"/>
    </row>
    <row r="5907" spans="10:10">
      <c r="J5907" s="257"/>
    </row>
    <row r="5908" spans="10:10">
      <c r="J5908" s="257"/>
    </row>
    <row r="5909" spans="10:10">
      <c r="J5909" s="257"/>
    </row>
    <row r="5910" spans="10:10">
      <c r="J5910" s="257"/>
    </row>
    <row r="5911" spans="10:10">
      <c r="J5911" s="257"/>
    </row>
    <row r="5912" spans="10:10">
      <c r="J5912" s="257"/>
    </row>
    <row r="5913" spans="10:10">
      <c r="J5913" s="257"/>
    </row>
    <row r="5914" spans="10:10">
      <c r="J5914" s="257"/>
    </row>
    <row r="5915" spans="10:10">
      <c r="J5915" s="257"/>
    </row>
    <row r="5916" spans="10:10">
      <c r="J5916" s="257"/>
    </row>
    <row r="5917" spans="10:10">
      <c r="J5917" s="257"/>
    </row>
    <row r="5918" spans="10:10">
      <c r="J5918" s="257"/>
    </row>
    <row r="5919" spans="10:10">
      <c r="J5919" s="257"/>
    </row>
    <row r="5920" spans="10:10">
      <c r="J5920" s="257"/>
    </row>
    <row r="5921" spans="10:10">
      <c r="J5921" s="257"/>
    </row>
    <row r="5922" spans="10:10">
      <c r="J5922" s="257"/>
    </row>
    <row r="5923" spans="10:10">
      <c r="J5923" s="257"/>
    </row>
    <row r="5924" spans="10:10">
      <c r="J5924" s="257"/>
    </row>
    <row r="5925" spans="10:10">
      <c r="J5925" s="257"/>
    </row>
    <row r="5926" spans="10:10">
      <c r="J5926" s="257"/>
    </row>
    <row r="5927" spans="10:10">
      <c r="J5927" s="257"/>
    </row>
    <row r="5928" spans="10:10">
      <c r="J5928" s="257"/>
    </row>
    <row r="5929" spans="10:10">
      <c r="J5929" s="257"/>
    </row>
    <row r="5930" spans="10:10">
      <c r="J5930" s="257"/>
    </row>
    <row r="5931" spans="10:10">
      <c r="J5931" s="257"/>
    </row>
    <row r="5932" spans="10:10">
      <c r="J5932" s="257"/>
    </row>
    <row r="5933" spans="10:10">
      <c r="J5933" s="257"/>
    </row>
    <row r="5934" spans="10:10">
      <c r="J5934" s="257"/>
    </row>
    <row r="5935" spans="10:10">
      <c r="J5935" s="257"/>
    </row>
    <row r="5936" spans="10:10">
      <c r="J5936" s="257"/>
    </row>
    <row r="5937" spans="10:10">
      <c r="J5937" s="257"/>
    </row>
    <row r="5938" spans="10:10">
      <c r="J5938" s="257"/>
    </row>
    <row r="5939" spans="10:10">
      <c r="J5939" s="257"/>
    </row>
    <row r="5940" spans="10:10">
      <c r="J5940" s="257"/>
    </row>
    <row r="5941" spans="10:10">
      <c r="J5941" s="257"/>
    </row>
    <row r="5942" spans="10:10">
      <c r="J5942" s="257"/>
    </row>
    <row r="5943" spans="10:10">
      <c r="J5943" s="257"/>
    </row>
    <row r="5944" spans="10:10">
      <c r="J5944" s="257"/>
    </row>
    <row r="5945" spans="10:10">
      <c r="J5945" s="257"/>
    </row>
    <row r="5946" spans="10:10">
      <c r="J5946" s="257"/>
    </row>
    <row r="5947" spans="10:10">
      <c r="J5947" s="257"/>
    </row>
    <row r="5948" spans="10:10">
      <c r="J5948" s="257"/>
    </row>
    <row r="5949" spans="10:10">
      <c r="J5949" s="257"/>
    </row>
    <row r="5950" spans="10:10">
      <c r="J5950" s="257"/>
    </row>
    <row r="5951" spans="10:10">
      <c r="J5951" s="257"/>
    </row>
    <row r="5952" spans="10:10">
      <c r="J5952" s="257"/>
    </row>
    <row r="5953" spans="10:10">
      <c r="J5953" s="257"/>
    </row>
    <row r="5954" spans="10:10">
      <c r="J5954" s="257"/>
    </row>
    <row r="5955" spans="10:10">
      <c r="J5955" s="257"/>
    </row>
    <row r="5956" spans="10:10">
      <c r="J5956" s="257"/>
    </row>
    <row r="5957" spans="10:10">
      <c r="J5957" s="257"/>
    </row>
    <row r="5958" spans="10:10">
      <c r="J5958" s="257"/>
    </row>
    <row r="5959" spans="10:10">
      <c r="J5959" s="257"/>
    </row>
    <row r="5960" spans="10:10">
      <c r="J5960" s="257"/>
    </row>
    <row r="5961" spans="10:10">
      <c r="J5961" s="257"/>
    </row>
    <row r="5962" spans="10:10">
      <c r="J5962" s="257"/>
    </row>
    <row r="5963" spans="10:10">
      <c r="J5963" s="257"/>
    </row>
    <row r="5964" spans="10:10">
      <c r="J5964" s="257"/>
    </row>
    <row r="5965" spans="10:10">
      <c r="J5965" s="257"/>
    </row>
    <row r="5966" spans="10:10">
      <c r="J5966" s="257"/>
    </row>
    <row r="5967" spans="10:10">
      <c r="J5967" s="257"/>
    </row>
    <row r="5968" spans="10:10">
      <c r="J5968" s="257"/>
    </row>
    <row r="5969" spans="10:10">
      <c r="J5969" s="257"/>
    </row>
    <row r="5970" spans="10:10">
      <c r="J5970" s="257"/>
    </row>
    <row r="5971" spans="10:10">
      <c r="J5971" s="257"/>
    </row>
    <row r="5972" spans="10:10">
      <c r="J5972" s="257"/>
    </row>
    <row r="5973" spans="10:10">
      <c r="J5973" s="257"/>
    </row>
    <row r="5974" spans="10:10">
      <c r="J5974" s="257"/>
    </row>
    <row r="5975" spans="10:10">
      <c r="J5975" s="257"/>
    </row>
    <row r="5976" spans="10:10">
      <c r="J5976" s="257"/>
    </row>
    <row r="5977" spans="10:10">
      <c r="J5977" s="257"/>
    </row>
    <row r="5978" spans="10:10">
      <c r="J5978" s="257"/>
    </row>
    <row r="5979" spans="10:10">
      <c r="J5979" s="257"/>
    </row>
    <row r="5980" spans="10:10">
      <c r="J5980" s="257"/>
    </row>
    <row r="5981" spans="10:10">
      <c r="J5981" s="257"/>
    </row>
    <row r="5982" spans="10:10">
      <c r="J5982" s="257"/>
    </row>
    <row r="5983" spans="10:10">
      <c r="J5983" s="257"/>
    </row>
    <row r="5984" spans="10:10">
      <c r="J5984" s="257"/>
    </row>
    <row r="5985" spans="10:10">
      <c r="J5985" s="257"/>
    </row>
    <row r="5986" spans="10:10">
      <c r="J5986" s="257"/>
    </row>
    <row r="5987" spans="10:10">
      <c r="J5987" s="257"/>
    </row>
    <row r="5988" spans="10:10">
      <c r="J5988" s="257"/>
    </row>
    <row r="5989" spans="10:10">
      <c r="J5989" s="257"/>
    </row>
    <row r="5990" spans="10:10">
      <c r="J5990" s="257"/>
    </row>
    <row r="5991" spans="10:10">
      <c r="J5991" s="257"/>
    </row>
    <row r="5992" spans="10:10">
      <c r="J5992" s="257"/>
    </row>
    <row r="5993" spans="10:10">
      <c r="J5993" s="257"/>
    </row>
    <row r="5994" spans="10:10">
      <c r="J5994" s="257"/>
    </row>
    <row r="5995" spans="10:10">
      <c r="J5995" s="257"/>
    </row>
    <row r="5996" spans="10:10">
      <c r="J5996" s="257"/>
    </row>
    <row r="5997" spans="10:10">
      <c r="J5997" s="257"/>
    </row>
    <row r="5998" spans="10:10">
      <c r="J5998" s="257"/>
    </row>
    <row r="5999" spans="10:10">
      <c r="J5999" s="257"/>
    </row>
    <row r="6000" spans="10:10">
      <c r="J6000" s="257"/>
    </row>
    <row r="6001" spans="10:10">
      <c r="J6001" s="257"/>
    </row>
    <row r="6002" spans="10:10">
      <c r="J6002" s="257"/>
    </row>
    <row r="6003" spans="10:10">
      <c r="J6003" s="257"/>
    </row>
    <row r="6004" spans="10:10">
      <c r="J6004" s="257"/>
    </row>
    <row r="6005" spans="10:10">
      <c r="J6005" s="257"/>
    </row>
    <row r="6006" spans="10:10">
      <c r="J6006" s="257"/>
    </row>
    <row r="6007" spans="10:10">
      <c r="J6007" s="257"/>
    </row>
    <row r="6008" spans="10:10">
      <c r="J6008" s="257"/>
    </row>
    <row r="6009" spans="10:10">
      <c r="J6009" s="257"/>
    </row>
    <row r="6010" spans="10:10">
      <c r="J6010" s="257"/>
    </row>
    <row r="6011" spans="10:10">
      <c r="J6011" s="257"/>
    </row>
    <row r="6012" spans="10:10">
      <c r="J6012" s="257"/>
    </row>
    <row r="6013" spans="10:10">
      <c r="J6013" s="257"/>
    </row>
    <row r="6014" spans="10:10">
      <c r="J6014" s="257"/>
    </row>
    <row r="6015" spans="10:10">
      <c r="J6015" s="257"/>
    </row>
    <row r="6016" spans="10:10">
      <c r="J6016" s="257"/>
    </row>
    <row r="6017" spans="10:10">
      <c r="J6017" s="257"/>
    </row>
    <row r="6018" spans="10:10">
      <c r="J6018" s="257"/>
    </row>
    <row r="6019" spans="10:10">
      <c r="J6019" s="257"/>
    </row>
    <row r="6020" spans="10:10">
      <c r="J6020" s="257"/>
    </row>
    <row r="6021" spans="10:10">
      <c r="J6021" s="257"/>
    </row>
    <row r="6022" spans="10:10">
      <c r="J6022" s="257"/>
    </row>
    <row r="6023" spans="10:10">
      <c r="J6023" s="257"/>
    </row>
    <row r="6024" spans="10:10">
      <c r="J6024" s="257"/>
    </row>
    <row r="6025" spans="10:10">
      <c r="J6025" s="257"/>
    </row>
    <row r="6026" spans="10:10">
      <c r="J6026" s="257"/>
    </row>
    <row r="6027" spans="10:10">
      <c r="J6027" s="257"/>
    </row>
    <row r="6028" spans="10:10">
      <c r="J6028" s="257"/>
    </row>
    <row r="6029" spans="10:10">
      <c r="J6029" s="257"/>
    </row>
    <row r="6030" spans="10:10">
      <c r="J6030" s="257"/>
    </row>
    <row r="6031" spans="10:10">
      <c r="J6031" s="257"/>
    </row>
    <row r="6032" spans="10:10">
      <c r="J6032" s="257"/>
    </row>
    <row r="6033" spans="10:10">
      <c r="J6033" s="257"/>
    </row>
    <row r="6034" spans="10:10">
      <c r="J6034" s="257"/>
    </row>
    <row r="6035" spans="10:10">
      <c r="J6035" s="257"/>
    </row>
    <row r="6036" spans="10:10">
      <c r="J6036" s="257"/>
    </row>
    <row r="6037" spans="10:10">
      <c r="J6037" s="257"/>
    </row>
    <row r="6038" spans="10:10">
      <c r="J6038" s="257"/>
    </row>
    <row r="6039" spans="10:10">
      <c r="J6039" s="257"/>
    </row>
    <row r="6040" spans="10:10">
      <c r="J6040" s="257"/>
    </row>
    <row r="6041" spans="10:10">
      <c r="J6041" s="257"/>
    </row>
    <row r="6042" spans="10:10">
      <c r="J6042" s="257"/>
    </row>
    <row r="6043" spans="10:10">
      <c r="J6043" s="257"/>
    </row>
    <row r="6044" spans="10:10">
      <c r="J6044" s="257"/>
    </row>
    <row r="6045" spans="10:10">
      <c r="J6045" s="257"/>
    </row>
    <row r="6046" spans="10:10">
      <c r="J6046" s="257"/>
    </row>
    <row r="6047" spans="10:10">
      <c r="J6047" s="257"/>
    </row>
    <row r="6048" spans="10:10">
      <c r="J6048" s="257"/>
    </row>
    <row r="6049" spans="10:10">
      <c r="J6049" s="257"/>
    </row>
    <row r="6050" spans="10:10">
      <c r="J6050" s="257"/>
    </row>
    <row r="6051" spans="10:10">
      <c r="J6051" s="257"/>
    </row>
    <row r="6052" spans="10:10">
      <c r="J6052" s="257"/>
    </row>
    <row r="6053" spans="10:10">
      <c r="J6053" s="257"/>
    </row>
    <row r="6054" spans="10:10">
      <c r="J6054" s="257"/>
    </row>
    <row r="6055" spans="10:10">
      <c r="J6055" s="257"/>
    </row>
    <row r="6056" spans="10:10">
      <c r="J6056" s="257"/>
    </row>
    <row r="6057" spans="10:10">
      <c r="J6057" s="257"/>
    </row>
    <row r="6058" spans="10:10">
      <c r="J6058" s="257"/>
    </row>
    <row r="6059" spans="10:10">
      <c r="J6059" s="257"/>
    </row>
    <row r="6060" spans="10:10">
      <c r="J6060" s="257"/>
    </row>
    <row r="6061" spans="10:10">
      <c r="J6061" s="257"/>
    </row>
    <row r="6062" spans="10:10">
      <c r="J6062" s="257"/>
    </row>
    <row r="6063" spans="10:10">
      <c r="J6063" s="257"/>
    </row>
    <row r="6064" spans="10:10">
      <c r="J6064" s="257"/>
    </row>
    <row r="6065" spans="10:10">
      <c r="J6065" s="257"/>
    </row>
    <row r="6066" spans="10:10">
      <c r="J6066" s="257"/>
    </row>
    <row r="6067" spans="10:10">
      <c r="J6067" s="257"/>
    </row>
    <row r="6068" spans="10:10">
      <c r="J6068" s="257"/>
    </row>
    <row r="6069" spans="10:10">
      <c r="J6069" s="257"/>
    </row>
    <row r="6070" spans="10:10">
      <c r="J6070" s="257"/>
    </row>
    <row r="6071" spans="10:10">
      <c r="J6071" s="257"/>
    </row>
    <row r="6072" spans="10:10">
      <c r="J6072" s="257"/>
    </row>
    <row r="6073" spans="10:10">
      <c r="J6073" s="257"/>
    </row>
    <row r="6074" spans="10:10">
      <c r="J6074" s="257"/>
    </row>
    <row r="6075" spans="10:10">
      <c r="J6075" s="257"/>
    </row>
    <row r="6076" spans="10:10">
      <c r="J6076" s="257"/>
    </row>
    <row r="6077" spans="10:10">
      <c r="J6077" s="257"/>
    </row>
    <row r="6078" spans="10:10">
      <c r="J6078" s="257"/>
    </row>
    <row r="6079" spans="10:10">
      <c r="J6079" s="257"/>
    </row>
    <row r="6080" spans="10:10">
      <c r="J6080" s="257"/>
    </row>
    <row r="6081" spans="10:10">
      <c r="J6081" s="257"/>
    </row>
    <row r="6082" spans="10:10">
      <c r="J6082" s="257"/>
    </row>
    <row r="6083" spans="10:10">
      <c r="J6083" s="257"/>
    </row>
    <row r="6084" spans="10:10">
      <c r="J6084" s="257"/>
    </row>
    <row r="6085" spans="10:10">
      <c r="J6085" s="257"/>
    </row>
    <row r="6086" spans="10:10">
      <c r="J6086" s="257"/>
    </row>
    <row r="6087" spans="10:10">
      <c r="J6087" s="257"/>
    </row>
    <row r="6088" spans="10:10">
      <c r="J6088" s="257"/>
    </row>
    <row r="6089" spans="10:10">
      <c r="J6089" s="257"/>
    </row>
    <row r="6090" spans="10:10">
      <c r="J6090" s="257"/>
    </row>
    <row r="6091" spans="10:10">
      <c r="J6091" s="257"/>
    </row>
    <row r="6092" spans="10:10">
      <c r="J6092" s="257"/>
    </row>
    <row r="6093" spans="10:10">
      <c r="J6093" s="257"/>
    </row>
    <row r="6094" spans="10:10">
      <c r="J6094" s="257"/>
    </row>
    <row r="6095" spans="10:10">
      <c r="J6095" s="257"/>
    </row>
    <row r="6096" spans="10:10">
      <c r="J6096" s="257"/>
    </row>
    <row r="6097" spans="10:10">
      <c r="J6097" s="257"/>
    </row>
    <row r="6098" spans="10:10">
      <c r="J6098" s="257"/>
    </row>
    <row r="6099" spans="10:10">
      <c r="J6099" s="257"/>
    </row>
    <row r="6100" spans="10:10">
      <c r="J6100" s="257"/>
    </row>
    <row r="6101" spans="10:10">
      <c r="J6101" s="257"/>
    </row>
    <row r="6102" spans="10:10">
      <c r="J6102" s="257"/>
    </row>
    <row r="6103" spans="10:10">
      <c r="J6103" s="257"/>
    </row>
    <row r="6104" spans="10:10">
      <c r="J6104" s="257"/>
    </row>
    <row r="6105" spans="10:10">
      <c r="J6105" s="257"/>
    </row>
    <row r="6106" spans="10:10">
      <c r="J6106" s="257"/>
    </row>
    <row r="6107" spans="10:10">
      <c r="J6107" s="257"/>
    </row>
    <row r="6108" spans="10:10">
      <c r="J6108" s="257"/>
    </row>
    <row r="6109" spans="10:10">
      <c r="J6109" s="257"/>
    </row>
    <row r="6110" spans="10:10">
      <c r="J6110" s="257"/>
    </row>
    <row r="6111" spans="10:10">
      <c r="J6111" s="257"/>
    </row>
    <row r="6112" spans="10:10">
      <c r="J6112" s="257"/>
    </row>
    <row r="6113" spans="10:10">
      <c r="J6113" s="257"/>
    </row>
    <row r="6114" spans="10:10">
      <c r="J6114" s="257"/>
    </row>
    <row r="6115" spans="10:10">
      <c r="J6115" s="257"/>
    </row>
    <row r="6116" spans="10:10">
      <c r="J6116" s="257"/>
    </row>
    <row r="6117" spans="10:10">
      <c r="J6117" s="257"/>
    </row>
    <row r="6118" spans="10:10">
      <c r="J6118" s="257"/>
    </row>
    <row r="6119" spans="10:10">
      <c r="J6119" s="257"/>
    </row>
    <row r="6120" spans="10:10">
      <c r="J6120" s="257"/>
    </row>
    <row r="6121" spans="10:10">
      <c r="J6121" s="257"/>
    </row>
    <row r="6122" spans="10:10">
      <c r="J6122" s="257"/>
    </row>
    <row r="6123" spans="10:10">
      <c r="J6123" s="257"/>
    </row>
    <row r="6124" spans="10:10">
      <c r="J6124" s="257"/>
    </row>
    <row r="6125" spans="10:10">
      <c r="J6125" s="257"/>
    </row>
    <row r="6126" spans="10:10">
      <c r="J6126" s="257"/>
    </row>
    <row r="6127" spans="10:10">
      <c r="J6127" s="257"/>
    </row>
    <row r="6128" spans="10:10">
      <c r="J6128" s="257"/>
    </row>
    <row r="6129" spans="10:10">
      <c r="J6129" s="257"/>
    </row>
    <row r="6130" spans="10:10">
      <c r="J6130" s="257"/>
    </row>
    <row r="6131" spans="10:10">
      <c r="J6131" s="257"/>
    </row>
    <row r="6132" spans="10:10">
      <c r="J6132" s="257"/>
    </row>
    <row r="6133" spans="10:10">
      <c r="J6133" s="257"/>
    </row>
    <row r="6134" spans="10:10">
      <c r="J6134" s="257"/>
    </row>
    <row r="6135" spans="10:10">
      <c r="J6135" s="257"/>
    </row>
    <row r="6136" spans="10:10">
      <c r="J6136" s="257"/>
    </row>
    <row r="6137" spans="10:10">
      <c r="J6137" s="257"/>
    </row>
    <row r="6138" spans="10:10">
      <c r="J6138" s="257"/>
    </row>
    <row r="6139" spans="10:10">
      <c r="J6139" s="257"/>
    </row>
    <row r="6140" spans="10:10">
      <c r="J6140" s="257"/>
    </row>
    <row r="6141" spans="10:10">
      <c r="J6141" s="257"/>
    </row>
    <row r="6142" spans="10:10">
      <c r="J6142" s="257"/>
    </row>
    <row r="6143" spans="10:10">
      <c r="J6143" s="257"/>
    </row>
    <row r="6144" spans="10:10">
      <c r="J6144" s="257"/>
    </row>
    <row r="6145" spans="10:10">
      <c r="J6145" s="257"/>
    </row>
    <row r="6146" spans="10:10">
      <c r="J6146" s="257"/>
    </row>
    <row r="6147" spans="10:10">
      <c r="J6147" s="257"/>
    </row>
    <row r="6148" spans="10:10">
      <c r="J6148" s="257"/>
    </row>
    <row r="6149" spans="10:10">
      <c r="J6149" s="257"/>
    </row>
    <row r="6150" spans="10:10">
      <c r="J6150" s="257"/>
    </row>
    <row r="6151" spans="10:10">
      <c r="J6151" s="257"/>
    </row>
    <row r="6152" spans="10:10">
      <c r="J6152" s="257"/>
    </row>
    <row r="6153" spans="10:10">
      <c r="J6153" s="257"/>
    </row>
    <row r="6154" spans="10:10">
      <c r="J6154" s="257"/>
    </row>
    <row r="6155" spans="10:10">
      <c r="J6155" s="257"/>
    </row>
    <row r="6156" spans="10:10">
      <c r="J6156" s="257"/>
    </row>
    <row r="6157" spans="10:10">
      <c r="J6157" s="257"/>
    </row>
    <row r="6158" spans="10:10">
      <c r="J6158" s="257"/>
    </row>
    <row r="6159" spans="10:10">
      <c r="J6159" s="257"/>
    </row>
    <row r="6160" spans="10:10">
      <c r="J6160" s="257"/>
    </row>
    <row r="6161" spans="10:10">
      <c r="J6161" s="257"/>
    </row>
    <row r="6162" spans="10:10">
      <c r="J6162" s="257"/>
    </row>
    <row r="6163" spans="10:10">
      <c r="J6163" s="257"/>
    </row>
    <row r="6164" spans="10:10">
      <c r="J6164" s="257"/>
    </row>
    <row r="6165" spans="10:10">
      <c r="J6165" s="257"/>
    </row>
    <row r="6166" spans="10:10">
      <c r="J6166" s="257"/>
    </row>
    <row r="6167" spans="10:10">
      <c r="J6167" s="257"/>
    </row>
    <row r="6168" spans="10:10">
      <c r="J6168" s="257"/>
    </row>
    <row r="6169" spans="10:10">
      <c r="J6169" s="257"/>
    </row>
    <row r="6170" spans="10:10">
      <c r="J6170" s="257"/>
    </row>
    <row r="6171" spans="10:10">
      <c r="J6171" s="257"/>
    </row>
    <row r="6172" spans="10:10">
      <c r="J6172" s="257"/>
    </row>
    <row r="6173" spans="10:10">
      <c r="J6173" s="257"/>
    </row>
    <row r="6174" spans="10:10">
      <c r="J6174" s="257"/>
    </row>
    <row r="6175" spans="10:10">
      <c r="J6175" s="257"/>
    </row>
    <row r="6176" spans="10:10">
      <c r="J6176" s="257"/>
    </row>
    <row r="6177" spans="10:10">
      <c r="J6177" s="257"/>
    </row>
    <row r="6178" spans="10:10">
      <c r="J6178" s="257"/>
    </row>
    <row r="6179" spans="10:10">
      <c r="J6179" s="257"/>
    </row>
    <row r="6180" spans="10:10">
      <c r="J6180" s="257"/>
    </row>
    <row r="6181" spans="10:10">
      <c r="J6181" s="257"/>
    </row>
    <row r="6182" spans="10:10">
      <c r="J6182" s="257"/>
    </row>
    <row r="6183" spans="10:10">
      <c r="J6183" s="257"/>
    </row>
    <row r="6184" spans="10:10">
      <c r="J6184" s="257"/>
    </row>
    <row r="6185" spans="10:10">
      <c r="J6185" s="257"/>
    </row>
    <row r="6186" spans="10:10">
      <c r="J6186" s="257"/>
    </row>
    <row r="6187" spans="10:10">
      <c r="J6187" s="257"/>
    </row>
    <row r="6188" spans="10:10">
      <c r="J6188" s="257"/>
    </row>
    <row r="6189" spans="10:10">
      <c r="J6189" s="257"/>
    </row>
    <row r="6190" spans="10:10">
      <c r="J6190" s="257"/>
    </row>
    <row r="6191" spans="10:10">
      <c r="J6191" s="257"/>
    </row>
    <row r="6192" spans="10:10">
      <c r="J6192" s="257"/>
    </row>
    <row r="6193" spans="10:10">
      <c r="J6193" s="257"/>
    </row>
    <row r="6194" spans="10:10">
      <c r="J6194" s="257"/>
    </row>
    <row r="6195" spans="10:10">
      <c r="J6195" s="257"/>
    </row>
    <row r="6196" spans="10:10">
      <c r="J6196" s="257"/>
    </row>
    <row r="6197" spans="10:10">
      <c r="J6197" s="257"/>
    </row>
    <row r="6198" spans="10:10">
      <c r="J6198" s="257"/>
    </row>
    <row r="6199" spans="10:10">
      <c r="J6199" s="257"/>
    </row>
    <row r="6200" spans="10:10">
      <c r="J6200" s="257"/>
    </row>
    <row r="6201" spans="10:10">
      <c r="J6201" s="257"/>
    </row>
    <row r="6202" spans="10:10">
      <c r="J6202" s="257"/>
    </row>
    <row r="6203" spans="10:10">
      <c r="J6203" s="257"/>
    </row>
    <row r="6204" spans="10:10">
      <c r="J6204" s="257"/>
    </row>
    <row r="6205" spans="10:10">
      <c r="J6205" s="257"/>
    </row>
    <row r="6206" spans="10:10">
      <c r="J6206" s="257"/>
    </row>
    <row r="6207" spans="10:10">
      <c r="J6207" s="257"/>
    </row>
    <row r="6208" spans="10:10">
      <c r="J6208" s="257"/>
    </row>
    <row r="6209" spans="10:10">
      <c r="J6209" s="257"/>
    </row>
    <row r="6210" spans="10:10">
      <c r="J6210" s="257"/>
    </row>
    <row r="6211" spans="10:10">
      <c r="J6211" s="257"/>
    </row>
    <row r="6212" spans="10:10">
      <c r="J6212" s="257"/>
    </row>
    <row r="6213" spans="10:10">
      <c r="J6213" s="257"/>
    </row>
    <row r="6214" spans="10:10">
      <c r="J6214" s="257"/>
    </row>
    <row r="6215" spans="10:10">
      <c r="J6215" s="257"/>
    </row>
    <row r="6216" spans="10:10">
      <c r="J6216" s="257"/>
    </row>
    <row r="6217" spans="10:10">
      <c r="J6217" s="257"/>
    </row>
    <row r="6218" spans="10:10">
      <c r="J6218" s="257"/>
    </row>
    <row r="6219" spans="10:10">
      <c r="J6219" s="257"/>
    </row>
    <row r="6220" spans="10:10">
      <c r="J6220" s="257"/>
    </row>
    <row r="6221" spans="10:10">
      <c r="J6221" s="257"/>
    </row>
    <row r="6222" spans="10:10">
      <c r="J6222" s="257"/>
    </row>
    <row r="6223" spans="10:10">
      <c r="J6223" s="257"/>
    </row>
    <row r="6224" spans="10:10">
      <c r="J6224" s="257"/>
    </row>
    <row r="6225" spans="10:10">
      <c r="J6225" s="257"/>
    </row>
    <row r="6226" spans="10:10">
      <c r="J6226" s="257"/>
    </row>
    <row r="6227" spans="10:10">
      <c r="J6227" s="257"/>
    </row>
    <row r="6228" spans="10:10">
      <c r="J6228" s="257"/>
    </row>
    <row r="6229" spans="10:10">
      <c r="J6229" s="257"/>
    </row>
    <row r="6230" spans="10:10">
      <c r="J6230" s="257"/>
    </row>
    <row r="6231" spans="10:10">
      <c r="J6231" s="257"/>
    </row>
    <row r="6232" spans="10:10">
      <c r="J6232" s="257"/>
    </row>
    <row r="6233" spans="10:10">
      <c r="J6233" s="257"/>
    </row>
    <row r="6234" spans="10:10">
      <c r="J6234" s="257"/>
    </row>
    <row r="6235" spans="10:10">
      <c r="J6235" s="257"/>
    </row>
    <row r="6236" spans="10:10">
      <c r="J6236" s="257"/>
    </row>
    <row r="6237" spans="10:10">
      <c r="J6237" s="257"/>
    </row>
    <row r="6238" spans="10:10">
      <c r="J6238" s="257"/>
    </row>
    <row r="6239" spans="10:10">
      <c r="J6239" s="257"/>
    </row>
    <row r="6240" spans="10:10">
      <c r="J6240" s="257"/>
    </row>
    <row r="6241" spans="10:10">
      <c r="J6241" s="257"/>
    </row>
    <row r="6242" spans="10:10">
      <c r="J6242" s="257"/>
    </row>
    <row r="6243" spans="10:10">
      <c r="J6243" s="257"/>
    </row>
    <row r="6244" spans="10:10">
      <c r="J6244" s="257"/>
    </row>
    <row r="6245" spans="10:10">
      <c r="J6245" s="257"/>
    </row>
    <row r="6246" spans="10:10">
      <c r="J6246" s="257"/>
    </row>
    <row r="6247" spans="10:10">
      <c r="J6247" s="257"/>
    </row>
    <row r="6248" spans="10:10">
      <c r="J6248" s="257"/>
    </row>
    <row r="6249" spans="10:10">
      <c r="J6249" s="257"/>
    </row>
    <row r="6250" spans="10:10">
      <c r="J6250" s="257"/>
    </row>
    <row r="6251" spans="10:10">
      <c r="J6251" s="257"/>
    </row>
    <row r="6252" spans="10:10">
      <c r="J6252" s="257"/>
    </row>
    <row r="6253" spans="10:10">
      <c r="J6253" s="257"/>
    </row>
    <row r="6254" spans="10:10">
      <c r="J6254" s="257"/>
    </row>
    <row r="6255" spans="10:10">
      <c r="J6255" s="257"/>
    </row>
    <row r="6256" spans="10:10">
      <c r="J6256" s="257"/>
    </row>
    <row r="6257" spans="10:10">
      <c r="J6257" s="257"/>
    </row>
    <row r="6258" spans="10:10">
      <c r="J6258" s="257"/>
    </row>
    <row r="6259" spans="10:10">
      <c r="J6259" s="257"/>
    </row>
    <row r="6260" spans="10:10">
      <c r="J6260" s="257"/>
    </row>
    <row r="6261" spans="10:10">
      <c r="J6261" s="257"/>
    </row>
    <row r="6262" spans="10:10">
      <c r="J6262" s="257"/>
    </row>
    <row r="6263" spans="10:10">
      <c r="J6263" s="257"/>
    </row>
    <row r="6264" spans="10:10">
      <c r="J6264" s="257"/>
    </row>
    <row r="6265" spans="10:10">
      <c r="J6265" s="257"/>
    </row>
    <row r="6266" spans="10:10">
      <c r="J6266" s="257"/>
    </row>
    <row r="6267" spans="10:10">
      <c r="J6267" s="257"/>
    </row>
    <row r="6268" spans="10:10">
      <c r="J6268" s="257"/>
    </row>
    <row r="6269" spans="10:10">
      <c r="J6269" s="257"/>
    </row>
    <row r="6270" spans="10:10">
      <c r="J6270" s="257"/>
    </row>
    <row r="6271" spans="10:10">
      <c r="J6271" s="257"/>
    </row>
    <row r="6272" spans="10:10">
      <c r="J6272" s="257"/>
    </row>
    <row r="6273" spans="10:10">
      <c r="J6273" s="257"/>
    </row>
    <row r="6274" spans="10:10">
      <c r="J6274" s="257"/>
    </row>
    <row r="6275" spans="10:10">
      <c r="J6275" s="257"/>
    </row>
    <row r="6276" spans="10:10">
      <c r="J6276" s="257"/>
    </row>
    <row r="6277" spans="10:10">
      <c r="J6277" s="257"/>
    </row>
    <row r="6278" spans="10:10">
      <c r="J6278" s="257"/>
    </row>
    <row r="6279" spans="10:10">
      <c r="J6279" s="257"/>
    </row>
    <row r="6280" spans="10:10">
      <c r="J6280" s="257"/>
    </row>
    <row r="6281" spans="10:10">
      <c r="J6281" s="257"/>
    </row>
    <row r="6282" spans="10:10">
      <c r="J6282" s="257"/>
    </row>
    <row r="6283" spans="10:10">
      <c r="J6283" s="257"/>
    </row>
    <row r="6284" spans="10:10">
      <c r="J6284" s="257"/>
    </row>
    <row r="6285" spans="10:10">
      <c r="J6285" s="257"/>
    </row>
    <row r="6286" spans="10:10">
      <c r="J6286" s="257"/>
    </row>
    <row r="6287" spans="10:10">
      <c r="J6287" s="257"/>
    </row>
    <row r="6288" spans="10:10">
      <c r="J6288" s="257"/>
    </row>
    <row r="6289" spans="10:10">
      <c r="J6289" s="257"/>
    </row>
    <row r="6290" spans="10:10">
      <c r="J6290" s="257"/>
    </row>
    <row r="6291" spans="10:10">
      <c r="J6291" s="257"/>
    </row>
    <row r="6292" spans="10:10">
      <c r="J6292" s="257"/>
    </row>
    <row r="6293" spans="10:10">
      <c r="J6293" s="257"/>
    </row>
    <row r="6294" spans="10:10">
      <c r="J6294" s="257"/>
    </row>
    <row r="6295" spans="10:10">
      <c r="J6295" s="257"/>
    </row>
    <row r="6296" spans="10:10">
      <c r="J6296" s="257"/>
    </row>
    <row r="6297" spans="10:10">
      <c r="J6297" s="257"/>
    </row>
    <row r="6298" spans="10:10">
      <c r="J6298" s="257"/>
    </row>
    <row r="6299" spans="10:10">
      <c r="J6299" s="257"/>
    </row>
    <row r="6300" spans="10:10">
      <c r="J6300" s="257"/>
    </row>
    <row r="6301" spans="10:10">
      <c r="J6301" s="257"/>
    </row>
    <row r="6302" spans="10:10">
      <c r="J6302" s="257"/>
    </row>
    <row r="6303" spans="10:10">
      <c r="J6303" s="257"/>
    </row>
    <row r="6304" spans="10:10">
      <c r="J6304" s="257"/>
    </row>
    <row r="6305" spans="10:10">
      <c r="J6305" s="257"/>
    </row>
    <row r="6306" spans="10:10">
      <c r="J6306" s="257"/>
    </row>
    <row r="6307" spans="10:10">
      <c r="J6307" s="257"/>
    </row>
    <row r="6308" spans="10:10">
      <c r="J6308" s="257"/>
    </row>
    <row r="6309" spans="10:10">
      <c r="J6309" s="257"/>
    </row>
    <row r="6310" spans="10:10">
      <c r="J6310" s="257"/>
    </row>
    <row r="6311" spans="10:10">
      <c r="J6311" s="257"/>
    </row>
    <row r="6312" spans="10:10">
      <c r="J6312" s="257"/>
    </row>
    <row r="6313" spans="10:10">
      <c r="J6313" s="257"/>
    </row>
    <row r="6314" spans="10:10">
      <c r="J6314" s="257"/>
    </row>
    <row r="6315" spans="10:10">
      <c r="J6315" s="257"/>
    </row>
    <row r="6316" spans="10:10">
      <c r="J6316" s="257"/>
    </row>
    <row r="6317" spans="10:10">
      <c r="J6317" s="257"/>
    </row>
    <row r="6318" spans="10:10">
      <c r="J6318" s="257"/>
    </row>
    <row r="6319" spans="10:10">
      <c r="J6319" s="257"/>
    </row>
    <row r="6320" spans="10:10">
      <c r="J6320" s="257"/>
    </row>
    <row r="6321" spans="10:10">
      <c r="J6321" s="257"/>
    </row>
    <row r="6322" spans="10:10">
      <c r="J6322" s="257"/>
    </row>
    <row r="6323" spans="10:10">
      <c r="J6323" s="257"/>
    </row>
    <row r="6324" spans="10:10">
      <c r="J6324" s="257"/>
    </row>
    <row r="6325" spans="10:10">
      <c r="J6325" s="257"/>
    </row>
    <row r="6326" spans="10:10">
      <c r="J6326" s="257"/>
    </row>
    <row r="6327" spans="10:10">
      <c r="J6327" s="257"/>
    </row>
    <row r="6328" spans="10:10">
      <c r="J6328" s="257"/>
    </row>
    <row r="6329" spans="10:10">
      <c r="J6329" s="257"/>
    </row>
    <row r="6330" spans="10:10">
      <c r="J6330" s="257"/>
    </row>
    <row r="6331" spans="10:10">
      <c r="J6331" s="257"/>
    </row>
    <row r="6332" spans="10:10">
      <c r="J6332" s="257"/>
    </row>
    <row r="6333" spans="10:10">
      <c r="J6333" s="257"/>
    </row>
    <row r="6334" spans="10:10">
      <c r="J6334" s="257"/>
    </row>
    <row r="6335" spans="10:10">
      <c r="J6335" s="257"/>
    </row>
    <row r="6336" spans="10:10">
      <c r="J6336" s="257"/>
    </row>
    <row r="6337" spans="10:10">
      <c r="J6337" s="257"/>
    </row>
    <row r="6338" spans="10:10">
      <c r="J6338" s="257"/>
    </row>
    <row r="6339" spans="10:10">
      <c r="J6339" s="257"/>
    </row>
    <row r="6340" spans="10:10">
      <c r="J6340" s="257"/>
    </row>
    <row r="6341" spans="10:10">
      <c r="J6341" s="257"/>
    </row>
    <row r="6342" spans="10:10">
      <c r="J6342" s="257"/>
    </row>
    <row r="6343" spans="10:10">
      <c r="J6343" s="257"/>
    </row>
    <row r="6344" spans="10:10">
      <c r="J6344" s="257"/>
    </row>
    <row r="6345" spans="10:10">
      <c r="J6345" s="257"/>
    </row>
    <row r="6346" spans="10:10">
      <c r="J6346" s="257"/>
    </row>
    <row r="6347" spans="10:10">
      <c r="J6347" s="257"/>
    </row>
    <row r="6348" spans="10:10">
      <c r="J6348" s="257"/>
    </row>
    <row r="6349" spans="10:10">
      <c r="J6349" s="257"/>
    </row>
    <row r="6350" spans="10:10">
      <c r="J6350" s="257"/>
    </row>
    <row r="6351" spans="10:10">
      <c r="J6351" s="257"/>
    </row>
    <row r="6352" spans="10:10">
      <c r="J6352" s="257"/>
    </row>
    <row r="6353" spans="10:10">
      <c r="J6353" s="257"/>
    </row>
    <row r="6354" spans="10:10">
      <c r="J6354" s="257"/>
    </row>
    <row r="6355" spans="10:10">
      <c r="J6355" s="257"/>
    </row>
    <row r="6356" spans="10:10">
      <c r="J6356" s="257"/>
    </row>
    <row r="6357" spans="10:10">
      <c r="J6357" s="257"/>
    </row>
    <row r="6358" spans="10:10">
      <c r="J6358" s="257"/>
    </row>
    <row r="6359" spans="10:10">
      <c r="J6359" s="257"/>
    </row>
    <row r="6360" spans="10:10">
      <c r="J6360" s="257"/>
    </row>
    <row r="6361" spans="10:10">
      <c r="J6361" s="257"/>
    </row>
    <row r="6362" spans="10:10">
      <c r="J6362" s="257"/>
    </row>
    <row r="6363" spans="10:10">
      <c r="J6363" s="257"/>
    </row>
    <row r="6364" spans="10:10">
      <c r="J6364" s="257"/>
    </row>
    <row r="6365" spans="10:10">
      <c r="J6365" s="257"/>
    </row>
    <row r="6366" spans="10:10">
      <c r="J6366" s="257"/>
    </row>
    <row r="6367" spans="10:10">
      <c r="J6367" s="257"/>
    </row>
    <row r="6368" spans="10:10">
      <c r="J6368" s="257"/>
    </row>
    <row r="6369" spans="10:10">
      <c r="J6369" s="257"/>
    </row>
    <row r="6370" spans="10:10">
      <c r="J6370" s="257"/>
    </row>
    <row r="6371" spans="10:10">
      <c r="J6371" s="257"/>
    </row>
    <row r="6372" spans="10:10">
      <c r="J6372" s="257"/>
    </row>
    <row r="6373" spans="10:10">
      <c r="J6373" s="257"/>
    </row>
    <row r="6374" spans="10:10">
      <c r="J6374" s="257"/>
    </row>
    <row r="6375" spans="10:10">
      <c r="J6375" s="257"/>
    </row>
    <row r="6376" spans="10:10">
      <c r="J6376" s="257"/>
    </row>
    <row r="6377" spans="10:10">
      <c r="J6377" s="257"/>
    </row>
    <row r="6378" spans="10:10">
      <c r="J6378" s="257"/>
    </row>
    <row r="6379" spans="10:10">
      <c r="J6379" s="257"/>
    </row>
    <row r="6380" spans="10:10">
      <c r="J6380" s="257"/>
    </row>
    <row r="6381" spans="10:10">
      <c r="J6381" s="257"/>
    </row>
    <row r="6382" spans="10:10">
      <c r="J6382" s="257"/>
    </row>
    <row r="6383" spans="10:10">
      <c r="J6383" s="257"/>
    </row>
    <row r="6384" spans="10:10">
      <c r="J6384" s="257"/>
    </row>
    <row r="6385" spans="10:10">
      <c r="J6385" s="257"/>
    </row>
    <row r="6386" spans="10:10">
      <c r="J6386" s="257"/>
    </row>
    <row r="6387" spans="10:10">
      <c r="J6387" s="257"/>
    </row>
    <row r="6388" spans="10:10">
      <c r="J6388" s="257"/>
    </row>
    <row r="6389" spans="10:10">
      <c r="J6389" s="257"/>
    </row>
    <row r="6390" spans="10:10">
      <c r="J6390" s="257"/>
    </row>
    <row r="6391" spans="10:10">
      <c r="J6391" s="257"/>
    </row>
    <row r="6392" spans="10:10">
      <c r="J6392" s="257"/>
    </row>
    <row r="6393" spans="10:10">
      <c r="J6393" s="257"/>
    </row>
    <row r="6394" spans="10:10">
      <c r="J6394" s="257"/>
    </row>
    <row r="6395" spans="10:10">
      <c r="J6395" s="257"/>
    </row>
    <row r="6396" spans="10:10">
      <c r="J6396" s="257"/>
    </row>
    <row r="6397" spans="10:10">
      <c r="J6397" s="257"/>
    </row>
    <row r="6398" spans="10:10">
      <c r="J6398" s="257"/>
    </row>
    <row r="6399" spans="10:10">
      <c r="J6399" s="257"/>
    </row>
    <row r="6400" spans="10:10">
      <c r="J6400" s="257"/>
    </row>
    <row r="6401" spans="10:10">
      <c r="J6401" s="257"/>
    </row>
    <row r="6402" spans="10:10">
      <c r="J6402" s="257"/>
    </row>
    <row r="6403" spans="10:10">
      <c r="J6403" s="257"/>
    </row>
    <row r="6404" spans="10:10">
      <c r="J6404" s="257"/>
    </row>
    <row r="6405" spans="10:10">
      <c r="J6405" s="257"/>
    </row>
    <row r="6406" spans="10:10">
      <c r="J6406" s="257"/>
    </row>
    <row r="6407" spans="10:10">
      <c r="J6407" s="257"/>
    </row>
    <row r="6408" spans="10:10">
      <c r="J6408" s="257"/>
    </row>
    <row r="6409" spans="10:10">
      <c r="J6409" s="257"/>
    </row>
    <row r="6410" spans="10:10">
      <c r="J6410" s="257"/>
    </row>
    <row r="6411" spans="10:10">
      <c r="J6411" s="257"/>
    </row>
    <row r="6412" spans="10:10">
      <c r="J6412" s="257"/>
    </row>
    <row r="6413" spans="10:10">
      <c r="J6413" s="257"/>
    </row>
    <row r="6414" spans="10:10">
      <c r="J6414" s="257"/>
    </row>
    <row r="6415" spans="10:10">
      <c r="J6415" s="257"/>
    </row>
    <row r="6416" spans="10:10">
      <c r="J6416" s="257"/>
    </row>
    <row r="6417" spans="10:10">
      <c r="J6417" s="257"/>
    </row>
    <row r="6418" spans="10:10">
      <c r="J6418" s="257"/>
    </row>
    <row r="6419" spans="10:10">
      <c r="J6419" s="257"/>
    </row>
    <row r="6420" spans="10:10">
      <c r="J6420" s="257"/>
    </row>
    <row r="6421" spans="10:10">
      <c r="J6421" s="257"/>
    </row>
    <row r="6422" spans="10:10">
      <c r="J6422" s="257"/>
    </row>
    <row r="6423" spans="10:10">
      <c r="J6423" s="257"/>
    </row>
    <row r="6424" spans="10:10">
      <c r="J6424" s="257"/>
    </row>
    <row r="6425" spans="10:10">
      <c r="J6425" s="257"/>
    </row>
    <row r="6426" spans="10:10">
      <c r="J6426" s="257"/>
    </row>
    <row r="6427" spans="10:10">
      <c r="J6427" s="257"/>
    </row>
    <row r="6428" spans="10:10">
      <c r="J6428" s="257"/>
    </row>
    <row r="6429" spans="10:10">
      <c r="J6429" s="257"/>
    </row>
    <row r="6430" spans="10:10">
      <c r="J6430" s="257"/>
    </row>
    <row r="6431" spans="10:10">
      <c r="J6431" s="257"/>
    </row>
    <row r="6432" spans="10:10">
      <c r="J6432" s="257"/>
    </row>
    <row r="6433" spans="10:10">
      <c r="J6433" s="257"/>
    </row>
    <row r="6434" spans="10:10">
      <c r="J6434" s="257"/>
    </row>
    <row r="6435" spans="10:10">
      <c r="J6435" s="257"/>
    </row>
    <row r="6436" spans="10:10">
      <c r="J6436" s="257"/>
    </row>
    <row r="6437" spans="10:10">
      <c r="J6437" s="257"/>
    </row>
    <row r="6438" spans="10:10">
      <c r="J6438" s="257"/>
    </row>
    <row r="6439" spans="10:10">
      <c r="J6439" s="257"/>
    </row>
    <row r="6440" spans="10:10">
      <c r="J6440" s="257"/>
    </row>
    <row r="6441" spans="10:10">
      <c r="J6441" s="257"/>
    </row>
    <row r="6442" spans="10:10">
      <c r="J6442" s="257"/>
    </row>
    <row r="6443" spans="10:10">
      <c r="J6443" s="257"/>
    </row>
    <row r="6444" spans="10:10">
      <c r="J6444" s="257"/>
    </row>
    <row r="6445" spans="10:10">
      <c r="J6445" s="257"/>
    </row>
    <row r="6446" spans="10:10">
      <c r="J6446" s="257"/>
    </row>
    <row r="6447" spans="10:10">
      <c r="J6447" s="257"/>
    </row>
    <row r="6448" spans="10:10">
      <c r="J6448" s="257"/>
    </row>
    <row r="6449" spans="10:10">
      <c r="J6449" s="257"/>
    </row>
    <row r="6450" spans="10:10">
      <c r="J6450" s="257"/>
    </row>
    <row r="6451" spans="10:10">
      <c r="J6451" s="257"/>
    </row>
    <row r="6452" spans="10:10">
      <c r="J6452" s="257"/>
    </row>
    <row r="6453" spans="10:10">
      <c r="J6453" s="257"/>
    </row>
    <row r="6454" spans="10:10">
      <c r="J6454" s="257"/>
    </row>
    <row r="6455" spans="10:10">
      <c r="J6455" s="257"/>
    </row>
    <row r="6456" spans="10:10">
      <c r="J6456" s="257"/>
    </row>
    <row r="6457" spans="10:10">
      <c r="J6457" s="257"/>
    </row>
    <row r="6458" spans="10:10">
      <c r="J6458" s="257"/>
    </row>
    <row r="6459" spans="10:10">
      <c r="J6459" s="257"/>
    </row>
    <row r="6460" spans="10:10">
      <c r="J6460" s="257"/>
    </row>
    <row r="6461" spans="10:10">
      <c r="J6461" s="257"/>
    </row>
    <row r="6462" spans="10:10">
      <c r="J6462" s="257"/>
    </row>
    <row r="6463" spans="10:10">
      <c r="J6463" s="257"/>
    </row>
    <row r="6464" spans="10:10">
      <c r="J6464" s="257"/>
    </row>
    <row r="6465" spans="10:10">
      <c r="J6465" s="257"/>
    </row>
    <row r="6466" spans="10:10">
      <c r="J6466" s="257"/>
    </row>
    <row r="6467" spans="10:10">
      <c r="J6467" s="257"/>
    </row>
    <row r="6468" spans="10:10">
      <c r="J6468" s="257"/>
    </row>
    <row r="6469" spans="10:10">
      <c r="J6469" s="257"/>
    </row>
    <row r="6470" spans="10:10">
      <c r="J6470" s="257"/>
    </row>
    <row r="6471" spans="10:10">
      <c r="J6471" s="257"/>
    </row>
    <row r="6472" spans="10:10">
      <c r="J6472" s="257"/>
    </row>
    <row r="6473" spans="10:10">
      <c r="J6473" s="257"/>
    </row>
    <row r="6474" spans="10:10">
      <c r="J6474" s="257"/>
    </row>
    <row r="6475" spans="10:10">
      <c r="J6475" s="257"/>
    </row>
    <row r="6476" spans="10:10">
      <c r="J6476" s="257"/>
    </row>
    <row r="6477" spans="10:10">
      <c r="J6477" s="257"/>
    </row>
    <row r="6478" spans="10:10">
      <c r="J6478" s="257"/>
    </row>
    <row r="6479" spans="10:10">
      <c r="J6479" s="257"/>
    </row>
    <row r="6480" spans="10:10">
      <c r="J6480" s="257"/>
    </row>
    <row r="6481" spans="10:10">
      <c r="J6481" s="257"/>
    </row>
    <row r="6482" spans="10:10">
      <c r="J6482" s="257"/>
    </row>
    <row r="6483" spans="10:10">
      <c r="J6483" s="257"/>
    </row>
    <row r="6484" spans="10:10">
      <c r="J6484" s="257"/>
    </row>
    <row r="6485" spans="10:10">
      <c r="J6485" s="257"/>
    </row>
    <row r="6486" spans="10:10">
      <c r="J6486" s="257"/>
    </row>
    <row r="6487" spans="10:10">
      <c r="J6487" s="257"/>
    </row>
    <row r="6488" spans="10:10">
      <c r="J6488" s="257"/>
    </row>
    <row r="6489" spans="10:10">
      <c r="J6489" s="257"/>
    </row>
    <row r="6490" spans="10:10">
      <c r="J6490" s="257"/>
    </row>
    <row r="6491" spans="10:10">
      <c r="J6491" s="257"/>
    </row>
    <row r="6492" spans="10:10">
      <c r="J6492" s="257"/>
    </row>
    <row r="6493" spans="10:10">
      <c r="J6493" s="257"/>
    </row>
    <row r="6494" spans="10:10">
      <c r="J6494" s="257"/>
    </row>
    <row r="6495" spans="10:10">
      <c r="J6495" s="257"/>
    </row>
    <row r="6496" spans="10:10">
      <c r="J6496" s="257"/>
    </row>
    <row r="6497" spans="10:10">
      <c r="J6497" s="257"/>
    </row>
    <row r="6498" spans="10:10">
      <c r="J6498" s="257"/>
    </row>
    <row r="6499" spans="10:10">
      <c r="J6499" s="257"/>
    </row>
    <row r="6500" spans="10:10">
      <c r="J6500" s="257"/>
    </row>
    <row r="6501" spans="10:10">
      <c r="J6501" s="257"/>
    </row>
    <row r="6502" spans="10:10">
      <c r="J6502" s="257"/>
    </row>
    <row r="6503" spans="10:10">
      <c r="J6503" s="257"/>
    </row>
    <row r="6504" spans="10:10">
      <c r="J6504" s="257"/>
    </row>
    <row r="6505" spans="10:10">
      <c r="J6505" s="257"/>
    </row>
    <row r="6506" spans="10:10">
      <c r="J6506" s="257"/>
    </row>
    <row r="6507" spans="10:10">
      <c r="J6507" s="257"/>
    </row>
    <row r="6508" spans="10:10">
      <c r="J6508" s="257"/>
    </row>
    <row r="6509" spans="10:10">
      <c r="J6509" s="257"/>
    </row>
    <row r="6510" spans="10:10">
      <c r="J6510" s="257"/>
    </row>
    <row r="6511" spans="10:10">
      <c r="J6511" s="257"/>
    </row>
    <row r="6512" spans="10:10">
      <c r="J6512" s="257"/>
    </row>
    <row r="6513" spans="10:10">
      <c r="J6513" s="257"/>
    </row>
    <row r="6514" spans="10:10">
      <c r="J6514" s="257"/>
    </row>
    <row r="6515" spans="10:10">
      <c r="J6515" s="257"/>
    </row>
    <row r="6516" spans="10:10">
      <c r="J6516" s="257"/>
    </row>
    <row r="6517" spans="10:10">
      <c r="J6517" s="257"/>
    </row>
    <row r="6518" spans="10:10">
      <c r="J6518" s="257"/>
    </row>
    <row r="6519" spans="10:10">
      <c r="J6519" s="257"/>
    </row>
    <row r="6520" spans="10:10">
      <c r="J6520" s="257"/>
    </row>
    <row r="6521" spans="10:10">
      <c r="J6521" s="257"/>
    </row>
    <row r="6522" spans="10:10">
      <c r="J6522" s="257"/>
    </row>
    <row r="6523" spans="10:10">
      <c r="J6523" s="257"/>
    </row>
    <row r="6524" spans="10:10">
      <c r="J6524" s="257"/>
    </row>
    <row r="6525" spans="10:10">
      <c r="J6525" s="257"/>
    </row>
    <row r="6526" spans="10:10">
      <c r="J6526" s="257"/>
    </row>
    <row r="6527" spans="10:10">
      <c r="J6527" s="257"/>
    </row>
    <row r="6528" spans="10:10">
      <c r="J6528" s="257"/>
    </row>
    <row r="6529" spans="10:10">
      <c r="J6529" s="257"/>
    </row>
    <row r="6530" spans="10:10">
      <c r="J6530" s="257"/>
    </row>
    <row r="6531" spans="10:10">
      <c r="J6531" s="257"/>
    </row>
    <row r="6532" spans="10:10">
      <c r="J6532" s="257"/>
    </row>
    <row r="6533" spans="10:10">
      <c r="J6533" s="257"/>
    </row>
    <row r="6534" spans="10:10">
      <c r="J6534" s="257"/>
    </row>
    <row r="6535" spans="10:10">
      <c r="J6535" s="257"/>
    </row>
    <row r="6536" spans="10:10">
      <c r="J6536" s="257"/>
    </row>
    <row r="6537" spans="10:10">
      <c r="J6537" s="257"/>
    </row>
    <row r="6538" spans="10:10">
      <c r="J6538" s="257"/>
    </row>
    <row r="6539" spans="10:10">
      <c r="J6539" s="257"/>
    </row>
    <row r="6540" spans="10:10">
      <c r="J6540" s="257"/>
    </row>
    <row r="6541" spans="10:10">
      <c r="J6541" s="257"/>
    </row>
    <row r="6542" spans="10:10">
      <c r="J6542" s="257"/>
    </row>
    <row r="6543" spans="10:10">
      <c r="J6543" s="257"/>
    </row>
    <row r="6544" spans="10:10">
      <c r="J6544" s="257"/>
    </row>
    <row r="6545" spans="10:10">
      <c r="J6545" s="257"/>
    </row>
    <row r="6546" spans="10:10">
      <c r="J6546" s="257"/>
    </row>
    <row r="6547" spans="10:10">
      <c r="J6547" s="257"/>
    </row>
    <row r="6548" spans="10:10">
      <c r="J6548" s="257"/>
    </row>
    <row r="6549" spans="10:10">
      <c r="J6549" s="257"/>
    </row>
    <row r="6550" spans="10:10">
      <c r="J6550" s="257"/>
    </row>
    <row r="6551" spans="10:10">
      <c r="J6551" s="257"/>
    </row>
    <row r="6552" spans="10:10">
      <c r="J6552" s="257"/>
    </row>
    <row r="6553" spans="10:10">
      <c r="J6553" s="257"/>
    </row>
    <row r="6554" spans="10:10">
      <c r="J6554" s="257"/>
    </row>
    <row r="6555" spans="10:10">
      <c r="J6555" s="257"/>
    </row>
    <row r="6556" spans="10:10">
      <c r="J6556" s="257"/>
    </row>
    <row r="6557" spans="10:10">
      <c r="J6557" s="257"/>
    </row>
    <row r="6558" spans="10:10">
      <c r="J6558" s="257"/>
    </row>
    <row r="6559" spans="10:10">
      <c r="J6559" s="257"/>
    </row>
    <row r="6560" spans="10:10">
      <c r="J6560" s="257"/>
    </row>
    <row r="6561" spans="10:10">
      <c r="J6561" s="257"/>
    </row>
    <row r="6562" spans="10:10">
      <c r="J6562" s="257"/>
    </row>
    <row r="6563" spans="10:10">
      <c r="J6563" s="257"/>
    </row>
    <row r="6564" spans="10:10">
      <c r="J6564" s="257"/>
    </row>
    <row r="6565" spans="10:10">
      <c r="J6565" s="257"/>
    </row>
    <row r="6566" spans="10:10">
      <c r="J6566" s="257"/>
    </row>
    <row r="6567" spans="10:10">
      <c r="J6567" s="257"/>
    </row>
    <row r="6568" spans="10:10">
      <c r="J6568" s="257"/>
    </row>
    <row r="6569" spans="10:10">
      <c r="J6569" s="257"/>
    </row>
    <row r="6570" spans="10:10">
      <c r="J6570" s="257"/>
    </row>
    <row r="6571" spans="10:10">
      <c r="J6571" s="257"/>
    </row>
    <row r="6572" spans="10:10">
      <c r="J6572" s="257"/>
    </row>
    <row r="6573" spans="10:10">
      <c r="J6573" s="257"/>
    </row>
    <row r="6574" spans="10:10">
      <c r="J6574" s="257"/>
    </row>
    <row r="6575" spans="10:10">
      <c r="J6575" s="257"/>
    </row>
    <row r="6576" spans="10:10">
      <c r="J6576" s="257"/>
    </row>
    <row r="6577" spans="10:10">
      <c r="J6577" s="257"/>
    </row>
    <row r="6578" spans="10:10">
      <c r="J6578" s="257"/>
    </row>
    <row r="6579" spans="10:10">
      <c r="J6579" s="257"/>
    </row>
    <row r="6580" spans="10:10">
      <c r="J6580" s="257"/>
    </row>
    <row r="6581" spans="10:10">
      <c r="J6581" s="257"/>
    </row>
    <row r="6582" spans="10:10">
      <c r="J6582" s="257"/>
    </row>
    <row r="6583" spans="10:10">
      <c r="J6583" s="257"/>
    </row>
    <row r="6584" spans="10:10">
      <c r="J6584" s="257"/>
    </row>
    <row r="6585" spans="10:10">
      <c r="J6585" s="257"/>
    </row>
    <row r="6586" spans="10:10">
      <c r="J6586" s="257"/>
    </row>
    <row r="6587" spans="10:10">
      <c r="J6587" s="257"/>
    </row>
    <row r="6588" spans="10:10">
      <c r="J6588" s="257"/>
    </row>
    <row r="6589" spans="10:10">
      <c r="J6589" s="257"/>
    </row>
    <row r="6590" spans="10:10">
      <c r="J6590" s="257"/>
    </row>
    <row r="6591" spans="10:10">
      <c r="J6591" s="257"/>
    </row>
    <row r="6592" spans="10:10">
      <c r="J6592" s="257"/>
    </row>
    <row r="6593" spans="10:10">
      <c r="J6593" s="257"/>
    </row>
    <row r="6594" spans="10:10">
      <c r="J6594" s="257"/>
    </row>
    <row r="6595" spans="10:10">
      <c r="J6595" s="257"/>
    </row>
    <row r="6596" spans="10:10">
      <c r="J6596" s="257"/>
    </row>
    <row r="6597" spans="10:10">
      <c r="J6597" s="257"/>
    </row>
    <row r="6598" spans="10:10">
      <c r="J6598" s="257"/>
    </row>
    <row r="6599" spans="10:10">
      <c r="J6599" s="257"/>
    </row>
    <row r="6600" spans="10:10">
      <c r="J6600" s="257"/>
    </row>
    <row r="6601" spans="10:10">
      <c r="J6601" s="257"/>
    </row>
    <row r="6602" spans="10:10">
      <c r="J6602" s="257"/>
    </row>
    <row r="6603" spans="10:10">
      <c r="J6603" s="257"/>
    </row>
    <row r="6604" spans="10:10">
      <c r="J6604" s="257"/>
    </row>
    <row r="6605" spans="10:10">
      <c r="J6605" s="257"/>
    </row>
    <row r="6606" spans="10:10">
      <c r="J6606" s="257"/>
    </row>
    <row r="6607" spans="10:10">
      <c r="J6607" s="257"/>
    </row>
    <row r="6608" spans="10:10">
      <c r="J6608" s="257"/>
    </row>
    <row r="6609" spans="10:10">
      <c r="J6609" s="257"/>
    </row>
    <row r="6610" spans="10:10">
      <c r="J6610" s="257"/>
    </row>
    <row r="6611" spans="10:10">
      <c r="J6611" s="257"/>
    </row>
    <row r="6612" spans="10:10">
      <c r="J6612" s="257"/>
    </row>
    <row r="6613" spans="10:10">
      <c r="J6613" s="257"/>
    </row>
    <row r="6614" spans="10:10">
      <c r="J6614" s="257"/>
    </row>
    <row r="6615" spans="10:10">
      <c r="J6615" s="257"/>
    </row>
    <row r="6616" spans="10:10">
      <c r="J6616" s="257"/>
    </row>
    <row r="6617" spans="10:10">
      <c r="J6617" s="257"/>
    </row>
    <row r="6618" spans="10:10">
      <c r="J6618" s="257"/>
    </row>
    <row r="6619" spans="10:10">
      <c r="J6619" s="257"/>
    </row>
    <row r="6620" spans="10:10">
      <c r="J6620" s="257"/>
    </row>
    <row r="6621" spans="10:10">
      <c r="J6621" s="257"/>
    </row>
    <row r="6622" spans="10:10">
      <c r="J6622" s="257"/>
    </row>
    <row r="6623" spans="10:10">
      <c r="J6623" s="257"/>
    </row>
    <row r="6624" spans="10:10">
      <c r="J6624" s="257"/>
    </row>
    <row r="6625" spans="10:10">
      <c r="J6625" s="257"/>
    </row>
    <row r="6626" spans="10:10">
      <c r="J6626" s="257"/>
    </row>
    <row r="6627" spans="10:10">
      <c r="J6627" s="257"/>
    </row>
    <row r="6628" spans="10:10">
      <c r="J6628" s="257"/>
    </row>
    <row r="6629" spans="10:10">
      <c r="J6629" s="257"/>
    </row>
    <row r="6630" spans="10:10">
      <c r="J6630" s="257"/>
    </row>
    <row r="6631" spans="10:10">
      <c r="J6631" s="257"/>
    </row>
    <row r="6632" spans="10:10">
      <c r="J6632" s="257"/>
    </row>
    <row r="6633" spans="10:10">
      <c r="J6633" s="257"/>
    </row>
    <row r="6634" spans="10:10">
      <c r="J6634" s="257"/>
    </row>
    <row r="6635" spans="10:10">
      <c r="J6635" s="257"/>
    </row>
    <row r="6636" spans="10:10">
      <c r="J6636" s="257"/>
    </row>
    <row r="6637" spans="10:10">
      <c r="J6637" s="257"/>
    </row>
    <row r="6638" spans="10:10">
      <c r="J6638" s="257"/>
    </row>
    <row r="6639" spans="10:10">
      <c r="J6639" s="257"/>
    </row>
    <row r="6640" spans="10:10">
      <c r="J6640" s="257"/>
    </row>
    <row r="6641" spans="10:10">
      <c r="J6641" s="257"/>
    </row>
    <row r="6642" spans="10:10">
      <c r="J6642" s="257"/>
    </row>
    <row r="6643" spans="10:10">
      <c r="J6643" s="257"/>
    </row>
    <row r="6644" spans="10:10">
      <c r="J6644" s="257"/>
    </row>
    <row r="6645" spans="10:10">
      <c r="J6645" s="257"/>
    </row>
    <row r="6646" spans="10:10">
      <c r="J6646" s="257"/>
    </row>
    <row r="6647" spans="10:10">
      <c r="J6647" s="257"/>
    </row>
    <row r="6648" spans="10:10">
      <c r="J6648" s="257"/>
    </row>
    <row r="6649" spans="10:10">
      <c r="J6649" s="257"/>
    </row>
    <row r="6650" spans="10:10">
      <c r="J6650" s="257"/>
    </row>
    <row r="6651" spans="10:10">
      <c r="J6651" s="257"/>
    </row>
    <row r="6652" spans="10:10">
      <c r="J6652" s="257"/>
    </row>
    <row r="6653" spans="10:10">
      <c r="J6653" s="257"/>
    </row>
    <row r="6654" spans="10:10">
      <c r="J6654" s="257"/>
    </row>
    <row r="6655" spans="10:10">
      <c r="J6655" s="257"/>
    </row>
    <row r="6656" spans="10:10">
      <c r="J6656" s="257"/>
    </row>
    <row r="6657" spans="10:10">
      <c r="J6657" s="257"/>
    </row>
    <row r="6658" spans="10:10">
      <c r="J6658" s="257"/>
    </row>
    <row r="6659" spans="10:10">
      <c r="J6659" s="257"/>
    </row>
    <row r="6660" spans="10:10">
      <c r="J6660" s="257"/>
    </row>
    <row r="6661" spans="10:10">
      <c r="J6661" s="257"/>
    </row>
    <row r="6662" spans="10:10">
      <c r="J6662" s="257"/>
    </row>
    <row r="6663" spans="10:10">
      <c r="J6663" s="257"/>
    </row>
    <row r="6664" spans="10:10">
      <c r="J6664" s="257"/>
    </row>
    <row r="6665" spans="10:10">
      <c r="J6665" s="257"/>
    </row>
    <row r="6666" spans="10:10">
      <c r="J6666" s="257"/>
    </row>
    <row r="6667" spans="10:10">
      <c r="J6667" s="257"/>
    </row>
    <row r="6668" spans="10:10">
      <c r="J6668" s="257"/>
    </row>
    <row r="6669" spans="10:10">
      <c r="J6669" s="257"/>
    </row>
    <row r="6670" spans="10:10">
      <c r="J6670" s="257"/>
    </row>
    <row r="6671" spans="10:10">
      <c r="J6671" s="257"/>
    </row>
    <row r="6672" spans="10:10">
      <c r="J6672" s="257"/>
    </row>
    <row r="6673" spans="10:10">
      <c r="J6673" s="257"/>
    </row>
    <row r="6674" spans="10:10">
      <c r="J6674" s="257"/>
    </row>
    <row r="6675" spans="10:10">
      <c r="J6675" s="257"/>
    </row>
    <row r="6676" spans="10:10">
      <c r="J6676" s="257"/>
    </row>
    <row r="6677" spans="10:10">
      <c r="J6677" s="257"/>
    </row>
    <row r="6678" spans="10:10">
      <c r="J6678" s="257"/>
    </row>
    <row r="6679" spans="10:10">
      <c r="J6679" s="257"/>
    </row>
    <row r="6680" spans="10:10">
      <c r="J6680" s="257"/>
    </row>
    <row r="6681" spans="10:10">
      <c r="J6681" s="257"/>
    </row>
    <row r="6682" spans="10:10">
      <c r="J6682" s="257"/>
    </row>
    <row r="6683" spans="10:10">
      <c r="J6683" s="257"/>
    </row>
    <row r="6684" spans="10:10">
      <c r="J6684" s="257"/>
    </row>
    <row r="6685" spans="10:10">
      <c r="J6685" s="257"/>
    </row>
    <row r="6686" spans="10:10">
      <c r="J6686" s="257"/>
    </row>
    <row r="6687" spans="10:10">
      <c r="J6687" s="257"/>
    </row>
    <row r="6688" spans="10:10">
      <c r="J6688" s="257"/>
    </row>
    <row r="6689" spans="10:10">
      <c r="J6689" s="257"/>
    </row>
    <row r="6690" spans="10:10">
      <c r="J6690" s="257"/>
    </row>
    <row r="6691" spans="10:10">
      <c r="J6691" s="257"/>
    </row>
    <row r="6692" spans="10:10">
      <c r="J6692" s="257"/>
    </row>
    <row r="6693" spans="10:10">
      <c r="J6693" s="257"/>
    </row>
    <row r="6694" spans="10:10">
      <c r="J6694" s="257"/>
    </row>
    <row r="6695" spans="10:10">
      <c r="J6695" s="257"/>
    </row>
    <row r="6696" spans="10:10">
      <c r="J6696" s="257"/>
    </row>
    <row r="6697" spans="10:10">
      <c r="J6697" s="257"/>
    </row>
    <row r="6698" spans="10:10">
      <c r="J6698" s="257"/>
    </row>
    <row r="6699" spans="10:10">
      <c r="J6699" s="257"/>
    </row>
    <row r="6700" spans="10:10">
      <c r="J6700" s="257"/>
    </row>
    <row r="6701" spans="10:10">
      <c r="J6701" s="257"/>
    </row>
    <row r="6702" spans="10:10">
      <c r="J6702" s="257"/>
    </row>
    <row r="6703" spans="10:10">
      <c r="J6703" s="257"/>
    </row>
    <row r="6704" spans="10:10">
      <c r="J6704" s="257"/>
    </row>
    <row r="6705" spans="10:10">
      <c r="J6705" s="257"/>
    </row>
    <row r="6706" spans="10:10">
      <c r="J6706" s="257"/>
    </row>
    <row r="6707" spans="10:10">
      <c r="J6707" s="257"/>
    </row>
    <row r="6708" spans="10:10">
      <c r="J6708" s="257"/>
    </row>
    <row r="6709" spans="10:10">
      <c r="J6709" s="257"/>
    </row>
    <row r="6710" spans="10:10">
      <c r="J6710" s="257"/>
    </row>
    <row r="6711" spans="10:10">
      <c r="J6711" s="257"/>
    </row>
    <row r="6712" spans="10:10">
      <c r="J6712" s="257"/>
    </row>
    <row r="6713" spans="10:10">
      <c r="J6713" s="257"/>
    </row>
    <row r="6714" spans="10:10">
      <c r="J6714" s="257"/>
    </row>
    <row r="6715" spans="10:10">
      <c r="J6715" s="257"/>
    </row>
    <row r="6716" spans="10:10">
      <c r="J6716" s="257"/>
    </row>
    <row r="6717" spans="10:10">
      <c r="J6717" s="257"/>
    </row>
    <row r="6718" spans="10:10">
      <c r="J6718" s="257"/>
    </row>
    <row r="6719" spans="10:10">
      <c r="J6719" s="257"/>
    </row>
    <row r="6720" spans="10:10">
      <c r="J6720" s="257"/>
    </row>
    <row r="6721" spans="10:10">
      <c r="J6721" s="257"/>
    </row>
    <row r="6722" spans="10:10">
      <c r="J6722" s="257"/>
    </row>
    <row r="6723" spans="10:10">
      <c r="J6723" s="257"/>
    </row>
    <row r="6724" spans="10:10">
      <c r="J6724" s="257"/>
    </row>
    <row r="6725" spans="10:10">
      <c r="J6725" s="257"/>
    </row>
    <row r="6726" spans="10:10">
      <c r="J6726" s="257"/>
    </row>
    <row r="6727" spans="10:10">
      <c r="J6727" s="257"/>
    </row>
    <row r="6728" spans="10:10">
      <c r="J6728" s="257"/>
    </row>
    <row r="6729" spans="10:10">
      <c r="J6729" s="257"/>
    </row>
    <row r="6730" spans="10:10">
      <c r="J6730" s="257"/>
    </row>
    <row r="6731" spans="10:10">
      <c r="J6731" s="257"/>
    </row>
    <row r="6732" spans="10:10">
      <c r="J6732" s="257"/>
    </row>
    <row r="6733" spans="10:10">
      <c r="J6733" s="257"/>
    </row>
    <row r="6734" spans="10:10">
      <c r="J6734" s="257"/>
    </row>
    <row r="6735" spans="10:10">
      <c r="J6735" s="257"/>
    </row>
    <row r="6736" spans="10:10">
      <c r="J6736" s="257"/>
    </row>
    <row r="6737" spans="10:10">
      <c r="J6737" s="257"/>
    </row>
    <row r="6738" spans="10:10">
      <c r="J6738" s="257"/>
    </row>
    <row r="6739" spans="10:10">
      <c r="J6739" s="257"/>
    </row>
    <row r="6740" spans="10:10">
      <c r="J6740" s="257"/>
    </row>
    <row r="6741" spans="10:10">
      <c r="J6741" s="257"/>
    </row>
    <row r="6742" spans="10:10">
      <c r="J6742" s="257"/>
    </row>
    <row r="6743" spans="10:10">
      <c r="J6743" s="257"/>
    </row>
    <row r="6744" spans="10:10">
      <c r="J6744" s="257"/>
    </row>
    <row r="6745" spans="10:10">
      <c r="J6745" s="257"/>
    </row>
    <row r="6746" spans="10:10">
      <c r="J6746" s="257"/>
    </row>
    <row r="6747" spans="10:10">
      <c r="J6747" s="257"/>
    </row>
    <row r="6748" spans="10:10">
      <c r="J6748" s="257"/>
    </row>
    <row r="6749" spans="10:10">
      <c r="J6749" s="257"/>
    </row>
    <row r="6750" spans="10:10">
      <c r="J6750" s="257"/>
    </row>
    <row r="6751" spans="10:10">
      <c r="J6751" s="257"/>
    </row>
    <row r="6752" spans="10:10">
      <c r="J6752" s="257"/>
    </row>
    <row r="6753" spans="10:10">
      <c r="J6753" s="257"/>
    </row>
    <row r="6754" spans="10:10">
      <c r="J6754" s="257"/>
    </row>
    <row r="6755" spans="10:10">
      <c r="J6755" s="257"/>
    </row>
    <row r="6756" spans="10:10">
      <c r="J6756" s="257"/>
    </row>
    <row r="6757" spans="10:10">
      <c r="J6757" s="257"/>
    </row>
    <row r="6758" spans="10:10">
      <c r="J6758" s="257"/>
    </row>
    <row r="6759" spans="10:10">
      <c r="J6759" s="257"/>
    </row>
    <row r="6760" spans="10:10">
      <c r="J6760" s="257"/>
    </row>
    <row r="6761" spans="10:10">
      <c r="J6761" s="257"/>
    </row>
    <row r="6762" spans="10:10">
      <c r="J6762" s="257"/>
    </row>
    <row r="6763" spans="10:10">
      <c r="J6763" s="257"/>
    </row>
    <row r="6764" spans="10:10">
      <c r="J6764" s="257"/>
    </row>
    <row r="6765" spans="10:10">
      <c r="J6765" s="257"/>
    </row>
    <row r="6766" spans="10:10">
      <c r="J6766" s="257"/>
    </row>
    <row r="6767" spans="10:10">
      <c r="J6767" s="257"/>
    </row>
    <row r="6768" spans="10:10">
      <c r="J6768" s="257"/>
    </row>
    <row r="6769" spans="10:10">
      <c r="J6769" s="257"/>
    </row>
    <row r="6770" spans="10:10">
      <c r="J6770" s="257"/>
    </row>
    <row r="6771" spans="10:10">
      <c r="J6771" s="257"/>
    </row>
    <row r="6772" spans="10:10">
      <c r="J6772" s="257"/>
    </row>
    <row r="6773" spans="10:10">
      <c r="J6773" s="257"/>
    </row>
    <row r="6774" spans="10:10">
      <c r="J6774" s="257"/>
    </row>
    <row r="6775" spans="10:10">
      <c r="J6775" s="257"/>
    </row>
    <row r="6776" spans="10:10">
      <c r="J6776" s="257"/>
    </row>
    <row r="6777" spans="10:10">
      <c r="J6777" s="257"/>
    </row>
    <row r="6778" spans="10:10">
      <c r="J6778" s="257"/>
    </row>
    <row r="6779" spans="10:10">
      <c r="J6779" s="257"/>
    </row>
    <row r="6780" spans="10:10">
      <c r="J6780" s="257"/>
    </row>
    <row r="6781" spans="10:10">
      <c r="J6781" s="257"/>
    </row>
    <row r="6782" spans="10:10">
      <c r="J6782" s="257"/>
    </row>
    <row r="6783" spans="10:10">
      <c r="J6783" s="257"/>
    </row>
    <row r="6784" spans="10:10">
      <c r="J6784" s="257"/>
    </row>
    <row r="6785" spans="10:10">
      <c r="J6785" s="257"/>
    </row>
    <row r="6786" spans="10:10">
      <c r="J6786" s="257"/>
    </row>
    <row r="6787" spans="10:10">
      <c r="J6787" s="257"/>
    </row>
    <row r="6788" spans="10:10">
      <c r="J6788" s="257"/>
    </row>
    <row r="6789" spans="10:10">
      <c r="J6789" s="257"/>
    </row>
    <row r="6790" spans="10:10">
      <c r="J6790" s="257"/>
    </row>
    <row r="6791" spans="10:10">
      <c r="J6791" s="257"/>
    </row>
    <row r="6792" spans="10:10">
      <c r="J6792" s="257"/>
    </row>
    <row r="6793" spans="10:10">
      <c r="J6793" s="257"/>
    </row>
    <row r="6794" spans="10:10">
      <c r="J6794" s="257"/>
    </row>
    <row r="6795" spans="10:10">
      <c r="J6795" s="257"/>
    </row>
    <row r="6796" spans="10:10">
      <c r="J6796" s="257"/>
    </row>
    <row r="6797" spans="10:10">
      <c r="J6797" s="257"/>
    </row>
    <row r="6798" spans="10:10">
      <c r="J6798" s="257"/>
    </row>
    <row r="6799" spans="10:10">
      <c r="J6799" s="257"/>
    </row>
    <row r="6800" spans="10:10">
      <c r="J6800" s="257"/>
    </row>
    <row r="6801" spans="10:10">
      <c r="J6801" s="257"/>
    </row>
    <row r="6802" spans="10:10">
      <c r="J6802" s="257"/>
    </row>
    <row r="6803" spans="10:10">
      <c r="J6803" s="257"/>
    </row>
    <row r="6804" spans="10:10">
      <c r="J6804" s="257"/>
    </row>
    <row r="6805" spans="10:10">
      <c r="J6805" s="257"/>
    </row>
    <row r="6806" spans="10:10">
      <c r="J6806" s="257"/>
    </row>
    <row r="6807" spans="10:10">
      <c r="J6807" s="257"/>
    </row>
    <row r="6808" spans="10:10">
      <c r="J6808" s="257"/>
    </row>
    <row r="6809" spans="10:10">
      <c r="J6809" s="257"/>
    </row>
    <row r="6810" spans="10:10">
      <c r="J6810" s="257"/>
    </row>
    <row r="6811" spans="10:10">
      <c r="J6811" s="257"/>
    </row>
    <row r="6812" spans="10:10">
      <c r="J6812" s="257"/>
    </row>
    <row r="6813" spans="10:10">
      <c r="J6813" s="257"/>
    </row>
    <row r="6814" spans="10:10">
      <c r="J6814" s="257"/>
    </row>
    <row r="6815" spans="10:10">
      <c r="J6815" s="257"/>
    </row>
    <row r="6816" spans="10:10">
      <c r="J6816" s="257"/>
    </row>
    <row r="6817" spans="10:10">
      <c r="J6817" s="257"/>
    </row>
    <row r="6818" spans="10:10">
      <c r="J6818" s="257"/>
    </row>
    <row r="6819" spans="10:10">
      <c r="J6819" s="257"/>
    </row>
    <row r="6820" spans="10:10">
      <c r="J6820" s="257"/>
    </row>
    <row r="6821" spans="10:10">
      <c r="J6821" s="257"/>
    </row>
    <row r="6822" spans="10:10">
      <c r="J6822" s="257"/>
    </row>
    <row r="6823" spans="10:10">
      <c r="J6823" s="257"/>
    </row>
    <row r="6824" spans="10:10">
      <c r="J6824" s="257"/>
    </row>
    <row r="6825" spans="10:10">
      <c r="J6825" s="257"/>
    </row>
    <row r="6826" spans="10:10">
      <c r="J6826" s="257"/>
    </row>
    <row r="6827" spans="10:10">
      <c r="J6827" s="257"/>
    </row>
    <row r="6828" spans="10:10">
      <c r="J6828" s="257"/>
    </row>
    <row r="6829" spans="10:10">
      <c r="J6829" s="257"/>
    </row>
    <row r="6830" spans="10:10">
      <c r="J6830" s="257"/>
    </row>
    <row r="6831" spans="10:10">
      <c r="J6831" s="257"/>
    </row>
    <row r="6832" spans="10:10">
      <c r="J6832" s="257"/>
    </row>
    <row r="6833" spans="10:10">
      <c r="J6833" s="257"/>
    </row>
    <row r="6834" spans="10:10">
      <c r="J6834" s="257"/>
    </row>
    <row r="6835" spans="10:10">
      <c r="J6835" s="257"/>
    </row>
    <row r="6836" spans="10:10">
      <c r="J6836" s="257"/>
    </row>
    <row r="6837" spans="10:10">
      <c r="J6837" s="257"/>
    </row>
    <row r="6838" spans="10:10">
      <c r="J6838" s="257"/>
    </row>
    <row r="6839" spans="10:10">
      <c r="J6839" s="257"/>
    </row>
    <row r="6840" spans="10:10">
      <c r="J6840" s="257"/>
    </row>
    <row r="6841" spans="10:10">
      <c r="J6841" s="257"/>
    </row>
    <row r="6842" spans="10:10">
      <c r="J6842" s="257"/>
    </row>
    <row r="6843" spans="10:10">
      <c r="J6843" s="257"/>
    </row>
    <row r="6844" spans="10:10">
      <c r="J6844" s="257"/>
    </row>
    <row r="6845" spans="10:10">
      <c r="J6845" s="257"/>
    </row>
    <row r="6846" spans="10:10">
      <c r="J6846" s="257"/>
    </row>
    <row r="6847" spans="10:10">
      <c r="J6847" s="257"/>
    </row>
    <row r="6848" spans="10:10">
      <c r="J6848" s="257"/>
    </row>
    <row r="6849" spans="10:10">
      <c r="J6849" s="257"/>
    </row>
    <row r="6850" spans="10:10">
      <c r="J6850" s="257"/>
    </row>
    <row r="6851" spans="10:10">
      <c r="J6851" s="257"/>
    </row>
    <row r="6852" spans="10:10">
      <c r="J6852" s="257"/>
    </row>
    <row r="6853" spans="10:10">
      <c r="J6853" s="257"/>
    </row>
    <row r="6854" spans="10:10">
      <c r="J6854" s="257"/>
    </row>
    <row r="6855" spans="10:10">
      <c r="J6855" s="257"/>
    </row>
    <row r="6856" spans="10:10">
      <c r="J6856" s="257"/>
    </row>
    <row r="6857" spans="10:10">
      <c r="J6857" s="257"/>
    </row>
    <row r="6858" spans="10:10">
      <c r="J6858" s="257"/>
    </row>
    <row r="6859" spans="10:10">
      <c r="J6859" s="257"/>
    </row>
    <row r="6860" spans="10:10">
      <c r="J6860" s="257"/>
    </row>
    <row r="6861" spans="10:10">
      <c r="J6861" s="257"/>
    </row>
    <row r="6862" spans="10:10">
      <c r="J6862" s="257"/>
    </row>
    <row r="6863" spans="10:10">
      <c r="J6863" s="257"/>
    </row>
    <row r="6864" spans="10:10">
      <c r="J6864" s="257"/>
    </row>
    <row r="6865" spans="10:10">
      <c r="J6865" s="257"/>
    </row>
    <row r="6866" spans="10:10">
      <c r="J6866" s="257"/>
    </row>
    <row r="6867" spans="10:10">
      <c r="J6867" s="257"/>
    </row>
    <row r="6868" spans="10:10">
      <c r="J6868" s="257"/>
    </row>
    <row r="6869" spans="10:10">
      <c r="J6869" s="257"/>
    </row>
    <row r="6870" spans="10:10">
      <c r="J6870" s="257"/>
    </row>
    <row r="6871" spans="10:10">
      <c r="J6871" s="257"/>
    </row>
    <row r="6872" spans="10:10">
      <c r="J6872" s="257"/>
    </row>
    <row r="6873" spans="10:10">
      <c r="J6873" s="257"/>
    </row>
    <row r="6874" spans="10:10">
      <c r="J6874" s="257"/>
    </row>
    <row r="6875" spans="10:10">
      <c r="J6875" s="257"/>
    </row>
    <row r="6876" spans="10:10">
      <c r="J6876" s="257"/>
    </row>
    <row r="6877" spans="10:10">
      <c r="J6877" s="257"/>
    </row>
    <row r="6878" spans="10:10">
      <c r="J6878" s="257"/>
    </row>
    <row r="6879" spans="10:10">
      <c r="J6879" s="257"/>
    </row>
    <row r="6880" spans="10:10">
      <c r="J6880" s="257"/>
    </row>
    <row r="6881" spans="10:10">
      <c r="J6881" s="257"/>
    </row>
    <row r="6882" spans="10:10">
      <c r="J6882" s="257"/>
    </row>
    <row r="6883" spans="10:10">
      <c r="J6883" s="257"/>
    </row>
    <row r="6884" spans="10:10">
      <c r="J6884" s="257"/>
    </row>
    <row r="6885" spans="10:10">
      <c r="J6885" s="257"/>
    </row>
    <row r="6886" spans="10:10">
      <c r="J6886" s="257"/>
    </row>
    <row r="6887" spans="10:10">
      <c r="J6887" s="257"/>
    </row>
    <row r="6888" spans="10:10">
      <c r="J6888" s="257"/>
    </row>
    <row r="6889" spans="10:10">
      <c r="J6889" s="257"/>
    </row>
    <row r="6890" spans="10:10">
      <c r="J6890" s="257"/>
    </row>
    <row r="6891" spans="10:10">
      <c r="J6891" s="257"/>
    </row>
    <row r="6892" spans="10:10">
      <c r="J6892" s="257"/>
    </row>
    <row r="6893" spans="10:10">
      <c r="J6893" s="257"/>
    </row>
    <row r="6894" spans="10:10">
      <c r="J6894" s="257"/>
    </row>
    <row r="6895" spans="10:10">
      <c r="J6895" s="257"/>
    </row>
    <row r="6896" spans="10:10">
      <c r="J6896" s="257"/>
    </row>
    <row r="6897" spans="10:10">
      <c r="J6897" s="257"/>
    </row>
    <row r="6898" spans="10:10">
      <c r="J6898" s="257"/>
    </row>
    <row r="6899" spans="10:10">
      <c r="J6899" s="257"/>
    </row>
    <row r="6900" spans="10:10">
      <c r="J6900" s="257"/>
    </row>
    <row r="6901" spans="10:10">
      <c r="J6901" s="257"/>
    </row>
    <row r="6902" spans="10:10">
      <c r="J6902" s="257"/>
    </row>
    <row r="6903" spans="10:10">
      <c r="J6903" s="257"/>
    </row>
    <row r="6904" spans="10:10">
      <c r="J6904" s="257"/>
    </row>
    <row r="6905" spans="10:10">
      <c r="J6905" s="257"/>
    </row>
    <row r="6906" spans="10:10">
      <c r="J6906" s="257"/>
    </row>
    <row r="6907" spans="10:10">
      <c r="J6907" s="257"/>
    </row>
    <row r="6908" spans="10:10">
      <c r="J6908" s="257"/>
    </row>
    <row r="6909" spans="10:10">
      <c r="J6909" s="257"/>
    </row>
    <row r="6910" spans="10:10">
      <c r="J6910" s="257"/>
    </row>
    <row r="6911" spans="10:10">
      <c r="J6911" s="257"/>
    </row>
    <row r="6912" spans="10:10">
      <c r="J6912" s="257"/>
    </row>
    <row r="6913" spans="10:10">
      <c r="J6913" s="257"/>
    </row>
    <row r="6914" spans="10:10">
      <c r="J6914" s="257"/>
    </row>
    <row r="6915" spans="10:10">
      <c r="J6915" s="257"/>
    </row>
    <row r="6916" spans="10:10">
      <c r="J6916" s="257"/>
    </row>
    <row r="6917" spans="10:10">
      <c r="J6917" s="257"/>
    </row>
    <row r="6918" spans="10:10">
      <c r="J6918" s="257"/>
    </row>
    <row r="6919" spans="10:10">
      <c r="J6919" s="257"/>
    </row>
    <row r="6920" spans="10:10">
      <c r="J6920" s="257"/>
    </row>
    <row r="6921" spans="10:10">
      <c r="J6921" s="257"/>
    </row>
    <row r="6922" spans="10:10">
      <c r="J6922" s="257"/>
    </row>
    <row r="6923" spans="10:10">
      <c r="J6923" s="257"/>
    </row>
    <row r="6924" spans="10:10">
      <c r="J6924" s="257"/>
    </row>
    <row r="6925" spans="10:10">
      <c r="J6925" s="257"/>
    </row>
    <row r="6926" spans="10:10">
      <c r="J6926" s="257"/>
    </row>
    <row r="6927" spans="10:10">
      <c r="J6927" s="257"/>
    </row>
    <row r="6928" spans="10:10">
      <c r="J6928" s="257"/>
    </row>
    <row r="6929" spans="10:10">
      <c r="J6929" s="257"/>
    </row>
    <row r="6930" spans="10:10">
      <c r="J6930" s="257"/>
    </row>
    <row r="6931" spans="10:10">
      <c r="J6931" s="257"/>
    </row>
    <row r="6932" spans="10:10">
      <c r="J6932" s="257"/>
    </row>
    <row r="6933" spans="10:10">
      <c r="J6933" s="257"/>
    </row>
    <row r="6934" spans="10:10">
      <c r="J6934" s="257"/>
    </row>
    <row r="6935" spans="10:10">
      <c r="J6935" s="257"/>
    </row>
    <row r="6936" spans="10:10">
      <c r="J6936" s="257"/>
    </row>
    <row r="6937" spans="10:10">
      <c r="J6937" s="257"/>
    </row>
    <row r="6938" spans="10:10">
      <c r="J6938" s="257"/>
    </row>
    <row r="6939" spans="10:10">
      <c r="J6939" s="257"/>
    </row>
    <row r="6940" spans="10:10">
      <c r="J6940" s="257"/>
    </row>
    <row r="6941" spans="10:10">
      <c r="J6941" s="257"/>
    </row>
    <row r="6942" spans="10:10">
      <c r="J6942" s="257"/>
    </row>
    <row r="6943" spans="10:10">
      <c r="J6943" s="257"/>
    </row>
    <row r="6944" spans="10:10">
      <c r="J6944" s="257"/>
    </row>
    <row r="6945" spans="10:10">
      <c r="J6945" s="257"/>
    </row>
    <row r="6946" spans="10:10">
      <c r="J6946" s="257"/>
    </row>
    <row r="6947" spans="10:10">
      <c r="J6947" s="257"/>
    </row>
    <row r="6948" spans="10:10">
      <c r="J6948" s="257"/>
    </row>
    <row r="6949" spans="10:10">
      <c r="J6949" s="257"/>
    </row>
    <row r="6950" spans="10:10">
      <c r="J6950" s="257"/>
    </row>
    <row r="6951" spans="10:10">
      <c r="J6951" s="257"/>
    </row>
    <row r="6952" spans="10:10">
      <c r="J6952" s="257"/>
    </row>
    <row r="6953" spans="10:10">
      <c r="J6953" s="257"/>
    </row>
    <row r="6954" spans="10:10">
      <c r="J6954" s="257"/>
    </row>
    <row r="6955" spans="10:10">
      <c r="J6955" s="257"/>
    </row>
    <row r="6956" spans="10:10">
      <c r="J6956" s="257"/>
    </row>
    <row r="6957" spans="10:10">
      <c r="J6957" s="257"/>
    </row>
    <row r="6958" spans="10:10">
      <c r="J6958" s="257"/>
    </row>
    <row r="6959" spans="10:10">
      <c r="J6959" s="257"/>
    </row>
    <row r="6960" spans="10:10">
      <c r="J6960" s="257"/>
    </row>
    <row r="6961" spans="10:10">
      <c r="J6961" s="257"/>
    </row>
    <row r="6962" spans="10:10">
      <c r="J6962" s="257"/>
    </row>
    <row r="6963" spans="10:10">
      <c r="J6963" s="257"/>
    </row>
    <row r="6964" spans="10:10">
      <c r="J6964" s="257"/>
    </row>
    <row r="6965" spans="10:10">
      <c r="J6965" s="257"/>
    </row>
    <row r="6966" spans="10:10">
      <c r="J6966" s="257"/>
    </row>
    <row r="6967" spans="10:10">
      <c r="J6967" s="257"/>
    </row>
    <row r="6968" spans="10:10">
      <c r="J6968" s="257"/>
    </row>
    <row r="6969" spans="10:10">
      <c r="J6969" s="257"/>
    </row>
    <row r="6970" spans="10:10">
      <c r="J6970" s="257"/>
    </row>
    <row r="6971" spans="10:10">
      <c r="J6971" s="257"/>
    </row>
    <row r="6972" spans="10:10">
      <c r="J6972" s="257"/>
    </row>
    <row r="6973" spans="10:10">
      <c r="J6973" s="257"/>
    </row>
    <row r="6974" spans="10:10">
      <c r="J6974" s="257"/>
    </row>
    <row r="6975" spans="10:10">
      <c r="J6975" s="257"/>
    </row>
    <row r="6976" spans="10:10">
      <c r="J6976" s="257"/>
    </row>
    <row r="6977" spans="10:10">
      <c r="J6977" s="257"/>
    </row>
    <row r="6978" spans="10:10">
      <c r="J6978" s="257"/>
    </row>
    <row r="6979" spans="10:10">
      <c r="J6979" s="257"/>
    </row>
    <row r="6980" spans="10:10">
      <c r="J6980" s="257"/>
    </row>
    <row r="6981" spans="10:10">
      <c r="J6981" s="257"/>
    </row>
    <row r="6982" spans="10:10">
      <c r="J6982" s="257"/>
    </row>
    <row r="6983" spans="10:10">
      <c r="J6983" s="257"/>
    </row>
    <row r="6984" spans="10:10">
      <c r="J6984" s="257"/>
    </row>
    <row r="6985" spans="10:10">
      <c r="J6985" s="257"/>
    </row>
    <row r="6986" spans="10:10">
      <c r="J6986" s="257"/>
    </row>
    <row r="6987" spans="10:10">
      <c r="J6987" s="257"/>
    </row>
    <row r="6988" spans="10:10">
      <c r="J6988" s="257"/>
    </row>
    <row r="6989" spans="10:10">
      <c r="J6989" s="257"/>
    </row>
    <row r="6990" spans="10:10">
      <c r="J6990" s="257"/>
    </row>
    <row r="6991" spans="10:10">
      <c r="J6991" s="257"/>
    </row>
    <row r="6992" spans="10:10">
      <c r="J6992" s="257"/>
    </row>
    <row r="6993" spans="10:10">
      <c r="J6993" s="257"/>
    </row>
    <row r="6994" spans="10:10">
      <c r="J6994" s="257"/>
    </row>
    <row r="6995" spans="10:10">
      <c r="J6995" s="257"/>
    </row>
    <row r="6996" spans="10:10">
      <c r="J6996" s="257"/>
    </row>
    <row r="6997" spans="10:10">
      <c r="J6997" s="257"/>
    </row>
    <row r="6998" spans="10:10">
      <c r="J6998" s="257"/>
    </row>
    <row r="6999" spans="10:10">
      <c r="J6999" s="257"/>
    </row>
    <row r="7000" spans="10:10">
      <c r="J7000" s="257"/>
    </row>
    <row r="7001" spans="10:10">
      <c r="J7001" s="257"/>
    </row>
    <row r="7002" spans="10:10">
      <c r="J7002" s="257"/>
    </row>
    <row r="7003" spans="10:10">
      <c r="J7003" s="257"/>
    </row>
    <row r="7004" spans="10:10">
      <c r="J7004" s="257"/>
    </row>
    <row r="7005" spans="10:10">
      <c r="J7005" s="257"/>
    </row>
    <row r="7006" spans="10:10">
      <c r="J7006" s="257"/>
    </row>
    <row r="7007" spans="10:10">
      <c r="J7007" s="257"/>
    </row>
    <row r="7008" spans="10:10">
      <c r="J7008" s="257"/>
    </row>
    <row r="7009" spans="10:10">
      <c r="J7009" s="257"/>
    </row>
    <row r="7010" spans="10:10">
      <c r="J7010" s="257"/>
    </row>
    <row r="7011" spans="10:10">
      <c r="J7011" s="257"/>
    </row>
    <row r="7012" spans="10:10">
      <c r="J7012" s="257"/>
    </row>
    <row r="7013" spans="10:10">
      <c r="J7013" s="257"/>
    </row>
    <row r="7014" spans="10:10">
      <c r="J7014" s="257"/>
    </row>
    <row r="7015" spans="10:10">
      <c r="J7015" s="257"/>
    </row>
    <row r="7016" spans="10:10">
      <c r="J7016" s="257"/>
    </row>
    <row r="7017" spans="10:10">
      <c r="J7017" s="257"/>
    </row>
    <row r="7018" spans="10:10">
      <c r="J7018" s="257"/>
    </row>
    <row r="7019" spans="10:10">
      <c r="J7019" s="257"/>
    </row>
    <row r="7020" spans="10:10">
      <c r="J7020" s="257"/>
    </row>
    <row r="7021" spans="10:10">
      <c r="J7021" s="257"/>
    </row>
    <row r="7022" spans="10:10">
      <c r="J7022" s="257"/>
    </row>
    <row r="7023" spans="10:10">
      <c r="J7023" s="257"/>
    </row>
    <row r="7024" spans="10:10">
      <c r="J7024" s="257"/>
    </row>
    <row r="7025" spans="10:10">
      <c r="J7025" s="257"/>
    </row>
    <row r="7026" spans="10:10">
      <c r="J7026" s="257"/>
    </row>
    <row r="7027" spans="10:10">
      <c r="J7027" s="257"/>
    </row>
    <row r="7028" spans="10:10">
      <c r="J7028" s="257"/>
    </row>
    <row r="7029" spans="10:10">
      <c r="J7029" s="257"/>
    </row>
    <row r="7030" spans="10:10">
      <c r="J7030" s="257"/>
    </row>
    <row r="7031" spans="10:10">
      <c r="J7031" s="257"/>
    </row>
    <row r="7032" spans="10:10">
      <c r="J7032" s="257"/>
    </row>
    <row r="7033" spans="10:10">
      <c r="J7033" s="257"/>
    </row>
    <row r="7034" spans="10:10">
      <c r="J7034" s="257"/>
    </row>
    <row r="7035" spans="10:10">
      <c r="J7035" s="257"/>
    </row>
    <row r="7036" spans="10:10">
      <c r="J7036" s="257"/>
    </row>
    <row r="7037" spans="10:10">
      <c r="J7037" s="257"/>
    </row>
    <row r="7038" spans="10:10">
      <c r="J7038" s="257"/>
    </row>
    <row r="7039" spans="10:10">
      <c r="J7039" s="257"/>
    </row>
    <row r="7040" spans="10:10">
      <c r="J7040" s="257"/>
    </row>
    <row r="7041" spans="10:10">
      <c r="J7041" s="257"/>
    </row>
    <row r="7042" spans="10:10">
      <c r="J7042" s="257"/>
    </row>
    <row r="7043" spans="10:10">
      <c r="J7043" s="257"/>
    </row>
    <row r="7044" spans="10:10">
      <c r="J7044" s="257"/>
    </row>
    <row r="7045" spans="10:10">
      <c r="J7045" s="257"/>
    </row>
    <row r="7046" spans="10:10">
      <c r="J7046" s="257"/>
    </row>
    <row r="7047" spans="10:10">
      <c r="J7047" s="257"/>
    </row>
    <row r="7048" spans="10:10">
      <c r="J7048" s="257"/>
    </row>
    <row r="7049" spans="10:10">
      <c r="J7049" s="257"/>
    </row>
    <row r="7050" spans="10:10">
      <c r="J7050" s="257"/>
    </row>
    <row r="7051" spans="10:10">
      <c r="J7051" s="257"/>
    </row>
    <row r="7052" spans="10:10">
      <c r="J7052" s="257"/>
    </row>
    <row r="7053" spans="10:10">
      <c r="J7053" s="257"/>
    </row>
    <row r="7054" spans="10:10">
      <c r="J7054" s="257"/>
    </row>
    <row r="7055" spans="10:10">
      <c r="J7055" s="257"/>
    </row>
    <row r="7056" spans="10:10">
      <c r="J7056" s="257"/>
    </row>
    <row r="7057" spans="10:10">
      <c r="J7057" s="257"/>
    </row>
    <row r="7058" spans="10:10">
      <c r="J7058" s="257"/>
    </row>
    <row r="7059" spans="10:10">
      <c r="J7059" s="257"/>
    </row>
    <row r="7060" spans="10:10">
      <c r="J7060" s="257"/>
    </row>
    <row r="7061" spans="10:10">
      <c r="J7061" s="257"/>
    </row>
    <row r="7062" spans="10:10">
      <c r="J7062" s="257"/>
    </row>
    <row r="7063" spans="10:10">
      <c r="J7063" s="257"/>
    </row>
    <row r="7064" spans="10:10">
      <c r="J7064" s="257"/>
    </row>
    <row r="7065" spans="10:10">
      <c r="J7065" s="257"/>
    </row>
    <row r="7066" spans="10:10">
      <c r="J7066" s="257"/>
    </row>
    <row r="7067" spans="10:10">
      <c r="J7067" s="257"/>
    </row>
    <row r="7068" spans="10:10">
      <c r="J7068" s="257"/>
    </row>
    <row r="7069" spans="10:10">
      <c r="J7069" s="257"/>
    </row>
    <row r="7070" spans="10:10">
      <c r="J7070" s="257"/>
    </row>
    <row r="7071" spans="10:10">
      <c r="J7071" s="257"/>
    </row>
    <row r="7072" spans="10:10">
      <c r="J7072" s="257"/>
    </row>
    <row r="7073" spans="10:10">
      <c r="J7073" s="257"/>
    </row>
    <row r="7074" spans="10:10">
      <c r="J7074" s="257"/>
    </row>
    <row r="7075" spans="10:10">
      <c r="J7075" s="257"/>
    </row>
    <row r="7076" spans="10:10">
      <c r="J7076" s="257"/>
    </row>
    <row r="7077" spans="10:10">
      <c r="J7077" s="257"/>
    </row>
    <row r="7078" spans="10:10">
      <c r="J7078" s="257"/>
    </row>
    <row r="7079" spans="10:10">
      <c r="J7079" s="257"/>
    </row>
    <row r="7080" spans="10:10">
      <c r="J7080" s="257"/>
    </row>
    <row r="7081" spans="10:10">
      <c r="J7081" s="257"/>
    </row>
    <row r="7082" spans="10:10">
      <c r="J7082" s="257"/>
    </row>
    <row r="7083" spans="10:10">
      <c r="J7083" s="257"/>
    </row>
    <row r="7084" spans="10:10">
      <c r="J7084" s="257"/>
    </row>
    <row r="7085" spans="10:10">
      <c r="J7085" s="257"/>
    </row>
    <row r="7086" spans="10:10">
      <c r="J7086" s="257"/>
    </row>
    <row r="7087" spans="10:10">
      <c r="J7087" s="257"/>
    </row>
    <row r="7088" spans="10:10">
      <c r="J7088" s="257"/>
    </row>
    <row r="7089" spans="10:10">
      <c r="J7089" s="257"/>
    </row>
    <row r="7090" spans="10:10">
      <c r="J7090" s="257"/>
    </row>
    <row r="7091" spans="10:10">
      <c r="J7091" s="257"/>
    </row>
    <row r="7092" spans="10:10">
      <c r="J7092" s="257"/>
    </row>
    <row r="7093" spans="10:10">
      <c r="J7093" s="257"/>
    </row>
    <row r="7094" spans="10:10">
      <c r="J7094" s="257"/>
    </row>
    <row r="7095" spans="10:10">
      <c r="J7095" s="257"/>
    </row>
    <row r="7096" spans="10:10">
      <c r="J7096" s="257"/>
    </row>
    <row r="7097" spans="10:10">
      <c r="J7097" s="257"/>
    </row>
    <row r="7098" spans="10:10">
      <c r="J7098" s="257"/>
    </row>
    <row r="7099" spans="10:10">
      <c r="J7099" s="257"/>
    </row>
    <row r="7100" spans="10:10">
      <c r="J7100" s="257"/>
    </row>
    <row r="7101" spans="10:10">
      <c r="J7101" s="257"/>
    </row>
    <row r="7102" spans="10:10">
      <c r="J7102" s="257"/>
    </row>
    <row r="7103" spans="10:10">
      <c r="J7103" s="257"/>
    </row>
    <row r="7104" spans="10:10">
      <c r="J7104" s="257"/>
    </row>
    <row r="7105" spans="10:10">
      <c r="J7105" s="257"/>
    </row>
    <row r="7106" spans="10:10">
      <c r="J7106" s="257"/>
    </row>
    <row r="7107" spans="10:10">
      <c r="J7107" s="257"/>
    </row>
    <row r="7108" spans="10:10">
      <c r="J7108" s="257"/>
    </row>
    <row r="7109" spans="10:10">
      <c r="J7109" s="257"/>
    </row>
    <row r="7110" spans="10:10">
      <c r="J7110" s="257"/>
    </row>
    <row r="7111" spans="10:10">
      <c r="J7111" s="257"/>
    </row>
    <row r="7112" spans="10:10">
      <c r="J7112" s="257"/>
    </row>
    <row r="7113" spans="10:10">
      <c r="J7113" s="257"/>
    </row>
    <row r="7114" spans="10:10">
      <c r="J7114" s="257"/>
    </row>
    <row r="7115" spans="10:10">
      <c r="J7115" s="257"/>
    </row>
    <row r="7116" spans="10:10">
      <c r="J7116" s="257"/>
    </row>
    <row r="7117" spans="10:10">
      <c r="J7117" s="257"/>
    </row>
    <row r="7118" spans="10:10">
      <c r="J7118" s="257"/>
    </row>
    <row r="7119" spans="10:10">
      <c r="J7119" s="257"/>
    </row>
    <row r="7120" spans="10:10">
      <c r="J7120" s="257"/>
    </row>
    <row r="7121" spans="10:10">
      <c r="J7121" s="257"/>
    </row>
    <row r="7122" spans="10:10">
      <c r="J7122" s="257"/>
    </row>
    <row r="7123" spans="10:10">
      <c r="J7123" s="257"/>
    </row>
    <row r="7124" spans="10:10">
      <c r="J7124" s="257"/>
    </row>
    <row r="7125" spans="10:10">
      <c r="J7125" s="257"/>
    </row>
    <row r="7126" spans="10:10">
      <c r="J7126" s="257"/>
    </row>
    <row r="7127" spans="10:10">
      <c r="J7127" s="257"/>
    </row>
    <row r="7128" spans="10:10">
      <c r="J7128" s="257"/>
    </row>
    <row r="7129" spans="10:10">
      <c r="J7129" s="257"/>
    </row>
    <row r="7130" spans="10:10">
      <c r="J7130" s="257"/>
    </row>
    <row r="7131" spans="10:10">
      <c r="J7131" s="257"/>
    </row>
    <row r="7132" spans="10:10">
      <c r="J7132" s="257"/>
    </row>
    <row r="7133" spans="10:10">
      <c r="J7133" s="257"/>
    </row>
    <row r="7134" spans="10:10">
      <c r="J7134" s="257"/>
    </row>
    <row r="7135" spans="10:10">
      <c r="J7135" s="257"/>
    </row>
    <row r="7136" spans="10:10">
      <c r="J7136" s="257"/>
    </row>
    <row r="7137" spans="10:10">
      <c r="J7137" s="257"/>
    </row>
    <row r="7138" spans="10:10">
      <c r="J7138" s="257"/>
    </row>
    <row r="7139" spans="10:10">
      <c r="J7139" s="257"/>
    </row>
    <row r="7140" spans="10:10">
      <c r="J7140" s="257"/>
    </row>
    <row r="7141" spans="10:10">
      <c r="J7141" s="257"/>
    </row>
    <row r="7142" spans="10:10">
      <c r="J7142" s="257"/>
    </row>
    <row r="7143" spans="10:10">
      <c r="J7143" s="257"/>
    </row>
    <row r="7144" spans="10:10">
      <c r="J7144" s="257"/>
    </row>
    <row r="7145" spans="10:10">
      <c r="J7145" s="257"/>
    </row>
    <row r="7146" spans="10:10">
      <c r="J7146" s="257"/>
    </row>
    <row r="7147" spans="10:10">
      <c r="J7147" s="257"/>
    </row>
    <row r="7148" spans="10:10">
      <c r="J7148" s="257"/>
    </row>
    <row r="7149" spans="10:10">
      <c r="J7149" s="257"/>
    </row>
    <row r="7150" spans="10:10">
      <c r="J7150" s="257"/>
    </row>
    <row r="7151" spans="10:10">
      <c r="J7151" s="257"/>
    </row>
    <row r="7152" spans="10:10">
      <c r="J7152" s="257"/>
    </row>
    <row r="7153" spans="10:10">
      <c r="J7153" s="257"/>
    </row>
    <row r="7154" spans="10:10">
      <c r="J7154" s="257"/>
    </row>
    <row r="7155" spans="10:10">
      <c r="J7155" s="257"/>
    </row>
    <row r="7156" spans="10:10">
      <c r="J7156" s="257"/>
    </row>
    <row r="7157" spans="10:10">
      <c r="J7157" s="257"/>
    </row>
    <row r="7158" spans="10:10">
      <c r="J7158" s="257"/>
    </row>
    <row r="7159" spans="10:10">
      <c r="J7159" s="257"/>
    </row>
    <row r="7160" spans="10:10">
      <c r="J7160" s="257"/>
    </row>
    <row r="7161" spans="10:10">
      <c r="J7161" s="257"/>
    </row>
    <row r="7162" spans="10:10">
      <c r="J7162" s="257"/>
    </row>
    <row r="7163" spans="10:10">
      <c r="J7163" s="257"/>
    </row>
    <row r="7164" spans="10:10">
      <c r="J7164" s="257"/>
    </row>
    <row r="7165" spans="10:10">
      <c r="J7165" s="257"/>
    </row>
    <row r="7166" spans="10:10">
      <c r="J7166" s="257"/>
    </row>
    <row r="7167" spans="10:10">
      <c r="J7167" s="257"/>
    </row>
    <row r="7168" spans="10:10">
      <c r="J7168" s="257"/>
    </row>
    <row r="7169" spans="10:10">
      <c r="J7169" s="257"/>
    </row>
    <row r="7170" spans="10:10">
      <c r="J7170" s="257"/>
    </row>
    <row r="7171" spans="10:10">
      <c r="J7171" s="257"/>
    </row>
    <row r="7172" spans="10:10">
      <c r="J7172" s="257"/>
    </row>
    <row r="7173" spans="10:10">
      <c r="J7173" s="257"/>
    </row>
    <row r="7174" spans="10:10">
      <c r="J7174" s="257"/>
    </row>
    <row r="7175" spans="10:10">
      <c r="J7175" s="257"/>
    </row>
    <row r="7176" spans="10:10">
      <c r="J7176" s="257"/>
    </row>
    <row r="7177" spans="10:10">
      <c r="J7177" s="257"/>
    </row>
    <row r="7178" spans="10:10">
      <c r="J7178" s="257"/>
    </row>
    <row r="7179" spans="10:10">
      <c r="J7179" s="257"/>
    </row>
    <row r="7180" spans="10:10">
      <c r="J7180" s="257"/>
    </row>
    <row r="7181" spans="10:10">
      <c r="J7181" s="257"/>
    </row>
    <row r="7182" spans="10:10">
      <c r="J7182" s="257"/>
    </row>
    <row r="7183" spans="10:10">
      <c r="J7183" s="257"/>
    </row>
    <row r="7184" spans="10:10">
      <c r="J7184" s="257"/>
    </row>
    <row r="7185" spans="10:10">
      <c r="J7185" s="257"/>
    </row>
    <row r="7186" spans="10:10">
      <c r="J7186" s="257"/>
    </row>
    <row r="7187" spans="10:10">
      <c r="J7187" s="257"/>
    </row>
    <row r="7188" spans="10:10">
      <c r="J7188" s="257"/>
    </row>
    <row r="7189" spans="10:10">
      <c r="J7189" s="257"/>
    </row>
    <row r="7190" spans="10:10">
      <c r="J7190" s="257"/>
    </row>
    <row r="7191" spans="10:10">
      <c r="J7191" s="257"/>
    </row>
    <row r="7192" spans="10:10">
      <c r="J7192" s="257"/>
    </row>
    <row r="7193" spans="10:10">
      <c r="J7193" s="257"/>
    </row>
    <row r="7194" spans="10:10">
      <c r="J7194" s="257"/>
    </row>
    <row r="7195" spans="10:10">
      <c r="J7195" s="257"/>
    </row>
    <row r="7196" spans="10:10">
      <c r="J7196" s="257"/>
    </row>
    <row r="7197" spans="10:10">
      <c r="J7197" s="257"/>
    </row>
    <row r="7198" spans="10:10">
      <c r="J7198" s="257"/>
    </row>
    <row r="7199" spans="10:10">
      <c r="J7199" s="257"/>
    </row>
    <row r="7200" spans="10:10">
      <c r="J7200" s="257"/>
    </row>
    <row r="7201" spans="10:10">
      <c r="J7201" s="257"/>
    </row>
    <row r="7202" spans="10:10">
      <c r="J7202" s="257"/>
    </row>
    <row r="7203" spans="10:10">
      <c r="J7203" s="257"/>
    </row>
    <row r="7204" spans="10:10">
      <c r="J7204" s="257"/>
    </row>
    <row r="7205" spans="10:10">
      <c r="J7205" s="257"/>
    </row>
    <row r="7206" spans="10:10">
      <c r="J7206" s="257"/>
    </row>
    <row r="7207" spans="10:10">
      <c r="J7207" s="257"/>
    </row>
    <row r="7208" spans="10:10">
      <c r="J7208" s="257"/>
    </row>
    <row r="7209" spans="10:10">
      <c r="J7209" s="257"/>
    </row>
    <row r="7210" spans="10:10">
      <c r="J7210" s="257"/>
    </row>
    <row r="7211" spans="10:10">
      <c r="J7211" s="257"/>
    </row>
    <row r="7212" spans="10:10">
      <c r="J7212" s="257"/>
    </row>
    <row r="7213" spans="10:10">
      <c r="J7213" s="257"/>
    </row>
    <row r="7214" spans="10:10">
      <c r="J7214" s="257"/>
    </row>
    <row r="7215" spans="10:10">
      <c r="J7215" s="257"/>
    </row>
    <row r="7216" spans="10:10">
      <c r="J7216" s="257"/>
    </row>
    <row r="7217" spans="10:10">
      <c r="J7217" s="257"/>
    </row>
    <row r="7218" spans="10:10">
      <c r="J7218" s="257"/>
    </row>
    <row r="7219" spans="10:10">
      <c r="J7219" s="257"/>
    </row>
    <row r="7220" spans="10:10">
      <c r="J7220" s="257"/>
    </row>
    <row r="7221" spans="10:10">
      <c r="J7221" s="257"/>
    </row>
    <row r="7222" spans="10:10">
      <c r="J7222" s="257"/>
    </row>
    <row r="7223" spans="10:10">
      <c r="J7223" s="257"/>
    </row>
    <row r="7224" spans="10:10">
      <c r="J7224" s="257"/>
    </row>
    <row r="7225" spans="10:10">
      <c r="J7225" s="257"/>
    </row>
    <row r="7226" spans="10:10">
      <c r="J7226" s="257"/>
    </row>
    <row r="7227" spans="10:10">
      <c r="J7227" s="257"/>
    </row>
    <row r="7228" spans="10:10">
      <c r="J7228" s="257"/>
    </row>
    <row r="7229" spans="10:10">
      <c r="J7229" s="257"/>
    </row>
    <row r="7230" spans="10:10">
      <c r="J7230" s="257"/>
    </row>
    <row r="7231" spans="10:10">
      <c r="J7231" s="257"/>
    </row>
    <row r="7232" spans="10:10">
      <c r="J7232" s="257"/>
    </row>
    <row r="7233" spans="10:10">
      <c r="J7233" s="257"/>
    </row>
    <row r="7234" spans="10:10">
      <c r="J7234" s="257"/>
    </row>
    <row r="7235" spans="10:10">
      <c r="J7235" s="257"/>
    </row>
    <row r="7236" spans="10:10">
      <c r="J7236" s="257"/>
    </row>
    <row r="7237" spans="10:10">
      <c r="J7237" s="257"/>
    </row>
    <row r="7238" spans="10:10">
      <c r="J7238" s="257"/>
    </row>
    <row r="7239" spans="10:10">
      <c r="J7239" s="257"/>
    </row>
    <row r="7240" spans="10:10">
      <c r="J7240" s="257"/>
    </row>
    <row r="7241" spans="10:10">
      <c r="J7241" s="257"/>
    </row>
    <row r="7242" spans="10:10">
      <c r="J7242" s="257"/>
    </row>
    <row r="7243" spans="10:10">
      <c r="J7243" s="257"/>
    </row>
    <row r="7244" spans="10:10">
      <c r="J7244" s="257"/>
    </row>
    <row r="7245" spans="10:10">
      <c r="J7245" s="257"/>
    </row>
    <row r="7246" spans="10:10">
      <c r="J7246" s="257"/>
    </row>
    <row r="7247" spans="10:10">
      <c r="J7247" s="257"/>
    </row>
    <row r="7248" spans="10:10">
      <c r="J7248" s="257"/>
    </row>
    <row r="7249" spans="10:10">
      <c r="J7249" s="257"/>
    </row>
    <row r="7250" spans="10:10">
      <c r="J7250" s="257"/>
    </row>
    <row r="7251" spans="10:10">
      <c r="J7251" s="257"/>
    </row>
    <row r="7252" spans="10:10">
      <c r="J7252" s="257"/>
    </row>
    <row r="7253" spans="10:10">
      <c r="J7253" s="257"/>
    </row>
    <row r="7254" spans="10:10">
      <c r="J7254" s="257"/>
    </row>
    <row r="7255" spans="10:10">
      <c r="J7255" s="257"/>
    </row>
    <row r="7256" spans="10:10">
      <c r="J7256" s="257"/>
    </row>
    <row r="7257" spans="10:10">
      <c r="J7257" s="257"/>
    </row>
    <row r="7258" spans="10:10">
      <c r="J7258" s="257"/>
    </row>
    <row r="7259" spans="10:10">
      <c r="J7259" s="257"/>
    </row>
    <row r="7260" spans="10:10">
      <c r="J7260" s="257"/>
    </row>
    <row r="7261" spans="10:10">
      <c r="J7261" s="257"/>
    </row>
    <row r="7262" spans="10:10">
      <c r="J7262" s="257"/>
    </row>
    <row r="7263" spans="10:10">
      <c r="J7263" s="257"/>
    </row>
    <row r="7264" spans="10:10">
      <c r="J7264" s="257"/>
    </row>
    <row r="7265" spans="10:10">
      <c r="J7265" s="257"/>
    </row>
    <row r="7266" spans="10:10">
      <c r="J7266" s="257"/>
    </row>
    <row r="7267" spans="10:10">
      <c r="J7267" s="257"/>
    </row>
    <row r="7268" spans="10:10">
      <c r="J7268" s="257"/>
    </row>
    <row r="7269" spans="10:10">
      <c r="J7269" s="257"/>
    </row>
    <row r="7270" spans="10:10">
      <c r="J7270" s="257"/>
    </row>
    <row r="7271" spans="10:10">
      <c r="J7271" s="257"/>
    </row>
    <row r="7272" spans="10:10">
      <c r="J7272" s="257"/>
    </row>
    <row r="7273" spans="10:10">
      <c r="J7273" s="257"/>
    </row>
    <row r="7274" spans="10:10">
      <c r="J7274" s="257"/>
    </row>
    <row r="7275" spans="10:10">
      <c r="J7275" s="257"/>
    </row>
    <row r="7276" spans="10:10">
      <c r="J7276" s="257"/>
    </row>
    <row r="7277" spans="10:10">
      <c r="J7277" s="257"/>
    </row>
    <row r="7278" spans="10:10">
      <c r="J7278" s="257"/>
    </row>
    <row r="7279" spans="10:10">
      <c r="J7279" s="257"/>
    </row>
    <row r="7280" spans="10:10">
      <c r="J7280" s="257"/>
    </row>
    <row r="7281" spans="10:10">
      <c r="J7281" s="257"/>
    </row>
    <row r="7282" spans="10:10">
      <c r="J7282" s="257"/>
    </row>
    <row r="7283" spans="10:10">
      <c r="J7283" s="257"/>
    </row>
    <row r="7284" spans="10:10">
      <c r="J7284" s="257"/>
    </row>
    <row r="7285" spans="10:10">
      <c r="J7285" s="257"/>
    </row>
    <row r="7286" spans="10:10">
      <c r="J7286" s="257"/>
    </row>
    <row r="7287" spans="10:10">
      <c r="J7287" s="257"/>
    </row>
    <row r="7288" spans="10:10">
      <c r="J7288" s="257"/>
    </row>
    <row r="7289" spans="10:10">
      <c r="J7289" s="257"/>
    </row>
    <row r="7290" spans="10:10">
      <c r="J7290" s="257"/>
    </row>
    <row r="7291" spans="10:10">
      <c r="J7291" s="257"/>
    </row>
    <row r="7292" spans="10:10">
      <c r="J7292" s="257"/>
    </row>
    <row r="7293" spans="10:10">
      <c r="J7293" s="257"/>
    </row>
    <row r="7294" spans="10:10">
      <c r="J7294" s="257"/>
    </row>
    <row r="7295" spans="10:10">
      <c r="J7295" s="257"/>
    </row>
    <row r="7296" spans="10:10">
      <c r="J7296" s="257"/>
    </row>
    <row r="7297" spans="10:10">
      <c r="J7297" s="257"/>
    </row>
    <row r="7298" spans="10:10">
      <c r="J7298" s="257"/>
    </row>
    <row r="7299" spans="10:10">
      <c r="J7299" s="257"/>
    </row>
    <row r="7300" spans="10:10">
      <c r="J7300" s="257"/>
    </row>
    <row r="7301" spans="10:10">
      <c r="J7301" s="257"/>
    </row>
    <row r="7302" spans="10:10">
      <c r="J7302" s="257"/>
    </row>
    <row r="7303" spans="10:10">
      <c r="J7303" s="257"/>
    </row>
    <row r="7304" spans="10:10">
      <c r="J7304" s="257"/>
    </row>
    <row r="7305" spans="10:10">
      <c r="J7305" s="257"/>
    </row>
    <row r="7306" spans="10:10">
      <c r="J7306" s="257"/>
    </row>
    <row r="7307" spans="10:10">
      <c r="J7307" s="257"/>
    </row>
    <row r="7308" spans="10:10">
      <c r="J7308" s="257"/>
    </row>
    <row r="7309" spans="10:10">
      <c r="J7309" s="257"/>
    </row>
    <row r="7310" spans="10:10">
      <c r="J7310" s="257"/>
    </row>
    <row r="7311" spans="10:10">
      <c r="J7311" s="257"/>
    </row>
    <row r="7312" spans="10:10">
      <c r="J7312" s="257"/>
    </row>
    <row r="7313" spans="10:10">
      <c r="J7313" s="257"/>
    </row>
    <row r="7314" spans="10:10">
      <c r="J7314" s="257"/>
    </row>
    <row r="7315" spans="10:10">
      <c r="J7315" s="257"/>
    </row>
    <row r="7316" spans="10:10">
      <c r="J7316" s="257"/>
    </row>
    <row r="7317" spans="10:10">
      <c r="J7317" s="257"/>
    </row>
    <row r="7318" spans="10:10">
      <c r="J7318" s="257"/>
    </row>
    <row r="7319" spans="10:10">
      <c r="J7319" s="257"/>
    </row>
    <row r="7320" spans="10:10">
      <c r="J7320" s="257"/>
    </row>
    <row r="7321" spans="10:10">
      <c r="J7321" s="257"/>
    </row>
    <row r="7322" spans="10:10">
      <c r="J7322" s="257"/>
    </row>
    <row r="7323" spans="10:10">
      <c r="J7323" s="257"/>
    </row>
    <row r="7324" spans="10:10">
      <c r="J7324" s="257"/>
    </row>
    <row r="7325" spans="10:10">
      <c r="J7325" s="257"/>
    </row>
    <row r="7326" spans="10:10">
      <c r="J7326" s="257"/>
    </row>
    <row r="7327" spans="10:10">
      <c r="J7327" s="257"/>
    </row>
    <row r="7328" spans="10:10">
      <c r="J7328" s="257"/>
    </row>
    <row r="7329" spans="10:10">
      <c r="J7329" s="257"/>
    </row>
    <row r="7330" spans="10:10">
      <c r="J7330" s="257"/>
    </row>
    <row r="7331" spans="10:10">
      <c r="J7331" s="257"/>
    </row>
    <row r="7332" spans="10:10">
      <c r="J7332" s="257"/>
    </row>
    <row r="7333" spans="10:10">
      <c r="J7333" s="257"/>
    </row>
    <row r="7334" spans="10:10">
      <c r="J7334" s="257"/>
    </row>
    <row r="7335" spans="10:10">
      <c r="J7335" s="257"/>
    </row>
    <row r="7336" spans="10:10">
      <c r="J7336" s="257"/>
    </row>
    <row r="7337" spans="10:10">
      <c r="J7337" s="257"/>
    </row>
    <row r="7338" spans="10:10">
      <c r="J7338" s="257"/>
    </row>
    <row r="7339" spans="10:10">
      <c r="J7339" s="257"/>
    </row>
    <row r="7340" spans="10:10">
      <c r="J7340" s="257"/>
    </row>
    <row r="7341" spans="10:10">
      <c r="J7341" s="257"/>
    </row>
    <row r="7342" spans="10:10">
      <c r="J7342" s="257"/>
    </row>
    <row r="7343" spans="10:10">
      <c r="J7343" s="257"/>
    </row>
    <row r="7344" spans="10:10">
      <c r="J7344" s="257"/>
    </row>
    <row r="7345" spans="10:10">
      <c r="J7345" s="257"/>
    </row>
    <row r="7346" spans="10:10">
      <c r="J7346" s="257"/>
    </row>
    <row r="7347" spans="10:10">
      <c r="J7347" s="257"/>
    </row>
    <row r="7348" spans="10:10">
      <c r="J7348" s="257"/>
    </row>
    <row r="7349" spans="10:10">
      <c r="J7349" s="257"/>
    </row>
    <row r="7350" spans="10:10">
      <c r="J7350" s="257"/>
    </row>
    <row r="7351" spans="10:10">
      <c r="J7351" s="257"/>
    </row>
    <row r="7352" spans="10:10">
      <c r="J7352" s="257"/>
    </row>
    <row r="7353" spans="10:10">
      <c r="J7353" s="257"/>
    </row>
    <row r="7354" spans="10:10">
      <c r="J7354" s="257"/>
    </row>
    <row r="7355" spans="10:10">
      <c r="J7355" s="257"/>
    </row>
    <row r="7356" spans="10:10">
      <c r="J7356" s="257"/>
    </row>
    <row r="7357" spans="10:10">
      <c r="J7357" s="257"/>
    </row>
    <row r="7358" spans="10:10">
      <c r="J7358" s="257"/>
    </row>
    <row r="7359" spans="10:10">
      <c r="J7359" s="257"/>
    </row>
    <row r="7360" spans="10:10">
      <c r="J7360" s="257"/>
    </row>
    <row r="7361" spans="10:10">
      <c r="J7361" s="257"/>
    </row>
    <row r="7362" spans="10:10">
      <c r="J7362" s="257"/>
    </row>
    <row r="7363" spans="10:10">
      <c r="J7363" s="257"/>
    </row>
    <row r="7364" spans="10:10">
      <c r="J7364" s="257"/>
    </row>
    <row r="7365" spans="10:10">
      <c r="J7365" s="257"/>
    </row>
    <row r="7366" spans="10:10">
      <c r="J7366" s="257"/>
    </row>
    <row r="7367" spans="10:10">
      <c r="J7367" s="257"/>
    </row>
    <row r="7368" spans="10:10">
      <c r="J7368" s="257"/>
    </row>
    <row r="7369" spans="10:10">
      <c r="J7369" s="257"/>
    </row>
    <row r="7370" spans="10:10">
      <c r="J7370" s="257"/>
    </row>
    <row r="7371" spans="10:10">
      <c r="J7371" s="257"/>
    </row>
    <row r="7372" spans="10:10">
      <c r="J7372" s="257"/>
    </row>
    <row r="7373" spans="10:10">
      <c r="J7373" s="257"/>
    </row>
    <row r="7374" spans="10:10">
      <c r="J7374" s="257"/>
    </row>
    <row r="7375" spans="10:10">
      <c r="J7375" s="257"/>
    </row>
    <row r="7376" spans="10:10">
      <c r="J7376" s="257"/>
    </row>
    <row r="7377" spans="10:10">
      <c r="J7377" s="257"/>
    </row>
    <row r="7378" spans="10:10">
      <c r="J7378" s="257"/>
    </row>
    <row r="7379" spans="10:10">
      <c r="J7379" s="257"/>
    </row>
    <row r="7380" spans="10:10">
      <c r="J7380" s="257"/>
    </row>
    <row r="7381" spans="10:10">
      <c r="J7381" s="257"/>
    </row>
    <row r="7382" spans="10:10">
      <c r="J7382" s="257"/>
    </row>
    <row r="7383" spans="10:10">
      <c r="J7383" s="257"/>
    </row>
    <row r="7384" spans="10:10">
      <c r="J7384" s="257"/>
    </row>
    <row r="7385" spans="10:10">
      <c r="J7385" s="257"/>
    </row>
    <row r="7386" spans="10:10">
      <c r="J7386" s="257"/>
    </row>
    <row r="7387" spans="10:10">
      <c r="J7387" s="257"/>
    </row>
    <row r="7388" spans="10:10">
      <c r="J7388" s="257"/>
    </row>
    <row r="7389" spans="10:10">
      <c r="J7389" s="257"/>
    </row>
    <row r="7390" spans="10:10">
      <c r="J7390" s="257"/>
    </row>
    <row r="7391" spans="10:10">
      <c r="J7391" s="257"/>
    </row>
    <row r="7392" spans="10:10">
      <c r="J7392" s="257"/>
    </row>
    <row r="7393" spans="10:10">
      <c r="J7393" s="257"/>
    </row>
    <row r="7394" spans="10:10">
      <c r="J7394" s="257"/>
    </row>
    <row r="7395" spans="10:10">
      <c r="J7395" s="257"/>
    </row>
    <row r="7396" spans="10:10">
      <c r="J7396" s="257"/>
    </row>
    <row r="7397" spans="10:10">
      <c r="J7397" s="257"/>
    </row>
    <row r="7398" spans="10:10">
      <c r="J7398" s="257"/>
    </row>
    <row r="7399" spans="10:10">
      <c r="J7399" s="257"/>
    </row>
    <row r="7400" spans="10:10">
      <c r="J7400" s="257"/>
    </row>
    <row r="7401" spans="10:10">
      <c r="J7401" s="257"/>
    </row>
    <row r="7402" spans="10:10">
      <c r="J7402" s="257"/>
    </row>
    <row r="7403" spans="10:10">
      <c r="J7403" s="257"/>
    </row>
    <row r="7404" spans="10:10">
      <c r="J7404" s="257"/>
    </row>
    <row r="7405" spans="10:10">
      <c r="J7405" s="257"/>
    </row>
    <row r="7406" spans="10:10">
      <c r="J7406" s="257"/>
    </row>
    <row r="7407" spans="10:10">
      <c r="J7407" s="257"/>
    </row>
    <row r="7408" spans="10:10">
      <c r="J7408" s="257"/>
    </row>
    <row r="7409" spans="10:10">
      <c r="J7409" s="257"/>
    </row>
    <row r="7410" spans="10:10">
      <c r="J7410" s="257"/>
    </row>
    <row r="7411" spans="10:10">
      <c r="J7411" s="257"/>
    </row>
    <row r="7412" spans="10:10">
      <c r="J7412" s="257"/>
    </row>
    <row r="7413" spans="10:10">
      <c r="J7413" s="257"/>
    </row>
    <row r="7414" spans="10:10">
      <c r="J7414" s="257"/>
    </row>
    <row r="7415" spans="10:10">
      <c r="J7415" s="257"/>
    </row>
    <row r="7416" spans="10:10">
      <c r="J7416" s="257"/>
    </row>
    <row r="7417" spans="10:10">
      <c r="J7417" s="257"/>
    </row>
    <row r="7418" spans="10:10">
      <c r="J7418" s="257"/>
    </row>
    <row r="7419" spans="10:10">
      <c r="J7419" s="257"/>
    </row>
    <row r="7420" spans="10:10">
      <c r="J7420" s="257"/>
    </row>
    <row r="7421" spans="10:10">
      <c r="J7421" s="257"/>
    </row>
    <row r="7422" spans="10:10">
      <c r="J7422" s="257"/>
    </row>
    <row r="7423" spans="10:10">
      <c r="J7423" s="257"/>
    </row>
    <row r="7424" spans="10:10">
      <c r="J7424" s="257"/>
    </row>
    <row r="7425" spans="10:10">
      <c r="J7425" s="257"/>
    </row>
    <row r="7426" spans="10:10">
      <c r="J7426" s="257"/>
    </row>
    <row r="7427" spans="10:10">
      <c r="J7427" s="257"/>
    </row>
    <row r="7428" spans="10:10">
      <c r="J7428" s="257"/>
    </row>
    <row r="7429" spans="10:10">
      <c r="J7429" s="257"/>
    </row>
    <row r="7430" spans="10:10">
      <c r="J7430" s="257"/>
    </row>
    <row r="7431" spans="10:10">
      <c r="J7431" s="257"/>
    </row>
    <row r="7432" spans="10:10">
      <c r="J7432" s="257"/>
    </row>
    <row r="7433" spans="10:10">
      <c r="J7433" s="257"/>
    </row>
    <row r="7434" spans="10:10">
      <c r="J7434" s="257"/>
    </row>
    <row r="7435" spans="10:10">
      <c r="J7435" s="257"/>
    </row>
    <row r="7436" spans="10:10">
      <c r="J7436" s="257"/>
    </row>
    <row r="7437" spans="10:10">
      <c r="J7437" s="257"/>
    </row>
    <row r="7438" spans="10:10">
      <c r="J7438" s="257"/>
    </row>
    <row r="7439" spans="10:10">
      <c r="J7439" s="257"/>
    </row>
    <row r="7440" spans="10:10">
      <c r="J7440" s="257"/>
    </row>
    <row r="7441" spans="10:10">
      <c r="J7441" s="257"/>
    </row>
    <row r="7442" spans="10:10">
      <c r="J7442" s="257"/>
    </row>
    <row r="7443" spans="10:10">
      <c r="J7443" s="257"/>
    </row>
    <row r="7444" spans="10:10">
      <c r="J7444" s="257"/>
    </row>
    <row r="7445" spans="10:10">
      <c r="J7445" s="257"/>
    </row>
    <row r="7446" spans="10:10">
      <c r="J7446" s="257"/>
    </row>
    <row r="7447" spans="10:10">
      <c r="J7447" s="257"/>
    </row>
    <row r="7448" spans="10:10">
      <c r="J7448" s="257"/>
    </row>
    <row r="7449" spans="10:10">
      <c r="J7449" s="257"/>
    </row>
    <row r="7450" spans="10:10">
      <c r="J7450" s="257"/>
    </row>
    <row r="7451" spans="10:10">
      <c r="J7451" s="257"/>
    </row>
    <row r="7452" spans="10:10">
      <c r="J7452" s="257"/>
    </row>
    <row r="7453" spans="10:10">
      <c r="J7453" s="257"/>
    </row>
    <row r="7454" spans="10:10">
      <c r="J7454" s="257"/>
    </row>
    <row r="7455" spans="10:10">
      <c r="J7455" s="257"/>
    </row>
    <row r="7456" spans="10:10">
      <c r="J7456" s="257"/>
    </row>
    <row r="7457" spans="10:10">
      <c r="J7457" s="257"/>
    </row>
    <row r="7458" spans="10:10">
      <c r="J7458" s="257"/>
    </row>
    <row r="7459" spans="10:10">
      <c r="J7459" s="257"/>
    </row>
    <row r="7460" spans="10:10">
      <c r="J7460" s="257"/>
    </row>
    <row r="7461" spans="10:10">
      <c r="J7461" s="257"/>
    </row>
    <row r="7462" spans="10:10">
      <c r="J7462" s="257"/>
    </row>
    <row r="7463" spans="10:10">
      <c r="J7463" s="257"/>
    </row>
    <row r="7464" spans="10:10">
      <c r="J7464" s="257"/>
    </row>
    <row r="7465" spans="10:10">
      <c r="J7465" s="257"/>
    </row>
    <row r="7466" spans="10:10">
      <c r="J7466" s="257"/>
    </row>
    <row r="7467" spans="10:10">
      <c r="J7467" s="257"/>
    </row>
    <row r="7468" spans="10:10">
      <c r="J7468" s="257"/>
    </row>
    <row r="7469" spans="10:10">
      <c r="J7469" s="257"/>
    </row>
    <row r="7470" spans="10:10">
      <c r="J7470" s="257"/>
    </row>
    <row r="7471" spans="10:10">
      <c r="J7471" s="257"/>
    </row>
    <row r="7472" spans="10:10">
      <c r="J7472" s="257"/>
    </row>
    <row r="7473" spans="10:10">
      <c r="J7473" s="257"/>
    </row>
    <row r="7474" spans="10:10">
      <c r="J7474" s="257"/>
    </row>
    <row r="7475" spans="10:10">
      <c r="J7475" s="257"/>
    </row>
    <row r="7476" spans="10:10">
      <c r="J7476" s="257"/>
    </row>
    <row r="7477" spans="10:10">
      <c r="J7477" s="257"/>
    </row>
    <row r="7478" spans="10:10">
      <c r="J7478" s="257"/>
    </row>
    <row r="7479" spans="10:10">
      <c r="J7479" s="257"/>
    </row>
    <row r="7480" spans="10:10">
      <c r="J7480" s="257"/>
    </row>
    <row r="7481" spans="10:10">
      <c r="J7481" s="257"/>
    </row>
    <row r="7482" spans="10:10">
      <c r="J7482" s="257"/>
    </row>
    <row r="7483" spans="10:10">
      <c r="J7483" s="257"/>
    </row>
    <row r="7484" spans="10:10">
      <c r="J7484" s="257"/>
    </row>
    <row r="7485" spans="10:10">
      <c r="J7485" s="257"/>
    </row>
    <row r="7486" spans="10:10">
      <c r="J7486" s="257"/>
    </row>
    <row r="7487" spans="10:10">
      <c r="J7487" s="257"/>
    </row>
    <row r="7488" spans="10:10">
      <c r="J7488" s="257"/>
    </row>
    <row r="7489" spans="10:10">
      <c r="J7489" s="257"/>
    </row>
    <row r="7490" spans="10:10">
      <c r="J7490" s="257"/>
    </row>
    <row r="7491" spans="10:10">
      <c r="J7491" s="257"/>
    </row>
    <row r="7492" spans="10:10">
      <c r="J7492" s="257"/>
    </row>
    <row r="7493" spans="10:10">
      <c r="J7493" s="257"/>
    </row>
    <row r="7494" spans="10:10">
      <c r="J7494" s="257"/>
    </row>
    <row r="7495" spans="10:10">
      <c r="J7495" s="257"/>
    </row>
    <row r="7496" spans="10:10">
      <c r="J7496" s="257"/>
    </row>
    <row r="7497" spans="10:10">
      <c r="J7497" s="257"/>
    </row>
    <row r="7498" spans="10:10">
      <c r="J7498" s="257"/>
    </row>
    <row r="7499" spans="10:10">
      <c r="J7499" s="257"/>
    </row>
    <row r="7500" spans="10:10">
      <c r="J7500" s="257"/>
    </row>
    <row r="7501" spans="10:10">
      <c r="J7501" s="257"/>
    </row>
    <row r="7502" spans="10:10">
      <c r="J7502" s="257"/>
    </row>
    <row r="7503" spans="10:10">
      <c r="J7503" s="257"/>
    </row>
    <row r="7504" spans="10:10">
      <c r="J7504" s="257"/>
    </row>
    <row r="7505" spans="10:10">
      <c r="J7505" s="257"/>
    </row>
    <row r="7506" spans="10:10">
      <c r="J7506" s="257"/>
    </row>
    <row r="7507" spans="10:10">
      <c r="J7507" s="257"/>
    </row>
    <row r="7508" spans="10:10">
      <c r="J7508" s="257"/>
    </row>
    <row r="7509" spans="10:10">
      <c r="J7509" s="257"/>
    </row>
    <row r="7510" spans="10:10">
      <c r="J7510" s="257"/>
    </row>
    <row r="7511" spans="10:10">
      <c r="J7511" s="257"/>
    </row>
    <row r="7512" spans="10:10">
      <c r="J7512" s="257"/>
    </row>
    <row r="7513" spans="10:10">
      <c r="J7513" s="257"/>
    </row>
    <row r="7514" spans="10:10">
      <c r="J7514" s="257"/>
    </row>
    <row r="7515" spans="10:10">
      <c r="J7515" s="257"/>
    </row>
    <row r="7516" spans="10:10">
      <c r="J7516" s="257"/>
    </row>
    <row r="7517" spans="10:10">
      <c r="J7517" s="257"/>
    </row>
    <row r="7518" spans="10:10">
      <c r="J7518" s="257"/>
    </row>
    <row r="7519" spans="10:10">
      <c r="J7519" s="257"/>
    </row>
    <row r="7520" spans="10:10">
      <c r="J7520" s="257"/>
    </row>
    <row r="7521" spans="10:10">
      <c r="J7521" s="257"/>
    </row>
    <row r="7522" spans="10:10">
      <c r="J7522" s="257"/>
    </row>
    <row r="7523" spans="10:10">
      <c r="J7523" s="257"/>
    </row>
    <row r="7524" spans="10:10">
      <c r="J7524" s="257"/>
    </row>
    <row r="7525" spans="10:10">
      <c r="J7525" s="257"/>
    </row>
    <row r="7526" spans="10:10">
      <c r="J7526" s="257"/>
    </row>
    <row r="7527" spans="10:10">
      <c r="J7527" s="257"/>
    </row>
    <row r="7528" spans="10:10">
      <c r="J7528" s="257"/>
    </row>
    <row r="7529" spans="10:10">
      <c r="J7529" s="257"/>
    </row>
    <row r="7530" spans="10:10">
      <c r="J7530" s="257"/>
    </row>
    <row r="7531" spans="10:10">
      <c r="J7531" s="257"/>
    </row>
    <row r="7532" spans="10:10">
      <c r="J7532" s="257"/>
    </row>
    <row r="7533" spans="10:10">
      <c r="J7533" s="257"/>
    </row>
    <row r="7534" spans="10:10">
      <c r="J7534" s="257"/>
    </row>
    <row r="7535" spans="10:10">
      <c r="J7535" s="257"/>
    </row>
    <row r="7536" spans="10:10">
      <c r="J7536" s="257"/>
    </row>
    <row r="7537" spans="10:10">
      <c r="J7537" s="257"/>
    </row>
    <row r="7538" spans="10:10">
      <c r="J7538" s="257"/>
    </row>
    <row r="7539" spans="10:10">
      <c r="J7539" s="257"/>
    </row>
    <row r="7540" spans="10:10">
      <c r="J7540" s="257"/>
    </row>
    <row r="7541" spans="10:10">
      <c r="J7541" s="257"/>
    </row>
    <row r="7542" spans="10:10">
      <c r="J7542" s="257"/>
    </row>
    <row r="7543" spans="10:10">
      <c r="J7543" s="257"/>
    </row>
    <row r="7544" spans="10:10">
      <c r="J7544" s="257"/>
    </row>
    <row r="7545" spans="10:10">
      <c r="J7545" s="257"/>
    </row>
    <row r="7546" spans="10:10">
      <c r="J7546" s="257"/>
    </row>
    <row r="7547" spans="10:10">
      <c r="J7547" s="257"/>
    </row>
    <row r="7548" spans="10:10">
      <c r="J7548" s="257"/>
    </row>
    <row r="7549" spans="10:10">
      <c r="J7549" s="257"/>
    </row>
    <row r="7550" spans="10:10">
      <c r="J7550" s="257"/>
    </row>
    <row r="7551" spans="10:10">
      <c r="J7551" s="257"/>
    </row>
    <row r="7552" spans="10:10">
      <c r="J7552" s="257"/>
    </row>
    <row r="7553" spans="10:10">
      <c r="J7553" s="257"/>
    </row>
    <row r="7554" spans="10:10">
      <c r="J7554" s="257"/>
    </row>
    <row r="7555" spans="10:10">
      <c r="J7555" s="257"/>
    </row>
    <row r="7556" spans="10:10">
      <c r="J7556" s="257"/>
    </row>
    <row r="7557" spans="10:10">
      <c r="J7557" s="257"/>
    </row>
    <row r="7558" spans="10:10">
      <c r="J7558" s="257"/>
    </row>
    <row r="7559" spans="10:10">
      <c r="J7559" s="257"/>
    </row>
    <row r="7560" spans="10:10">
      <c r="J7560" s="257"/>
    </row>
    <row r="7561" spans="10:10">
      <c r="J7561" s="257"/>
    </row>
    <row r="7562" spans="10:10">
      <c r="J7562" s="257"/>
    </row>
    <row r="7563" spans="10:10">
      <c r="J7563" s="257"/>
    </row>
    <row r="7564" spans="10:10">
      <c r="J7564" s="257"/>
    </row>
    <row r="7565" spans="10:10">
      <c r="J7565" s="257"/>
    </row>
    <row r="7566" spans="10:10">
      <c r="J7566" s="257"/>
    </row>
    <row r="7567" spans="10:10">
      <c r="J7567" s="257"/>
    </row>
    <row r="7568" spans="10:10">
      <c r="J7568" s="257"/>
    </row>
    <row r="7569" spans="10:10">
      <c r="J7569" s="257"/>
    </row>
    <row r="7570" spans="10:10">
      <c r="J7570" s="257"/>
    </row>
    <row r="7571" spans="10:10">
      <c r="J7571" s="257"/>
    </row>
    <row r="7572" spans="10:10">
      <c r="J7572" s="257"/>
    </row>
    <row r="7573" spans="10:10">
      <c r="J7573" s="257"/>
    </row>
    <row r="7574" spans="10:10">
      <c r="J7574" s="257"/>
    </row>
    <row r="7575" spans="10:10">
      <c r="J7575" s="257"/>
    </row>
    <row r="7576" spans="10:10">
      <c r="J7576" s="257"/>
    </row>
    <row r="7577" spans="10:10">
      <c r="J7577" s="257"/>
    </row>
    <row r="7578" spans="10:10">
      <c r="J7578" s="257"/>
    </row>
    <row r="7579" spans="10:10">
      <c r="J7579" s="257"/>
    </row>
    <row r="7580" spans="10:10">
      <c r="J7580" s="257"/>
    </row>
    <row r="7581" spans="10:10">
      <c r="J7581" s="257"/>
    </row>
    <row r="7582" spans="10:10">
      <c r="J7582" s="257"/>
    </row>
    <row r="7583" spans="10:10">
      <c r="J7583" s="257"/>
    </row>
    <row r="7584" spans="10:10">
      <c r="J7584" s="257"/>
    </row>
    <row r="7585" spans="10:10">
      <c r="J7585" s="257"/>
    </row>
    <row r="7586" spans="10:10">
      <c r="J7586" s="257"/>
    </row>
    <row r="7587" spans="10:10">
      <c r="J7587" s="257"/>
    </row>
    <row r="7588" spans="10:10">
      <c r="J7588" s="257"/>
    </row>
    <row r="7589" spans="10:10">
      <c r="J7589" s="257"/>
    </row>
    <row r="7590" spans="10:10">
      <c r="J7590" s="257"/>
    </row>
    <row r="7591" spans="10:10">
      <c r="J7591" s="257"/>
    </row>
    <row r="7592" spans="10:10">
      <c r="J7592" s="257"/>
    </row>
    <row r="7593" spans="10:10">
      <c r="J7593" s="257"/>
    </row>
    <row r="7594" spans="10:10">
      <c r="J7594" s="257"/>
    </row>
    <row r="7595" spans="10:10">
      <c r="J7595" s="257"/>
    </row>
    <row r="7596" spans="10:10">
      <c r="J7596" s="257"/>
    </row>
    <row r="7597" spans="10:10">
      <c r="J7597" s="257"/>
    </row>
    <row r="7598" spans="10:10">
      <c r="J7598" s="257"/>
    </row>
    <row r="7599" spans="10:10">
      <c r="J7599" s="257"/>
    </row>
    <row r="7600" spans="10:10">
      <c r="J7600" s="257"/>
    </row>
    <row r="7601" spans="10:10">
      <c r="J7601" s="257"/>
    </row>
    <row r="7602" spans="10:10">
      <c r="J7602" s="257"/>
    </row>
    <row r="7603" spans="10:10">
      <c r="J7603" s="257"/>
    </row>
    <row r="7604" spans="10:10">
      <c r="J7604" s="257"/>
    </row>
    <row r="7605" spans="10:10">
      <c r="J7605" s="257"/>
    </row>
    <row r="7606" spans="10:10">
      <c r="J7606" s="257"/>
    </row>
    <row r="7607" spans="10:10">
      <c r="J7607" s="257"/>
    </row>
    <row r="7608" spans="10:10">
      <c r="J7608" s="257"/>
    </row>
    <row r="7609" spans="10:10">
      <c r="J7609" s="257"/>
    </row>
    <row r="7610" spans="10:10">
      <c r="J7610" s="257"/>
    </row>
    <row r="7611" spans="10:10">
      <c r="J7611" s="257"/>
    </row>
    <row r="7612" spans="10:10">
      <c r="J7612" s="257"/>
    </row>
    <row r="7613" spans="10:10">
      <c r="J7613" s="257"/>
    </row>
    <row r="7614" spans="10:10">
      <c r="J7614" s="257"/>
    </row>
    <row r="7615" spans="10:10">
      <c r="J7615" s="257"/>
    </row>
    <row r="7616" spans="10:10">
      <c r="J7616" s="257"/>
    </row>
    <row r="7617" spans="10:10">
      <c r="J7617" s="257"/>
    </row>
    <row r="7618" spans="10:10">
      <c r="J7618" s="257"/>
    </row>
    <row r="7619" spans="10:10">
      <c r="J7619" s="257"/>
    </row>
    <row r="7620" spans="10:10">
      <c r="J7620" s="257"/>
    </row>
    <row r="7621" spans="10:10">
      <c r="J7621" s="257"/>
    </row>
    <row r="7622" spans="10:10">
      <c r="J7622" s="257"/>
    </row>
    <row r="7623" spans="10:10">
      <c r="J7623" s="257"/>
    </row>
    <row r="7624" spans="10:10">
      <c r="J7624" s="257"/>
    </row>
    <row r="7625" spans="10:10">
      <c r="J7625" s="257"/>
    </row>
    <row r="7626" spans="10:10">
      <c r="J7626" s="257"/>
    </row>
    <row r="7627" spans="10:10">
      <c r="J7627" s="257"/>
    </row>
    <row r="7628" spans="10:10">
      <c r="J7628" s="257"/>
    </row>
    <row r="7629" spans="10:10">
      <c r="J7629" s="257"/>
    </row>
    <row r="7630" spans="10:10">
      <c r="J7630" s="257"/>
    </row>
    <row r="7631" spans="10:10">
      <c r="J7631" s="257"/>
    </row>
    <row r="7632" spans="10:10">
      <c r="J7632" s="257"/>
    </row>
    <row r="7633" spans="10:10">
      <c r="J7633" s="257"/>
    </row>
    <row r="7634" spans="10:10">
      <c r="J7634" s="257"/>
    </row>
    <row r="7635" spans="10:10">
      <c r="J7635" s="257"/>
    </row>
    <row r="7636" spans="10:10">
      <c r="J7636" s="257"/>
    </row>
    <row r="7637" spans="10:10">
      <c r="J7637" s="257"/>
    </row>
    <row r="7638" spans="10:10">
      <c r="J7638" s="257"/>
    </row>
    <row r="7639" spans="10:10">
      <c r="J7639" s="257"/>
    </row>
    <row r="7640" spans="10:10">
      <c r="J7640" s="257"/>
    </row>
    <row r="7641" spans="10:10">
      <c r="J7641" s="257"/>
    </row>
    <row r="7642" spans="10:10">
      <c r="J7642" s="257"/>
    </row>
    <row r="7643" spans="10:10">
      <c r="J7643" s="257"/>
    </row>
    <row r="7644" spans="10:10">
      <c r="J7644" s="257"/>
    </row>
    <row r="7645" spans="10:10">
      <c r="J7645" s="257"/>
    </row>
    <row r="7646" spans="10:10">
      <c r="J7646" s="257"/>
    </row>
    <row r="7647" spans="10:10">
      <c r="J7647" s="257"/>
    </row>
    <row r="7648" spans="10:10">
      <c r="J7648" s="257"/>
    </row>
    <row r="7649" spans="10:10">
      <c r="J7649" s="257"/>
    </row>
    <row r="7650" spans="10:10">
      <c r="J7650" s="257"/>
    </row>
    <row r="7651" spans="10:10">
      <c r="J7651" s="257"/>
    </row>
    <row r="7652" spans="10:10">
      <c r="J7652" s="257"/>
    </row>
    <row r="7653" spans="10:10">
      <c r="J7653" s="257"/>
    </row>
    <row r="7654" spans="10:10">
      <c r="J7654" s="257"/>
    </row>
    <row r="7655" spans="10:10">
      <c r="J7655" s="257"/>
    </row>
    <row r="7656" spans="10:10">
      <c r="J7656" s="257"/>
    </row>
    <row r="7657" spans="10:10">
      <c r="J7657" s="257"/>
    </row>
    <row r="7658" spans="10:10">
      <c r="J7658" s="257"/>
    </row>
    <row r="7659" spans="10:10">
      <c r="J7659" s="257"/>
    </row>
    <row r="7660" spans="10:10">
      <c r="J7660" s="257"/>
    </row>
    <row r="7661" spans="10:10">
      <c r="J7661" s="257"/>
    </row>
    <row r="7662" spans="10:10">
      <c r="J7662" s="257"/>
    </row>
    <row r="7663" spans="10:10">
      <c r="J7663" s="257"/>
    </row>
    <row r="7664" spans="10:10">
      <c r="J7664" s="257"/>
    </row>
    <row r="7665" spans="10:10">
      <c r="J7665" s="257"/>
    </row>
    <row r="7666" spans="10:10">
      <c r="J7666" s="257"/>
    </row>
    <row r="7667" spans="10:10">
      <c r="J7667" s="257"/>
    </row>
    <row r="7668" spans="10:10">
      <c r="J7668" s="257"/>
    </row>
    <row r="7669" spans="10:10">
      <c r="J7669" s="257"/>
    </row>
    <row r="7670" spans="10:10">
      <c r="J7670" s="257"/>
    </row>
    <row r="7671" spans="10:10">
      <c r="J7671" s="257"/>
    </row>
    <row r="7672" spans="10:10">
      <c r="J7672" s="257"/>
    </row>
    <row r="7673" spans="10:10">
      <c r="J7673" s="257"/>
    </row>
    <row r="7674" spans="10:10">
      <c r="J7674" s="257"/>
    </row>
    <row r="7675" spans="10:10">
      <c r="J7675" s="257"/>
    </row>
    <row r="7676" spans="10:10">
      <c r="J7676" s="257"/>
    </row>
    <row r="7677" spans="10:10">
      <c r="J7677" s="257"/>
    </row>
    <row r="7678" spans="10:10">
      <c r="J7678" s="257"/>
    </row>
    <row r="7679" spans="10:10">
      <c r="J7679" s="257"/>
    </row>
    <row r="7680" spans="10:10">
      <c r="J7680" s="257"/>
    </row>
    <row r="7681" spans="10:10">
      <c r="J7681" s="257"/>
    </row>
    <row r="7682" spans="10:10">
      <c r="J7682" s="257"/>
    </row>
    <row r="7683" spans="10:10">
      <c r="J7683" s="257"/>
    </row>
    <row r="7684" spans="10:10">
      <c r="J7684" s="257"/>
    </row>
    <row r="7685" spans="10:10">
      <c r="J7685" s="257"/>
    </row>
    <row r="7686" spans="10:10">
      <c r="J7686" s="257"/>
    </row>
    <row r="7687" spans="10:10">
      <c r="J7687" s="257"/>
    </row>
    <row r="7688" spans="10:10">
      <c r="J7688" s="257"/>
    </row>
    <row r="7689" spans="10:10">
      <c r="J7689" s="257"/>
    </row>
    <row r="7690" spans="10:10">
      <c r="J7690" s="257"/>
    </row>
    <row r="7691" spans="10:10">
      <c r="J7691" s="257"/>
    </row>
    <row r="7692" spans="10:10">
      <c r="J7692" s="257"/>
    </row>
    <row r="7693" spans="10:10">
      <c r="J7693" s="257"/>
    </row>
    <row r="7694" spans="10:10">
      <c r="J7694" s="257"/>
    </row>
    <row r="7695" spans="10:10">
      <c r="J7695" s="257"/>
    </row>
    <row r="7696" spans="10:10">
      <c r="J7696" s="257"/>
    </row>
    <row r="7697" spans="10:10">
      <c r="J7697" s="257"/>
    </row>
    <row r="7698" spans="10:10">
      <c r="J7698" s="257"/>
    </row>
    <row r="7699" spans="10:10">
      <c r="J7699" s="257"/>
    </row>
    <row r="7700" spans="10:10">
      <c r="J7700" s="257"/>
    </row>
    <row r="7701" spans="10:10">
      <c r="J7701" s="257"/>
    </row>
    <row r="7702" spans="10:10">
      <c r="J7702" s="257"/>
    </row>
    <row r="7703" spans="10:10">
      <c r="J7703" s="257"/>
    </row>
    <row r="7704" spans="10:10">
      <c r="J7704" s="257"/>
    </row>
    <row r="7705" spans="10:10">
      <c r="J7705" s="257"/>
    </row>
    <row r="7706" spans="10:10">
      <c r="J7706" s="257"/>
    </row>
    <row r="7707" spans="10:10">
      <c r="J7707" s="257"/>
    </row>
    <row r="7708" spans="10:10">
      <c r="J7708" s="257"/>
    </row>
    <row r="7709" spans="10:10">
      <c r="J7709" s="257"/>
    </row>
    <row r="7710" spans="10:10">
      <c r="J7710" s="257"/>
    </row>
    <row r="7711" spans="10:10">
      <c r="J7711" s="257"/>
    </row>
    <row r="7712" spans="10:10">
      <c r="J7712" s="257"/>
    </row>
    <row r="7713" spans="10:10">
      <c r="J7713" s="257"/>
    </row>
    <row r="7714" spans="10:10">
      <c r="J7714" s="257"/>
    </row>
    <row r="7715" spans="10:10">
      <c r="J7715" s="257"/>
    </row>
    <row r="7716" spans="10:10">
      <c r="J7716" s="257"/>
    </row>
    <row r="7717" spans="10:10">
      <c r="J7717" s="257"/>
    </row>
    <row r="7718" spans="10:10">
      <c r="J7718" s="257"/>
    </row>
    <row r="7719" spans="10:10">
      <c r="J7719" s="257"/>
    </row>
    <row r="7720" spans="10:10">
      <c r="J7720" s="257"/>
    </row>
    <row r="7721" spans="10:10">
      <c r="J7721" s="257"/>
    </row>
    <row r="7722" spans="10:10">
      <c r="J7722" s="257"/>
    </row>
    <row r="7723" spans="10:10">
      <c r="J7723" s="257"/>
    </row>
    <row r="7724" spans="10:10">
      <c r="J7724" s="257"/>
    </row>
    <row r="7725" spans="10:10">
      <c r="J7725" s="257"/>
    </row>
    <row r="7726" spans="10:10">
      <c r="J7726" s="257"/>
    </row>
    <row r="7727" spans="10:10">
      <c r="J7727" s="257"/>
    </row>
    <row r="7728" spans="10:10">
      <c r="J7728" s="257"/>
    </row>
    <row r="7729" spans="10:10">
      <c r="J7729" s="257"/>
    </row>
    <row r="7730" spans="10:10">
      <c r="J7730" s="257"/>
    </row>
    <row r="7731" spans="10:10">
      <c r="J7731" s="257"/>
    </row>
    <row r="7732" spans="10:10">
      <c r="J7732" s="257"/>
    </row>
    <row r="7733" spans="10:10">
      <c r="J7733" s="257"/>
    </row>
    <row r="7734" spans="10:10">
      <c r="J7734" s="257"/>
    </row>
    <row r="7735" spans="10:10">
      <c r="J7735" s="257"/>
    </row>
    <row r="7736" spans="10:10">
      <c r="J7736" s="257"/>
    </row>
    <row r="7737" spans="10:10">
      <c r="J7737" s="257"/>
    </row>
    <row r="7738" spans="10:10">
      <c r="J7738" s="257"/>
    </row>
    <row r="7739" spans="10:10">
      <c r="J7739" s="257"/>
    </row>
    <row r="7740" spans="10:10">
      <c r="J7740" s="257"/>
    </row>
    <row r="7741" spans="10:10">
      <c r="J7741" s="257"/>
    </row>
    <row r="7742" spans="10:10">
      <c r="J7742" s="257"/>
    </row>
    <row r="7743" spans="10:10">
      <c r="J7743" s="257"/>
    </row>
    <row r="7744" spans="10:10">
      <c r="J7744" s="257"/>
    </row>
    <row r="7745" spans="10:10">
      <c r="J7745" s="257"/>
    </row>
    <row r="7746" spans="10:10">
      <c r="J7746" s="257"/>
    </row>
    <row r="7747" spans="10:10">
      <c r="J7747" s="257"/>
    </row>
    <row r="7748" spans="10:10">
      <c r="J7748" s="257"/>
    </row>
    <row r="7749" spans="10:10">
      <c r="J7749" s="257"/>
    </row>
    <row r="7750" spans="10:10">
      <c r="J7750" s="257"/>
    </row>
    <row r="7751" spans="10:10">
      <c r="J7751" s="257"/>
    </row>
    <row r="7752" spans="10:10">
      <c r="J7752" s="257"/>
    </row>
    <row r="7753" spans="10:10">
      <c r="J7753" s="257"/>
    </row>
    <row r="7754" spans="10:10">
      <c r="J7754" s="257"/>
    </row>
    <row r="7755" spans="10:10">
      <c r="J7755" s="257"/>
    </row>
    <row r="7756" spans="10:10">
      <c r="J7756" s="257"/>
    </row>
    <row r="7757" spans="10:10">
      <c r="J7757" s="257"/>
    </row>
    <row r="7758" spans="10:10">
      <c r="J7758" s="257"/>
    </row>
    <row r="7759" spans="10:10">
      <c r="J7759" s="257"/>
    </row>
    <row r="7760" spans="10:10">
      <c r="J7760" s="257"/>
    </row>
    <row r="7761" spans="10:10">
      <c r="J7761" s="257"/>
    </row>
    <row r="7762" spans="10:10">
      <c r="J7762" s="257"/>
    </row>
    <row r="7763" spans="10:10">
      <c r="J7763" s="257"/>
    </row>
    <row r="7764" spans="10:10">
      <c r="J7764" s="257"/>
    </row>
    <row r="7765" spans="10:10">
      <c r="J7765" s="257"/>
    </row>
    <row r="7766" spans="10:10">
      <c r="J7766" s="257"/>
    </row>
    <row r="7767" spans="10:10">
      <c r="J7767" s="257"/>
    </row>
    <row r="7768" spans="10:10">
      <c r="J7768" s="257"/>
    </row>
    <row r="7769" spans="10:10">
      <c r="J7769" s="257"/>
    </row>
    <row r="7770" spans="10:10">
      <c r="J7770" s="257"/>
    </row>
    <row r="7771" spans="10:10">
      <c r="J7771" s="257"/>
    </row>
    <row r="7772" spans="10:10">
      <c r="J7772" s="257"/>
    </row>
    <row r="7773" spans="10:10">
      <c r="J7773" s="257"/>
    </row>
    <row r="7774" spans="10:10">
      <c r="J7774" s="257"/>
    </row>
    <row r="7775" spans="10:10">
      <c r="J7775" s="257"/>
    </row>
    <row r="7776" spans="10:10">
      <c r="J7776" s="257"/>
    </row>
    <row r="7777" spans="10:10">
      <c r="J7777" s="257"/>
    </row>
    <row r="7778" spans="10:10">
      <c r="J7778" s="257"/>
    </row>
    <row r="7779" spans="10:10">
      <c r="J7779" s="257"/>
    </row>
    <row r="7780" spans="10:10">
      <c r="J7780" s="257"/>
    </row>
    <row r="7781" spans="10:10">
      <c r="J7781" s="257"/>
    </row>
    <row r="7782" spans="10:10">
      <c r="J7782" s="257"/>
    </row>
    <row r="7783" spans="10:10">
      <c r="J7783" s="257"/>
    </row>
    <row r="7784" spans="10:10">
      <c r="J7784" s="257"/>
    </row>
    <row r="7785" spans="10:10">
      <c r="J7785" s="257"/>
    </row>
    <row r="7786" spans="10:10">
      <c r="J7786" s="257"/>
    </row>
    <row r="7787" spans="10:10">
      <c r="J7787" s="257"/>
    </row>
    <row r="7788" spans="10:10">
      <c r="J7788" s="257"/>
    </row>
    <row r="7789" spans="10:10">
      <c r="J7789" s="257"/>
    </row>
    <row r="7790" spans="10:10">
      <c r="J7790" s="257"/>
    </row>
    <row r="7791" spans="10:10">
      <c r="J7791" s="257"/>
    </row>
    <row r="7792" spans="10:10">
      <c r="J7792" s="257"/>
    </row>
    <row r="7793" spans="10:10">
      <c r="J7793" s="257"/>
    </row>
    <row r="7794" spans="10:10">
      <c r="J7794" s="257"/>
    </row>
    <row r="7795" spans="10:10">
      <c r="J7795" s="257"/>
    </row>
    <row r="7796" spans="10:10">
      <c r="J7796" s="257"/>
    </row>
    <row r="7797" spans="10:10">
      <c r="J7797" s="257"/>
    </row>
    <row r="7798" spans="10:10">
      <c r="J7798" s="257"/>
    </row>
    <row r="7799" spans="10:10">
      <c r="J7799" s="257"/>
    </row>
    <row r="7800" spans="10:10">
      <c r="J7800" s="257"/>
    </row>
    <row r="7801" spans="10:10">
      <c r="J7801" s="257"/>
    </row>
    <row r="7802" spans="10:10">
      <c r="J7802" s="257"/>
    </row>
    <row r="7803" spans="10:10">
      <c r="J7803" s="257"/>
    </row>
    <row r="7804" spans="10:10">
      <c r="J7804" s="257"/>
    </row>
    <row r="7805" spans="10:10">
      <c r="J7805" s="257"/>
    </row>
    <row r="7806" spans="10:10">
      <c r="J7806" s="257"/>
    </row>
    <row r="7807" spans="10:10">
      <c r="J7807" s="257"/>
    </row>
    <row r="7808" spans="10:10">
      <c r="J7808" s="257"/>
    </row>
    <row r="7809" spans="10:10">
      <c r="J7809" s="257"/>
    </row>
    <row r="7810" spans="10:10">
      <c r="J7810" s="257"/>
    </row>
    <row r="7811" spans="10:10">
      <c r="J7811" s="257"/>
    </row>
    <row r="7812" spans="10:10">
      <c r="J7812" s="257"/>
    </row>
    <row r="7813" spans="10:10">
      <c r="J7813" s="257"/>
    </row>
    <row r="7814" spans="10:10">
      <c r="J7814" s="257"/>
    </row>
    <row r="7815" spans="10:10">
      <c r="J7815" s="257"/>
    </row>
    <row r="7816" spans="10:10">
      <c r="J7816" s="257"/>
    </row>
    <row r="7817" spans="10:10">
      <c r="J7817" s="257"/>
    </row>
    <row r="7818" spans="10:10">
      <c r="J7818" s="257"/>
    </row>
    <row r="7819" spans="10:10">
      <c r="J7819" s="257"/>
    </row>
    <row r="7820" spans="10:10">
      <c r="J7820" s="257"/>
    </row>
    <row r="7821" spans="10:10">
      <c r="J7821" s="257"/>
    </row>
    <row r="7822" spans="10:10">
      <c r="J7822" s="257"/>
    </row>
    <row r="7823" spans="10:10">
      <c r="J7823" s="257"/>
    </row>
    <row r="7824" spans="10:10">
      <c r="J7824" s="257"/>
    </row>
    <row r="7825" spans="10:10">
      <c r="J7825" s="257"/>
    </row>
    <row r="7826" spans="10:10">
      <c r="J7826" s="257"/>
    </row>
    <row r="7827" spans="10:10">
      <c r="J7827" s="257"/>
    </row>
    <row r="7828" spans="10:10">
      <c r="J7828" s="257"/>
    </row>
    <row r="7829" spans="10:10">
      <c r="J7829" s="257"/>
    </row>
    <row r="7830" spans="10:10">
      <c r="J7830" s="257"/>
    </row>
    <row r="7831" spans="10:10">
      <c r="J7831" s="257"/>
    </row>
    <row r="7832" spans="10:10">
      <c r="J7832" s="257"/>
    </row>
    <row r="7833" spans="10:10">
      <c r="J7833" s="257"/>
    </row>
    <row r="7834" spans="10:10">
      <c r="J7834" s="257"/>
    </row>
    <row r="7835" spans="10:10">
      <c r="J7835" s="257"/>
    </row>
    <row r="7836" spans="10:10">
      <c r="J7836" s="257"/>
    </row>
    <row r="7837" spans="10:10">
      <c r="J7837" s="257"/>
    </row>
    <row r="7838" spans="10:10">
      <c r="J7838" s="257"/>
    </row>
    <row r="7839" spans="10:10">
      <c r="J7839" s="257"/>
    </row>
    <row r="7840" spans="10:10">
      <c r="J7840" s="257"/>
    </row>
    <row r="7841" spans="10:10">
      <c r="J7841" s="257"/>
    </row>
    <row r="7842" spans="10:10">
      <c r="J7842" s="257"/>
    </row>
    <row r="7843" spans="10:10">
      <c r="J7843" s="257"/>
    </row>
    <row r="7844" spans="10:10">
      <c r="J7844" s="257"/>
    </row>
    <row r="7845" spans="10:10">
      <c r="J7845" s="257"/>
    </row>
    <row r="7846" spans="10:10">
      <c r="J7846" s="257"/>
    </row>
    <row r="7847" spans="10:10">
      <c r="J7847" s="257"/>
    </row>
    <row r="7848" spans="10:10">
      <c r="J7848" s="257"/>
    </row>
    <row r="7849" spans="10:10">
      <c r="J7849" s="257"/>
    </row>
    <row r="7850" spans="10:10">
      <c r="J7850" s="257"/>
    </row>
    <row r="7851" spans="10:10">
      <c r="J7851" s="257"/>
    </row>
    <row r="7852" spans="10:10">
      <c r="J7852" s="257"/>
    </row>
    <row r="7853" spans="10:10">
      <c r="J7853" s="257"/>
    </row>
    <row r="7854" spans="10:10">
      <c r="J7854" s="257"/>
    </row>
    <row r="7855" spans="10:10">
      <c r="J7855" s="257"/>
    </row>
    <row r="7856" spans="10:10">
      <c r="J7856" s="257"/>
    </row>
    <row r="7857" spans="10:10">
      <c r="J7857" s="257"/>
    </row>
    <row r="7858" spans="10:10">
      <c r="J7858" s="257"/>
    </row>
    <row r="7859" spans="10:10">
      <c r="J7859" s="257"/>
    </row>
    <row r="7860" spans="10:10">
      <c r="J7860" s="257"/>
    </row>
    <row r="7861" spans="10:10">
      <c r="J7861" s="257"/>
    </row>
    <row r="7862" spans="10:10">
      <c r="J7862" s="257"/>
    </row>
    <row r="7863" spans="10:10">
      <c r="J7863" s="257"/>
    </row>
    <row r="7864" spans="10:10">
      <c r="J7864" s="257"/>
    </row>
    <row r="7865" spans="10:10">
      <c r="J7865" s="257"/>
    </row>
    <row r="7866" spans="10:10">
      <c r="J7866" s="257"/>
    </row>
    <row r="7867" spans="10:10">
      <c r="J7867" s="257"/>
    </row>
    <row r="7868" spans="10:10">
      <c r="J7868" s="257"/>
    </row>
    <row r="7869" spans="10:10">
      <c r="J7869" s="257"/>
    </row>
    <row r="7870" spans="10:10">
      <c r="J7870" s="257"/>
    </row>
    <row r="7871" spans="10:10">
      <c r="J7871" s="257"/>
    </row>
    <row r="7872" spans="10:10">
      <c r="J7872" s="257"/>
    </row>
    <row r="7873" spans="10:10">
      <c r="J7873" s="257"/>
    </row>
    <row r="7874" spans="10:10">
      <c r="J7874" s="257"/>
    </row>
    <row r="7875" spans="10:10">
      <c r="J7875" s="257"/>
    </row>
    <row r="7876" spans="10:10">
      <c r="J7876" s="257"/>
    </row>
    <row r="7877" spans="10:10">
      <c r="J7877" s="257"/>
    </row>
    <row r="7878" spans="10:10">
      <c r="J7878" s="257"/>
    </row>
    <row r="7879" spans="10:10">
      <c r="J7879" s="257"/>
    </row>
    <row r="7880" spans="10:10">
      <c r="J7880" s="257"/>
    </row>
    <row r="7881" spans="10:10">
      <c r="J7881" s="257"/>
    </row>
    <row r="7882" spans="10:10">
      <c r="J7882" s="257"/>
    </row>
    <row r="7883" spans="10:10">
      <c r="J7883" s="257"/>
    </row>
    <row r="7884" spans="10:10">
      <c r="J7884" s="257"/>
    </row>
    <row r="7885" spans="10:10">
      <c r="J7885" s="257"/>
    </row>
    <row r="7886" spans="10:10">
      <c r="J7886" s="257"/>
    </row>
    <row r="7887" spans="10:10">
      <c r="J7887" s="257"/>
    </row>
    <row r="7888" spans="10:10">
      <c r="J7888" s="257"/>
    </row>
    <row r="7889" spans="10:10">
      <c r="J7889" s="257"/>
    </row>
    <row r="7890" spans="10:10">
      <c r="J7890" s="257"/>
    </row>
    <row r="7891" spans="10:10">
      <c r="J7891" s="257"/>
    </row>
    <row r="7892" spans="10:10">
      <c r="J7892" s="257"/>
    </row>
    <row r="7893" spans="10:10">
      <c r="J7893" s="257"/>
    </row>
    <row r="7894" spans="10:10">
      <c r="J7894" s="257"/>
    </row>
    <row r="7895" spans="10:10">
      <c r="J7895" s="257"/>
    </row>
    <row r="7896" spans="10:10">
      <c r="J7896" s="257"/>
    </row>
    <row r="7897" spans="10:10">
      <c r="J7897" s="257"/>
    </row>
    <row r="7898" spans="10:10">
      <c r="J7898" s="257"/>
    </row>
    <row r="7899" spans="10:10">
      <c r="J7899" s="257"/>
    </row>
    <row r="7900" spans="10:10">
      <c r="J7900" s="257"/>
    </row>
    <row r="7901" spans="10:10">
      <c r="J7901" s="257"/>
    </row>
    <row r="7902" spans="10:10">
      <c r="J7902" s="257"/>
    </row>
    <row r="7903" spans="10:10">
      <c r="J7903" s="257"/>
    </row>
    <row r="7904" spans="10:10">
      <c r="J7904" s="257"/>
    </row>
    <row r="7905" spans="10:10">
      <c r="J7905" s="257"/>
    </row>
    <row r="7906" spans="10:10">
      <c r="J7906" s="257"/>
    </row>
    <row r="7907" spans="10:10">
      <c r="J7907" s="257"/>
    </row>
    <row r="7908" spans="10:10">
      <c r="J7908" s="257"/>
    </row>
    <row r="7909" spans="10:10">
      <c r="J7909" s="257"/>
    </row>
    <row r="7910" spans="10:10">
      <c r="J7910" s="257"/>
    </row>
    <row r="7911" spans="10:10">
      <c r="J7911" s="257"/>
    </row>
    <row r="7912" spans="10:10">
      <c r="J7912" s="257"/>
    </row>
    <row r="7913" spans="10:10">
      <c r="J7913" s="257"/>
    </row>
    <row r="7914" spans="10:10">
      <c r="J7914" s="257"/>
    </row>
    <row r="7915" spans="10:10">
      <c r="J7915" s="257"/>
    </row>
    <row r="7916" spans="10:10">
      <c r="J7916" s="257"/>
    </row>
    <row r="7917" spans="10:10">
      <c r="J7917" s="257"/>
    </row>
    <row r="7918" spans="10:10">
      <c r="J7918" s="257"/>
    </row>
    <row r="7919" spans="10:10">
      <c r="J7919" s="257"/>
    </row>
    <row r="7920" spans="10:10">
      <c r="J7920" s="257"/>
    </row>
    <row r="7921" spans="10:10">
      <c r="J7921" s="257"/>
    </row>
    <row r="7922" spans="10:10">
      <c r="J7922" s="257"/>
    </row>
    <row r="7923" spans="10:10">
      <c r="J7923" s="257"/>
    </row>
    <row r="7924" spans="10:10">
      <c r="J7924" s="257"/>
    </row>
    <row r="7925" spans="10:10">
      <c r="J7925" s="257"/>
    </row>
    <row r="7926" spans="10:10">
      <c r="J7926" s="257"/>
    </row>
    <row r="7927" spans="10:10">
      <c r="J7927" s="257"/>
    </row>
    <row r="7928" spans="10:10">
      <c r="J7928" s="257"/>
    </row>
    <row r="7929" spans="10:10">
      <c r="J7929" s="257"/>
    </row>
    <row r="7930" spans="10:10">
      <c r="J7930" s="257"/>
    </row>
    <row r="7931" spans="10:10">
      <c r="J7931" s="257"/>
    </row>
    <row r="7932" spans="10:10">
      <c r="J7932" s="257"/>
    </row>
    <row r="7933" spans="10:10">
      <c r="J7933" s="257"/>
    </row>
    <row r="7934" spans="10:10">
      <c r="J7934" s="257"/>
    </row>
    <row r="7935" spans="10:10">
      <c r="J7935" s="257"/>
    </row>
    <row r="7936" spans="10:10">
      <c r="J7936" s="257"/>
    </row>
    <row r="7937" spans="10:10">
      <c r="J7937" s="257"/>
    </row>
    <row r="7938" spans="10:10">
      <c r="J7938" s="257"/>
    </row>
    <row r="7939" spans="10:10">
      <c r="J7939" s="257"/>
    </row>
    <row r="7940" spans="10:10">
      <c r="J7940" s="257"/>
    </row>
    <row r="7941" spans="10:10">
      <c r="J7941" s="257"/>
    </row>
    <row r="7942" spans="10:10">
      <c r="J7942" s="257"/>
    </row>
    <row r="7943" spans="10:10">
      <c r="J7943" s="257"/>
    </row>
    <row r="7944" spans="10:10">
      <c r="J7944" s="257"/>
    </row>
    <row r="7945" spans="10:10">
      <c r="J7945" s="257"/>
    </row>
    <row r="7946" spans="10:10">
      <c r="J7946" s="257"/>
    </row>
    <row r="7947" spans="10:10">
      <c r="J7947" s="257"/>
    </row>
    <row r="7948" spans="10:10">
      <c r="J7948" s="257"/>
    </row>
    <row r="7949" spans="10:10">
      <c r="J7949" s="257"/>
    </row>
    <row r="7950" spans="10:10">
      <c r="J7950" s="257"/>
    </row>
    <row r="7951" spans="10:10">
      <c r="J7951" s="257"/>
    </row>
    <row r="7952" spans="10:10">
      <c r="J7952" s="257"/>
    </row>
    <row r="7953" spans="10:10">
      <c r="J7953" s="257"/>
    </row>
    <row r="7954" spans="10:10">
      <c r="J7954" s="257"/>
    </row>
    <row r="7955" spans="10:10">
      <c r="J7955" s="257"/>
    </row>
    <row r="7956" spans="10:10">
      <c r="J7956" s="257"/>
    </row>
    <row r="7957" spans="10:10">
      <c r="J7957" s="257"/>
    </row>
    <row r="7958" spans="10:10">
      <c r="J7958" s="257"/>
    </row>
    <row r="7959" spans="10:10">
      <c r="J7959" s="257"/>
    </row>
    <row r="7960" spans="10:10">
      <c r="J7960" s="257"/>
    </row>
    <row r="7961" spans="10:10">
      <c r="J7961" s="257"/>
    </row>
    <row r="7962" spans="10:10">
      <c r="J7962" s="257"/>
    </row>
    <row r="7963" spans="10:10">
      <c r="J7963" s="257"/>
    </row>
    <row r="7964" spans="10:10">
      <c r="J7964" s="257"/>
    </row>
    <row r="7965" spans="10:10">
      <c r="J7965" s="257"/>
    </row>
    <row r="7966" spans="10:10">
      <c r="J7966" s="257"/>
    </row>
    <row r="7967" spans="10:10">
      <c r="J7967" s="257"/>
    </row>
    <row r="7968" spans="10:10">
      <c r="J7968" s="257"/>
    </row>
    <row r="7969" spans="10:10">
      <c r="J7969" s="257"/>
    </row>
    <row r="7970" spans="10:10">
      <c r="J7970" s="257"/>
    </row>
    <row r="7971" spans="10:10">
      <c r="J7971" s="257"/>
    </row>
    <row r="7972" spans="10:10">
      <c r="J7972" s="257"/>
    </row>
    <row r="7973" spans="10:10">
      <c r="J7973" s="257"/>
    </row>
    <row r="7974" spans="10:10">
      <c r="J7974" s="257"/>
    </row>
    <row r="7975" spans="10:10">
      <c r="J7975" s="257"/>
    </row>
    <row r="7976" spans="10:10">
      <c r="J7976" s="257"/>
    </row>
    <row r="7977" spans="10:10">
      <c r="J7977" s="257"/>
    </row>
    <row r="7978" spans="10:10">
      <c r="J7978" s="257"/>
    </row>
    <row r="7979" spans="10:10">
      <c r="J7979" s="257"/>
    </row>
    <row r="7980" spans="10:10">
      <c r="J7980" s="257"/>
    </row>
    <row r="7981" spans="10:10">
      <c r="J7981" s="257"/>
    </row>
    <row r="7982" spans="10:10">
      <c r="J7982" s="257"/>
    </row>
    <row r="7983" spans="10:10">
      <c r="J7983" s="257"/>
    </row>
    <row r="7984" spans="10:10">
      <c r="J7984" s="257"/>
    </row>
    <row r="7985" spans="10:10">
      <c r="J7985" s="257"/>
    </row>
    <row r="7986" spans="10:10">
      <c r="J7986" s="257"/>
    </row>
    <row r="7987" spans="10:10">
      <c r="J7987" s="257"/>
    </row>
    <row r="7988" spans="10:10">
      <c r="J7988" s="257"/>
    </row>
    <row r="7989" spans="10:10">
      <c r="J7989" s="257"/>
    </row>
    <row r="7990" spans="10:10">
      <c r="J7990" s="257"/>
    </row>
    <row r="7991" spans="10:10">
      <c r="J7991" s="257"/>
    </row>
    <row r="7992" spans="10:10">
      <c r="J7992" s="257"/>
    </row>
    <row r="7993" spans="10:10">
      <c r="J7993" s="257"/>
    </row>
    <row r="7994" spans="10:10">
      <c r="J7994" s="257"/>
    </row>
    <row r="7995" spans="10:10">
      <c r="J7995" s="257"/>
    </row>
    <row r="7996" spans="10:10">
      <c r="J7996" s="257"/>
    </row>
    <row r="7997" spans="10:10">
      <c r="J7997" s="257"/>
    </row>
    <row r="7998" spans="10:10">
      <c r="J7998" s="257"/>
    </row>
    <row r="7999" spans="10:10">
      <c r="J7999" s="257"/>
    </row>
    <row r="8000" spans="10:10">
      <c r="J8000" s="257"/>
    </row>
    <row r="8001" spans="10:10">
      <c r="J8001" s="257"/>
    </row>
    <row r="8002" spans="10:10">
      <c r="J8002" s="257"/>
    </row>
    <row r="8003" spans="10:10">
      <c r="J8003" s="257"/>
    </row>
    <row r="8004" spans="10:10">
      <c r="J8004" s="257"/>
    </row>
    <row r="8005" spans="10:10">
      <c r="J8005" s="257"/>
    </row>
    <row r="8006" spans="10:10">
      <c r="J8006" s="257"/>
    </row>
    <row r="8007" spans="10:10">
      <c r="J8007" s="257"/>
    </row>
    <row r="8008" spans="10:10">
      <c r="J8008" s="257"/>
    </row>
    <row r="8009" spans="10:10">
      <c r="J8009" s="257"/>
    </row>
    <row r="8010" spans="10:10">
      <c r="J8010" s="257"/>
    </row>
    <row r="8011" spans="10:10">
      <c r="J8011" s="257"/>
    </row>
    <row r="8012" spans="10:10">
      <c r="J8012" s="257"/>
    </row>
    <row r="8013" spans="10:10">
      <c r="J8013" s="257"/>
    </row>
    <row r="8014" spans="10:10">
      <c r="J8014" s="257"/>
    </row>
    <row r="8015" spans="10:10">
      <c r="J8015" s="257"/>
    </row>
    <row r="8016" spans="10:10">
      <c r="J8016" s="257"/>
    </row>
    <row r="8017" spans="10:10">
      <c r="J8017" s="257"/>
    </row>
    <row r="8018" spans="10:10">
      <c r="J8018" s="257"/>
    </row>
    <row r="8019" spans="10:10">
      <c r="J8019" s="257"/>
    </row>
    <row r="8020" spans="10:10">
      <c r="J8020" s="257"/>
    </row>
    <row r="8021" spans="10:10">
      <c r="J8021" s="257"/>
    </row>
    <row r="8022" spans="10:10">
      <c r="J8022" s="257"/>
    </row>
    <row r="8023" spans="10:10">
      <c r="J8023" s="257"/>
    </row>
    <row r="8024" spans="10:10">
      <c r="J8024" s="257"/>
    </row>
    <row r="8025" spans="10:10">
      <c r="J8025" s="257"/>
    </row>
    <row r="8026" spans="10:10">
      <c r="J8026" s="257"/>
    </row>
    <row r="8027" spans="10:10">
      <c r="J8027" s="257"/>
    </row>
    <row r="8028" spans="10:10">
      <c r="J8028" s="257"/>
    </row>
    <row r="8029" spans="10:10">
      <c r="J8029" s="257"/>
    </row>
    <row r="8030" spans="10:10">
      <c r="J8030" s="257"/>
    </row>
    <row r="8031" spans="10:10">
      <c r="J8031" s="257"/>
    </row>
    <row r="8032" spans="10:10">
      <c r="J8032" s="257"/>
    </row>
    <row r="8033" spans="10:10">
      <c r="J8033" s="257"/>
    </row>
    <row r="8034" spans="10:10">
      <c r="J8034" s="257"/>
    </row>
    <row r="8035" spans="10:10">
      <c r="J8035" s="257"/>
    </row>
    <row r="8036" spans="10:10">
      <c r="J8036" s="257"/>
    </row>
    <row r="8037" spans="10:10">
      <c r="J8037" s="257"/>
    </row>
    <row r="8038" spans="10:10">
      <c r="J8038" s="257"/>
    </row>
    <row r="8039" spans="10:10">
      <c r="J8039" s="257"/>
    </row>
    <row r="8040" spans="10:10">
      <c r="J8040" s="257"/>
    </row>
    <row r="8041" spans="10:10">
      <c r="J8041" s="257"/>
    </row>
    <row r="8042" spans="10:10">
      <c r="J8042" s="257"/>
    </row>
    <row r="8043" spans="10:10">
      <c r="J8043" s="257"/>
    </row>
    <row r="8044" spans="10:10">
      <c r="J8044" s="257"/>
    </row>
    <row r="8045" spans="10:10">
      <c r="J8045" s="257"/>
    </row>
    <row r="8046" spans="10:10">
      <c r="J8046" s="257"/>
    </row>
    <row r="8047" spans="10:10">
      <c r="J8047" s="257"/>
    </row>
    <row r="8048" spans="10:10">
      <c r="J8048" s="257"/>
    </row>
    <row r="8049" spans="10:10">
      <c r="J8049" s="257"/>
    </row>
    <row r="8050" spans="10:10">
      <c r="J8050" s="257"/>
    </row>
    <row r="8051" spans="10:10">
      <c r="J8051" s="257"/>
    </row>
    <row r="8052" spans="10:10">
      <c r="J8052" s="257"/>
    </row>
    <row r="8053" spans="10:10">
      <c r="J8053" s="257"/>
    </row>
    <row r="8054" spans="10:10">
      <c r="J8054" s="257"/>
    </row>
    <row r="8055" spans="10:10">
      <c r="J8055" s="257"/>
    </row>
    <row r="8056" spans="10:10">
      <c r="J8056" s="257"/>
    </row>
    <row r="8057" spans="10:10">
      <c r="J8057" s="257"/>
    </row>
    <row r="8058" spans="10:10">
      <c r="J8058" s="257"/>
    </row>
    <row r="8059" spans="10:10">
      <c r="J8059" s="257"/>
    </row>
    <row r="8060" spans="10:10">
      <c r="J8060" s="257"/>
    </row>
    <row r="8061" spans="10:10">
      <c r="J8061" s="257"/>
    </row>
    <row r="8062" spans="10:10">
      <c r="J8062" s="257"/>
    </row>
    <row r="8063" spans="10:10">
      <c r="J8063" s="257"/>
    </row>
    <row r="8064" spans="10:10">
      <c r="J8064" s="257"/>
    </row>
    <row r="8065" spans="10:10">
      <c r="J8065" s="257"/>
    </row>
    <row r="8066" spans="10:10">
      <c r="J8066" s="257"/>
    </row>
    <row r="8067" spans="10:10">
      <c r="J8067" s="257"/>
    </row>
    <row r="8068" spans="10:10">
      <c r="J8068" s="257"/>
    </row>
    <row r="8069" spans="10:10">
      <c r="J8069" s="257"/>
    </row>
    <row r="8070" spans="10:10">
      <c r="J8070" s="257"/>
    </row>
    <row r="8071" spans="10:10">
      <c r="J8071" s="257"/>
    </row>
    <row r="8072" spans="10:10">
      <c r="J8072" s="257"/>
    </row>
    <row r="8073" spans="10:10">
      <c r="J8073" s="257"/>
    </row>
    <row r="8074" spans="10:10">
      <c r="J8074" s="257"/>
    </row>
    <row r="8075" spans="10:10">
      <c r="J8075" s="257"/>
    </row>
    <row r="8076" spans="10:10">
      <c r="J8076" s="257"/>
    </row>
    <row r="8077" spans="10:10">
      <c r="J8077" s="257"/>
    </row>
    <row r="8078" spans="10:10">
      <c r="J8078" s="257"/>
    </row>
    <row r="8079" spans="10:10">
      <c r="J8079" s="257"/>
    </row>
    <row r="8080" spans="10:10">
      <c r="J8080" s="257"/>
    </row>
    <row r="8081" spans="10:10">
      <c r="J8081" s="257"/>
    </row>
    <row r="8082" spans="10:10">
      <c r="J8082" s="257"/>
    </row>
    <row r="8083" spans="10:10">
      <c r="J8083" s="257"/>
    </row>
    <row r="8084" spans="10:10">
      <c r="J8084" s="257"/>
    </row>
    <row r="8085" spans="10:10">
      <c r="J8085" s="257"/>
    </row>
    <row r="8086" spans="10:10">
      <c r="J8086" s="257"/>
    </row>
    <row r="8087" spans="10:10">
      <c r="J8087" s="257"/>
    </row>
    <row r="8088" spans="10:10">
      <c r="J8088" s="257"/>
    </row>
    <row r="8089" spans="10:10">
      <c r="J8089" s="257"/>
    </row>
    <row r="8090" spans="10:10">
      <c r="J8090" s="257"/>
    </row>
    <row r="8091" spans="10:10">
      <c r="J8091" s="257"/>
    </row>
    <row r="8092" spans="10:10">
      <c r="J8092" s="257"/>
    </row>
    <row r="8093" spans="10:10">
      <c r="J8093" s="257"/>
    </row>
    <row r="8094" spans="10:10">
      <c r="J8094" s="257"/>
    </row>
    <row r="8095" spans="10:10">
      <c r="J8095" s="257"/>
    </row>
    <row r="8096" spans="10:10">
      <c r="J8096" s="257"/>
    </row>
    <row r="8097" spans="10:10">
      <c r="J8097" s="257"/>
    </row>
    <row r="8098" spans="10:10">
      <c r="J8098" s="257"/>
    </row>
    <row r="8099" spans="10:10">
      <c r="J8099" s="257"/>
    </row>
    <row r="8100" spans="10:10">
      <c r="J8100" s="257"/>
    </row>
    <row r="8101" spans="10:10">
      <c r="J8101" s="257"/>
    </row>
    <row r="8102" spans="10:10">
      <c r="J8102" s="257"/>
    </row>
    <row r="8103" spans="10:10">
      <c r="J8103" s="257"/>
    </row>
    <row r="8104" spans="10:10">
      <c r="J8104" s="257"/>
    </row>
    <row r="8105" spans="10:10">
      <c r="J8105" s="257"/>
    </row>
    <row r="8106" spans="10:10">
      <c r="J8106" s="257"/>
    </row>
    <row r="8107" spans="10:10">
      <c r="J8107" s="257"/>
    </row>
    <row r="8108" spans="10:10">
      <c r="J8108" s="257"/>
    </row>
    <row r="8109" spans="10:10">
      <c r="J8109" s="257"/>
    </row>
    <row r="8110" spans="10:10">
      <c r="J8110" s="257"/>
    </row>
    <row r="8111" spans="10:10">
      <c r="J8111" s="257"/>
    </row>
    <row r="8112" spans="10:10">
      <c r="J8112" s="257"/>
    </row>
    <row r="8113" spans="10:10">
      <c r="J8113" s="257"/>
    </row>
    <row r="8114" spans="10:10">
      <c r="J8114" s="257"/>
    </row>
    <row r="8115" spans="10:10">
      <c r="J8115" s="257"/>
    </row>
    <row r="8116" spans="10:10">
      <c r="J8116" s="257"/>
    </row>
    <row r="8117" spans="10:10">
      <c r="J8117" s="257"/>
    </row>
    <row r="8118" spans="10:10">
      <c r="J8118" s="257"/>
    </row>
    <row r="8119" spans="10:10">
      <c r="J8119" s="257"/>
    </row>
    <row r="8120" spans="10:10">
      <c r="J8120" s="257"/>
    </row>
    <row r="8121" spans="10:10">
      <c r="J8121" s="257"/>
    </row>
    <row r="8122" spans="10:10">
      <c r="J8122" s="257"/>
    </row>
    <row r="8123" spans="10:10">
      <c r="J8123" s="257"/>
    </row>
    <row r="8124" spans="10:10">
      <c r="J8124" s="257"/>
    </row>
    <row r="8125" spans="10:10">
      <c r="J8125" s="257"/>
    </row>
    <row r="8126" spans="10:10">
      <c r="J8126" s="257"/>
    </row>
    <row r="8127" spans="10:10">
      <c r="J8127" s="257"/>
    </row>
    <row r="8128" spans="10:10">
      <c r="J8128" s="257"/>
    </row>
    <row r="8129" spans="10:10">
      <c r="J8129" s="257"/>
    </row>
    <row r="8130" spans="10:10">
      <c r="J8130" s="257"/>
    </row>
    <row r="8131" spans="10:10">
      <c r="J8131" s="257"/>
    </row>
    <row r="8132" spans="10:10">
      <c r="J8132" s="257"/>
    </row>
    <row r="8133" spans="10:10">
      <c r="J8133" s="257"/>
    </row>
    <row r="8134" spans="10:10">
      <c r="J8134" s="257"/>
    </row>
    <row r="8135" spans="10:10">
      <c r="J8135" s="257"/>
    </row>
    <row r="8136" spans="10:10">
      <c r="J8136" s="257"/>
    </row>
    <row r="8137" spans="10:10">
      <c r="J8137" s="257"/>
    </row>
    <row r="8138" spans="10:10">
      <c r="J8138" s="257"/>
    </row>
    <row r="8139" spans="10:10">
      <c r="J8139" s="257"/>
    </row>
    <row r="8140" spans="10:10">
      <c r="J8140" s="257"/>
    </row>
    <row r="8141" spans="10:10">
      <c r="J8141" s="257"/>
    </row>
    <row r="8142" spans="10:10">
      <c r="J8142" s="257"/>
    </row>
    <row r="8143" spans="10:10">
      <c r="J8143" s="257"/>
    </row>
    <row r="8144" spans="10:10">
      <c r="J8144" s="257"/>
    </row>
    <row r="8145" spans="10:10">
      <c r="J8145" s="257"/>
    </row>
    <row r="8146" spans="10:10">
      <c r="J8146" s="257"/>
    </row>
    <row r="8147" spans="10:10">
      <c r="J8147" s="257"/>
    </row>
    <row r="8148" spans="10:10">
      <c r="J8148" s="257"/>
    </row>
    <row r="8149" spans="10:10">
      <c r="J8149" s="257"/>
    </row>
    <row r="8150" spans="10:10">
      <c r="J8150" s="257"/>
    </row>
    <row r="8151" spans="10:10">
      <c r="J8151" s="257"/>
    </row>
    <row r="8152" spans="10:10">
      <c r="J8152" s="257"/>
    </row>
    <row r="8153" spans="10:10">
      <c r="J8153" s="257"/>
    </row>
    <row r="8154" spans="10:10">
      <c r="J8154" s="257"/>
    </row>
    <row r="8155" spans="10:10">
      <c r="J8155" s="257"/>
    </row>
    <row r="8156" spans="10:10">
      <c r="J8156" s="257"/>
    </row>
    <row r="8157" spans="10:10">
      <c r="J8157" s="257"/>
    </row>
    <row r="8158" spans="10:10">
      <c r="J8158" s="257"/>
    </row>
    <row r="8159" spans="10:10">
      <c r="J8159" s="257"/>
    </row>
    <row r="8160" spans="10:10">
      <c r="J8160" s="257"/>
    </row>
    <row r="8161" spans="10:10">
      <c r="J8161" s="257"/>
    </row>
    <row r="8162" spans="10:10">
      <c r="J8162" s="257"/>
    </row>
    <row r="8163" spans="10:10">
      <c r="J8163" s="257"/>
    </row>
    <row r="8164" spans="10:10">
      <c r="J8164" s="257"/>
    </row>
    <row r="8165" spans="10:10">
      <c r="J8165" s="257"/>
    </row>
    <row r="8166" spans="10:10">
      <c r="J8166" s="257"/>
    </row>
    <row r="8167" spans="10:10">
      <c r="J8167" s="257"/>
    </row>
    <row r="8168" spans="10:10">
      <c r="J8168" s="257"/>
    </row>
    <row r="8169" spans="10:10">
      <c r="J8169" s="257"/>
    </row>
    <row r="8170" spans="10:10">
      <c r="J8170" s="257"/>
    </row>
    <row r="8171" spans="10:10">
      <c r="J8171" s="257"/>
    </row>
    <row r="8172" spans="10:10">
      <c r="J8172" s="257"/>
    </row>
    <row r="8173" spans="10:10">
      <c r="J8173" s="257"/>
    </row>
    <row r="8174" spans="10:10">
      <c r="J8174" s="257"/>
    </row>
    <row r="8175" spans="10:10">
      <c r="J8175" s="257"/>
    </row>
    <row r="8176" spans="10:10">
      <c r="J8176" s="257"/>
    </row>
    <row r="8177" spans="10:10">
      <c r="J8177" s="257"/>
    </row>
    <row r="8178" spans="10:10">
      <c r="J8178" s="257"/>
    </row>
    <row r="8179" spans="10:10">
      <c r="J8179" s="257"/>
    </row>
    <row r="8180" spans="10:10">
      <c r="J8180" s="257"/>
    </row>
    <row r="8181" spans="10:10">
      <c r="J8181" s="257"/>
    </row>
    <row r="8182" spans="10:10">
      <c r="J8182" s="257"/>
    </row>
    <row r="8183" spans="10:10">
      <c r="J8183" s="257"/>
    </row>
    <row r="8184" spans="10:10">
      <c r="J8184" s="257"/>
    </row>
    <row r="8185" spans="10:10">
      <c r="J8185" s="257"/>
    </row>
    <row r="8186" spans="10:10">
      <c r="J8186" s="257"/>
    </row>
    <row r="8187" spans="10:10">
      <c r="J8187" s="257"/>
    </row>
    <row r="8188" spans="10:10">
      <c r="J8188" s="257"/>
    </row>
    <row r="8189" spans="10:10">
      <c r="J8189" s="257"/>
    </row>
    <row r="8190" spans="10:10">
      <c r="J8190" s="257"/>
    </row>
    <row r="8191" spans="10:10">
      <c r="J8191" s="257"/>
    </row>
    <row r="8192" spans="10:10">
      <c r="J8192" s="257"/>
    </row>
    <row r="8193" spans="10:10">
      <c r="J8193" s="257"/>
    </row>
    <row r="8194" spans="10:10">
      <c r="J8194" s="257"/>
    </row>
    <row r="8195" spans="10:10">
      <c r="J8195" s="257"/>
    </row>
    <row r="8196" spans="10:10">
      <c r="J8196" s="257"/>
    </row>
    <row r="8197" spans="10:10">
      <c r="J8197" s="257"/>
    </row>
    <row r="8198" spans="10:10">
      <c r="J8198" s="257"/>
    </row>
    <row r="8199" spans="10:10">
      <c r="J8199" s="257"/>
    </row>
    <row r="8200" spans="10:10">
      <c r="J8200" s="257"/>
    </row>
    <row r="8201" spans="10:10">
      <c r="J8201" s="257"/>
    </row>
    <row r="8202" spans="10:10">
      <c r="J8202" s="257"/>
    </row>
    <row r="8203" spans="10:10">
      <c r="J8203" s="257"/>
    </row>
    <row r="8204" spans="10:10">
      <c r="J8204" s="257"/>
    </row>
    <row r="8205" spans="10:10">
      <c r="J8205" s="257"/>
    </row>
    <row r="8206" spans="10:10">
      <c r="J8206" s="257"/>
    </row>
    <row r="8207" spans="10:10">
      <c r="J8207" s="257"/>
    </row>
    <row r="8208" spans="10:10">
      <c r="J8208" s="257"/>
    </row>
    <row r="8209" spans="10:10">
      <c r="J8209" s="257"/>
    </row>
    <row r="8210" spans="10:10">
      <c r="J8210" s="257"/>
    </row>
    <row r="8211" spans="10:10">
      <c r="J8211" s="257"/>
    </row>
    <row r="8212" spans="10:10">
      <c r="J8212" s="257"/>
    </row>
    <row r="8213" spans="10:10">
      <c r="J8213" s="257"/>
    </row>
    <row r="8214" spans="10:10">
      <c r="J8214" s="257"/>
    </row>
    <row r="8215" spans="10:10">
      <c r="J8215" s="257"/>
    </row>
    <row r="8216" spans="10:10">
      <c r="J8216" s="257"/>
    </row>
    <row r="8217" spans="10:10">
      <c r="J8217" s="257"/>
    </row>
    <row r="8218" spans="10:10">
      <c r="J8218" s="257"/>
    </row>
    <row r="8219" spans="10:10">
      <c r="J8219" s="257"/>
    </row>
    <row r="8220" spans="10:10">
      <c r="J8220" s="257"/>
    </row>
    <row r="8221" spans="10:10">
      <c r="J8221" s="257"/>
    </row>
    <row r="8222" spans="10:10">
      <c r="J8222" s="257"/>
    </row>
    <row r="8223" spans="10:10">
      <c r="J8223" s="257"/>
    </row>
    <row r="8224" spans="10:10">
      <c r="J8224" s="257"/>
    </row>
    <row r="8225" spans="10:10">
      <c r="J8225" s="257"/>
    </row>
    <row r="8226" spans="10:10">
      <c r="J8226" s="257"/>
    </row>
    <row r="8227" spans="10:10">
      <c r="J8227" s="257"/>
    </row>
    <row r="8228" spans="10:10">
      <c r="J8228" s="257"/>
    </row>
    <row r="8229" spans="10:10">
      <c r="J8229" s="257"/>
    </row>
    <row r="8230" spans="10:10">
      <c r="J8230" s="257"/>
    </row>
    <row r="8231" spans="10:10">
      <c r="J8231" s="257"/>
    </row>
    <row r="8232" spans="10:10">
      <c r="J8232" s="257"/>
    </row>
    <row r="8233" spans="10:10">
      <c r="J8233" s="257"/>
    </row>
    <row r="8234" spans="10:10">
      <c r="J8234" s="257"/>
    </row>
    <row r="8235" spans="10:10">
      <c r="J8235" s="257"/>
    </row>
    <row r="8236" spans="10:10">
      <c r="J8236" s="257"/>
    </row>
    <row r="8237" spans="10:10">
      <c r="J8237" s="257"/>
    </row>
    <row r="8238" spans="10:10">
      <c r="J8238" s="257"/>
    </row>
    <row r="8239" spans="10:10">
      <c r="J8239" s="257"/>
    </row>
    <row r="8240" spans="10:10">
      <c r="J8240" s="257"/>
    </row>
    <row r="8241" spans="10:10">
      <c r="J8241" s="257"/>
    </row>
    <row r="8242" spans="10:10">
      <c r="J8242" s="257"/>
    </row>
    <row r="8243" spans="10:10">
      <c r="J8243" s="257"/>
    </row>
    <row r="8244" spans="10:10">
      <c r="J8244" s="257"/>
    </row>
    <row r="8245" spans="10:10">
      <c r="J8245" s="257"/>
    </row>
    <row r="8246" spans="10:10">
      <c r="J8246" s="257"/>
    </row>
    <row r="8247" spans="10:10">
      <c r="J8247" s="257"/>
    </row>
    <row r="8248" spans="10:10">
      <c r="J8248" s="257"/>
    </row>
    <row r="8249" spans="10:10">
      <c r="J8249" s="257"/>
    </row>
    <row r="8250" spans="10:10">
      <c r="J8250" s="257"/>
    </row>
    <row r="8251" spans="10:10">
      <c r="J8251" s="257"/>
    </row>
    <row r="8252" spans="10:10">
      <c r="J8252" s="257"/>
    </row>
    <row r="8253" spans="10:10">
      <c r="J8253" s="257"/>
    </row>
    <row r="8254" spans="10:10">
      <c r="J8254" s="257"/>
    </row>
    <row r="8255" spans="10:10">
      <c r="J8255" s="257"/>
    </row>
    <row r="8256" spans="10:10">
      <c r="J8256" s="257"/>
    </row>
    <row r="8257" spans="10:10">
      <c r="J8257" s="257"/>
    </row>
    <row r="8258" spans="10:10">
      <c r="J8258" s="257"/>
    </row>
    <row r="8259" spans="10:10">
      <c r="J8259" s="257"/>
    </row>
    <row r="8260" spans="10:10">
      <c r="J8260" s="257"/>
    </row>
    <row r="8261" spans="10:10">
      <c r="J8261" s="257"/>
    </row>
    <row r="8262" spans="10:10">
      <c r="J8262" s="257"/>
    </row>
    <row r="8263" spans="10:10">
      <c r="J8263" s="257"/>
    </row>
    <row r="8264" spans="10:10">
      <c r="J8264" s="257"/>
    </row>
    <row r="8265" spans="10:10">
      <c r="J8265" s="257"/>
    </row>
    <row r="8266" spans="10:10">
      <c r="J8266" s="257"/>
    </row>
    <row r="8267" spans="10:10">
      <c r="J8267" s="257"/>
    </row>
    <row r="8268" spans="10:10">
      <c r="J8268" s="257"/>
    </row>
    <row r="8269" spans="10:10">
      <c r="J8269" s="257"/>
    </row>
    <row r="8270" spans="10:10">
      <c r="J8270" s="257"/>
    </row>
    <row r="8271" spans="10:10">
      <c r="J8271" s="257"/>
    </row>
    <row r="8272" spans="10:10">
      <c r="J8272" s="257"/>
    </row>
    <row r="8273" spans="10:10">
      <c r="J8273" s="257"/>
    </row>
    <row r="8274" spans="10:10">
      <c r="J8274" s="257"/>
    </row>
    <row r="8275" spans="10:10">
      <c r="J8275" s="257"/>
    </row>
    <row r="8276" spans="10:10">
      <c r="J8276" s="257"/>
    </row>
    <row r="8277" spans="10:10">
      <c r="J8277" s="257"/>
    </row>
    <row r="8278" spans="10:10">
      <c r="J8278" s="257"/>
    </row>
    <row r="8279" spans="10:10">
      <c r="J8279" s="257"/>
    </row>
    <row r="8280" spans="10:10">
      <c r="J8280" s="257"/>
    </row>
    <row r="8281" spans="10:10">
      <c r="J8281" s="257"/>
    </row>
    <row r="8282" spans="10:10">
      <c r="J8282" s="257"/>
    </row>
    <row r="8283" spans="10:10">
      <c r="J8283" s="257"/>
    </row>
    <row r="8284" spans="10:10">
      <c r="J8284" s="257"/>
    </row>
    <row r="8285" spans="10:10">
      <c r="J8285" s="257"/>
    </row>
    <row r="8286" spans="10:10">
      <c r="J8286" s="257"/>
    </row>
    <row r="8287" spans="10:10">
      <c r="J8287" s="257"/>
    </row>
    <row r="8288" spans="10:10">
      <c r="J8288" s="257"/>
    </row>
    <row r="8289" spans="10:10">
      <c r="J8289" s="257"/>
    </row>
    <row r="8290" spans="10:10">
      <c r="J8290" s="257"/>
    </row>
    <row r="8291" spans="10:10">
      <c r="J8291" s="257"/>
    </row>
    <row r="8292" spans="10:10">
      <c r="J8292" s="257"/>
    </row>
    <row r="8293" spans="10:10">
      <c r="J8293" s="257"/>
    </row>
    <row r="8294" spans="10:10">
      <c r="J8294" s="257"/>
    </row>
    <row r="8295" spans="10:10">
      <c r="J8295" s="257"/>
    </row>
    <row r="8296" spans="10:10">
      <c r="J8296" s="257"/>
    </row>
    <row r="8297" spans="10:10">
      <c r="J8297" s="257"/>
    </row>
    <row r="8298" spans="10:10">
      <c r="J8298" s="257"/>
    </row>
    <row r="8299" spans="10:10">
      <c r="J8299" s="257"/>
    </row>
    <row r="8300" spans="10:10">
      <c r="J8300" s="257"/>
    </row>
    <row r="8301" spans="10:10">
      <c r="J8301" s="257"/>
    </row>
    <row r="8302" spans="10:10">
      <c r="J8302" s="257"/>
    </row>
    <row r="8303" spans="10:10">
      <c r="J8303" s="257"/>
    </row>
    <row r="8304" spans="10:10">
      <c r="J8304" s="257"/>
    </row>
    <row r="8305" spans="10:10">
      <c r="J8305" s="257"/>
    </row>
    <row r="8306" spans="10:10">
      <c r="J8306" s="257"/>
    </row>
    <row r="8307" spans="10:10">
      <c r="J8307" s="257"/>
    </row>
    <row r="8308" spans="10:10">
      <c r="J8308" s="257"/>
    </row>
    <row r="8309" spans="10:10">
      <c r="J8309" s="257"/>
    </row>
    <row r="8310" spans="10:10">
      <c r="J8310" s="257"/>
    </row>
    <row r="8311" spans="10:10">
      <c r="J8311" s="257"/>
    </row>
    <row r="8312" spans="10:10">
      <c r="J8312" s="257"/>
    </row>
    <row r="8313" spans="10:10">
      <c r="J8313" s="257"/>
    </row>
    <row r="8314" spans="10:10">
      <c r="J8314" s="257"/>
    </row>
    <row r="8315" spans="10:10">
      <c r="J8315" s="257"/>
    </row>
    <row r="8316" spans="10:10">
      <c r="J8316" s="257"/>
    </row>
    <row r="8317" spans="10:10">
      <c r="J8317" s="257"/>
    </row>
    <row r="8318" spans="10:10">
      <c r="J8318" s="257"/>
    </row>
    <row r="8319" spans="10:10">
      <c r="J8319" s="257"/>
    </row>
    <row r="8320" spans="10:10">
      <c r="J8320" s="257"/>
    </row>
    <row r="8321" spans="10:10">
      <c r="J8321" s="257"/>
    </row>
    <row r="8322" spans="10:10">
      <c r="J8322" s="257"/>
    </row>
    <row r="8323" spans="10:10">
      <c r="J8323" s="257"/>
    </row>
    <row r="8324" spans="10:10">
      <c r="J8324" s="257"/>
    </row>
    <row r="8325" spans="10:10">
      <c r="J8325" s="257"/>
    </row>
    <row r="8326" spans="10:10">
      <c r="J8326" s="257"/>
    </row>
    <row r="8327" spans="10:10">
      <c r="J8327" s="257"/>
    </row>
    <row r="8328" spans="10:10">
      <c r="J8328" s="257"/>
    </row>
    <row r="8329" spans="10:10">
      <c r="J8329" s="257"/>
    </row>
    <row r="8330" spans="10:10">
      <c r="J8330" s="257"/>
    </row>
    <row r="8331" spans="10:10">
      <c r="J8331" s="257"/>
    </row>
    <row r="8332" spans="10:10">
      <c r="J8332" s="257"/>
    </row>
    <row r="8333" spans="10:10">
      <c r="J8333" s="257"/>
    </row>
    <row r="8334" spans="10:10">
      <c r="J8334" s="257"/>
    </row>
    <row r="8335" spans="10:10">
      <c r="J8335" s="257"/>
    </row>
    <row r="8336" spans="10:10">
      <c r="J8336" s="257"/>
    </row>
    <row r="8337" spans="10:10">
      <c r="J8337" s="257"/>
    </row>
    <row r="8338" spans="10:10">
      <c r="J8338" s="257"/>
    </row>
    <row r="8339" spans="10:10">
      <c r="J8339" s="257"/>
    </row>
    <row r="8340" spans="10:10">
      <c r="J8340" s="257"/>
    </row>
    <row r="8341" spans="10:10">
      <c r="J8341" s="257"/>
    </row>
    <row r="8342" spans="10:10">
      <c r="J8342" s="257"/>
    </row>
    <row r="8343" spans="10:10">
      <c r="J8343" s="257"/>
    </row>
    <row r="8344" spans="10:10">
      <c r="J8344" s="257"/>
    </row>
    <row r="8345" spans="10:10">
      <c r="J8345" s="257"/>
    </row>
    <row r="8346" spans="10:10">
      <c r="J8346" s="257"/>
    </row>
    <row r="8347" spans="10:10">
      <c r="J8347" s="257"/>
    </row>
    <row r="8348" spans="10:10">
      <c r="J8348" s="257"/>
    </row>
    <row r="8349" spans="10:10">
      <c r="J8349" s="257"/>
    </row>
    <row r="8350" spans="10:10">
      <c r="J8350" s="257"/>
    </row>
    <row r="8351" spans="10:10">
      <c r="J8351" s="257"/>
    </row>
    <row r="8352" spans="10:10">
      <c r="J8352" s="257"/>
    </row>
    <row r="8353" spans="10:10">
      <c r="J8353" s="257"/>
    </row>
    <row r="8354" spans="10:10">
      <c r="J8354" s="257"/>
    </row>
    <row r="8355" spans="10:10">
      <c r="J8355" s="257"/>
    </row>
    <row r="8356" spans="10:10">
      <c r="J8356" s="257"/>
    </row>
    <row r="8357" spans="10:10">
      <c r="J8357" s="257"/>
    </row>
    <row r="8358" spans="10:10">
      <c r="J8358" s="257"/>
    </row>
    <row r="8359" spans="10:10">
      <c r="J8359" s="257"/>
    </row>
    <row r="8360" spans="10:10">
      <c r="J8360" s="257"/>
    </row>
    <row r="8361" spans="10:10">
      <c r="J8361" s="257"/>
    </row>
    <row r="8362" spans="10:10">
      <c r="J8362" s="257"/>
    </row>
    <row r="8363" spans="10:10">
      <c r="J8363" s="257"/>
    </row>
    <row r="8364" spans="10:10">
      <c r="J8364" s="257"/>
    </row>
    <row r="8365" spans="10:10">
      <c r="J8365" s="257"/>
    </row>
    <row r="8366" spans="10:10">
      <c r="J8366" s="257"/>
    </row>
    <row r="8367" spans="10:10">
      <c r="J8367" s="257"/>
    </row>
    <row r="8368" spans="10:10">
      <c r="J8368" s="257"/>
    </row>
    <row r="8369" spans="10:10">
      <c r="J8369" s="257"/>
    </row>
    <row r="8370" spans="10:10">
      <c r="J8370" s="257"/>
    </row>
    <row r="8371" spans="10:10">
      <c r="J8371" s="257"/>
    </row>
    <row r="8372" spans="10:10">
      <c r="J8372" s="257"/>
    </row>
    <row r="8373" spans="10:10">
      <c r="J8373" s="257"/>
    </row>
    <row r="8374" spans="10:10">
      <c r="J8374" s="257"/>
    </row>
    <row r="8375" spans="10:10">
      <c r="J8375" s="257"/>
    </row>
    <row r="8376" spans="10:10">
      <c r="J8376" s="257"/>
    </row>
    <row r="8377" spans="10:10">
      <c r="J8377" s="257"/>
    </row>
    <row r="8378" spans="10:10">
      <c r="J8378" s="257"/>
    </row>
    <row r="8379" spans="10:10">
      <c r="J8379" s="257"/>
    </row>
    <row r="8380" spans="10:10">
      <c r="J8380" s="257"/>
    </row>
    <row r="8381" spans="10:10">
      <c r="J8381" s="257"/>
    </row>
    <row r="8382" spans="10:10">
      <c r="J8382" s="257"/>
    </row>
    <row r="8383" spans="10:10">
      <c r="J8383" s="257"/>
    </row>
    <row r="8384" spans="10:10">
      <c r="J8384" s="257"/>
    </row>
    <row r="8385" spans="10:10">
      <c r="J8385" s="257"/>
    </row>
    <row r="8386" spans="10:10">
      <c r="J8386" s="257"/>
    </row>
    <row r="8387" spans="10:10">
      <c r="J8387" s="257"/>
    </row>
    <row r="8388" spans="10:10">
      <c r="J8388" s="257"/>
    </row>
    <row r="8389" spans="10:10">
      <c r="J8389" s="257"/>
    </row>
    <row r="8390" spans="10:10">
      <c r="J8390" s="257"/>
    </row>
    <row r="8391" spans="10:10">
      <c r="J8391" s="257"/>
    </row>
    <row r="8392" spans="10:10">
      <c r="J8392" s="257"/>
    </row>
    <row r="8393" spans="10:10">
      <c r="J8393" s="257"/>
    </row>
    <row r="8394" spans="10:10">
      <c r="J8394" s="257"/>
    </row>
    <row r="8395" spans="10:10">
      <c r="J8395" s="257"/>
    </row>
    <row r="8396" spans="10:10">
      <c r="J8396" s="257"/>
    </row>
    <row r="8397" spans="10:10">
      <c r="J8397" s="257"/>
    </row>
    <row r="8398" spans="10:10">
      <c r="J8398" s="257"/>
    </row>
    <row r="8399" spans="10:10">
      <c r="J8399" s="257"/>
    </row>
    <row r="8400" spans="10:10">
      <c r="J8400" s="257"/>
    </row>
    <row r="8401" spans="10:10">
      <c r="J8401" s="257"/>
    </row>
    <row r="8402" spans="10:10">
      <c r="J8402" s="257"/>
    </row>
    <row r="8403" spans="10:10">
      <c r="J8403" s="257"/>
    </row>
    <row r="8404" spans="10:10">
      <c r="J8404" s="257"/>
    </row>
    <row r="8405" spans="10:10">
      <c r="J8405" s="257"/>
    </row>
    <row r="8406" spans="10:10">
      <c r="J8406" s="257"/>
    </row>
    <row r="8407" spans="10:10">
      <c r="J8407" s="257"/>
    </row>
    <row r="8408" spans="10:10">
      <c r="J8408" s="257"/>
    </row>
    <row r="8409" spans="10:10">
      <c r="J8409" s="257"/>
    </row>
    <row r="8410" spans="10:10">
      <c r="J8410" s="257"/>
    </row>
    <row r="8411" spans="10:10">
      <c r="J8411" s="257"/>
    </row>
    <row r="8412" spans="10:10">
      <c r="J8412" s="257"/>
    </row>
    <row r="8413" spans="10:10">
      <c r="J8413" s="257"/>
    </row>
    <row r="8414" spans="10:10">
      <c r="J8414" s="257"/>
    </row>
    <row r="8415" spans="10:10">
      <c r="J8415" s="257"/>
    </row>
    <row r="8416" spans="10:10">
      <c r="J8416" s="257"/>
    </row>
    <row r="8417" spans="10:10">
      <c r="J8417" s="257"/>
    </row>
    <row r="8418" spans="10:10">
      <c r="J8418" s="257"/>
    </row>
    <row r="8419" spans="10:10">
      <c r="J8419" s="257"/>
    </row>
    <row r="8420" spans="10:10">
      <c r="J8420" s="257"/>
    </row>
    <row r="8421" spans="10:10">
      <c r="J8421" s="257"/>
    </row>
    <row r="8422" spans="10:10">
      <c r="J8422" s="257"/>
    </row>
    <row r="8423" spans="10:10">
      <c r="J8423" s="257"/>
    </row>
    <row r="8424" spans="10:10">
      <c r="J8424" s="257"/>
    </row>
    <row r="8425" spans="10:10">
      <c r="J8425" s="257"/>
    </row>
    <row r="8426" spans="10:10">
      <c r="J8426" s="257"/>
    </row>
    <row r="8427" spans="10:10">
      <c r="J8427" s="257"/>
    </row>
    <row r="8428" spans="10:10">
      <c r="J8428" s="257"/>
    </row>
    <row r="8429" spans="10:10">
      <c r="J8429" s="257"/>
    </row>
    <row r="8430" spans="10:10">
      <c r="J8430" s="257"/>
    </row>
    <row r="8431" spans="10:10">
      <c r="J8431" s="257"/>
    </row>
    <row r="8432" spans="10:10">
      <c r="J8432" s="257"/>
    </row>
    <row r="8433" spans="10:10">
      <c r="J8433" s="257"/>
    </row>
    <row r="8434" spans="10:10">
      <c r="J8434" s="257"/>
    </row>
    <row r="8435" spans="10:10">
      <c r="J8435" s="257"/>
    </row>
    <row r="8436" spans="10:10">
      <c r="J8436" s="257"/>
    </row>
    <row r="8437" spans="10:10">
      <c r="J8437" s="257"/>
    </row>
    <row r="8438" spans="10:10">
      <c r="J8438" s="257"/>
    </row>
    <row r="8439" spans="10:10">
      <c r="J8439" s="257"/>
    </row>
    <row r="8440" spans="10:10">
      <c r="J8440" s="257"/>
    </row>
    <row r="8441" spans="10:10">
      <c r="J8441" s="257"/>
    </row>
    <row r="8442" spans="10:10">
      <c r="J8442" s="257"/>
    </row>
    <row r="8443" spans="10:10">
      <c r="J8443" s="257"/>
    </row>
    <row r="8444" spans="10:10">
      <c r="J8444" s="257"/>
    </row>
    <row r="8445" spans="10:10">
      <c r="J8445" s="257"/>
    </row>
    <row r="8446" spans="10:10">
      <c r="J8446" s="257"/>
    </row>
    <row r="8447" spans="10:10">
      <c r="J8447" s="257"/>
    </row>
    <row r="8448" spans="10:10">
      <c r="J8448" s="257"/>
    </row>
    <row r="8449" spans="10:10">
      <c r="J8449" s="257"/>
    </row>
    <row r="8450" spans="10:10">
      <c r="J8450" s="257"/>
    </row>
    <row r="8451" spans="10:10">
      <c r="J8451" s="257"/>
    </row>
    <row r="8452" spans="10:10">
      <c r="J8452" s="257"/>
    </row>
    <row r="8453" spans="10:10">
      <c r="J8453" s="257"/>
    </row>
    <row r="8454" spans="10:10">
      <c r="J8454" s="257"/>
    </row>
    <row r="8455" spans="10:10">
      <c r="J8455" s="257"/>
    </row>
    <row r="8456" spans="10:10">
      <c r="J8456" s="257"/>
    </row>
    <row r="8457" spans="10:10">
      <c r="J8457" s="257"/>
    </row>
    <row r="8458" spans="10:10">
      <c r="J8458" s="257"/>
    </row>
    <row r="8459" spans="10:10">
      <c r="J8459" s="257"/>
    </row>
    <row r="8460" spans="10:10">
      <c r="J8460" s="257"/>
    </row>
    <row r="8461" spans="10:10">
      <c r="J8461" s="257"/>
    </row>
    <row r="8462" spans="10:10">
      <c r="J8462" s="257"/>
    </row>
    <row r="8463" spans="10:10">
      <c r="J8463" s="257"/>
    </row>
    <row r="8464" spans="10:10">
      <c r="J8464" s="257"/>
    </row>
    <row r="8465" spans="10:10">
      <c r="J8465" s="257"/>
    </row>
    <row r="8466" spans="10:10">
      <c r="J8466" s="257"/>
    </row>
    <row r="8467" spans="10:10">
      <c r="J8467" s="257"/>
    </row>
    <row r="8468" spans="10:10">
      <c r="J8468" s="257"/>
    </row>
    <row r="8469" spans="10:10">
      <c r="J8469" s="257"/>
    </row>
    <row r="8470" spans="10:10">
      <c r="J8470" s="257"/>
    </row>
    <row r="8471" spans="10:10">
      <c r="J8471" s="257"/>
    </row>
    <row r="8472" spans="10:10">
      <c r="J8472" s="257"/>
    </row>
    <row r="8473" spans="10:10">
      <c r="J8473" s="257"/>
    </row>
    <row r="8474" spans="10:10">
      <c r="J8474" s="257"/>
    </row>
    <row r="8475" spans="10:10">
      <c r="J8475" s="257"/>
    </row>
    <row r="8476" spans="10:10">
      <c r="J8476" s="257"/>
    </row>
    <row r="8477" spans="10:10">
      <c r="J8477" s="257"/>
    </row>
    <row r="8478" spans="10:10">
      <c r="J8478" s="257"/>
    </row>
    <row r="8479" spans="10:10">
      <c r="J8479" s="257"/>
    </row>
    <row r="8480" spans="10:10">
      <c r="J8480" s="257"/>
    </row>
    <row r="8481" spans="10:10">
      <c r="J8481" s="257"/>
    </row>
    <row r="8482" spans="10:10">
      <c r="J8482" s="257"/>
    </row>
    <row r="8483" spans="10:10">
      <c r="J8483" s="257"/>
    </row>
    <row r="8484" spans="10:10">
      <c r="J8484" s="257"/>
    </row>
    <row r="8485" spans="10:10">
      <c r="J8485" s="257"/>
    </row>
    <row r="8486" spans="10:10">
      <c r="J8486" s="257"/>
    </row>
    <row r="8487" spans="10:10">
      <c r="J8487" s="257"/>
    </row>
    <row r="8488" spans="10:10">
      <c r="J8488" s="257"/>
    </row>
    <row r="8489" spans="10:10">
      <c r="J8489" s="257"/>
    </row>
    <row r="8490" spans="10:10">
      <c r="J8490" s="257"/>
    </row>
    <row r="8491" spans="10:10">
      <c r="J8491" s="257"/>
    </row>
    <row r="8492" spans="10:10">
      <c r="J8492" s="257"/>
    </row>
    <row r="8493" spans="10:10">
      <c r="J8493" s="257"/>
    </row>
    <row r="8494" spans="10:10">
      <c r="J8494" s="257"/>
    </row>
    <row r="8495" spans="10:10">
      <c r="J8495" s="257"/>
    </row>
    <row r="8496" spans="10:10">
      <c r="J8496" s="257"/>
    </row>
    <row r="8497" spans="10:10">
      <c r="J8497" s="257"/>
    </row>
    <row r="8498" spans="10:10">
      <c r="J8498" s="257"/>
    </row>
    <row r="8499" spans="10:10">
      <c r="J8499" s="257"/>
    </row>
    <row r="8500" spans="10:10">
      <c r="J8500" s="257"/>
    </row>
    <row r="8501" spans="10:10">
      <c r="J8501" s="257"/>
    </row>
    <row r="8502" spans="10:10">
      <c r="J8502" s="257"/>
    </row>
    <row r="8503" spans="10:10">
      <c r="J8503" s="257"/>
    </row>
    <row r="8504" spans="10:10">
      <c r="J8504" s="257"/>
    </row>
    <row r="8505" spans="10:10">
      <c r="J8505" s="257"/>
    </row>
    <row r="8506" spans="10:10">
      <c r="J8506" s="257"/>
    </row>
    <row r="8507" spans="10:10">
      <c r="J8507" s="257"/>
    </row>
    <row r="8508" spans="10:10">
      <c r="J8508" s="257"/>
    </row>
    <row r="8509" spans="10:10">
      <c r="J8509" s="257"/>
    </row>
    <row r="8510" spans="10:10">
      <c r="J8510" s="257"/>
    </row>
    <row r="8511" spans="10:10">
      <c r="J8511" s="257"/>
    </row>
    <row r="8512" spans="10:10">
      <c r="J8512" s="257"/>
    </row>
    <row r="8513" spans="10:10">
      <c r="J8513" s="257"/>
    </row>
    <row r="8514" spans="10:10">
      <c r="J8514" s="257"/>
    </row>
    <row r="8515" spans="10:10">
      <c r="J8515" s="257"/>
    </row>
    <row r="8516" spans="10:10">
      <c r="J8516" s="257"/>
    </row>
    <row r="8517" spans="10:10">
      <c r="J8517" s="257"/>
    </row>
    <row r="8518" spans="10:10">
      <c r="J8518" s="257"/>
    </row>
    <row r="8519" spans="10:10">
      <c r="J8519" s="257"/>
    </row>
    <row r="8520" spans="10:10">
      <c r="J8520" s="257"/>
    </row>
    <row r="8521" spans="10:10">
      <c r="J8521" s="257"/>
    </row>
    <row r="8522" spans="10:10">
      <c r="J8522" s="257"/>
    </row>
    <row r="8523" spans="10:10">
      <c r="J8523" s="257"/>
    </row>
    <row r="8524" spans="10:10">
      <c r="J8524" s="257"/>
    </row>
    <row r="8525" spans="10:10">
      <c r="J8525" s="257"/>
    </row>
    <row r="8526" spans="10:10">
      <c r="J8526" s="257"/>
    </row>
    <row r="8527" spans="10:10">
      <c r="J8527" s="257"/>
    </row>
    <row r="8528" spans="10:10">
      <c r="J8528" s="257"/>
    </row>
    <row r="8529" spans="10:10">
      <c r="J8529" s="257"/>
    </row>
    <row r="8530" spans="10:10">
      <c r="J8530" s="257"/>
    </row>
    <row r="8531" spans="10:10">
      <c r="J8531" s="257"/>
    </row>
    <row r="8532" spans="10:10">
      <c r="J8532" s="257"/>
    </row>
    <row r="8533" spans="10:10">
      <c r="J8533" s="257"/>
    </row>
    <row r="8534" spans="10:10">
      <c r="J8534" s="257"/>
    </row>
    <row r="8535" spans="10:10">
      <c r="J8535" s="257"/>
    </row>
    <row r="8536" spans="10:10">
      <c r="J8536" s="257"/>
    </row>
    <row r="8537" spans="10:10">
      <c r="J8537" s="257"/>
    </row>
    <row r="8538" spans="10:10">
      <c r="J8538" s="257"/>
    </row>
    <row r="8539" spans="10:10">
      <c r="J8539" s="257"/>
    </row>
    <row r="8540" spans="10:10">
      <c r="J8540" s="257"/>
    </row>
    <row r="8541" spans="10:10">
      <c r="J8541" s="257"/>
    </row>
    <row r="8542" spans="10:10">
      <c r="J8542" s="257"/>
    </row>
    <row r="8543" spans="10:10">
      <c r="J8543" s="257"/>
    </row>
    <row r="8544" spans="10:10">
      <c r="J8544" s="257"/>
    </row>
    <row r="8545" spans="10:10">
      <c r="J8545" s="257"/>
    </row>
    <row r="8546" spans="10:10">
      <c r="J8546" s="257"/>
    </row>
    <row r="8547" spans="10:10">
      <c r="J8547" s="257"/>
    </row>
    <row r="8548" spans="10:10">
      <c r="J8548" s="257"/>
    </row>
    <row r="8549" spans="10:10">
      <c r="J8549" s="257"/>
    </row>
    <row r="8550" spans="10:10">
      <c r="J8550" s="257"/>
    </row>
    <row r="8551" spans="10:10">
      <c r="J8551" s="257"/>
    </row>
    <row r="8552" spans="10:10">
      <c r="J8552" s="257"/>
    </row>
    <row r="8553" spans="10:10">
      <c r="J8553" s="257"/>
    </row>
    <row r="8554" spans="10:10">
      <c r="J8554" s="257"/>
    </row>
    <row r="8555" spans="10:10">
      <c r="J8555" s="257"/>
    </row>
    <row r="8556" spans="10:10">
      <c r="J8556" s="257"/>
    </row>
    <row r="8557" spans="10:10">
      <c r="J8557" s="257"/>
    </row>
    <row r="8558" spans="10:10">
      <c r="J8558" s="257"/>
    </row>
    <row r="8559" spans="10:10">
      <c r="J8559" s="257"/>
    </row>
    <row r="8560" spans="10:10">
      <c r="J8560" s="257"/>
    </row>
    <row r="8561" spans="10:10">
      <c r="J8561" s="257"/>
    </row>
    <row r="8562" spans="10:10">
      <c r="J8562" s="257"/>
    </row>
    <row r="8563" spans="10:10">
      <c r="J8563" s="257"/>
    </row>
    <row r="8564" spans="10:10">
      <c r="J8564" s="257"/>
    </row>
    <row r="8565" spans="10:10">
      <c r="J8565" s="257"/>
    </row>
    <row r="8566" spans="10:10">
      <c r="J8566" s="257"/>
    </row>
    <row r="8567" spans="10:10">
      <c r="J8567" s="257"/>
    </row>
    <row r="8568" spans="10:10">
      <c r="J8568" s="257"/>
    </row>
    <row r="8569" spans="10:10">
      <c r="J8569" s="257"/>
    </row>
    <row r="8570" spans="10:10">
      <c r="J8570" s="257"/>
    </row>
    <row r="8571" spans="10:10">
      <c r="J8571" s="257"/>
    </row>
    <row r="8572" spans="10:10">
      <c r="J8572" s="257"/>
    </row>
    <row r="8573" spans="10:10">
      <c r="J8573" s="257"/>
    </row>
    <row r="8574" spans="10:10">
      <c r="J8574" s="257"/>
    </row>
    <row r="8575" spans="10:10">
      <c r="J8575" s="257"/>
    </row>
    <row r="8576" spans="10:10">
      <c r="J8576" s="257"/>
    </row>
    <row r="8577" spans="10:10">
      <c r="J8577" s="257"/>
    </row>
    <row r="8578" spans="10:10">
      <c r="J8578" s="257"/>
    </row>
    <row r="8579" spans="10:10">
      <c r="J8579" s="257"/>
    </row>
    <row r="8580" spans="10:10">
      <c r="J8580" s="257"/>
    </row>
    <row r="8581" spans="10:10">
      <c r="J8581" s="257"/>
    </row>
    <row r="8582" spans="10:10">
      <c r="J8582" s="257"/>
    </row>
    <row r="8583" spans="10:10">
      <c r="J8583" s="257"/>
    </row>
    <row r="8584" spans="10:10">
      <c r="J8584" s="257"/>
    </row>
    <row r="8585" spans="10:10">
      <c r="J8585" s="257"/>
    </row>
    <row r="8586" spans="10:10">
      <c r="J8586" s="257"/>
    </row>
    <row r="8587" spans="10:10">
      <c r="J8587" s="257"/>
    </row>
    <row r="8588" spans="10:10">
      <c r="J8588" s="257"/>
    </row>
    <row r="8589" spans="10:10">
      <c r="J8589" s="257"/>
    </row>
    <row r="8590" spans="10:10">
      <c r="J8590" s="257"/>
    </row>
    <row r="8591" spans="10:10">
      <c r="J8591" s="257"/>
    </row>
    <row r="8592" spans="10:10">
      <c r="J8592" s="257"/>
    </row>
    <row r="8593" spans="10:10">
      <c r="J8593" s="257"/>
    </row>
    <row r="8594" spans="10:10">
      <c r="J8594" s="257"/>
    </row>
    <row r="8595" spans="10:10">
      <c r="J8595" s="257"/>
    </row>
    <row r="8596" spans="10:10">
      <c r="J8596" s="257"/>
    </row>
    <row r="8597" spans="10:10">
      <c r="J8597" s="257"/>
    </row>
    <row r="8598" spans="10:10">
      <c r="J8598" s="257"/>
    </row>
    <row r="8599" spans="10:10">
      <c r="J8599" s="257"/>
    </row>
    <row r="8600" spans="10:10">
      <c r="J8600" s="257"/>
    </row>
    <row r="8601" spans="10:10">
      <c r="J8601" s="257"/>
    </row>
    <row r="8602" spans="10:10">
      <c r="J8602" s="257"/>
    </row>
    <row r="8603" spans="10:10">
      <c r="J8603" s="257"/>
    </row>
    <row r="8604" spans="10:10">
      <c r="J8604" s="257"/>
    </row>
    <row r="8605" spans="10:10">
      <c r="J8605" s="257"/>
    </row>
    <row r="8606" spans="10:10">
      <c r="J8606" s="257"/>
    </row>
    <row r="8607" spans="10:10">
      <c r="J8607" s="257"/>
    </row>
    <row r="8608" spans="10:10">
      <c r="J8608" s="257"/>
    </row>
    <row r="8609" spans="10:10">
      <c r="J8609" s="257"/>
    </row>
    <row r="8610" spans="10:10">
      <c r="J8610" s="257"/>
    </row>
    <row r="8611" spans="10:10">
      <c r="J8611" s="257"/>
    </row>
    <row r="8612" spans="10:10">
      <c r="J8612" s="257"/>
    </row>
    <row r="8613" spans="10:10">
      <c r="J8613" s="257"/>
    </row>
    <row r="8614" spans="10:10">
      <c r="J8614" s="257"/>
    </row>
    <row r="8615" spans="10:10">
      <c r="J8615" s="257"/>
    </row>
    <row r="8616" spans="10:10">
      <c r="J8616" s="257"/>
    </row>
    <row r="8617" spans="10:10">
      <c r="J8617" s="257"/>
    </row>
    <row r="8618" spans="10:10">
      <c r="J8618" s="257"/>
    </row>
    <row r="8619" spans="10:10">
      <c r="J8619" s="257"/>
    </row>
    <row r="8620" spans="10:10">
      <c r="J8620" s="257"/>
    </row>
    <row r="8621" spans="10:10">
      <c r="J8621" s="257"/>
    </row>
    <row r="8622" spans="10:10">
      <c r="J8622" s="257"/>
    </row>
    <row r="8623" spans="10:10">
      <c r="J8623" s="257"/>
    </row>
    <row r="8624" spans="10:10">
      <c r="J8624" s="257"/>
    </row>
    <row r="8625" spans="10:10">
      <c r="J8625" s="257"/>
    </row>
    <row r="8626" spans="10:10">
      <c r="J8626" s="257"/>
    </row>
    <row r="8627" spans="10:10">
      <c r="J8627" s="257"/>
    </row>
    <row r="8628" spans="10:10">
      <c r="J8628" s="257"/>
    </row>
    <row r="8629" spans="10:10">
      <c r="J8629" s="257"/>
    </row>
    <row r="8630" spans="10:10">
      <c r="J8630" s="257"/>
    </row>
    <row r="8631" spans="10:10">
      <c r="J8631" s="257"/>
    </row>
    <row r="8632" spans="10:10">
      <c r="J8632" s="257"/>
    </row>
    <row r="8633" spans="10:10">
      <c r="J8633" s="257"/>
    </row>
    <row r="8634" spans="10:10">
      <c r="J8634" s="257"/>
    </row>
    <row r="8635" spans="10:10">
      <c r="J8635" s="257"/>
    </row>
    <row r="8636" spans="10:10">
      <c r="J8636" s="257"/>
    </row>
    <row r="8637" spans="10:10">
      <c r="J8637" s="257"/>
    </row>
    <row r="8638" spans="10:10">
      <c r="J8638" s="257"/>
    </row>
    <row r="8639" spans="10:10">
      <c r="J8639" s="257"/>
    </row>
    <row r="8640" spans="10:10">
      <c r="J8640" s="257"/>
    </row>
    <row r="8641" spans="10:10">
      <c r="J8641" s="257"/>
    </row>
    <row r="8642" spans="10:10">
      <c r="J8642" s="257"/>
    </row>
    <row r="8643" spans="10:10">
      <c r="J8643" s="257"/>
    </row>
    <row r="8644" spans="10:10">
      <c r="J8644" s="257"/>
    </row>
    <row r="8645" spans="10:10">
      <c r="J8645" s="257"/>
    </row>
    <row r="8646" spans="10:10">
      <c r="J8646" s="257"/>
    </row>
    <row r="8647" spans="10:10">
      <c r="J8647" s="257"/>
    </row>
    <row r="8648" spans="10:10">
      <c r="J8648" s="257"/>
    </row>
    <row r="8649" spans="10:10">
      <c r="J8649" s="257"/>
    </row>
    <row r="8650" spans="10:10">
      <c r="J8650" s="257"/>
    </row>
    <row r="8651" spans="10:10">
      <c r="J8651" s="257"/>
    </row>
    <row r="8652" spans="10:10">
      <c r="J8652" s="257"/>
    </row>
    <row r="8653" spans="10:10">
      <c r="J8653" s="257"/>
    </row>
    <row r="8654" spans="10:10">
      <c r="J8654" s="257"/>
    </row>
    <row r="8655" spans="10:10">
      <c r="J8655" s="257"/>
    </row>
    <row r="8656" spans="10:10">
      <c r="J8656" s="257"/>
    </row>
    <row r="8657" spans="10:10">
      <c r="J8657" s="257"/>
    </row>
    <row r="8658" spans="10:10">
      <c r="J8658" s="257"/>
    </row>
    <row r="8659" spans="10:10">
      <c r="J8659" s="257"/>
    </row>
    <row r="8660" spans="10:10">
      <c r="J8660" s="257"/>
    </row>
    <row r="8661" spans="10:10">
      <c r="J8661" s="257"/>
    </row>
    <row r="8662" spans="10:10">
      <c r="J8662" s="257"/>
    </row>
    <row r="8663" spans="10:10">
      <c r="J8663" s="257"/>
    </row>
    <row r="8664" spans="10:10">
      <c r="J8664" s="257"/>
    </row>
    <row r="8665" spans="10:10">
      <c r="J8665" s="257"/>
    </row>
    <row r="8666" spans="10:10">
      <c r="J8666" s="257"/>
    </row>
    <row r="8667" spans="10:10">
      <c r="J8667" s="257"/>
    </row>
    <row r="8668" spans="10:10">
      <c r="J8668" s="257"/>
    </row>
    <row r="8669" spans="10:10">
      <c r="J8669" s="257"/>
    </row>
    <row r="8670" spans="10:10">
      <c r="J8670" s="257"/>
    </row>
    <row r="8671" spans="10:10">
      <c r="J8671" s="257"/>
    </row>
    <row r="8672" spans="10:10">
      <c r="J8672" s="257"/>
    </row>
    <row r="8673" spans="10:10">
      <c r="J8673" s="257"/>
    </row>
    <row r="8674" spans="10:10">
      <c r="J8674" s="257"/>
    </row>
    <row r="8675" spans="10:10">
      <c r="J8675" s="257"/>
    </row>
    <row r="8676" spans="10:10">
      <c r="J8676" s="257"/>
    </row>
    <row r="8677" spans="10:10">
      <c r="J8677" s="257"/>
    </row>
    <row r="8678" spans="10:10">
      <c r="J8678" s="257"/>
    </row>
    <row r="8679" spans="10:10">
      <c r="J8679" s="257"/>
    </row>
    <row r="8680" spans="10:10">
      <c r="J8680" s="257"/>
    </row>
    <row r="8681" spans="10:10">
      <c r="J8681" s="257"/>
    </row>
    <row r="8682" spans="10:10">
      <c r="J8682" s="257"/>
    </row>
    <row r="8683" spans="10:10">
      <c r="J8683" s="257"/>
    </row>
    <row r="8684" spans="10:10">
      <c r="J8684" s="257"/>
    </row>
    <row r="8685" spans="10:10">
      <c r="J8685" s="257"/>
    </row>
    <row r="8686" spans="10:10">
      <c r="J8686" s="257"/>
    </row>
    <row r="8687" spans="10:10">
      <c r="J8687" s="257"/>
    </row>
    <row r="8688" spans="10:10">
      <c r="J8688" s="257"/>
    </row>
    <row r="8689" spans="10:10">
      <c r="J8689" s="257"/>
    </row>
    <row r="8690" spans="10:10">
      <c r="J8690" s="257"/>
    </row>
    <row r="8691" spans="10:10">
      <c r="J8691" s="257"/>
    </row>
    <row r="8692" spans="10:10">
      <c r="J8692" s="257"/>
    </row>
    <row r="8693" spans="10:10">
      <c r="J8693" s="257"/>
    </row>
    <row r="8694" spans="10:10">
      <c r="J8694" s="257"/>
    </row>
    <row r="8695" spans="10:10">
      <c r="J8695" s="257"/>
    </row>
    <row r="8696" spans="10:10">
      <c r="J8696" s="257"/>
    </row>
    <row r="8697" spans="10:10">
      <c r="J8697" s="257"/>
    </row>
    <row r="8698" spans="10:10">
      <c r="J8698" s="257"/>
    </row>
    <row r="8699" spans="10:10">
      <c r="J8699" s="257"/>
    </row>
    <row r="8700" spans="10:10">
      <c r="J8700" s="257"/>
    </row>
    <row r="8701" spans="10:10">
      <c r="J8701" s="257"/>
    </row>
    <row r="8702" spans="10:10">
      <c r="J8702" s="257"/>
    </row>
    <row r="8703" spans="10:10">
      <c r="J8703" s="257"/>
    </row>
    <row r="8704" spans="10:10">
      <c r="J8704" s="257"/>
    </row>
    <row r="8705" spans="10:10">
      <c r="J8705" s="257"/>
    </row>
    <row r="8706" spans="10:10">
      <c r="J8706" s="257"/>
    </row>
    <row r="8707" spans="10:10">
      <c r="J8707" s="257"/>
    </row>
    <row r="8708" spans="10:10">
      <c r="J8708" s="257"/>
    </row>
    <row r="8709" spans="10:10">
      <c r="J8709" s="257"/>
    </row>
    <row r="8710" spans="10:10">
      <c r="J8710" s="257"/>
    </row>
    <row r="8711" spans="10:10">
      <c r="J8711" s="257"/>
    </row>
    <row r="8712" spans="10:10">
      <c r="J8712" s="257"/>
    </row>
    <row r="8713" spans="10:10">
      <c r="J8713" s="257"/>
    </row>
    <row r="8714" spans="10:10">
      <c r="J8714" s="257"/>
    </row>
    <row r="8715" spans="10:10">
      <c r="J8715" s="257"/>
    </row>
    <row r="8716" spans="10:10">
      <c r="J8716" s="257"/>
    </row>
    <row r="8717" spans="10:10">
      <c r="J8717" s="257"/>
    </row>
    <row r="8718" spans="10:10">
      <c r="J8718" s="257"/>
    </row>
    <row r="8719" spans="10:10">
      <c r="J8719" s="257"/>
    </row>
    <row r="8720" spans="10:10">
      <c r="J8720" s="257"/>
    </row>
    <row r="8721" spans="10:10">
      <c r="J8721" s="257"/>
    </row>
    <row r="8722" spans="10:10">
      <c r="J8722" s="257"/>
    </row>
    <row r="8723" spans="10:10">
      <c r="J8723" s="257"/>
    </row>
    <row r="8724" spans="10:10">
      <c r="J8724" s="257"/>
    </row>
    <row r="8725" spans="10:10">
      <c r="J8725" s="257"/>
    </row>
    <row r="8726" spans="10:10">
      <c r="J8726" s="257"/>
    </row>
    <row r="8727" spans="10:10">
      <c r="J8727" s="257"/>
    </row>
    <row r="8728" spans="10:10">
      <c r="J8728" s="257"/>
    </row>
    <row r="8729" spans="10:10">
      <c r="J8729" s="257"/>
    </row>
    <row r="8730" spans="10:10">
      <c r="J8730" s="257"/>
    </row>
    <row r="8731" spans="10:10">
      <c r="J8731" s="257"/>
    </row>
    <row r="8732" spans="10:10">
      <c r="J8732" s="257"/>
    </row>
    <row r="8733" spans="10:10">
      <c r="J8733" s="257"/>
    </row>
    <row r="8734" spans="10:10">
      <c r="J8734" s="257"/>
    </row>
    <row r="8735" spans="10:10">
      <c r="J8735" s="257"/>
    </row>
    <row r="8736" spans="10:10">
      <c r="J8736" s="257"/>
    </row>
    <row r="8737" spans="10:10">
      <c r="J8737" s="257"/>
    </row>
    <row r="8738" spans="10:10">
      <c r="J8738" s="257"/>
    </row>
    <row r="8739" spans="10:10">
      <c r="J8739" s="257"/>
    </row>
    <row r="8740" spans="10:10">
      <c r="J8740" s="257"/>
    </row>
    <row r="8741" spans="10:10">
      <c r="J8741" s="257"/>
    </row>
    <row r="8742" spans="10:10">
      <c r="J8742" s="257"/>
    </row>
    <row r="8743" spans="10:10">
      <c r="J8743" s="257"/>
    </row>
    <row r="8744" spans="10:10">
      <c r="J8744" s="257"/>
    </row>
    <row r="8745" spans="10:10">
      <c r="J8745" s="257"/>
    </row>
    <row r="8746" spans="10:10">
      <c r="J8746" s="257"/>
    </row>
    <row r="8747" spans="10:10">
      <c r="J8747" s="257"/>
    </row>
    <row r="8748" spans="10:10">
      <c r="J8748" s="257"/>
    </row>
    <row r="8749" spans="10:10">
      <c r="J8749" s="257"/>
    </row>
    <row r="8750" spans="10:10">
      <c r="J8750" s="257"/>
    </row>
    <row r="8751" spans="10:10">
      <c r="J8751" s="257"/>
    </row>
    <row r="8752" spans="10:10">
      <c r="J8752" s="257"/>
    </row>
    <row r="8753" spans="10:10">
      <c r="J8753" s="257"/>
    </row>
    <row r="8754" spans="10:10">
      <c r="J8754" s="257"/>
    </row>
    <row r="8755" spans="10:10">
      <c r="J8755" s="257"/>
    </row>
    <row r="8756" spans="10:10">
      <c r="J8756" s="257"/>
    </row>
    <row r="8757" spans="10:10">
      <c r="J8757" s="257"/>
    </row>
    <row r="8758" spans="10:10">
      <c r="J8758" s="257"/>
    </row>
    <row r="8759" spans="10:10">
      <c r="J8759" s="257"/>
    </row>
    <row r="8760" spans="10:10">
      <c r="J8760" s="257"/>
    </row>
    <row r="8761" spans="10:10">
      <c r="J8761" s="257"/>
    </row>
    <row r="8762" spans="10:10">
      <c r="J8762" s="257"/>
    </row>
    <row r="8763" spans="10:10">
      <c r="J8763" s="257"/>
    </row>
    <row r="8764" spans="10:10">
      <c r="J8764" s="257"/>
    </row>
    <row r="8765" spans="10:10">
      <c r="J8765" s="257"/>
    </row>
    <row r="8766" spans="10:10">
      <c r="J8766" s="257"/>
    </row>
    <row r="8767" spans="10:10">
      <c r="J8767" s="257"/>
    </row>
    <row r="8768" spans="10:10">
      <c r="J8768" s="257"/>
    </row>
    <row r="8769" spans="10:10">
      <c r="J8769" s="257"/>
    </row>
    <row r="8770" spans="10:10">
      <c r="J8770" s="257"/>
    </row>
    <row r="8771" spans="10:10">
      <c r="J8771" s="257"/>
    </row>
    <row r="8772" spans="10:10">
      <c r="J8772" s="257"/>
    </row>
    <row r="8773" spans="10:10">
      <c r="J8773" s="257"/>
    </row>
    <row r="8774" spans="10:10">
      <c r="J8774" s="257"/>
    </row>
    <row r="8775" spans="10:10">
      <c r="J8775" s="257"/>
    </row>
    <row r="8776" spans="10:10">
      <c r="J8776" s="257"/>
    </row>
    <row r="8777" spans="10:10">
      <c r="J8777" s="257"/>
    </row>
    <row r="8778" spans="10:10">
      <c r="J8778" s="257"/>
    </row>
    <row r="8779" spans="10:10">
      <c r="J8779" s="257"/>
    </row>
    <row r="8780" spans="10:10">
      <c r="J8780" s="257"/>
    </row>
    <row r="8781" spans="10:10">
      <c r="J8781" s="257"/>
    </row>
    <row r="8782" spans="10:10">
      <c r="J8782" s="257"/>
    </row>
    <row r="8783" spans="10:10">
      <c r="J8783" s="257"/>
    </row>
    <row r="8784" spans="10:10">
      <c r="J8784" s="257"/>
    </row>
    <row r="8785" spans="10:10">
      <c r="J8785" s="257"/>
    </row>
    <row r="8786" spans="10:10">
      <c r="J8786" s="257"/>
    </row>
    <row r="8787" spans="10:10">
      <c r="J8787" s="257"/>
    </row>
    <row r="8788" spans="10:10">
      <c r="J8788" s="257"/>
    </row>
    <row r="8789" spans="10:10">
      <c r="J8789" s="257"/>
    </row>
    <row r="8790" spans="10:10">
      <c r="J8790" s="257"/>
    </row>
    <row r="8791" spans="10:10">
      <c r="J8791" s="257"/>
    </row>
    <row r="8792" spans="10:10">
      <c r="J8792" s="257"/>
    </row>
    <row r="8793" spans="10:10">
      <c r="J8793" s="257"/>
    </row>
    <row r="8794" spans="10:10">
      <c r="J8794" s="257"/>
    </row>
    <row r="8795" spans="10:10">
      <c r="J8795" s="257"/>
    </row>
    <row r="8796" spans="10:10">
      <c r="J8796" s="257"/>
    </row>
    <row r="8797" spans="10:10">
      <c r="J8797" s="257"/>
    </row>
    <row r="8798" spans="10:10">
      <c r="J8798" s="257"/>
    </row>
    <row r="8799" spans="10:10">
      <c r="J8799" s="257"/>
    </row>
    <row r="8800" spans="10:10">
      <c r="J8800" s="257"/>
    </row>
    <row r="8801" spans="10:10">
      <c r="J8801" s="257"/>
    </row>
    <row r="8802" spans="10:10">
      <c r="J8802" s="257"/>
    </row>
    <row r="8803" spans="10:10">
      <c r="J8803" s="257"/>
    </row>
    <row r="8804" spans="10:10">
      <c r="J8804" s="257"/>
    </row>
    <row r="8805" spans="10:10">
      <c r="J8805" s="257"/>
    </row>
    <row r="8806" spans="10:10">
      <c r="J8806" s="257"/>
    </row>
    <row r="8807" spans="10:10">
      <c r="J8807" s="257"/>
    </row>
    <row r="8808" spans="10:10">
      <c r="J8808" s="257"/>
    </row>
    <row r="8809" spans="10:10">
      <c r="J8809" s="257"/>
    </row>
    <row r="8810" spans="10:10">
      <c r="J8810" s="257"/>
    </row>
    <row r="8811" spans="10:10">
      <c r="J8811" s="257"/>
    </row>
    <row r="8812" spans="10:10">
      <c r="J8812" s="257"/>
    </row>
    <row r="8813" spans="10:10">
      <c r="J8813" s="257"/>
    </row>
    <row r="8814" spans="10:10">
      <c r="J8814" s="257"/>
    </row>
    <row r="8815" spans="10:10">
      <c r="J8815" s="257"/>
    </row>
    <row r="8816" spans="10:10">
      <c r="J8816" s="257"/>
    </row>
    <row r="8817" spans="10:10">
      <c r="J8817" s="257"/>
    </row>
    <row r="8818" spans="10:10">
      <c r="J8818" s="257"/>
    </row>
    <row r="8819" spans="10:10">
      <c r="J8819" s="257"/>
    </row>
    <row r="8820" spans="10:10">
      <c r="J8820" s="257"/>
    </row>
    <row r="8821" spans="10:10">
      <c r="J8821" s="257"/>
    </row>
    <row r="8822" spans="10:10">
      <c r="J8822" s="257"/>
    </row>
    <row r="8823" spans="10:10">
      <c r="J8823" s="257"/>
    </row>
    <row r="8824" spans="10:10">
      <c r="J8824" s="257"/>
    </row>
    <row r="8825" spans="10:10">
      <c r="J8825" s="257"/>
    </row>
    <row r="8826" spans="10:10">
      <c r="J8826" s="257"/>
    </row>
    <row r="8827" spans="10:10">
      <c r="J8827" s="257"/>
    </row>
    <row r="8828" spans="10:10">
      <c r="J8828" s="257"/>
    </row>
    <row r="8829" spans="10:10">
      <c r="J8829" s="257"/>
    </row>
    <row r="8830" spans="10:10">
      <c r="J8830" s="257"/>
    </row>
    <row r="8831" spans="10:10">
      <c r="J8831" s="257"/>
    </row>
    <row r="8832" spans="10:10">
      <c r="J8832" s="257"/>
    </row>
    <row r="8833" spans="10:10">
      <c r="J8833" s="257"/>
    </row>
    <row r="8834" spans="10:10">
      <c r="J8834" s="257"/>
    </row>
    <row r="8835" spans="10:10">
      <c r="J8835" s="257"/>
    </row>
    <row r="8836" spans="10:10">
      <c r="J8836" s="257"/>
    </row>
    <row r="8837" spans="10:10">
      <c r="J8837" s="257"/>
    </row>
    <row r="8838" spans="10:10">
      <c r="J8838" s="257"/>
    </row>
    <row r="8839" spans="10:10">
      <c r="J8839" s="257"/>
    </row>
    <row r="8840" spans="10:10">
      <c r="J8840" s="257"/>
    </row>
    <row r="8841" spans="10:10">
      <c r="J8841" s="257"/>
    </row>
    <row r="8842" spans="10:10">
      <c r="J8842" s="257"/>
    </row>
    <row r="8843" spans="10:10">
      <c r="J8843" s="257"/>
    </row>
    <row r="8844" spans="10:10">
      <c r="J8844" s="257"/>
    </row>
    <row r="8845" spans="10:10">
      <c r="J8845" s="257"/>
    </row>
    <row r="8846" spans="10:10">
      <c r="J8846" s="257"/>
    </row>
    <row r="8847" spans="10:10">
      <c r="J8847" s="257"/>
    </row>
    <row r="8848" spans="10:10">
      <c r="J8848" s="257"/>
    </row>
    <row r="8849" spans="10:10">
      <c r="J8849" s="257"/>
    </row>
    <row r="8850" spans="10:10">
      <c r="J8850" s="257"/>
    </row>
    <row r="8851" spans="10:10">
      <c r="J8851" s="257"/>
    </row>
    <row r="8852" spans="10:10">
      <c r="J8852" s="257"/>
    </row>
    <row r="8853" spans="10:10">
      <c r="J8853" s="257"/>
    </row>
    <row r="8854" spans="10:10">
      <c r="J8854" s="257"/>
    </row>
    <row r="8855" spans="10:10">
      <c r="J8855" s="257"/>
    </row>
    <row r="8856" spans="10:10">
      <c r="J8856" s="257"/>
    </row>
    <row r="8857" spans="10:10">
      <c r="J8857" s="257"/>
    </row>
    <row r="8858" spans="10:10">
      <c r="J8858" s="257"/>
    </row>
    <row r="8859" spans="10:10">
      <c r="J8859" s="257"/>
    </row>
    <row r="8860" spans="10:10">
      <c r="J8860" s="257"/>
    </row>
    <row r="8861" spans="10:10">
      <c r="J8861" s="257"/>
    </row>
    <row r="8862" spans="10:10">
      <c r="J8862" s="257"/>
    </row>
    <row r="8863" spans="10:10">
      <c r="J8863" s="257"/>
    </row>
    <row r="8864" spans="10:10">
      <c r="J8864" s="257"/>
    </row>
    <row r="8865" spans="10:10">
      <c r="J8865" s="257"/>
    </row>
    <row r="8866" spans="10:10">
      <c r="J8866" s="257"/>
    </row>
    <row r="8867" spans="10:10">
      <c r="J8867" s="257"/>
    </row>
    <row r="8868" spans="10:10">
      <c r="J8868" s="257"/>
    </row>
    <row r="8869" spans="10:10">
      <c r="J8869" s="257"/>
    </row>
    <row r="8870" spans="10:10">
      <c r="J8870" s="257"/>
    </row>
    <row r="8871" spans="10:10">
      <c r="J8871" s="257"/>
    </row>
    <row r="8872" spans="10:10">
      <c r="J8872" s="257"/>
    </row>
    <row r="8873" spans="10:10">
      <c r="J8873" s="257"/>
    </row>
    <row r="8874" spans="10:10">
      <c r="J8874" s="257"/>
    </row>
    <row r="8875" spans="10:10">
      <c r="J8875" s="257"/>
    </row>
    <row r="8876" spans="10:10">
      <c r="J8876" s="257"/>
    </row>
    <row r="8877" spans="10:10">
      <c r="J8877" s="257"/>
    </row>
    <row r="8878" spans="10:10">
      <c r="J8878" s="257"/>
    </row>
    <row r="8879" spans="10:10">
      <c r="J8879" s="257"/>
    </row>
    <row r="8880" spans="10:10">
      <c r="J8880" s="257"/>
    </row>
    <row r="8881" spans="10:10">
      <c r="J8881" s="257"/>
    </row>
    <row r="8882" spans="10:10">
      <c r="J8882" s="257"/>
    </row>
    <row r="8883" spans="10:10">
      <c r="J8883" s="257"/>
    </row>
    <row r="8884" spans="10:10">
      <c r="J8884" s="257"/>
    </row>
    <row r="8885" spans="10:10">
      <c r="J8885" s="257"/>
    </row>
    <row r="8886" spans="10:10">
      <c r="J8886" s="257"/>
    </row>
    <row r="8887" spans="10:10">
      <c r="J8887" s="257"/>
    </row>
    <row r="8888" spans="10:10">
      <c r="J8888" s="257"/>
    </row>
    <row r="8889" spans="10:10">
      <c r="J8889" s="257"/>
    </row>
    <row r="8890" spans="10:10">
      <c r="J8890" s="257"/>
    </row>
    <row r="8891" spans="10:10">
      <c r="J8891" s="257"/>
    </row>
    <row r="8892" spans="10:10">
      <c r="J8892" s="257"/>
    </row>
    <row r="8893" spans="10:10">
      <c r="J8893" s="257"/>
    </row>
    <row r="8894" spans="10:10">
      <c r="J8894" s="257"/>
    </row>
    <row r="8895" spans="10:10">
      <c r="J8895" s="257"/>
    </row>
    <row r="8896" spans="10:10">
      <c r="J8896" s="257"/>
    </row>
    <row r="8897" spans="10:10">
      <c r="J8897" s="257"/>
    </row>
    <row r="8898" spans="10:10">
      <c r="J8898" s="257"/>
    </row>
    <row r="8899" spans="10:10">
      <c r="J8899" s="257"/>
    </row>
    <row r="8900" spans="10:10">
      <c r="J8900" s="257"/>
    </row>
    <row r="8901" spans="10:10">
      <c r="J8901" s="257"/>
    </row>
    <row r="8902" spans="10:10">
      <c r="J8902" s="257"/>
    </row>
    <row r="8903" spans="10:10">
      <c r="J8903" s="257"/>
    </row>
    <row r="8904" spans="10:10">
      <c r="J8904" s="257"/>
    </row>
    <row r="8905" spans="10:10">
      <c r="J8905" s="257"/>
    </row>
    <row r="8906" spans="10:10">
      <c r="J8906" s="257"/>
    </row>
    <row r="8907" spans="10:10">
      <c r="J8907" s="257"/>
    </row>
    <row r="8908" spans="10:10">
      <c r="J8908" s="257"/>
    </row>
    <row r="8909" spans="10:10">
      <c r="J8909" s="257"/>
    </row>
    <row r="8910" spans="10:10">
      <c r="J8910" s="257"/>
    </row>
    <row r="8911" spans="10:10">
      <c r="J8911" s="257"/>
    </row>
    <row r="8912" spans="10:10">
      <c r="J8912" s="257"/>
    </row>
    <row r="8913" spans="10:10">
      <c r="J8913" s="257"/>
    </row>
    <row r="8914" spans="10:10">
      <c r="J8914" s="257"/>
    </row>
    <row r="8915" spans="10:10">
      <c r="J8915" s="257"/>
    </row>
    <row r="8916" spans="10:10">
      <c r="J8916" s="257"/>
    </row>
    <row r="8917" spans="10:10">
      <c r="J8917" s="257"/>
    </row>
    <row r="8918" spans="10:10">
      <c r="J8918" s="257"/>
    </row>
    <row r="8919" spans="10:10">
      <c r="J8919" s="257"/>
    </row>
    <row r="8920" spans="10:10">
      <c r="J8920" s="257"/>
    </row>
    <row r="8921" spans="10:10">
      <c r="J8921" s="257"/>
    </row>
    <row r="8922" spans="10:10">
      <c r="J8922" s="257"/>
    </row>
    <row r="8923" spans="10:10">
      <c r="J8923" s="257"/>
    </row>
    <row r="8924" spans="10:10">
      <c r="J8924" s="257"/>
    </row>
    <row r="8925" spans="10:10">
      <c r="J8925" s="257"/>
    </row>
    <row r="8926" spans="10:10">
      <c r="J8926" s="257"/>
    </row>
    <row r="8927" spans="10:10">
      <c r="J8927" s="257"/>
    </row>
    <row r="8928" spans="10:10">
      <c r="J8928" s="257"/>
    </row>
    <row r="8929" spans="10:10">
      <c r="J8929" s="257"/>
    </row>
    <row r="8930" spans="10:10">
      <c r="J8930" s="257"/>
    </row>
    <row r="8931" spans="10:10">
      <c r="J8931" s="257"/>
    </row>
    <row r="8932" spans="10:10">
      <c r="J8932" s="257"/>
    </row>
    <row r="8933" spans="10:10">
      <c r="J8933" s="257"/>
    </row>
    <row r="8934" spans="10:10">
      <c r="J8934" s="257"/>
    </row>
    <row r="8935" spans="10:10">
      <c r="J8935" s="257"/>
    </row>
    <row r="8936" spans="10:10">
      <c r="J8936" s="257"/>
    </row>
    <row r="8937" spans="10:10">
      <c r="J8937" s="257"/>
    </row>
    <row r="8938" spans="10:10">
      <c r="J8938" s="257"/>
    </row>
    <row r="8939" spans="10:10">
      <c r="J8939" s="257"/>
    </row>
    <row r="8940" spans="10:10">
      <c r="J8940" s="257"/>
    </row>
    <row r="8941" spans="10:10">
      <c r="J8941" s="257"/>
    </row>
    <row r="8942" spans="10:10">
      <c r="J8942" s="257"/>
    </row>
    <row r="8943" spans="10:10">
      <c r="J8943" s="257"/>
    </row>
    <row r="8944" spans="10:10">
      <c r="J8944" s="257"/>
    </row>
    <row r="8945" spans="10:10">
      <c r="J8945" s="257"/>
    </row>
    <row r="8946" spans="10:10">
      <c r="J8946" s="257"/>
    </row>
    <row r="8947" spans="10:10">
      <c r="J8947" s="257"/>
    </row>
    <row r="8948" spans="10:10">
      <c r="J8948" s="257"/>
    </row>
    <row r="8949" spans="10:10">
      <c r="J8949" s="257"/>
    </row>
    <row r="8950" spans="10:10">
      <c r="J8950" s="257"/>
    </row>
    <row r="8951" spans="10:10">
      <c r="J8951" s="257"/>
    </row>
    <row r="8952" spans="10:10">
      <c r="J8952" s="257"/>
    </row>
    <row r="8953" spans="10:10">
      <c r="J8953" s="257"/>
    </row>
    <row r="8954" spans="10:10">
      <c r="J8954" s="257"/>
    </row>
    <row r="8955" spans="10:10">
      <c r="J8955" s="257"/>
    </row>
    <row r="8956" spans="10:10">
      <c r="J8956" s="257"/>
    </row>
    <row r="8957" spans="10:10">
      <c r="J8957" s="257"/>
    </row>
    <row r="8958" spans="10:10">
      <c r="J8958" s="257"/>
    </row>
    <row r="8959" spans="10:10">
      <c r="J8959" s="257"/>
    </row>
    <row r="8960" spans="10:10">
      <c r="J8960" s="257"/>
    </row>
    <row r="8961" spans="10:10">
      <c r="J8961" s="257"/>
    </row>
    <row r="8962" spans="10:10">
      <c r="J8962" s="257"/>
    </row>
    <row r="8963" spans="10:10">
      <c r="J8963" s="257"/>
    </row>
    <row r="8964" spans="10:10">
      <c r="J8964" s="257"/>
    </row>
    <row r="8965" spans="10:10">
      <c r="J8965" s="257"/>
    </row>
    <row r="8966" spans="10:10">
      <c r="J8966" s="257"/>
    </row>
    <row r="8967" spans="10:10">
      <c r="J8967" s="257"/>
    </row>
    <row r="8968" spans="10:10">
      <c r="J8968" s="257"/>
    </row>
    <row r="8969" spans="10:10">
      <c r="J8969" s="257"/>
    </row>
    <row r="8970" spans="10:10">
      <c r="J8970" s="257"/>
    </row>
    <row r="8971" spans="10:10">
      <c r="J8971" s="257"/>
    </row>
    <row r="8972" spans="10:10">
      <c r="J8972" s="257"/>
    </row>
    <row r="8973" spans="10:10">
      <c r="J8973" s="257"/>
    </row>
    <row r="8974" spans="10:10">
      <c r="J8974" s="257"/>
    </row>
    <row r="8975" spans="10:10">
      <c r="J8975" s="257"/>
    </row>
    <row r="8976" spans="10:10">
      <c r="J8976" s="257"/>
    </row>
    <row r="8977" spans="10:10">
      <c r="J8977" s="257"/>
    </row>
    <row r="8978" spans="10:10">
      <c r="J8978" s="257"/>
    </row>
    <row r="8979" spans="10:10">
      <c r="J8979" s="257"/>
    </row>
    <row r="8980" spans="10:10">
      <c r="J8980" s="257"/>
    </row>
    <row r="8981" spans="10:10">
      <c r="J8981" s="257"/>
    </row>
    <row r="8982" spans="10:10">
      <c r="J8982" s="257"/>
    </row>
    <row r="8983" spans="10:10">
      <c r="J8983" s="257"/>
    </row>
    <row r="8984" spans="10:10">
      <c r="J8984" s="257"/>
    </row>
    <row r="8985" spans="10:10">
      <c r="J8985" s="257"/>
    </row>
    <row r="8986" spans="10:10">
      <c r="J8986" s="257"/>
    </row>
    <row r="8987" spans="10:10">
      <c r="J8987" s="257"/>
    </row>
    <row r="8988" spans="10:10">
      <c r="J8988" s="257"/>
    </row>
    <row r="8989" spans="10:10">
      <c r="J8989" s="257"/>
    </row>
    <row r="8990" spans="10:10">
      <c r="J8990" s="257"/>
    </row>
    <row r="8991" spans="10:10">
      <c r="J8991" s="257"/>
    </row>
    <row r="8992" spans="10:10">
      <c r="J8992" s="257"/>
    </row>
    <row r="8993" spans="10:10">
      <c r="J8993" s="257"/>
    </row>
    <row r="8994" spans="10:10">
      <c r="J8994" s="257"/>
    </row>
    <row r="8995" spans="10:10">
      <c r="J8995" s="257"/>
    </row>
    <row r="8996" spans="10:10">
      <c r="J8996" s="257"/>
    </row>
    <row r="8997" spans="10:10">
      <c r="J8997" s="257"/>
    </row>
    <row r="8998" spans="10:10">
      <c r="J8998" s="257"/>
    </row>
    <row r="8999" spans="10:10">
      <c r="J8999" s="257"/>
    </row>
    <row r="9000" spans="10:10">
      <c r="J9000" s="257"/>
    </row>
    <row r="9001" spans="10:10">
      <c r="J9001" s="257"/>
    </row>
    <row r="9002" spans="10:10">
      <c r="J9002" s="257"/>
    </row>
    <row r="9003" spans="10:10">
      <c r="J9003" s="257"/>
    </row>
    <row r="9004" spans="10:10">
      <c r="J9004" s="257"/>
    </row>
    <row r="9005" spans="10:10">
      <c r="J9005" s="257"/>
    </row>
    <row r="9006" spans="10:10">
      <c r="J9006" s="257"/>
    </row>
    <row r="9007" spans="10:10">
      <c r="J9007" s="257"/>
    </row>
    <row r="9008" spans="10:10">
      <c r="J9008" s="257"/>
    </row>
    <row r="9009" spans="10:10">
      <c r="J9009" s="257"/>
    </row>
    <row r="9010" spans="10:10">
      <c r="J9010" s="257"/>
    </row>
    <row r="9011" spans="10:10">
      <c r="J9011" s="257"/>
    </row>
    <row r="9012" spans="10:10">
      <c r="J9012" s="257"/>
    </row>
    <row r="9013" spans="10:10">
      <c r="J9013" s="257"/>
    </row>
    <row r="9014" spans="10:10">
      <c r="J9014" s="257"/>
    </row>
    <row r="9015" spans="10:10">
      <c r="J9015" s="257"/>
    </row>
    <row r="9016" spans="10:10">
      <c r="J9016" s="257"/>
    </row>
    <row r="9017" spans="10:10">
      <c r="J9017" s="257"/>
    </row>
    <row r="9018" spans="10:10">
      <c r="J9018" s="257"/>
    </row>
    <row r="9019" spans="10:10">
      <c r="J9019" s="257"/>
    </row>
    <row r="9020" spans="10:10">
      <c r="J9020" s="257"/>
    </row>
    <row r="9021" spans="10:10">
      <c r="J9021" s="257"/>
    </row>
    <row r="9022" spans="10:10">
      <c r="J9022" s="257"/>
    </row>
    <row r="9023" spans="10:10">
      <c r="J9023" s="257"/>
    </row>
    <row r="9024" spans="10:10">
      <c r="J9024" s="257"/>
    </row>
    <row r="9025" spans="10:10">
      <c r="J9025" s="257"/>
    </row>
    <row r="9026" spans="10:10">
      <c r="J9026" s="257"/>
    </row>
    <row r="9027" spans="10:10">
      <c r="J9027" s="257"/>
    </row>
    <row r="9028" spans="10:10">
      <c r="J9028" s="257"/>
    </row>
    <row r="9029" spans="10:10">
      <c r="J9029" s="257"/>
    </row>
    <row r="9030" spans="10:10">
      <c r="J9030" s="257"/>
    </row>
    <row r="9031" spans="10:10">
      <c r="J9031" s="257"/>
    </row>
    <row r="9032" spans="10:10">
      <c r="J9032" s="257"/>
    </row>
    <row r="9033" spans="10:10">
      <c r="J9033" s="257"/>
    </row>
    <row r="9034" spans="10:10">
      <c r="J9034" s="257"/>
    </row>
    <row r="9035" spans="10:10">
      <c r="J9035" s="257"/>
    </row>
    <row r="9036" spans="10:10">
      <c r="J9036" s="257"/>
    </row>
    <row r="9037" spans="10:10">
      <c r="J9037" s="257"/>
    </row>
    <row r="9038" spans="10:10">
      <c r="J9038" s="257"/>
    </row>
    <row r="9039" spans="10:10">
      <c r="J9039" s="257"/>
    </row>
    <row r="9040" spans="10:10">
      <c r="J9040" s="257"/>
    </row>
    <row r="9041" spans="10:10">
      <c r="J9041" s="257"/>
    </row>
    <row r="9042" spans="10:10">
      <c r="J9042" s="257"/>
    </row>
    <row r="9043" spans="10:10">
      <c r="J9043" s="257"/>
    </row>
    <row r="9044" spans="10:10">
      <c r="J9044" s="257"/>
    </row>
    <row r="9045" spans="10:10">
      <c r="J9045" s="257"/>
    </row>
    <row r="9046" spans="10:10">
      <c r="J9046" s="257"/>
    </row>
    <row r="9047" spans="10:10">
      <c r="J9047" s="257"/>
    </row>
    <row r="9048" spans="10:10">
      <c r="J9048" s="257"/>
    </row>
    <row r="9049" spans="10:10">
      <c r="J9049" s="257"/>
    </row>
    <row r="9050" spans="10:10">
      <c r="J9050" s="257"/>
    </row>
    <row r="9051" spans="10:10">
      <c r="J9051" s="257"/>
    </row>
    <row r="9052" spans="10:10">
      <c r="J9052" s="257"/>
    </row>
    <row r="9053" spans="10:10">
      <c r="J9053" s="257"/>
    </row>
    <row r="9054" spans="10:10">
      <c r="J9054" s="257"/>
    </row>
    <row r="9055" spans="10:10">
      <c r="J9055" s="257"/>
    </row>
    <row r="9056" spans="10:10">
      <c r="J9056" s="257"/>
    </row>
    <row r="9057" spans="10:10">
      <c r="J9057" s="257"/>
    </row>
    <row r="9058" spans="10:10">
      <c r="J9058" s="257"/>
    </row>
    <row r="9059" spans="10:10">
      <c r="J9059" s="257"/>
    </row>
    <row r="9060" spans="10:10">
      <c r="J9060" s="257"/>
    </row>
    <row r="9061" spans="10:10">
      <c r="J9061" s="257"/>
    </row>
    <row r="9062" spans="10:10">
      <c r="J9062" s="257"/>
    </row>
    <row r="9063" spans="10:10">
      <c r="J9063" s="257"/>
    </row>
    <row r="9064" spans="10:10">
      <c r="J9064" s="257"/>
    </row>
    <row r="9065" spans="10:10">
      <c r="J9065" s="257"/>
    </row>
    <row r="9066" spans="10:10">
      <c r="J9066" s="257"/>
    </row>
    <row r="9067" spans="10:10">
      <c r="J9067" s="257"/>
    </row>
    <row r="9068" spans="10:10">
      <c r="J9068" s="257"/>
    </row>
    <row r="9069" spans="10:10">
      <c r="J9069" s="257"/>
    </row>
    <row r="9070" spans="10:10">
      <c r="J9070" s="257"/>
    </row>
    <row r="9071" spans="10:10">
      <c r="J9071" s="257"/>
    </row>
    <row r="9072" spans="10:10">
      <c r="J9072" s="257"/>
    </row>
    <row r="9073" spans="10:10">
      <c r="J9073" s="257"/>
    </row>
    <row r="9074" spans="10:10">
      <c r="J9074" s="257"/>
    </row>
    <row r="9075" spans="10:10">
      <c r="J9075" s="257"/>
    </row>
    <row r="9076" spans="10:10">
      <c r="J9076" s="257"/>
    </row>
    <row r="9077" spans="10:10">
      <c r="J9077" s="257"/>
    </row>
    <row r="9078" spans="10:10">
      <c r="J9078" s="257"/>
    </row>
    <row r="9079" spans="10:10">
      <c r="J9079" s="257"/>
    </row>
    <row r="9080" spans="10:10">
      <c r="J9080" s="257"/>
    </row>
    <row r="9081" spans="10:10">
      <c r="J9081" s="257"/>
    </row>
    <row r="9082" spans="10:10">
      <c r="J9082" s="257"/>
    </row>
    <row r="9083" spans="10:10">
      <c r="J9083" s="257"/>
    </row>
    <row r="9084" spans="10:10">
      <c r="J9084" s="257"/>
    </row>
    <row r="9085" spans="10:10">
      <c r="J9085" s="257"/>
    </row>
    <row r="9086" spans="10:10">
      <c r="J9086" s="257"/>
    </row>
    <row r="9087" spans="10:10">
      <c r="J9087" s="257"/>
    </row>
    <row r="9088" spans="10:10">
      <c r="J9088" s="257"/>
    </row>
    <row r="9089" spans="10:10">
      <c r="J9089" s="257"/>
    </row>
    <row r="9090" spans="10:10">
      <c r="J9090" s="257"/>
    </row>
    <row r="9091" spans="10:10">
      <c r="J9091" s="257"/>
    </row>
    <row r="9092" spans="10:10">
      <c r="J9092" s="257"/>
    </row>
    <row r="9093" spans="10:10">
      <c r="J9093" s="257"/>
    </row>
    <row r="9094" spans="10:10">
      <c r="J9094" s="257"/>
    </row>
    <row r="9095" spans="10:10">
      <c r="J9095" s="257"/>
    </row>
    <row r="9096" spans="10:10">
      <c r="J9096" s="257"/>
    </row>
    <row r="9097" spans="10:10">
      <c r="J9097" s="257"/>
    </row>
    <row r="9098" spans="10:10">
      <c r="J9098" s="257"/>
    </row>
    <row r="9099" spans="10:10">
      <c r="J9099" s="257"/>
    </row>
    <row r="9100" spans="10:10">
      <c r="J9100" s="257"/>
    </row>
    <row r="9101" spans="10:10">
      <c r="J9101" s="257"/>
    </row>
    <row r="9102" spans="10:10">
      <c r="J9102" s="257"/>
    </row>
    <row r="9103" spans="10:10">
      <c r="J9103" s="257"/>
    </row>
    <row r="9104" spans="10:10">
      <c r="J9104" s="257"/>
    </row>
    <row r="9105" spans="10:10">
      <c r="J9105" s="257"/>
    </row>
    <row r="9106" spans="10:10">
      <c r="J9106" s="257"/>
    </row>
    <row r="9107" spans="10:10">
      <c r="J9107" s="257"/>
    </row>
    <row r="9108" spans="10:10">
      <c r="J9108" s="257"/>
    </row>
    <row r="9109" spans="10:10">
      <c r="J9109" s="257"/>
    </row>
    <row r="9110" spans="10:10">
      <c r="J9110" s="257"/>
    </row>
    <row r="9111" spans="10:10">
      <c r="J9111" s="257"/>
    </row>
    <row r="9112" spans="10:10">
      <c r="J9112" s="257"/>
    </row>
    <row r="9113" spans="10:10">
      <c r="J9113" s="257"/>
    </row>
    <row r="9114" spans="10:10">
      <c r="J9114" s="257"/>
    </row>
    <row r="9115" spans="10:10">
      <c r="J9115" s="257"/>
    </row>
    <row r="9116" spans="10:10">
      <c r="J9116" s="257"/>
    </row>
    <row r="9117" spans="10:10">
      <c r="J9117" s="257"/>
    </row>
    <row r="9118" spans="10:10">
      <c r="J9118" s="257"/>
    </row>
    <row r="9119" spans="10:10">
      <c r="J9119" s="257"/>
    </row>
    <row r="9120" spans="10:10">
      <c r="J9120" s="257"/>
    </row>
    <row r="9121" spans="10:10">
      <c r="J9121" s="257"/>
    </row>
    <row r="9122" spans="10:10">
      <c r="J9122" s="257"/>
    </row>
    <row r="9123" spans="10:10">
      <c r="J9123" s="257"/>
    </row>
    <row r="9124" spans="10:10">
      <c r="J9124" s="257"/>
    </row>
    <row r="9125" spans="10:10">
      <c r="J9125" s="257"/>
    </row>
    <row r="9126" spans="10:10">
      <c r="J9126" s="257"/>
    </row>
    <row r="9127" spans="10:10">
      <c r="J9127" s="257"/>
    </row>
    <row r="9128" spans="10:10">
      <c r="J9128" s="257"/>
    </row>
    <row r="9129" spans="10:10">
      <c r="J9129" s="257"/>
    </row>
    <row r="9130" spans="10:10">
      <c r="J9130" s="257"/>
    </row>
    <row r="9131" spans="10:10">
      <c r="J9131" s="257"/>
    </row>
    <row r="9132" spans="10:10">
      <c r="J9132" s="257"/>
    </row>
    <row r="9133" spans="10:10">
      <c r="J9133" s="257"/>
    </row>
    <row r="9134" spans="10:10">
      <c r="J9134" s="257"/>
    </row>
    <row r="9135" spans="10:10">
      <c r="J9135" s="257"/>
    </row>
    <row r="9136" spans="10:10">
      <c r="J9136" s="257"/>
    </row>
    <row r="9137" spans="10:10">
      <c r="J9137" s="257"/>
    </row>
    <row r="9138" spans="10:10">
      <c r="J9138" s="257"/>
    </row>
    <row r="9139" spans="10:10">
      <c r="J9139" s="257"/>
    </row>
    <row r="9140" spans="10:10">
      <c r="J9140" s="257"/>
    </row>
    <row r="9141" spans="10:10">
      <c r="J9141" s="257"/>
    </row>
    <row r="9142" spans="10:10">
      <c r="J9142" s="257"/>
    </row>
    <row r="9143" spans="10:10">
      <c r="J9143" s="257"/>
    </row>
    <row r="9144" spans="10:10">
      <c r="J9144" s="257"/>
    </row>
    <row r="9145" spans="10:10">
      <c r="J9145" s="257"/>
    </row>
    <row r="9146" spans="10:10">
      <c r="J9146" s="257"/>
    </row>
    <row r="9147" spans="10:10">
      <c r="J9147" s="257"/>
    </row>
    <row r="9148" spans="10:10">
      <c r="J9148" s="257"/>
    </row>
    <row r="9149" spans="10:10">
      <c r="J9149" s="257"/>
    </row>
    <row r="9150" spans="10:10">
      <c r="J9150" s="257"/>
    </row>
    <row r="9151" spans="10:10">
      <c r="J9151" s="257"/>
    </row>
    <row r="9152" spans="10:10">
      <c r="J9152" s="257"/>
    </row>
    <row r="9153" spans="10:10">
      <c r="J9153" s="257"/>
    </row>
    <row r="9154" spans="10:10">
      <c r="J9154" s="257"/>
    </row>
    <row r="9155" spans="10:10">
      <c r="J9155" s="257"/>
    </row>
    <row r="9156" spans="10:10">
      <c r="J9156" s="257"/>
    </row>
    <row r="9157" spans="10:10">
      <c r="J9157" s="257"/>
    </row>
    <row r="9158" spans="10:10">
      <c r="J9158" s="257"/>
    </row>
    <row r="9159" spans="10:10">
      <c r="J9159" s="257"/>
    </row>
    <row r="9160" spans="10:10">
      <c r="J9160" s="257"/>
    </row>
    <row r="9161" spans="10:10">
      <c r="J9161" s="257"/>
    </row>
    <row r="9162" spans="10:10">
      <c r="J9162" s="257"/>
    </row>
    <row r="9163" spans="10:10">
      <c r="J9163" s="257"/>
    </row>
    <row r="9164" spans="10:10">
      <c r="J9164" s="257"/>
    </row>
    <row r="9165" spans="10:10">
      <c r="J9165" s="257"/>
    </row>
    <row r="9166" spans="10:10">
      <c r="J9166" s="257"/>
    </row>
    <row r="9167" spans="10:10">
      <c r="J9167" s="257"/>
    </row>
    <row r="9168" spans="10:10">
      <c r="J9168" s="257"/>
    </row>
    <row r="9169" spans="10:10">
      <c r="J9169" s="257"/>
    </row>
    <row r="9170" spans="10:10">
      <c r="J9170" s="257"/>
    </row>
    <row r="9171" spans="10:10">
      <c r="J9171" s="257"/>
    </row>
    <row r="9172" spans="10:10">
      <c r="J9172" s="257"/>
    </row>
    <row r="9173" spans="10:10">
      <c r="J9173" s="257"/>
    </row>
    <row r="9174" spans="10:10">
      <c r="J9174" s="257"/>
    </row>
    <row r="9175" spans="10:10">
      <c r="J9175" s="257"/>
    </row>
    <row r="9176" spans="10:10">
      <c r="J9176" s="257"/>
    </row>
    <row r="9177" spans="10:10">
      <c r="J9177" s="257"/>
    </row>
    <row r="9178" spans="10:10">
      <c r="J9178" s="257"/>
    </row>
    <row r="9179" spans="10:10">
      <c r="J9179" s="257"/>
    </row>
    <row r="9180" spans="10:10">
      <c r="J9180" s="257"/>
    </row>
    <row r="9181" spans="10:10">
      <c r="J9181" s="257"/>
    </row>
    <row r="9182" spans="10:10">
      <c r="J9182" s="257"/>
    </row>
    <row r="9183" spans="10:10">
      <c r="J9183" s="257"/>
    </row>
    <row r="9184" spans="10:10">
      <c r="J9184" s="257"/>
    </row>
    <row r="9185" spans="10:10">
      <c r="J9185" s="257"/>
    </row>
    <row r="9186" spans="10:10">
      <c r="J9186" s="257"/>
    </row>
    <row r="9187" spans="10:10">
      <c r="J9187" s="257"/>
    </row>
    <row r="9188" spans="10:10">
      <c r="J9188" s="257"/>
    </row>
    <row r="9189" spans="10:10">
      <c r="J9189" s="257"/>
    </row>
    <row r="9190" spans="10:10">
      <c r="J9190" s="257"/>
    </row>
    <row r="9191" spans="10:10">
      <c r="J9191" s="257"/>
    </row>
    <row r="9192" spans="10:10">
      <c r="J9192" s="257"/>
    </row>
    <row r="9193" spans="10:10">
      <c r="J9193" s="257"/>
    </row>
    <row r="9194" spans="10:10">
      <c r="J9194" s="257"/>
    </row>
    <row r="9195" spans="10:10">
      <c r="J9195" s="257"/>
    </row>
    <row r="9196" spans="10:10">
      <c r="J9196" s="257"/>
    </row>
    <row r="9197" spans="10:10">
      <c r="J9197" s="257"/>
    </row>
    <row r="9198" spans="10:10">
      <c r="J9198" s="257"/>
    </row>
    <row r="9199" spans="10:10">
      <c r="J9199" s="257"/>
    </row>
    <row r="9200" spans="10:10">
      <c r="J9200" s="257"/>
    </row>
    <row r="9201" spans="10:10">
      <c r="J9201" s="257"/>
    </row>
    <row r="9202" spans="10:10">
      <c r="J9202" s="257"/>
    </row>
    <row r="9203" spans="10:10">
      <c r="J9203" s="257"/>
    </row>
    <row r="9204" spans="10:10">
      <c r="J9204" s="257"/>
    </row>
    <row r="9205" spans="10:10">
      <c r="J9205" s="257"/>
    </row>
    <row r="9206" spans="10:10">
      <c r="J9206" s="257"/>
    </row>
    <row r="9207" spans="10:10">
      <c r="J9207" s="257"/>
    </row>
    <row r="9208" spans="10:10">
      <c r="J9208" s="257"/>
    </row>
    <row r="9209" spans="10:10">
      <c r="J9209" s="257"/>
    </row>
    <row r="9210" spans="10:10">
      <c r="J9210" s="257"/>
    </row>
    <row r="9211" spans="10:10">
      <c r="J9211" s="257"/>
    </row>
    <row r="9212" spans="10:10">
      <c r="J9212" s="257"/>
    </row>
    <row r="9213" spans="10:10">
      <c r="J9213" s="257"/>
    </row>
    <row r="9214" spans="10:10">
      <c r="J9214" s="257"/>
    </row>
    <row r="9215" spans="10:10">
      <c r="J9215" s="257"/>
    </row>
    <row r="9216" spans="10:10">
      <c r="J9216" s="257"/>
    </row>
    <row r="9217" spans="10:10">
      <c r="J9217" s="257"/>
    </row>
    <row r="9218" spans="10:10">
      <c r="J9218" s="257"/>
    </row>
    <row r="9219" spans="10:10">
      <c r="J9219" s="257"/>
    </row>
    <row r="9220" spans="10:10">
      <c r="J9220" s="257"/>
    </row>
    <row r="9221" spans="10:10">
      <c r="J9221" s="257"/>
    </row>
    <row r="9222" spans="10:10">
      <c r="J9222" s="257"/>
    </row>
    <row r="9223" spans="10:10">
      <c r="J9223" s="257"/>
    </row>
    <row r="9224" spans="10:10">
      <c r="J9224" s="257"/>
    </row>
    <row r="9225" spans="10:10">
      <c r="J9225" s="257"/>
    </row>
    <row r="9226" spans="10:10">
      <c r="J9226" s="257"/>
    </row>
    <row r="9227" spans="10:10">
      <c r="J9227" s="257"/>
    </row>
    <row r="9228" spans="10:10">
      <c r="J9228" s="257"/>
    </row>
    <row r="9229" spans="10:10">
      <c r="J9229" s="257"/>
    </row>
    <row r="9230" spans="10:10">
      <c r="J9230" s="257"/>
    </row>
    <row r="9231" spans="10:10">
      <c r="J9231" s="257"/>
    </row>
    <row r="9232" spans="10:10">
      <c r="J9232" s="257"/>
    </row>
    <row r="9233" spans="10:10">
      <c r="J9233" s="257"/>
    </row>
    <row r="9234" spans="10:10">
      <c r="J9234" s="257"/>
    </row>
    <row r="9235" spans="10:10">
      <c r="J9235" s="257"/>
    </row>
    <row r="9236" spans="10:10">
      <c r="J9236" s="257"/>
    </row>
    <row r="9237" spans="10:10">
      <c r="J9237" s="257"/>
    </row>
    <row r="9238" spans="10:10">
      <c r="J9238" s="257"/>
    </row>
    <row r="9239" spans="10:10">
      <c r="J9239" s="257"/>
    </row>
    <row r="9240" spans="10:10">
      <c r="J9240" s="257"/>
    </row>
    <row r="9241" spans="10:10">
      <c r="J9241" s="257"/>
    </row>
    <row r="9242" spans="10:10">
      <c r="J9242" s="257"/>
    </row>
    <row r="9243" spans="10:10">
      <c r="J9243" s="257"/>
    </row>
    <row r="9244" spans="10:10">
      <c r="J9244" s="257"/>
    </row>
    <row r="9245" spans="10:10">
      <c r="J9245" s="257"/>
    </row>
    <row r="9246" spans="10:10">
      <c r="J9246" s="257"/>
    </row>
    <row r="9247" spans="10:10">
      <c r="J9247" s="257"/>
    </row>
    <row r="9248" spans="10:10">
      <c r="J9248" s="257"/>
    </row>
    <row r="9249" spans="10:10">
      <c r="J9249" s="257"/>
    </row>
    <row r="9250" spans="10:10">
      <c r="J9250" s="257"/>
    </row>
    <row r="9251" spans="10:10">
      <c r="J9251" s="257"/>
    </row>
    <row r="9252" spans="10:10">
      <c r="J9252" s="257"/>
    </row>
    <row r="9253" spans="10:10">
      <c r="J9253" s="257"/>
    </row>
    <row r="9254" spans="10:10">
      <c r="J9254" s="257"/>
    </row>
    <row r="9255" spans="10:10">
      <c r="J9255" s="257"/>
    </row>
    <row r="9256" spans="10:10">
      <c r="J9256" s="257"/>
    </row>
    <row r="9257" spans="10:10">
      <c r="J9257" s="257"/>
    </row>
    <row r="9258" spans="10:10">
      <c r="J9258" s="257"/>
    </row>
    <row r="9259" spans="10:10">
      <c r="J9259" s="257"/>
    </row>
    <row r="9260" spans="10:10">
      <c r="J9260" s="257"/>
    </row>
    <row r="9261" spans="10:10">
      <c r="J9261" s="257"/>
    </row>
    <row r="9262" spans="10:10">
      <c r="J9262" s="257"/>
    </row>
    <row r="9263" spans="10:10">
      <c r="J9263" s="257"/>
    </row>
    <row r="9264" spans="10:10">
      <c r="J9264" s="257"/>
    </row>
    <row r="9265" spans="10:10">
      <c r="J9265" s="257"/>
    </row>
    <row r="9266" spans="10:10">
      <c r="J9266" s="257"/>
    </row>
    <row r="9267" spans="10:10">
      <c r="J9267" s="257"/>
    </row>
    <row r="9268" spans="10:10">
      <c r="J9268" s="257"/>
    </row>
    <row r="9269" spans="10:10">
      <c r="J9269" s="257"/>
    </row>
    <row r="9270" spans="10:10">
      <c r="J9270" s="257"/>
    </row>
    <row r="9271" spans="10:10">
      <c r="J9271" s="257"/>
    </row>
    <row r="9272" spans="10:10">
      <c r="J9272" s="257"/>
    </row>
    <row r="9273" spans="10:10">
      <c r="J9273" s="257"/>
    </row>
    <row r="9274" spans="10:10">
      <c r="J9274" s="257"/>
    </row>
    <row r="9275" spans="10:10">
      <c r="J9275" s="257"/>
    </row>
    <row r="9276" spans="10:10">
      <c r="J9276" s="257"/>
    </row>
    <row r="9277" spans="10:10">
      <c r="J9277" s="257"/>
    </row>
    <row r="9278" spans="10:10">
      <c r="J9278" s="257"/>
    </row>
    <row r="9279" spans="10:10">
      <c r="J9279" s="257"/>
    </row>
    <row r="9280" spans="10:10">
      <c r="J9280" s="257"/>
    </row>
    <row r="9281" spans="10:10">
      <c r="J9281" s="257"/>
    </row>
    <row r="9282" spans="10:10">
      <c r="J9282" s="257"/>
    </row>
    <row r="9283" spans="10:10">
      <c r="J9283" s="257"/>
    </row>
    <row r="9284" spans="10:10">
      <c r="J9284" s="257"/>
    </row>
    <row r="9285" spans="10:10">
      <c r="J9285" s="257"/>
    </row>
    <row r="9286" spans="10:10">
      <c r="J9286" s="257"/>
    </row>
    <row r="9287" spans="10:10">
      <c r="J9287" s="257"/>
    </row>
    <row r="9288" spans="10:10">
      <c r="J9288" s="257"/>
    </row>
    <row r="9289" spans="10:10">
      <c r="J9289" s="257"/>
    </row>
    <row r="9290" spans="10:10">
      <c r="J9290" s="257"/>
    </row>
    <row r="9291" spans="10:10">
      <c r="J9291" s="257"/>
    </row>
    <row r="9292" spans="10:10">
      <c r="J9292" s="257"/>
    </row>
    <row r="9293" spans="10:10">
      <c r="J9293" s="257"/>
    </row>
    <row r="9294" spans="10:10">
      <c r="J9294" s="257"/>
    </row>
    <row r="9295" spans="10:10">
      <c r="J9295" s="257"/>
    </row>
    <row r="9296" spans="10:10">
      <c r="J9296" s="257"/>
    </row>
    <row r="9297" spans="10:10">
      <c r="J9297" s="257"/>
    </row>
    <row r="9298" spans="10:10">
      <c r="J9298" s="257"/>
    </row>
    <row r="9299" spans="10:10">
      <c r="J9299" s="257"/>
    </row>
    <row r="9300" spans="10:10">
      <c r="J9300" s="257"/>
    </row>
    <row r="9301" spans="10:10">
      <c r="J9301" s="257"/>
    </row>
    <row r="9302" spans="10:10">
      <c r="J9302" s="257"/>
    </row>
    <row r="9303" spans="10:10">
      <c r="J9303" s="257"/>
    </row>
    <row r="9304" spans="10:10">
      <c r="J9304" s="257"/>
    </row>
    <row r="9305" spans="10:10">
      <c r="J9305" s="257"/>
    </row>
    <row r="9306" spans="10:10">
      <c r="J9306" s="257"/>
    </row>
    <row r="9307" spans="10:10">
      <c r="J9307" s="257"/>
    </row>
    <row r="9308" spans="10:10">
      <c r="J9308" s="257"/>
    </row>
    <row r="9309" spans="10:10">
      <c r="J9309" s="257"/>
    </row>
    <row r="9310" spans="10:10">
      <c r="J9310" s="257"/>
    </row>
    <row r="9311" spans="10:10">
      <c r="J9311" s="257"/>
    </row>
    <row r="9312" spans="10:10">
      <c r="J9312" s="257"/>
    </row>
    <row r="9313" spans="10:10">
      <c r="J9313" s="257"/>
    </row>
    <row r="9314" spans="10:10">
      <c r="J9314" s="257"/>
    </row>
    <row r="9315" spans="10:10">
      <c r="J9315" s="257"/>
    </row>
    <row r="9316" spans="10:10">
      <c r="J9316" s="257"/>
    </row>
    <row r="9317" spans="10:10">
      <c r="J9317" s="257"/>
    </row>
    <row r="9318" spans="10:10">
      <c r="J9318" s="257"/>
    </row>
    <row r="9319" spans="10:10">
      <c r="J9319" s="257"/>
    </row>
    <row r="9320" spans="10:10">
      <c r="J9320" s="257"/>
    </row>
    <row r="9321" spans="10:10">
      <c r="J9321" s="257"/>
    </row>
    <row r="9322" spans="10:10">
      <c r="J9322" s="257"/>
    </row>
    <row r="9323" spans="10:10">
      <c r="J9323" s="257"/>
    </row>
    <row r="9324" spans="10:10">
      <c r="J9324" s="257"/>
    </row>
    <row r="9325" spans="10:10">
      <c r="J9325" s="257"/>
    </row>
    <row r="9326" spans="10:10">
      <c r="J9326" s="257"/>
    </row>
    <row r="9327" spans="10:10">
      <c r="J9327" s="257"/>
    </row>
    <row r="9328" spans="10:10">
      <c r="J9328" s="257"/>
    </row>
    <row r="9329" spans="10:10">
      <c r="J9329" s="257"/>
    </row>
    <row r="9330" spans="10:10">
      <c r="J9330" s="257"/>
    </row>
    <row r="9331" spans="10:10">
      <c r="J9331" s="257"/>
    </row>
    <row r="9332" spans="10:10">
      <c r="J9332" s="257"/>
    </row>
    <row r="9333" spans="10:10">
      <c r="J9333" s="257"/>
    </row>
    <row r="9334" spans="10:10">
      <c r="J9334" s="257"/>
    </row>
    <row r="9335" spans="10:10">
      <c r="J9335" s="257"/>
    </row>
    <row r="9336" spans="10:10">
      <c r="J9336" s="257"/>
    </row>
    <row r="9337" spans="10:10">
      <c r="J9337" s="257"/>
    </row>
    <row r="9338" spans="10:10">
      <c r="J9338" s="257"/>
    </row>
    <row r="9339" spans="10:10">
      <c r="J9339" s="257"/>
    </row>
    <row r="9340" spans="10:10">
      <c r="J9340" s="257"/>
    </row>
    <row r="9341" spans="10:10">
      <c r="J9341" s="257"/>
    </row>
    <row r="9342" spans="10:10">
      <c r="J9342" s="257"/>
    </row>
    <row r="9343" spans="10:10">
      <c r="J9343" s="257"/>
    </row>
    <row r="9344" spans="10:10">
      <c r="J9344" s="257"/>
    </row>
    <row r="9345" spans="10:10">
      <c r="J9345" s="257"/>
    </row>
    <row r="9346" spans="10:10">
      <c r="J9346" s="257"/>
    </row>
    <row r="9347" spans="10:10">
      <c r="J9347" s="257"/>
    </row>
    <row r="9348" spans="10:10">
      <c r="J9348" s="257"/>
    </row>
    <row r="9349" spans="10:10">
      <c r="J9349" s="257"/>
    </row>
    <row r="9350" spans="10:10">
      <c r="J9350" s="257"/>
    </row>
    <row r="9351" spans="10:10">
      <c r="J9351" s="257"/>
    </row>
    <row r="9352" spans="10:10">
      <c r="J9352" s="257"/>
    </row>
    <row r="9353" spans="10:10">
      <c r="J9353" s="257"/>
    </row>
    <row r="9354" spans="10:10">
      <c r="J9354" s="257"/>
    </row>
    <row r="9355" spans="10:10">
      <c r="J9355" s="257"/>
    </row>
    <row r="9356" spans="10:10">
      <c r="J9356" s="257"/>
    </row>
    <row r="9357" spans="10:10">
      <c r="J9357" s="257"/>
    </row>
    <row r="9358" spans="10:10">
      <c r="J9358" s="257"/>
    </row>
    <row r="9359" spans="10:10">
      <c r="J9359" s="257"/>
    </row>
    <row r="9360" spans="10:10">
      <c r="J9360" s="257"/>
    </row>
    <row r="9361" spans="10:10">
      <c r="J9361" s="257"/>
    </row>
    <row r="9362" spans="10:10">
      <c r="J9362" s="257"/>
    </row>
    <row r="9363" spans="10:10">
      <c r="J9363" s="257"/>
    </row>
    <row r="9364" spans="10:10">
      <c r="J9364" s="257"/>
    </row>
    <row r="9365" spans="10:10">
      <c r="J9365" s="257"/>
    </row>
    <row r="9366" spans="10:10">
      <c r="J9366" s="257"/>
    </row>
    <row r="9367" spans="10:10">
      <c r="J9367" s="257"/>
    </row>
    <row r="9368" spans="10:10">
      <c r="J9368" s="257"/>
    </row>
    <row r="9369" spans="10:10">
      <c r="J9369" s="257"/>
    </row>
    <row r="9370" spans="10:10">
      <c r="J9370" s="257"/>
    </row>
    <row r="9371" spans="10:10">
      <c r="J9371" s="257"/>
    </row>
    <row r="9372" spans="10:10">
      <c r="J9372" s="257"/>
    </row>
    <row r="9373" spans="10:10">
      <c r="J9373" s="257"/>
    </row>
    <row r="9374" spans="10:10">
      <c r="J9374" s="257"/>
    </row>
    <row r="9375" spans="10:10">
      <c r="J9375" s="257"/>
    </row>
    <row r="9376" spans="10:10">
      <c r="J9376" s="257"/>
    </row>
    <row r="9377" spans="10:10">
      <c r="J9377" s="257"/>
    </row>
    <row r="9378" spans="10:10">
      <c r="J9378" s="257"/>
    </row>
    <row r="9379" spans="10:10">
      <c r="J9379" s="257"/>
    </row>
    <row r="9380" spans="10:10">
      <c r="J9380" s="257"/>
    </row>
    <row r="9381" spans="10:10">
      <c r="J9381" s="257"/>
    </row>
    <row r="9382" spans="10:10">
      <c r="J9382" s="257"/>
    </row>
    <row r="9383" spans="10:10">
      <c r="J9383" s="257"/>
    </row>
    <row r="9384" spans="10:10">
      <c r="J9384" s="257"/>
    </row>
    <row r="9385" spans="10:10">
      <c r="J9385" s="257"/>
    </row>
    <row r="9386" spans="10:10">
      <c r="J9386" s="257"/>
    </row>
    <row r="9387" spans="10:10">
      <c r="J9387" s="257"/>
    </row>
    <row r="9388" spans="10:10">
      <c r="J9388" s="257"/>
    </row>
    <row r="9389" spans="10:10">
      <c r="J9389" s="257"/>
    </row>
    <row r="9390" spans="10:10">
      <c r="J9390" s="257"/>
    </row>
    <row r="9391" spans="10:10">
      <c r="J9391" s="257"/>
    </row>
    <row r="9392" spans="10:10">
      <c r="J9392" s="257"/>
    </row>
    <row r="9393" spans="10:10">
      <c r="J9393" s="257"/>
    </row>
    <row r="9394" spans="10:10">
      <c r="J9394" s="257"/>
    </row>
    <row r="9395" spans="10:10">
      <c r="J9395" s="257"/>
    </row>
    <row r="9396" spans="10:10">
      <c r="J9396" s="257"/>
    </row>
    <row r="9397" spans="10:10">
      <c r="J9397" s="257"/>
    </row>
    <row r="9398" spans="10:10">
      <c r="J9398" s="257"/>
    </row>
    <row r="9399" spans="10:10">
      <c r="J9399" s="257"/>
    </row>
    <row r="9400" spans="10:10">
      <c r="J9400" s="257"/>
    </row>
    <row r="9401" spans="10:10">
      <c r="J9401" s="257"/>
    </row>
    <row r="9402" spans="10:10">
      <c r="J9402" s="257"/>
    </row>
    <row r="9403" spans="10:10">
      <c r="J9403" s="257"/>
    </row>
    <row r="9404" spans="10:10">
      <c r="J9404" s="257"/>
    </row>
    <row r="9405" spans="10:10">
      <c r="J9405" s="257"/>
    </row>
    <row r="9406" spans="10:10">
      <c r="J9406" s="257"/>
    </row>
    <row r="9407" spans="10:10">
      <c r="J9407" s="257"/>
    </row>
    <row r="9408" spans="10:10">
      <c r="J9408" s="257"/>
    </row>
    <row r="9409" spans="10:10">
      <c r="J9409" s="257"/>
    </row>
    <row r="9410" spans="10:10">
      <c r="J9410" s="257"/>
    </row>
    <row r="9411" spans="10:10">
      <c r="J9411" s="257"/>
    </row>
    <row r="9412" spans="10:10">
      <c r="J9412" s="257"/>
    </row>
    <row r="9413" spans="10:10">
      <c r="J9413" s="257"/>
    </row>
    <row r="9414" spans="10:10">
      <c r="J9414" s="257"/>
    </row>
    <row r="9415" spans="10:10">
      <c r="J9415" s="257"/>
    </row>
    <row r="9416" spans="10:10">
      <c r="J9416" s="257"/>
    </row>
    <row r="9417" spans="10:10">
      <c r="J9417" s="257"/>
    </row>
    <row r="9418" spans="10:10">
      <c r="J9418" s="257"/>
    </row>
    <row r="9419" spans="10:10">
      <c r="J9419" s="257"/>
    </row>
    <row r="9420" spans="10:10">
      <c r="J9420" s="257"/>
    </row>
    <row r="9421" spans="10:10">
      <c r="J9421" s="257"/>
    </row>
    <row r="9422" spans="10:10">
      <c r="J9422" s="257"/>
    </row>
    <row r="9423" spans="10:10">
      <c r="J9423" s="257"/>
    </row>
    <row r="9424" spans="10:10">
      <c r="J9424" s="257"/>
    </row>
    <row r="9425" spans="10:10">
      <c r="J9425" s="257"/>
    </row>
    <row r="9426" spans="10:10">
      <c r="J9426" s="257"/>
    </row>
    <row r="9427" spans="10:10">
      <c r="J9427" s="257"/>
    </row>
    <row r="9428" spans="10:10">
      <c r="J9428" s="257"/>
    </row>
    <row r="9429" spans="10:10">
      <c r="J9429" s="257"/>
    </row>
    <row r="9430" spans="10:10">
      <c r="J9430" s="257"/>
    </row>
    <row r="9431" spans="10:10">
      <c r="J9431" s="257"/>
    </row>
    <row r="9432" spans="10:10">
      <c r="J9432" s="257"/>
    </row>
    <row r="9433" spans="10:10">
      <c r="J9433" s="257"/>
    </row>
    <row r="9434" spans="10:10">
      <c r="J9434" s="257"/>
    </row>
    <row r="9435" spans="10:10">
      <c r="J9435" s="257"/>
    </row>
    <row r="9436" spans="10:10">
      <c r="J9436" s="257"/>
    </row>
    <row r="9437" spans="10:10">
      <c r="J9437" s="257"/>
    </row>
    <row r="9438" spans="10:10">
      <c r="J9438" s="257"/>
    </row>
    <row r="9439" spans="10:10">
      <c r="J9439" s="257"/>
    </row>
    <row r="9440" spans="10:10">
      <c r="J9440" s="257"/>
    </row>
    <row r="9441" spans="10:10">
      <c r="J9441" s="257"/>
    </row>
    <row r="9442" spans="10:10">
      <c r="J9442" s="257"/>
    </row>
    <row r="9443" spans="10:10">
      <c r="J9443" s="257"/>
    </row>
    <row r="9444" spans="10:10">
      <c r="J9444" s="257"/>
    </row>
    <row r="9445" spans="10:10">
      <c r="J9445" s="257"/>
    </row>
    <row r="9446" spans="10:10">
      <c r="J9446" s="257"/>
    </row>
    <row r="9447" spans="10:10">
      <c r="J9447" s="257"/>
    </row>
    <row r="9448" spans="10:10">
      <c r="J9448" s="257"/>
    </row>
    <row r="9449" spans="10:10">
      <c r="J9449" s="257"/>
    </row>
    <row r="9450" spans="10:10">
      <c r="J9450" s="257"/>
    </row>
    <row r="9451" spans="10:10">
      <c r="J9451" s="257"/>
    </row>
    <row r="9452" spans="10:10">
      <c r="J9452" s="257"/>
    </row>
    <row r="9453" spans="10:10">
      <c r="J9453" s="257"/>
    </row>
    <row r="9454" spans="10:10">
      <c r="J9454" s="257"/>
    </row>
    <row r="9455" spans="10:10">
      <c r="J9455" s="257"/>
    </row>
    <row r="9456" spans="10:10">
      <c r="J9456" s="257"/>
    </row>
    <row r="9457" spans="10:10">
      <c r="J9457" s="257"/>
    </row>
    <row r="9458" spans="10:10">
      <c r="J9458" s="257"/>
    </row>
    <row r="9459" spans="10:10">
      <c r="J9459" s="257"/>
    </row>
    <row r="9460" spans="10:10">
      <c r="J9460" s="257"/>
    </row>
    <row r="9461" spans="10:10">
      <c r="J9461" s="257"/>
    </row>
    <row r="9462" spans="10:10">
      <c r="J9462" s="257"/>
    </row>
    <row r="9463" spans="10:10">
      <c r="J9463" s="257"/>
    </row>
    <row r="9464" spans="10:10">
      <c r="J9464" s="257"/>
    </row>
    <row r="9465" spans="10:10">
      <c r="J9465" s="257"/>
    </row>
    <row r="9466" spans="10:10">
      <c r="J9466" s="257"/>
    </row>
    <row r="9467" spans="10:10">
      <c r="J9467" s="257"/>
    </row>
    <row r="9468" spans="10:10">
      <c r="J9468" s="257"/>
    </row>
    <row r="9469" spans="10:10">
      <c r="J9469" s="257"/>
    </row>
    <row r="9470" spans="10:10">
      <c r="J9470" s="257"/>
    </row>
    <row r="9471" spans="10:10">
      <c r="J9471" s="257"/>
    </row>
    <row r="9472" spans="10:10">
      <c r="J9472" s="257"/>
    </row>
    <row r="9473" spans="10:10">
      <c r="J9473" s="257"/>
    </row>
    <row r="9474" spans="10:10">
      <c r="J9474" s="257"/>
    </row>
    <row r="9475" spans="10:10">
      <c r="J9475" s="257"/>
    </row>
    <row r="9476" spans="10:10">
      <c r="J9476" s="257"/>
    </row>
    <row r="9477" spans="10:10">
      <c r="J9477" s="257"/>
    </row>
    <row r="9478" spans="10:10">
      <c r="J9478" s="257"/>
    </row>
    <row r="9479" spans="10:10">
      <c r="J9479" s="257"/>
    </row>
    <row r="9480" spans="10:10">
      <c r="J9480" s="257"/>
    </row>
    <row r="9481" spans="10:10">
      <c r="J9481" s="257"/>
    </row>
    <row r="9482" spans="10:10">
      <c r="J9482" s="257"/>
    </row>
    <row r="9483" spans="10:10">
      <c r="J9483" s="257"/>
    </row>
    <row r="9484" spans="10:10">
      <c r="J9484" s="257"/>
    </row>
    <row r="9485" spans="10:10">
      <c r="J9485" s="257"/>
    </row>
    <row r="9486" spans="10:10">
      <c r="J9486" s="257"/>
    </row>
    <row r="9487" spans="10:10">
      <c r="J9487" s="257"/>
    </row>
    <row r="9488" spans="10:10">
      <c r="J9488" s="257"/>
    </row>
    <row r="9489" spans="10:10">
      <c r="J9489" s="257"/>
    </row>
    <row r="9490" spans="10:10">
      <c r="J9490" s="257"/>
    </row>
    <row r="9491" spans="10:10">
      <c r="J9491" s="257"/>
    </row>
    <row r="9492" spans="10:10">
      <c r="J9492" s="257"/>
    </row>
    <row r="9493" spans="10:10">
      <c r="J9493" s="257"/>
    </row>
    <row r="9494" spans="10:10">
      <c r="J9494" s="257"/>
    </row>
    <row r="9495" spans="10:10">
      <c r="J9495" s="257"/>
    </row>
    <row r="9496" spans="10:10">
      <c r="J9496" s="257"/>
    </row>
    <row r="9497" spans="10:10">
      <c r="J9497" s="257"/>
    </row>
    <row r="9498" spans="10:10">
      <c r="J9498" s="257"/>
    </row>
    <row r="9499" spans="10:10">
      <c r="J9499" s="257"/>
    </row>
    <row r="9500" spans="10:10">
      <c r="J9500" s="257"/>
    </row>
    <row r="9501" spans="10:10">
      <c r="J9501" s="257"/>
    </row>
    <row r="9502" spans="10:10">
      <c r="J9502" s="257"/>
    </row>
    <row r="9503" spans="10:10">
      <c r="J9503" s="257"/>
    </row>
    <row r="9504" spans="10:10">
      <c r="J9504" s="257"/>
    </row>
    <row r="9505" spans="10:10">
      <c r="J9505" s="257"/>
    </row>
    <row r="9506" spans="10:10">
      <c r="J9506" s="257"/>
    </row>
    <row r="9507" spans="10:10">
      <c r="J9507" s="257"/>
    </row>
    <row r="9508" spans="10:10">
      <c r="J9508" s="257"/>
    </row>
    <row r="9509" spans="10:10">
      <c r="J9509" s="257"/>
    </row>
    <row r="9510" spans="10:10">
      <c r="J9510" s="257"/>
    </row>
    <row r="9511" spans="10:10">
      <c r="J9511" s="257"/>
    </row>
    <row r="9512" spans="10:10">
      <c r="J9512" s="257"/>
    </row>
    <row r="9513" spans="10:10">
      <c r="J9513" s="257"/>
    </row>
    <row r="9514" spans="10:10">
      <c r="J9514" s="257"/>
    </row>
    <row r="9515" spans="10:10">
      <c r="J9515" s="257"/>
    </row>
    <row r="9516" spans="10:10">
      <c r="J9516" s="257"/>
    </row>
    <row r="9517" spans="10:10">
      <c r="J9517" s="257"/>
    </row>
    <row r="9518" spans="10:10">
      <c r="J9518" s="257"/>
    </row>
    <row r="9519" spans="10:10">
      <c r="J9519" s="257"/>
    </row>
    <row r="9520" spans="10:10">
      <c r="J9520" s="257"/>
    </row>
    <row r="9521" spans="10:10">
      <c r="J9521" s="257"/>
    </row>
    <row r="9522" spans="10:10">
      <c r="J9522" s="257"/>
    </row>
    <row r="9523" spans="10:10">
      <c r="J9523" s="257"/>
    </row>
    <row r="9524" spans="10:10">
      <c r="J9524" s="257"/>
    </row>
    <row r="9525" spans="10:10">
      <c r="J9525" s="257"/>
    </row>
    <row r="9526" spans="10:10">
      <c r="J9526" s="257"/>
    </row>
    <row r="9527" spans="10:10">
      <c r="J9527" s="257"/>
    </row>
    <row r="9528" spans="10:10">
      <c r="J9528" s="257"/>
    </row>
    <row r="9529" spans="10:10">
      <c r="J9529" s="257"/>
    </row>
    <row r="9530" spans="10:10">
      <c r="J9530" s="257"/>
    </row>
    <row r="9531" spans="10:10">
      <c r="J9531" s="257"/>
    </row>
    <row r="9532" spans="10:10">
      <c r="J9532" s="257"/>
    </row>
    <row r="9533" spans="10:10">
      <c r="J9533" s="257"/>
    </row>
    <row r="9534" spans="10:10">
      <c r="J9534" s="257"/>
    </row>
    <row r="9535" spans="10:10">
      <c r="J9535" s="257"/>
    </row>
    <row r="9536" spans="10:10">
      <c r="J9536" s="257"/>
    </row>
    <row r="9537" spans="10:10">
      <c r="J9537" s="257"/>
    </row>
    <row r="9538" spans="10:10">
      <c r="J9538" s="257"/>
    </row>
    <row r="9539" spans="10:10">
      <c r="J9539" s="257"/>
    </row>
    <row r="9540" spans="10:10">
      <c r="J9540" s="257"/>
    </row>
    <row r="9541" spans="10:10">
      <c r="J9541" s="257"/>
    </row>
    <row r="9542" spans="10:10">
      <c r="J9542" s="257"/>
    </row>
    <row r="9543" spans="10:10">
      <c r="J9543" s="257"/>
    </row>
    <row r="9544" spans="10:10">
      <c r="J9544" s="257"/>
    </row>
    <row r="9545" spans="10:10">
      <c r="J9545" s="257"/>
    </row>
    <row r="9546" spans="10:10">
      <c r="J9546" s="257"/>
    </row>
    <row r="9547" spans="10:10">
      <c r="J9547" s="257"/>
    </row>
    <row r="9548" spans="10:10">
      <c r="J9548" s="257"/>
    </row>
    <row r="9549" spans="10:10">
      <c r="J9549" s="257"/>
    </row>
    <row r="9550" spans="10:10">
      <c r="J9550" s="257"/>
    </row>
    <row r="9551" spans="10:10">
      <c r="J9551" s="257"/>
    </row>
    <row r="9552" spans="10:10">
      <c r="J9552" s="257"/>
    </row>
    <row r="9553" spans="10:10">
      <c r="J9553" s="257"/>
    </row>
    <row r="9554" spans="10:10">
      <c r="J9554" s="257"/>
    </row>
    <row r="9555" spans="10:10">
      <c r="J9555" s="257"/>
    </row>
    <row r="9556" spans="10:10">
      <c r="J9556" s="257"/>
    </row>
    <row r="9557" spans="10:10">
      <c r="J9557" s="257"/>
    </row>
    <row r="9558" spans="10:10">
      <c r="J9558" s="257"/>
    </row>
    <row r="9559" spans="10:10">
      <c r="J9559" s="257"/>
    </row>
    <row r="9560" spans="10:10">
      <c r="J9560" s="257"/>
    </row>
    <row r="9561" spans="10:10">
      <c r="J9561" s="257"/>
    </row>
    <row r="9562" spans="10:10">
      <c r="J9562" s="257"/>
    </row>
    <row r="9563" spans="10:10">
      <c r="J9563" s="257"/>
    </row>
    <row r="9564" spans="10:10">
      <c r="J9564" s="257"/>
    </row>
    <row r="9565" spans="10:10">
      <c r="J9565" s="257"/>
    </row>
    <row r="9566" spans="10:10">
      <c r="J9566" s="257"/>
    </row>
    <row r="9567" spans="10:10">
      <c r="J9567" s="257"/>
    </row>
    <row r="9568" spans="10:10">
      <c r="J9568" s="257"/>
    </row>
    <row r="9569" spans="10:10">
      <c r="J9569" s="257"/>
    </row>
    <row r="9570" spans="10:10">
      <c r="J9570" s="257"/>
    </row>
    <row r="9571" spans="10:10">
      <c r="J9571" s="257"/>
    </row>
    <row r="9572" spans="10:10">
      <c r="J9572" s="257"/>
    </row>
    <row r="9573" spans="10:10">
      <c r="J9573" s="257"/>
    </row>
    <row r="9574" spans="10:10">
      <c r="J9574" s="257"/>
    </row>
    <row r="9575" spans="10:10">
      <c r="J9575" s="257"/>
    </row>
    <row r="9576" spans="10:10">
      <c r="J9576" s="257"/>
    </row>
    <row r="9577" spans="10:10">
      <c r="J9577" s="257"/>
    </row>
    <row r="9578" spans="10:10">
      <c r="J9578" s="257"/>
    </row>
    <row r="9579" spans="10:10">
      <c r="J9579" s="257"/>
    </row>
    <row r="9580" spans="10:10">
      <c r="J9580" s="257"/>
    </row>
    <row r="9581" spans="10:10">
      <c r="J9581" s="257"/>
    </row>
    <row r="9582" spans="10:10">
      <c r="J9582" s="257"/>
    </row>
    <row r="9583" spans="10:10">
      <c r="J9583" s="257"/>
    </row>
    <row r="9584" spans="10:10">
      <c r="J9584" s="257"/>
    </row>
    <row r="9585" spans="10:10">
      <c r="J9585" s="257"/>
    </row>
    <row r="9586" spans="10:10">
      <c r="J9586" s="257"/>
    </row>
    <row r="9587" spans="10:10">
      <c r="J9587" s="257"/>
    </row>
    <row r="9588" spans="10:10">
      <c r="J9588" s="257"/>
    </row>
    <row r="9589" spans="10:10">
      <c r="J9589" s="257"/>
    </row>
    <row r="9590" spans="10:10">
      <c r="J9590" s="257"/>
    </row>
    <row r="9591" spans="10:10">
      <c r="J9591" s="257"/>
    </row>
    <row r="9592" spans="10:10">
      <c r="J9592" s="257"/>
    </row>
    <row r="9593" spans="10:10">
      <c r="J9593" s="257"/>
    </row>
    <row r="9594" spans="10:10">
      <c r="J9594" s="257"/>
    </row>
    <row r="9595" spans="10:10">
      <c r="J9595" s="257"/>
    </row>
    <row r="9596" spans="10:10">
      <c r="J9596" s="257"/>
    </row>
    <row r="9597" spans="10:10">
      <c r="J9597" s="257"/>
    </row>
    <row r="9598" spans="10:10">
      <c r="J9598" s="257"/>
    </row>
    <row r="9599" spans="10:10">
      <c r="J9599" s="257"/>
    </row>
    <row r="9600" spans="10:10">
      <c r="J9600" s="257"/>
    </row>
    <row r="9601" spans="10:10">
      <c r="J9601" s="257"/>
    </row>
    <row r="9602" spans="10:10">
      <c r="J9602" s="257"/>
    </row>
    <row r="9603" spans="10:10">
      <c r="J9603" s="257"/>
    </row>
    <row r="9604" spans="10:10">
      <c r="J9604" s="257"/>
    </row>
    <row r="9605" spans="10:10">
      <c r="J9605" s="257"/>
    </row>
    <row r="9606" spans="10:10">
      <c r="J9606" s="257"/>
    </row>
    <row r="9607" spans="10:10">
      <c r="J9607" s="257"/>
    </row>
    <row r="9608" spans="10:10">
      <c r="J9608" s="257"/>
    </row>
    <row r="9609" spans="10:10">
      <c r="J9609" s="257"/>
    </row>
    <row r="9610" spans="10:10">
      <c r="J9610" s="257"/>
    </row>
    <row r="9611" spans="10:10">
      <c r="J9611" s="257"/>
    </row>
    <row r="9612" spans="10:10">
      <c r="J9612" s="257"/>
    </row>
    <row r="9613" spans="10:10">
      <c r="J9613" s="257"/>
    </row>
    <row r="9614" spans="10:10">
      <c r="J9614" s="257"/>
    </row>
    <row r="9615" spans="10:10">
      <c r="J9615" s="257"/>
    </row>
    <row r="9616" spans="10:10">
      <c r="J9616" s="257"/>
    </row>
    <row r="9617" spans="10:10">
      <c r="J9617" s="257"/>
    </row>
    <row r="9618" spans="10:10">
      <c r="J9618" s="257"/>
    </row>
    <row r="9619" spans="10:10">
      <c r="J9619" s="257"/>
    </row>
    <row r="9620" spans="10:10">
      <c r="J9620" s="257"/>
    </row>
    <row r="9621" spans="10:10">
      <c r="J9621" s="257"/>
    </row>
    <row r="9622" spans="10:10">
      <c r="J9622" s="257"/>
    </row>
    <row r="9623" spans="10:10">
      <c r="J9623" s="257"/>
    </row>
    <row r="9624" spans="10:10">
      <c r="J9624" s="257"/>
    </row>
    <row r="9625" spans="10:10">
      <c r="J9625" s="257"/>
    </row>
    <row r="9626" spans="10:10">
      <c r="J9626" s="257"/>
    </row>
    <row r="9627" spans="10:10">
      <c r="J9627" s="257"/>
    </row>
    <row r="9628" spans="10:10">
      <c r="J9628" s="257"/>
    </row>
    <row r="9629" spans="10:10">
      <c r="J9629" s="257"/>
    </row>
    <row r="9630" spans="10:10">
      <c r="J9630" s="257"/>
    </row>
    <row r="9631" spans="10:10">
      <c r="J9631" s="257"/>
    </row>
    <row r="9632" spans="10:10">
      <c r="J9632" s="257"/>
    </row>
    <row r="9633" spans="10:10">
      <c r="J9633" s="257"/>
    </row>
    <row r="9634" spans="10:10">
      <c r="J9634" s="257"/>
    </row>
    <row r="9635" spans="10:10">
      <c r="J9635" s="257"/>
    </row>
    <row r="9636" spans="10:10">
      <c r="J9636" s="257"/>
    </row>
    <row r="9637" spans="10:10">
      <c r="J9637" s="257"/>
    </row>
    <row r="9638" spans="10:10">
      <c r="J9638" s="257"/>
    </row>
    <row r="9639" spans="10:10">
      <c r="J9639" s="257"/>
    </row>
    <row r="9640" spans="10:10">
      <c r="J9640" s="257"/>
    </row>
    <row r="9641" spans="10:10">
      <c r="J9641" s="257"/>
    </row>
    <row r="9642" spans="10:10">
      <c r="J9642" s="257"/>
    </row>
    <row r="9643" spans="10:10">
      <c r="J9643" s="257"/>
    </row>
    <row r="9644" spans="10:10">
      <c r="J9644" s="257"/>
    </row>
    <row r="9645" spans="10:10">
      <c r="J9645" s="257"/>
    </row>
    <row r="9646" spans="10:10">
      <c r="J9646" s="257"/>
    </row>
    <row r="9647" spans="10:10">
      <c r="J9647" s="257"/>
    </row>
    <row r="9648" spans="10:10">
      <c r="J9648" s="257"/>
    </row>
    <row r="9649" spans="10:10">
      <c r="J9649" s="257"/>
    </row>
    <row r="9650" spans="10:10">
      <c r="J9650" s="257"/>
    </row>
    <row r="9651" spans="10:10">
      <c r="J9651" s="257"/>
    </row>
    <row r="9652" spans="10:10">
      <c r="J9652" s="257"/>
    </row>
    <row r="9653" spans="10:10">
      <c r="J9653" s="257"/>
    </row>
    <row r="9654" spans="10:10">
      <c r="J9654" s="257"/>
    </row>
    <row r="9655" spans="10:10">
      <c r="J9655" s="257"/>
    </row>
    <row r="9656" spans="10:10">
      <c r="J9656" s="257"/>
    </row>
    <row r="9657" spans="10:10">
      <c r="J9657" s="257"/>
    </row>
    <row r="9658" spans="10:10">
      <c r="J9658" s="257"/>
    </row>
    <row r="9659" spans="10:10">
      <c r="J9659" s="257"/>
    </row>
    <row r="9660" spans="10:10">
      <c r="J9660" s="257"/>
    </row>
    <row r="9661" spans="10:10">
      <c r="J9661" s="257"/>
    </row>
    <row r="9662" spans="10:10">
      <c r="J9662" s="257"/>
    </row>
    <row r="9663" spans="10:10">
      <c r="J9663" s="257"/>
    </row>
    <row r="9664" spans="10:10">
      <c r="J9664" s="257"/>
    </row>
    <row r="9665" spans="10:10">
      <c r="J9665" s="257"/>
    </row>
    <row r="9666" spans="10:10">
      <c r="J9666" s="257"/>
    </row>
    <row r="9667" spans="10:10">
      <c r="J9667" s="257"/>
    </row>
    <row r="9668" spans="10:10">
      <c r="J9668" s="257"/>
    </row>
    <row r="9669" spans="10:10">
      <c r="J9669" s="257"/>
    </row>
    <row r="9670" spans="10:10">
      <c r="J9670" s="257"/>
    </row>
    <row r="9671" spans="10:10">
      <c r="J9671" s="257"/>
    </row>
    <row r="9672" spans="10:10">
      <c r="J9672" s="257"/>
    </row>
    <row r="9673" spans="10:10">
      <c r="J9673" s="257"/>
    </row>
    <row r="9674" spans="10:10">
      <c r="J9674" s="257"/>
    </row>
    <row r="9675" spans="10:10">
      <c r="J9675" s="257"/>
    </row>
    <row r="9676" spans="10:10">
      <c r="J9676" s="257"/>
    </row>
    <row r="9677" spans="10:10">
      <c r="J9677" s="257"/>
    </row>
    <row r="9678" spans="10:10">
      <c r="J9678" s="257"/>
    </row>
    <row r="9679" spans="10:10">
      <c r="J9679" s="257"/>
    </row>
    <row r="9680" spans="10:10">
      <c r="J9680" s="257"/>
    </row>
    <row r="9681" spans="10:10">
      <c r="J9681" s="257"/>
    </row>
    <row r="9682" spans="10:10">
      <c r="J9682" s="257"/>
    </row>
    <row r="9683" spans="10:10">
      <c r="J9683" s="257"/>
    </row>
    <row r="9684" spans="10:10">
      <c r="J9684" s="257"/>
    </row>
    <row r="9685" spans="10:10">
      <c r="J9685" s="257"/>
    </row>
    <row r="9686" spans="10:10">
      <c r="J9686" s="257"/>
    </row>
    <row r="9687" spans="10:10">
      <c r="J9687" s="257"/>
    </row>
    <row r="9688" spans="10:10">
      <c r="J9688" s="257"/>
    </row>
    <row r="9689" spans="10:10">
      <c r="J9689" s="257"/>
    </row>
    <row r="9690" spans="10:10">
      <c r="J9690" s="257"/>
    </row>
    <row r="9691" spans="10:10">
      <c r="J9691" s="257"/>
    </row>
    <row r="9692" spans="10:10">
      <c r="J9692" s="257"/>
    </row>
    <row r="9693" spans="10:10">
      <c r="J9693" s="257"/>
    </row>
    <row r="9694" spans="10:10">
      <c r="J9694" s="257"/>
    </row>
    <row r="9695" spans="10:10">
      <c r="J9695" s="257"/>
    </row>
    <row r="9696" spans="10:10">
      <c r="J9696" s="257"/>
    </row>
    <row r="9697" spans="10:10">
      <c r="J9697" s="257"/>
    </row>
    <row r="9698" spans="10:10">
      <c r="J9698" s="257"/>
    </row>
    <row r="9699" spans="10:10">
      <c r="J9699" s="257"/>
    </row>
    <row r="9700" spans="10:10">
      <c r="J9700" s="257"/>
    </row>
    <row r="9701" spans="10:10">
      <c r="J9701" s="257"/>
    </row>
    <row r="9702" spans="10:10">
      <c r="J9702" s="257"/>
    </row>
    <row r="9703" spans="10:10">
      <c r="J9703" s="257"/>
    </row>
    <row r="9704" spans="10:10">
      <c r="J9704" s="257"/>
    </row>
    <row r="9705" spans="10:10">
      <c r="J9705" s="257"/>
    </row>
    <row r="9706" spans="10:10">
      <c r="J9706" s="257"/>
    </row>
    <row r="9707" spans="10:10">
      <c r="J9707" s="257"/>
    </row>
    <row r="9708" spans="10:10">
      <c r="J9708" s="257"/>
    </row>
    <row r="9709" spans="10:10">
      <c r="J9709" s="257"/>
    </row>
    <row r="9710" spans="10:10">
      <c r="J9710" s="257"/>
    </row>
    <row r="9711" spans="10:10">
      <c r="J9711" s="257"/>
    </row>
    <row r="9712" spans="10:10">
      <c r="J9712" s="257"/>
    </row>
    <row r="9713" spans="10:10">
      <c r="J9713" s="257"/>
    </row>
    <row r="9714" spans="10:10">
      <c r="J9714" s="257"/>
    </row>
    <row r="9715" spans="10:10">
      <c r="J9715" s="257"/>
    </row>
    <row r="9716" spans="10:10">
      <c r="J9716" s="257"/>
    </row>
    <row r="9717" spans="10:10">
      <c r="J9717" s="257"/>
    </row>
    <row r="9718" spans="10:10">
      <c r="J9718" s="257"/>
    </row>
    <row r="9719" spans="10:10">
      <c r="J9719" s="257"/>
    </row>
    <row r="9720" spans="10:10">
      <c r="J9720" s="257"/>
    </row>
    <row r="9721" spans="10:10">
      <c r="J9721" s="257"/>
    </row>
    <row r="9722" spans="10:10">
      <c r="J9722" s="257"/>
    </row>
    <row r="9723" spans="10:10">
      <c r="J9723" s="257"/>
    </row>
    <row r="9724" spans="10:10">
      <c r="J9724" s="257"/>
    </row>
    <row r="9725" spans="10:10">
      <c r="J9725" s="257"/>
    </row>
    <row r="9726" spans="10:10">
      <c r="J9726" s="257"/>
    </row>
    <row r="9727" spans="10:10">
      <c r="J9727" s="257"/>
    </row>
    <row r="9728" spans="10:10">
      <c r="J9728" s="257"/>
    </row>
    <row r="9729" spans="10:10">
      <c r="J9729" s="257"/>
    </row>
    <row r="9730" spans="10:10">
      <c r="J9730" s="257"/>
    </row>
    <row r="9731" spans="10:10">
      <c r="J9731" s="257"/>
    </row>
    <row r="9732" spans="10:10">
      <c r="J9732" s="257"/>
    </row>
    <row r="9733" spans="10:10">
      <c r="J9733" s="257"/>
    </row>
    <row r="9734" spans="10:10">
      <c r="J9734" s="257"/>
    </row>
    <row r="9735" spans="10:10">
      <c r="J9735" s="257"/>
    </row>
    <row r="9736" spans="10:10">
      <c r="J9736" s="257"/>
    </row>
    <row r="9737" spans="10:10">
      <c r="J9737" s="257"/>
    </row>
    <row r="9738" spans="10:10">
      <c r="J9738" s="257"/>
    </row>
    <row r="9739" spans="10:10">
      <c r="J9739" s="257"/>
    </row>
    <row r="9740" spans="10:10">
      <c r="J9740" s="257"/>
    </row>
    <row r="9741" spans="10:10">
      <c r="J9741" s="257"/>
    </row>
    <row r="9742" spans="10:10">
      <c r="J9742" s="257"/>
    </row>
    <row r="9743" spans="10:10">
      <c r="J9743" s="257"/>
    </row>
    <row r="9744" spans="10:10">
      <c r="J9744" s="257"/>
    </row>
    <row r="9745" spans="10:10">
      <c r="J9745" s="257"/>
    </row>
    <row r="9746" spans="10:10">
      <c r="J9746" s="257"/>
    </row>
    <row r="9747" spans="10:10">
      <c r="J9747" s="257"/>
    </row>
    <row r="9748" spans="10:10">
      <c r="J9748" s="257"/>
    </row>
    <row r="9749" spans="10:10">
      <c r="J9749" s="257"/>
    </row>
    <row r="9750" spans="10:10">
      <c r="J9750" s="257"/>
    </row>
    <row r="9751" spans="10:10">
      <c r="J9751" s="257"/>
    </row>
    <row r="9752" spans="10:10">
      <c r="J9752" s="257"/>
    </row>
    <row r="9753" spans="10:10">
      <c r="J9753" s="257"/>
    </row>
    <row r="9754" spans="10:10">
      <c r="J9754" s="257"/>
    </row>
    <row r="9755" spans="10:10">
      <c r="J9755" s="257"/>
    </row>
    <row r="9756" spans="10:10">
      <c r="J9756" s="257"/>
    </row>
    <row r="9757" spans="10:10">
      <c r="J9757" s="257"/>
    </row>
    <row r="9758" spans="10:10">
      <c r="J9758" s="257"/>
    </row>
    <row r="9759" spans="10:10">
      <c r="J9759" s="257"/>
    </row>
    <row r="9760" spans="10:10">
      <c r="J9760" s="257"/>
    </row>
    <row r="9761" spans="10:10">
      <c r="J9761" s="257"/>
    </row>
    <row r="9762" spans="10:10">
      <c r="J9762" s="257"/>
    </row>
    <row r="9763" spans="10:10">
      <c r="J9763" s="257"/>
    </row>
    <row r="9764" spans="10:10">
      <c r="J9764" s="257"/>
    </row>
    <row r="9765" spans="10:10">
      <c r="J9765" s="257"/>
    </row>
    <row r="9766" spans="10:10">
      <c r="J9766" s="257"/>
    </row>
    <row r="9767" spans="10:10">
      <c r="J9767" s="257"/>
    </row>
    <row r="9768" spans="10:10">
      <c r="J9768" s="257"/>
    </row>
    <row r="9769" spans="10:10">
      <c r="J9769" s="257"/>
    </row>
    <row r="9770" spans="10:10">
      <c r="J9770" s="257"/>
    </row>
    <row r="9771" spans="10:10">
      <c r="J9771" s="257"/>
    </row>
    <row r="9772" spans="10:10">
      <c r="J9772" s="257"/>
    </row>
    <row r="9773" spans="10:10">
      <c r="J9773" s="257"/>
    </row>
    <row r="9774" spans="10:10">
      <c r="J9774" s="257"/>
    </row>
    <row r="9775" spans="10:10">
      <c r="J9775" s="257"/>
    </row>
    <row r="9776" spans="10:10">
      <c r="J9776" s="257"/>
    </row>
    <row r="9777" spans="10:10">
      <c r="J9777" s="257"/>
    </row>
    <row r="9778" spans="10:10">
      <c r="J9778" s="257"/>
    </row>
    <row r="9779" spans="10:10">
      <c r="J9779" s="257"/>
    </row>
    <row r="9780" spans="10:10">
      <c r="J9780" s="257"/>
    </row>
    <row r="9781" spans="10:10">
      <c r="J9781" s="257"/>
    </row>
    <row r="9782" spans="10:10">
      <c r="J9782" s="257"/>
    </row>
    <row r="9783" spans="10:10">
      <c r="J9783" s="257"/>
    </row>
    <row r="9784" spans="10:10">
      <c r="J9784" s="257"/>
    </row>
    <row r="9785" spans="10:10">
      <c r="J9785" s="257"/>
    </row>
    <row r="9786" spans="10:10">
      <c r="J9786" s="257"/>
    </row>
    <row r="9787" spans="10:10">
      <c r="J9787" s="257"/>
    </row>
    <row r="9788" spans="10:10">
      <c r="J9788" s="257"/>
    </row>
    <row r="9789" spans="10:10">
      <c r="J9789" s="257"/>
    </row>
    <row r="9790" spans="10:10">
      <c r="J9790" s="257"/>
    </row>
    <row r="9791" spans="10:10">
      <c r="J9791" s="257"/>
    </row>
    <row r="9792" spans="10:10">
      <c r="J9792" s="257"/>
    </row>
    <row r="9793" spans="10:10">
      <c r="J9793" s="257"/>
    </row>
    <row r="9794" spans="10:10">
      <c r="J9794" s="257"/>
    </row>
    <row r="9795" spans="10:10">
      <c r="J9795" s="257"/>
    </row>
    <row r="9796" spans="10:10">
      <c r="J9796" s="257"/>
    </row>
    <row r="9797" spans="10:10">
      <c r="J9797" s="257"/>
    </row>
    <row r="9798" spans="10:10">
      <c r="J9798" s="257"/>
    </row>
    <row r="9799" spans="10:10">
      <c r="J9799" s="257"/>
    </row>
    <row r="9800" spans="10:10">
      <c r="J9800" s="257"/>
    </row>
    <row r="9801" spans="10:10">
      <c r="J9801" s="257"/>
    </row>
    <row r="9802" spans="10:10">
      <c r="J9802" s="257"/>
    </row>
    <row r="9803" spans="10:10">
      <c r="J9803" s="257"/>
    </row>
    <row r="9804" spans="10:10">
      <c r="J9804" s="257"/>
    </row>
    <row r="9805" spans="10:10">
      <c r="J9805" s="257"/>
    </row>
    <row r="9806" spans="10:10">
      <c r="J9806" s="257"/>
    </row>
    <row r="9807" spans="10:10">
      <c r="J9807" s="257"/>
    </row>
    <row r="9808" spans="10:10">
      <c r="J9808" s="257"/>
    </row>
    <row r="9809" spans="10:10">
      <c r="J9809" s="257"/>
    </row>
    <row r="9810" spans="10:10">
      <c r="J9810" s="257"/>
    </row>
    <row r="9811" spans="10:10">
      <c r="J9811" s="257"/>
    </row>
    <row r="9812" spans="10:10">
      <c r="J9812" s="257"/>
    </row>
    <row r="9813" spans="10:10">
      <c r="J9813" s="257"/>
    </row>
    <row r="9814" spans="10:10">
      <c r="J9814" s="257"/>
    </row>
    <row r="9815" spans="10:10">
      <c r="J9815" s="257"/>
    </row>
    <row r="9816" spans="10:10">
      <c r="J9816" s="257"/>
    </row>
    <row r="9817" spans="10:10">
      <c r="J9817" s="257"/>
    </row>
    <row r="9818" spans="10:10">
      <c r="J9818" s="257"/>
    </row>
    <row r="9819" spans="10:10">
      <c r="J9819" s="257"/>
    </row>
    <row r="9820" spans="10:10">
      <c r="J9820" s="257"/>
    </row>
    <row r="9821" spans="10:10">
      <c r="J9821" s="257"/>
    </row>
    <row r="9822" spans="10:10">
      <c r="J9822" s="257"/>
    </row>
    <row r="9823" spans="10:10">
      <c r="J9823" s="257"/>
    </row>
    <row r="9824" spans="10:10">
      <c r="J9824" s="257"/>
    </row>
    <row r="9825" spans="10:10">
      <c r="J9825" s="257"/>
    </row>
    <row r="9826" spans="10:10">
      <c r="J9826" s="257"/>
    </row>
    <row r="9827" spans="10:10">
      <c r="J9827" s="257"/>
    </row>
    <row r="9828" spans="10:10">
      <c r="J9828" s="257"/>
    </row>
    <row r="9829" spans="10:10">
      <c r="J9829" s="257"/>
    </row>
    <row r="9830" spans="10:10">
      <c r="J9830" s="257"/>
    </row>
    <row r="9831" spans="10:10">
      <c r="J9831" s="257"/>
    </row>
    <row r="9832" spans="10:10">
      <c r="J9832" s="257"/>
    </row>
    <row r="9833" spans="10:10">
      <c r="J9833" s="257"/>
    </row>
    <row r="9834" spans="10:10">
      <c r="J9834" s="257"/>
    </row>
    <row r="9835" spans="10:10">
      <c r="J9835" s="257"/>
    </row>
    <row r="9836" spans="10:10">
      <c r="J9836" s="257"/>
    </row>
    <row r="9837" spans="10:10">
      <c r="J9837" s="257"/>
    </row>
    <row r="9838" spans="10:10">
      <c r="J9838" s="257"/>
    </row>
    <row r="9839" spans="10:10">
      <c r="J9839" s="257"/>
    </row>
    <row r="9840" spans="10:10">
      <c r="J9840" s="257"/>
    </row>
    <row r="9841" spans="10:10">
      <c r="J9841" s="257"/>
    </row>
    <row r="9842" spans="10:10">
      <c r="J9842" s="257"/>
    </row>
    <row r="9843" spans="10:10">
      <c r="J9843" s="257"/>
    </row>
    <row r="9844" spans="10:10">
      <c r="J9844" s="257"/>
    </row>
    <row r="9845" spans="10:10">
      <c r="J9845" s="257"/>
    </row>
    <row r="9846" spans="10:10">
      <c r="J9846" s="257"/>
    </row>
    <row r="9847" spans="10:10">
      <c r="J9847" s="257"/>
    </row>
    <row r="9848" spans="10:10">
      <c r="J9848" s="257"/>
    </row>
    <row r="9849" spans="10:10">
      <c r="J9849" s="257"/>
    </row>
    <row r="9850" spans="10:10">
      <c r="J9850" s="257"/>
    </row>
    <row r="9851" spans="10:10">
      <c r="J9851" s="257"/>
    </row>
    <row r="9852" spans="10:10">
      <c r="J9852" s="257"/>
    </row>
    <row r="9853" spans="10:10">
      <c r="J9853" s="257"/>
    </row>
    <row r="9854" spans="10:10">
      <c r="J9854" s="257"/>
    </row>
    <row r="9855" spans="10:10">
      <c r="J9855" s="257"/>
    </row>
    <row r="9856" spans="10:10">
      <c r="J9856" s="257"/>
    </row>
    <row r="9857" spans="10:10">
      <c r="J9857" s="257"/>
    </row>
    <row r="9858" spans="10:10">
      <c r="J9858" s="257"/>
    </row>
    <row r="9859" spans="10:10">
      <c r="J9859" s="257"/>
    </row>
    <row r="9860" spans="10:10">
      <c r="J9860" s="257"/>
    </row>
    <row r="9861" spans="10:10">
      <c r="J9861" s="257"/>
    </row>
    <row r="9862" spans="10:10">
      <c r="J9862" s="257"/>
    </row>
    <row r="9863" spans="10:10">
      <c r="J9863" s="257"/>
    </row>
    <row r="9864" spans="10:10">
      <c r="J9864" s="257"/>
    </row>
    <row r="9865" spans="10:10">
      <c r="J9865" s="257"/>
    </row>
    <row r="9866" spans="10:10">
      <c r="J9866" s="257"/>
    </row>
    <row r="9867" spans="10:10">
      <c r="J9867" s="257"/>
    </row>
    <row r="9868" spans="10:10">
      <c r="J9868" s="257"/>
    </row>
    <row r="9869" spans="10:10">
      <c r="J9869" s="257"/>
    </row>
    <row r="9870" spans="10:10">
      <c r="J9870" s="257"/>
    </row>
    <row r="9871" spans="10:10">
      <c r="J9871" s="257"/>
    </row>
    <row r="9872" spans="10:10">
      <c r="J9872" s="257"/>
    </row>
    <row r="9873" spans="10:10">
      <c r="J9873" s="257"/>
    </row>
    <row r="9874" spans="10:10">
      <c r="J9874" s="257"/>
    </row>
    <row r="9875" spans="10:10">
      <c r="J9875" s="257"/>
    </row>
    <row r="9876" spans="10:10">
      <c r="J9876" s="257"/>
    </row>
    <row r="9877" spans="10:10">
      <c r="J9877" s="257"/>
    </row>
    <row r="9878" spans="10:10">
      <c r="J9878" s="257"/>
    </row>
    <row r="9879" spans="10:10">
      <c r="J9879" s="257"/>
    </row>
    <row r="9880" spans="10:10">
      <c r="J9880" s="257"/>
    </row>
    <row r="9881" spans="10:10">
      <c r="J9881" s="257"/>
    </row>
    <row r="9882" spans="10:10">
      <c r="J9882" s="257"/>
    </row>
    <row r="9883" spans="10:10">
      <c r="J9883" s="257"/>
    </row>
    <row r="9884" spans="10:10">
      <c r="J9884" s="257"/>
    </row>
    <row r="9885" spans="10:10">
      <c r="J9885" s="257"/>
    </row>
    <row r="9886" spans="10:10">
      <c r="J9886" s="257"/>
    </row>
    <row r="9887" spans="10:10">
      <c r="J9887" s="257"/>
    </row>
    <row r="9888" spans="10:10">
      <c r="J9888" s="257"/>
    </row>
    <row r="9889" spans="10:10">
      <c r="J9889" s="257"/>
    </row>
    <row r="9890" spans="10:10">
      <c r="J9890" s="257"/>
    </row>
    <row r="9891" spans="10:10">
      <c r="J9891" s="257"/>
    </row>
    <row r="9892" spans="10:10">
      <c r="J9892" s="257"/>
    </row>
    <row r="9893" spans="10:10">
      <c r="J9893" s="257"/>
    </row>
    <row r="9894" spans="10:10">
      <c r="J9894" s="257"/>
    </row>
    <row r="9895" spans="10:10">
      <c r="J9895" s="257"/>
    </row>
    <row r="9896" spans="10:10">
      <c r="J9896" s="257"/>
    </row>
    <row r="9897" spans="10:10">
      <c r="J9897" s="257"/>
    </row>
    <row r="9898" spans="10:10">
      <c r="J9898" s="257"/>
    </row>
    <row r="9899" spans="10:10">
      <c r="J9899" s="257"/>
    </row>
    <row r="9900" spans="10:10">
      <c r="J9900" s="257"/>
    </row>
    <row r="9901" spans="10:10">
      <c r="J9901" s="257"/>
    </row>
    <row r="9902" spans="10:10">
      <c r="J9902" s="257"/>
    </row>
    <row r="9903" spans="10:10">
      <c r="J9903" s="257"/>
    </row>
    <row r="9904" spans="10:10">
      <c r="J9904" s="257"/>
    </row>
    <row r="9905" spans="10:10">
      <c r="J9905" s="257"/>
    </row>
    <row r="9906" spans="10:10">
      <c r="J9906" s="257"/>
    </row>
    <row r="9907" spans="10:10">
      <c r="J9907" s="257"/>
    </row>
    <row r="9908" spans="10:10">
      <c r="J9908" s="257"/>
    </row>
    <row r="9909" spans="10:10">
      <c r="J9909" s="257"/>
    </row>
    <row r="9910" spans="10:10">
      <c r="J9910" s="257"/>
    </row>
    <row r="9911" spans="10:10">
      <c r="J9911" s="257"/>
    </row>
    <row r="9912" spans="10:10">
      <c r="J9912" s="257"/>
    </row>
    <row r="9913" spans="10:10">
      <c r="J9913" s="257"/>
    </row>
    <row r="9914" spans="10:10">
      <c r="J9914" s="257"/>
    </row>
    <row r="9915" spans="10:10">
      <c r="J9915" s="257"/>
    </row>
    <row r="9916" spans="10:10">
      <c r="J9916" s="257"/>
    </row>
    <row r="9917" spans="10:10">
      <c r="J9917" s="257"/>
    </row>
    <row r="9918" spans="10:10">
      <c r="J9918" s="257"/>
    </row>
    <row r="9919" spans="10:10">
      <c r="J9919" s="257"/>
    </row>
    <row r="9920" spans="10:10">
      <c r="J9920" s="257"/>
    </row>
    <row r="9921" spans="10:10">
      <c r="J9921" s="257"/>
    </row>
    <row r="9922" spans="10:10">
      <c r="J9922" s="257"/>
    </row>
    <row r="9923" spans="10:10">
      <c r="J9923" s="257"/>
    </row>
    <row r="9924" spans="10:10">
      <c r="J9924" s="257"/>
    </row>
    <row r="9925" spans="10:10">
      <c r="J9925" s="257"/>
    </row>
    <row r="9926" spans="10:10">
      <c r="J9926" s="257"/>
    </row>
    <row r="9927" spans="10:10">
      <c r="J9927" s="257"/>
    </row>
    <row r="9928" spans="10:10">
      <c r="J9928" s="257"/>
    </row>
    <row r="9929" spans="10:10">
      <c r="J9929" s="257"/>
    </row>
    <row r="9930" spans="10:10">
      <c r="J9930" s="257"/>
    </row>
    <row r="9931" spans="10:10">
      <c r="J9931" s="257"/>
    </row>
    <row r="9932" spans="10:10">
      <c r="J9932" s="257"/>
    </row>
    <row r="9933" spans="10:10">
      <c r="J9933" s="257"/>
    </row>
    <row r="9934" spans="10:10">
      <c r="J9934" s="257"/>
    </row>
    <row r="9935" spans="10:10">
      <c r="J9935" s="257"/>
    </row>
    <row r="9936" spans="10:10">
      <c r="J9936" s="257"/>
    </row>
    <row r="9937" spans="10:10">
      <c r="J9937" s="257"/>
    </row>
    <row r="9938" spans="10:10">
      <c r="J9938" s="257"/>
    </row>
    <row r="9939" spans="10:10">
      <c r="J9939" s="257"/>
    </row>
    <row r="9940" spans="10:10">
      <c r="J9940" s="257"/>
    </row>
    <row r="9941" spans="10:10">
      <c r="J9941" s="257"/>
    </row>
    <row r="9942" spans="10:10">
      <c r="J9942" s="257"/>
    </row>
    <row r="9943" spans="10:10">
      <c r="J9943" s="257"/>
    </row>
    <row r="9944" spans="10:10">
      <c r="J9944" s="257"/>
    </row>
    <row r="9945" spans="10:10">
      <c r="J9945" s="257"/>
    </row>
    <row r="9946" spans="10:10">
      <c r="J9946" s="257"/>
    </row>
    <row r="9947" spans="10:10">
      <c r="J9947" s="257"/>
    </row>
    <row r="9948" spans="10:10">
      <c r="J9948" s="257"/>
    </row>
    <row r="9949" spans="10:10">
      <c r="J9949" s="257"/>
    </row>
    <row r="9950" spans="10:10">
      <c r="J9950" s="257"/>
    </row>
    <row r="9951" spans="10:10">
      <c r="J9951" s="257"/>
    </row>
    <row r="9952" spans="10:10">
      <c r="J9952" s="257"/>
    </row>
    <row r="9953" spans="10:10">
      <c r="J9953" s="257"/>
    </row>
    <row r="9954" spans="10:10">
      <c r="J9954" s="257"/>
    </row>
    <row r="9955" spans="10:10">
      <c r="J9955" s="257"/>
    </row>
    <row r="9956" spans="10:10">
      <c r="J9956" s="257"/>
    </row>
    <row r="9957" spans="10:10">
      <c r="J9957" s="257"/>
    </row>
    <row r="9958" spans="10:10">
      <c r="J9958" s="257"/>
    </row>
    <row r="9959" spans="10:10">
      <c r="J9959" s="257"/>
    </row>
    <row r="9960" spans="10:10">
      <c r="J9960" s="257"/>
    </row>
    <row r="9961" spans="10:10">
      <c r="J9961" s="257"/>
    </row>
    <row r="9962" spans="10:10">
      <c r="J9962" s="257"/>
    </row>
    <row r="9963" spans="10:10">
      <c r="J9963" s="257"/>
    </row>
    <row r="9964" spans="10:10">
      <c r="J9964" s="257"/>
    </row>
    <row r="9965" spans="10:10">
      <c r="J9965" s="257"/>
    </row>
    <row r="9966" spans="10:10">
      <c r="J9966" s="257"/>
    </row>
    <row r="9967" spans="10:10">
      <c r="J9967" s="257"/>
    </row>
    <row r="9968" spans="10:10">
      <c r="J9968" s="257"/>
    </row>
    <row r="9969" spans="10:10">
      <c r="J9969" s="257"/>
    </row>
    <row r="9970" spans="10:10">
      <c r="J9970" s="257"/>
    </row>
    <row r="9971" spans="10:10">
      <c r="J9971" s="257"/>
    </row>
    <row r="9972" spans="10:10">
      <c r="J9972" s="257"/>
    </row>
    <row r="9973" spans="10:10">
      <c r="J9973" s="257"/>
    </row>
    <row r="9974" spans="10:10">
      <c r="J9974" s="257"/>
    </row>
    <row r="9975" spans="10:10">
      <c r="J9975" s="257"/>
    </row>
    <row r="9976" spans="10:10">
      <c r="J9976" s="257"/>
    </row>
    <row r="9977" spans="10:10">
      <c r="J9977" s="257"/>
    </row>
    <row r="9978" spans="10:10">
      <c r="J9978" s="257"/>
    </row>
    <row r="9979" spans="10:10">
      <c r="J9979" s="257"/>
    </row>
    <row r="9980" spans="10:10">
      <c r="J9980" s="257"/>
    </row>
    <row r="9981" spans="10:10">
      <c r="J9981" s="257"/>
    </row>
    <row r="9982" spans="10:10">
      <c r="J9982" s="257"/>
    </row>
    <row r="9983" spans="10:10">
      <c r="J9983" s="257"/>
    </row>
    <row r="9984" spans="10:10">
      <c r="J9984" s="257"/>
    </row>
    <row r="9985" spans="10:10">
      <c r="J9985" s="257"/>
    </row>
    <row r="9986" spans="10:10">
      <c r="J9986" s="257"/>
    </row>
    <row r="9987" spans="10:10">
      <c r="J9987" s="257"/>
    </row>
    <row r="9988" spans="10:10">
      <c r="J9988" s="257"/>
    </row>
    <row r="9989" spans="10:10">
      <c r="J9989" s="257"/>
    </row>
    <row r="9990" spans="10:10">
      <c r="J9990" s="257"/>
    </row>
    <row r="9991" spans="10:10">
      <c r="J9991" s="257"/>
    </row>
    <row r="9992" spans="10:10">
      <c r="J9992" s="257"/>
    </row>
    <row r="9993" spans="10:10">
      <c r="J9993" s="257"/>
    </row>
    <row r="9994" spans="10:10">
      <c r="J9994" s="257"/>
    </row>
    <row r="9995" spans="10:10">
      <c r="J9995" s="257"/>
    </row>
    <row r="9996" spans="10:10">
      <c r="J9996" s="257"/>
    </row>
    <row r="9997" spans="10:10">
      <c r="J9997" s="257"/>
    </row>
    <row r="9998" spans="10:10">
      <c r="J9998" s="257"/>
    </row>
    <row r="9999" spans="10:10">
      <c r="J9999" s="257"/>
    </row>
    <row r="10000" spans="10:10">
      <c r="J10000" s="257"/>
    </row>
    <row r="10001" spans="10:10">
      <c r="J10001" s="257"/>
    </row>
    <row r="10002" spans="10:10">
      <c r="J10002" s="257"/>
    </row>
    <row r="10003" spans="10:10">
      <c r="J10003" s="257"/>
    </row>
    <row r="10004" spans="10:10">
      <c r="J10004" s="257"/>
    </row>
    <row r="10005" spans="10:10">
      <c r="J10005" s="257"/>
    </row>
    <row r="10006" spans="10:10">
      <c r="J10006" s="257"/>
    </row>
    <row r="10007" spans="10:10">
      <c r="J10007" s="257"/>
    </row>
    <row r="10008" spans="10:10">
      <c r="J10008" s="257"/>
    </row>
    <row r="10009" spans="10:10">
      <c r="J10009" s="257"/>
    </row>
    <row r="10010" spans="10:10">
      <c r="J10010" s="257"/>
    </row>
    <row r="10011" spans="10:10">
      <c r="J10011" s="257"/>
    </row>
    <row r="10012" spans="10:10">
      <c r="J10012" s="257"/>
    </row>
    <row r="10013" spans="10:10">
      <c r="J10013" s="257"/>
    </row>
    <row r="10014" spans="10:10">
      <c r="J10014" s="257"/>
    </row>
    <row r="10015" spans="10:10">
      <c r="J10015" s="257"/>
    </row>
    <row r="10016" spans="10:10">
      <c r="J10016" s="257"/>
    </row>
    <row r="10017" spans="10:10">
      <c r="J10017" s="257"/>
    </row>
    <row r="10018" spans="10:10">
      <c r="J10018" s="257"/>
    </row>
    <row r="10019" spans="10:10">
      <c r="J10019" s="257"/>
    </row>
    <row r="10020" spans="10:10">
      <c r="J10020" s="257"/>
    </row>
    <row r="10021" spans="10:10">
      <c r="J10021" s="257"/>
    </row>
    <row r="10022" spans="10:10">
      <c r="J10022" s="257"/>
    </row>
    <row r="10023" spans="10:10">
      <c r="J10023" s="257"/>
    </row>
    <row r="10024" spans="10:10">
      <c r="J10024" s="257"/>
    </row>
    <row r="10025" spans="10:10">
      <c r="J10025" s="257"/>
    </row>
    <row r="10026" spans="10:10">
      <c r="J10026" s="257"/>
    </row>
    <row r="10027" spans="10:10">
      <c r="J10027" s="257"/>
    </row>
    <row r="10028" spans="10:10">
      <c r="J10028" s="257"/>
    </row>
    <row r="10029" spans="10:10">
      <c r="J10029" s="257"/>
    </row>
    <row r="10030" spans="10:10">
      <c r="J10030" s="257"/>
    </row>
    <row r="10031" spans="10:10">
      <c r="J10031" s="257"/>
    </row>
    <row r="10032" spans="10:10">
      <c r="J10032" s="257"/>
    </row>
    <row r="10033" spans="10:10">
      <c r="J10033" s="257"/>
    </row>
    <row r="10034" spans="10:10">
      <c r="J10034" s="257"/>
    </row>
    <row r="10035" spans="10:10">
      <c r="J10035" s="257"/>
    </row>
    <row r="10036" spans="10:10">
      <c r="J10036" s="257"/>
    </row>
    <row r="10037" spans="10:10">
      <c r="J10037" s="257"/>
    </row>
    <row r="10038" spans="10:10">
      <c r="J10038" s="257"/>
    </row>
    <row r="10039" spans="10:10">
      <c r="J10039" s="257"/>
    </row>
    <row r="10040" spans="10:10">
      <c r="J10040" s="257"/>
    </row>
    <row r="10041" spans="10:10">
      <c r="J10041" s="257"/>
    </row>
    <row r="10042" spans="10:10">
      <c r="J10042" s="257"/>
    </row>
    <row r="10043" spans="10:10">
      <c r="J10043" s="257"/>
    </row>
    <row r="10044" spans="10:10">
      <c r="J10044" s="257"/>
    </row>
    <row r="10045" spans="10:10">
      <c r="J10045" s="257"/>
    </row>
    <row r="10046" spans="10:10">
      <c r="J10046" s="257"/>
    </row>
    <row r="10047" spans="10:10">
      <c r="J10047" s="257"/>
    </row>
    <row r="10048" spans="10:10">
      <c r="J10048" s="257"/>
    </row>
    <row r="10049" spans="10:10">
      <c r="J10049" s="257"/>
    </row>
    <row r="10050" spans="10:10">
      <c r="J10050" s="257"/>
    </row>
    <row r="10051" spans="10:10">
      <c r="J10051" s="257"/>
    </row>
    <row r="10052" spans="10:10">
      <c r="J10052" s="257"/>
    </row>
    <row r="10053" spans="10:10">
      <c r="J10053" s="257"/>
    </row>
    <row r="10054" spans="10:10">
      <c r="J10054" s="257"/>
    </row>
    <row r="10055" spans="10:10">
      <c r="J10055" s="257"/>
    </row>
    <row r="10056" spans="10:10">
      <c r="J10056" s="257"/>
    </row>
    <row r="10057" spans="10:10">
      <c r="J10057" s="257"/>
    </row>
    <row r="10058" spans="10:10">
      <c r="J10058" s="257"/>
    </row>
    <row r="10059" spans="10:10">
      <c r="J10059" s="257"/>
    </row>
    <row r="10060" spans="10:10">
      <c r="J10060" s="257"/>
    </row>
    <row r="10061" spans="10:10">
      <c r="J10061" s="257"/>
    </row>
    <row r="10062" spans="10:10">
      <c r="J10062" s="257"/>
    </row>
    <row r="10063" spans="10:10">
      <c r="J10063" s="257"/>
    </row>
    <row r="10064" spans="10:10">
      <c r="J10064" s="257"/>
    </row>
    <row r="10065" spans="10:10">
      <c r="J10065" s="257"/>
    </row>
    <row r="10066" spans="10:10">
      <c r="J10066" s="257"/>
    </row>
    <row r="10067" spans="10:10">
      <c r="J10067" s="257"/>
    </row>
    <row r="10068" spans="10:10">
      <c r="J10068" s="257"/>
    </row>
    <row r="10069" spans="10:10">
      <c r="J10069" s="257"/>
    </row>
    <row r="10070" spans="10:10">
      <c r="J10070" s="257"/>
    </row>
    <row r="10071" spans="10:10">
      <c r="J10071" s="257"/>
    </row>
    <row r="10072" spans="10:10">
      <c r="J10072" s="257"/>
    </row>
    <row r="10073" spans="10:10">
      <c r="J10073" s="257"/>
    </row>
    <row r="10074" spans="10:10">
      <c r="J10074" s="257"/>
    </row>
    <row r="10075" spans="10:10">
      <c r="J10075" s="257"/>
    </row>
    <row r="10076" spans="10:10">
      <c r="J10076" s="257"/>
    </row>
    <row r="10077" spans="10:10">
      <c r="J10077" s="257"/>
    </row>
    <row r="10078" spans="10:10">
      <c r="J10078" s="257"/>
    </row>
    <row r="10079" spans="10:10">
      <c r="J10079" s="257"/>
    </row>
    <row r="10080" spans="10:10">
      <c r="J10080" s="257"/>
    </row>
    <row r="10081" spans="10:10">
      <c r="J10081" s="257"/>
    </row>
    <row r="10082" spans="10:10">
      <c r="J10082" s="257"/>
    </row>
    <row r="10083" spans="10:10">
      <c r="J10083" s="257"/>
    </row>
    <row r="10084" spans="10:10">
      <c r="J10084" s="257"/>
    </row>
    <row r="10085" spans="10:10">
      <c r="J10085" s="257"/>
    </row>
    <row r="10086" spans="10:10">
      <c r="J10086" s="257"/>
    </row>
    <row r="10087" spans="10:10">
      <c r="J10087" s="257"/>
    </row>
    <row r="10088" spans="10:10">
      <c r="J10088" s="257"/>
    </row>
    <row r="10089" spans="10:10">
      <c r="J10089" s="257"/>
    </row>
    <row r="10090" spans="10:10">
      <c r="J10090" s="257"/>
    </row>
    <row r="10091" spans="10:10">
      <c r="J10091" s="257"/>
    </row>
    <row r="10092" spans="10:10">
      <c r="J10092" s="257"/>
    </row>
    <row r="10093" spans="10:10">
      <c r="J10093" s="257"/>
    </row>
    <row r="10094" spans="10:10">
      <c r="J10094" s="257"/>
    </row>
    <row r="10095" spans="10:10">
      <c r="J10095" s="257"/>
    </row>
    <row r="10096" spans="10:10">
      <c r="J10096" s="257"/>
    </row>
    <row r="10097" spans="10:10">
      <c r="J10097" s="257"/>
    </row>
    <row r="10098" spans="10:10">
      <c r="J10098" s="257"/>
    </row>
    <row r="10099" spans="10:10">
      <c r="J10099" s="257"/>
    </row>
    <row r="10100" spans="10:10">
      <c r="J10100" s="257"/>
    </row>
    <row r="10101" spans="10:10">
      <c r="J10101" s="257"/>
    </row>
    <row r="10102" spans="10:10">
      <c r="J10102" s="257"/>
    </row>
    <row r="10103" spans="10:10">
      <c r="J10103" s="257"/>
    </row>
    <row r="10104" spans="10:10">
      <c r="J10104" s="257"/>
    </row>
    <row r="10105" spans="10:10">
      <c r="J10105" s="257"/>
    </row>
    <row r="10106" spans="10:10">
      <c r="J10106" s="257"/>
    </row>
    <row r="10107" spans="10:10">
      <c r="J10107" s="257"/>
    </row>
    <row r="10108" spans="10:10">
      <c r="J10108" s="257"/>
    </row>
    <row r="10109" spans="10:10">
      <c r="J10109" s="257"/>
    </row>
    <row r="10110" spans="10:10">
      <c r="J10110" s="257"/>
    </row>
    <row r="10111" spans="10:10">
      <c r="J10111" s="257"/>
    </row>
    <row r="10112" spans="10:10">
      <c r="J10112" s="257"/>
    </row>
    <row r="10113" spans="10:10">
      <c r="J10113" s="257"/>
    </row>
    <row r="10114" spans="10:10">
      <c r="J10114" s="257"/>
    </row>
    <row r="10115" spans="10:10">
      <c r="J10115" s="257"/>
    </row>
    <row r="10116" spans="10:10">
      <c r="J10116" s="257"/>
    </row>
    <row r="10117" spans="10:10">
      <c r="J10117" s="257"/>
    </row>
    <row r="10118" spans="10:10">
      <c r="J10118" s="257"/>
    </row>
    <row r="10119" spans="10:10">
      <c r="J10119" s="257"/>
    </row>
    <row r="10120" spans="10:10">
      <c r="J10120" s="257"/>
    </row>
    <row r="10121" spans="10:10">
      <c r="J10121" s="257"/>
    </row>
    <row r="10122" spans="10:10">
      <c r="J10122" s="257"/>
    </row>
    <row r="10123" spans="10:10">
      <c r="J10123" s="257"/>
    </row>
    <row r="10124" spans="10:10">
      <c r="J10124" s="257"/>
    </row>
    <row r="10125" spans="10:10">
      <c r="J10125" s="257"/>
    </row>
    <row r="10126" spans="10:10">
      <c r="J10126" s="257"/>
    </row>
    <row r="10127" spans="10:10">
      <c r="J10127" s="257"/>
    </row>
    <row r="10128" spans="10:10">
      <c r="J10128" s="257"/>
    </row>
    <row r="10129" spans="10:10">
      <c r="J10129" s="257"/>
    </row>
    <row r="10130" spans="10:10">
      <c r="J10130" s="257"/>
    </row>
    <row r="10131" spans="10:10">
      <c r="J10131" s="257"/>
    </row>
    <row r="10132" spans="10:10">
      <c r="J10132" s="257"/>
    </row>
    <row r="10133" spans="10:10">
      <c r="J10133" s="257"/>
    </row>
    <row r="10134" spans="10:10">
      <c r="J10134" s="257"/>
    </row>
    <row r="10135" spans="10:10">
      <c r="J10135" s="257"/>
    </row>
    <row r="10136" spans="10:10">
      <c r="J10136" s="257"/>
    </row>
    <row r="10137" spans="10:10">
      <c r="J10137" s="257"/>
    </row>
    <row r="10138" spans="10:10">
      <c r="J10138" s="257"/>
    </row>
    <row r="10139" spans="10:10">
      <c r="J10139" s="257"/>
    </row>
    <row r="10140" spans="10:10">
      <c r="J10140" s="257"/>
    </row>
    <row r="10141" spans="10:10">
      <c r="J10141" s="257"/>
    </row>
    <row r="10142" spans="10:10">
      <c r="J10142" s="257"/>
    </row>
    <row r="10143" spans="10:10">
      <c r="J10143" s="257"/>
    </row>
    <row r="10144" spans="10:10">
      <c r="J10144" s="257"/>
    </row>
    <row r="10145" spans="10:10">
      <c r="J10145" s="257"/>
    </row>
    <row r="10146" spans="10:10">
      <c r="J10146" s="257"/>
    </row>
    <row r="10147" spans="10:10">
      <c r="J10147" s="257"/>
    </row>
    <row r="10148" spans="10:10">
      <c r="J10148" s="257"/>
    </row>
    <row r="10149" spans="10:10">
      <c r="J10149" s="257"/>
    </row>
    <row r="10150" spans="10:10">
      <c r="J10150" s="257"/>
    </row>
    <row r="10151" spans="10:10">
      <c r="J10151" s="257"/>
    </row>
    <row r="10152" spans="10:10">
      <c r="J10152" s="257"/>
    </row>
    <row r="10153" spans="10:10">
      <c r="J10153" s="257"/>
    </row>
    <row r="10154" spans="10:10">
      <c r="J10154" s="257"/>
    </row>
    <row r="10155" spans="10:10">
      <c r="J10155" s="257"/>
    </row>
    <row r="10156" spans="10:10">
      <c r="J10156" s="257"/>
    </row>
    <row r="10157" spans="10:10">
      <c r="J10157" s="257"/>
    </row>
    <row r="10158" spans="10:10">
      <c r="J10158" s="257"/>
    </row>
    <row r="10159" spans="10:10">
      <c r="J10159" s="257"/>
    </row>
    <row r="10160" spans="10:10">
      <c r="J10160" s="257"/>
    </row>
    <row r="10161" spans="10:10">
      <c r="J10161" s="257"/>
    </row>
    <row r="10162" spans="10:10">
      <c r="J10162" s="257"/>
    </row>
    <row r="10163" spans="10:10">
      <c r="J10163" s="257"/>
    </row>
    <row r="10164" spans="10:10">
      <c r="J10164" s="257"/>
    </row>
    <row r="10165" spans="10:10">
      <c r="J10165" s="257"/>
    </row>
    <row r="10166" spans="10:10">
      <c r="J10166" s="257"/>
    </row>
    <row r="10167" spans="10:10">
      <c r="J10167" s="257"/>
    </row>
    <row r="10168" spans="10:10">
      <c r="J10168" s="257"/>
    </row>
    <row r="10169" spans="10:10">
      <c r="J10169" s="257"/>
    </row>
    <row r="10170" spans="10:10">
      <c r="J10170" s="257"/>
    </row>
    <row r="10171" spans="10:10">
      <c r="J10171" s="257"/>
    </row>
    <row r="10172" spans="10:10">
      <c r="J10172" s="257"/>
    </row>
    <row r="10173" spans="10:10">
      <c r="J10173" s="257"/>
    </row>
    <row r="10174" spans="10:10">
      <c r="J10174" s="257"/>
    </row>
    <row r="10175" spans="10:10">
      <c r="J10175" s="257"/>
    </row>
    <row r="10176" spans="10:10">
      <c r="J10176" s="257"/>
    </row>
    <row r="10177" spans="10:10">
      <c r="J10177" s="257"/>
    </row>
    <row r="10178" spans="10:10">
      <c r="J10178" s="257"/>
    </row>
    <row r="10179" spans="10:10">
      <c r="J10179" s="257"/>
    </row>
    <row r="10180" spans="10:10">
      <c r="J10180" s="257"/>
    </row>
    <row r="10181" spans="10:10">
      <c r="J10181" s="257"/>
    </row>
    <row r="10182" spans="10:10">
      <c r="J10182" s="257"/>
    </row>
    <row r="10183" spans="10:10">
      <c r="J10183" s="257"/>
    </row>
    <row r="10184" spans="10:10">
      <c r="J10184" s="257"/>
    </row>
    <row r="10185" spans="10:10">
      <c r="J10185" s="257"/>
    </row>
    <row r="10186" spans="10:10">
      <c r="J10186" s="257"/>
    </row>
    <row r="10187" spans="10:10">
      <c r="J10187" s="257"/>
    </row>
    <row r="10188" spans="10:10">
      <c r="J10188" s="257"/>
    </row>
    <row r="10189" spans="10:10">
      <c r="J10189" s="257"/>
    </row>
    <row r="10190" spans="10:10">
      <c r="J10190" s="257"/>
    </row>
    <row r="10191" spans="10:10">
      <c r="J10191" s="257"/>
    </row>
    <row r="10192" spans="10:10">
      <c r="J10192" s="257"/>
    </row>
    <row r="10193" spans="10:10">
      <c r="J10193" s="257"/>
    </row>
    <row r="10194" spans="10:10">
      <c r="J10194" s="257"/>
    </row>
    <row r="10195" spans="10:10">
      <c r="J10195" s="257"/>
    </row>
    <row r="10196" spans="10:10">
      <c r="J10196" s="257"/>
    </row>
    <row r="10197" spans="10:10">
      <c r="J10197" s="257"/>
    </row>
    <row r="10198" spans="10:10">
      <c r="J10198" s="257"/>
    </row>
    <row r="10199" spans="10:10">
      <c r="J10199" s="257"/>
    </row>
    <row r="10200" spans="10:10">
      <c r="J10200" s="257"/>
    </row>
    <row r="10201" spans="10:10">
      <c r="J10201" s="257"/>
    </row>
    <row r="10202" spans="10:10">
      <c r="J10202" s="257"/>
    </row>
    <row r="10203" spans="10:10">
      <c r="J10203" s="257"/>
    </row>
    <row r="10204" spans="10:10">
      <c r="J10204" s="257"/>
    </row>
    <row r="10205" spans="10:10">
      <c r="J10205" s="257"/>
    </row>
    <row r="10206" spans="10:10">
      <c r="J10206" s="257"/>
    </row>
    <row r="10207" spans="10:10">
      <c r="J10207" s="257"/>
    </row>
    <row r="10208" spans="10:10">
      <c r="J10208" s="257"/>
    </row>
    <row r="10209" spans="10:10">
      <c r="J10209" s="257"/>
    </row>
    <row r="10210" spans="10:10">
      <c r="J10210" s="257"/>
    </row>
    <row r="10211" spans="10:10">
      <c r="J10211" s="257"/>
    </row>
    <row r="10212" spans="10:10">
      <c r="J10212" s="257"/>
    </row>
    <row r="10213" spans="10:10">
      <c r="J10213" s="257"/>
    </row>
    <row r="10214" spans="10:10">
      <c r="J10214" s="257"/>
    </row>
    <row r="10215" spans="10:10">
      <c r="J10215" s="257"/>
    </row>
    <row r="10216" spans="10:10">
      <c r="J10216" s="257"/>
    </row>
    <row r="10217" spans="10:10">
      <c r="J10217" s="257"/>
    </row>
    <row r="10218" spans="10:10">
      <c r="J10218" s="257"/>
    </row>
    <row r="10219" spans="10:10">
      <c r="J10219" s="257"/>
    </row>
    <row r="10220" spans="10:10">
      <c r="J10220" s="257"/>
    </row>
    <row r="10221" spans="10:10">
      <c r="J10221" s="257"/>
    </row>
    <row r="10222" spans="10:10">
      <c r="J10222" s="257"/>
    </row>
    <row r="10223" spans="10:10">
      <c r="J10223" s="257"/>
    </row>
    <row r="10224" spans="10:10">
      <c r="J10224" s="257"/>
    </row>
    <row r="10225" spans="10:10">
      <c r="J10225" s="257"/>
    </row>
    <row r="10226" spans="10:10">
      <c r="J10226" s="257"/>
    </row>
    <row r="10227" spans="10:10">
      <c r="J10227" s="257"/>
    </row>
    <row r="10228" spans="10:10">
      <c r="J10228" s="257"/>
    </row>
    <row r="10229" spans="10:10">
      <c r="J10229" s="257"/>
    </row>
    <row r="10230" spans="10:10">
      <c r="J10230" s="257"/>
    </row>
    <row r="10231" spans="10:10">
      <c r="J10231" s="257"/>
    </row>
    <row r="10232" spans="10:10">
      <c r="J10232" s="257"/>
    </row>
    <row r="10233" spans="10:10">
      <c r="J10233" s="257"/>
    </row>
    <row r="10234" spans="10:10">
      <c r="J10234" s="257"/>
    </row>
    <row r="10235" spans="10:10">
      <c r="J10235" s="257"/>
    </row>
    <row r="10236" spans="10:10">
      <c r="J10236" s="257"/>
    </row>
    <row r="10237" spans="10:10">
      <c r="J10237" s="257"/>
    </row>
    <row r="10238" spans="10:10">
      <c r="J10238" s="257"/>
    </row>
    <row r="10239" spans="10:10">
      <c r="J10239" s="257"/>
    </row>
    <row r="10240" spans="10:10">
      <c r="J10240" s="257"/>
    </row>
    <row r="10241" spans="10:10">
      <c r="J10241" s="257"/>
    </row>
    <row r="10242" spans="10:10">
      <c r="J10242" s="257"/>
    </row>
    <row r="10243" spans="10:10">
      <c r="J10243" s="257"/>
    </row>
    <row r="10244" spans="10:10">
      <c r="J10244" s="257"/>
    </row>
    <row r="10245" spans="10:10">
      <c r="J10245" s="257"/>
    </row>
    <row r="10246" spans="10:10">
      <c r="J10246" s="257"/>
    </row>
    <row r="10247" spans="10:10">
      <c r="J10247" s="257"/>
    </row>
    <row r="10248" spans="10:10">
      <c r="J10248" s="257"/>
    </row>
    <row r="10249" spans="10:10">
      <c r="J10249" s="257"/>
    </row>
    <row r="10250" spans="10:10">
      <c r="J10250" s="257"/>
    </row>
    <row r="10251" spans="10:10">
      <c r="J10251" s="257"/>
    </row>
    <row r="10252" spans="10:10">
      <c r="J10252" s="257"/>
    </row>
    <row r="10253" spans="10:10">
      <c r="J10253" s="257"/>
    </row>
    <row r="10254" spans="10:10">
      <c r="J10254" s="257"/>
    </row>
    <row r="10255" spans="10:10">
      <c r="J10255" s="257"/>
    </row>
    <row r="10256" spans="10:10">
      <c r="J10256" s="257"/>
    </row>
    <row r="10257" spans="10:10">
      <c r="J10257" s="257"/>
    </row>
    <row r="10258" spans="10:10">
      <c r="J10258" s="257"/>
    </row>
    <row r="10259" spans="10:10">
      <c r="J10259" s="257"/>
    </row>
    <row r="10260" spans="10:10">
      <c r="J10260" s="257"/>
    </row>
    <row r="10261" spans="10:10">
      <c r="J10261" s="257"/>
    </row>
    <row r="10262" spans="10:10">
      <c r="J10262" s="257"/>
    </row>
    <row r="10263" spans="10:10">
      <c r="J10263" s="257"/>
    </row>
    <row r="10264" spans="10:10">
      <c r="J10264" s="257"/>
    </row>
    <row r="10265" spans="10:10">
      <c r="J10265" s="257"/>
    </row>
    <row r="10266" spans="10:10">
      <c r="J10266" s="257"/>
    </row>
    <row r="10267" spans="10:10">
      <c r="J10267" s="257"/>
    </row>
    <row r="10268" spans="10:10">
      <c r="J10268" s="257"/>
    </row>
    <row r="10269" spans="10:10">
      <c r="J10269" s="257"/>
    </row>
    <row r="10270" spans="10:10">
      <c r="J10270" s="257"/>
    </row>
    <row r="10271" spans="10:10">
      <c r="J10271" s="257"/>
    </row>
    <row r="10272" spans="10:10">
      <c r="J10272" s="257"/>
    </row>
    <row r="10273" spans="10:10">
      <c r="J10273" s="257"/>
    </row>
    <row r="10274" spans="10:10">
      <c r="J10274" s="257"/>
    </row>
    <row r="10275" spans="10:10">
      <c r="J10275" s="257"/>
    </row>
    <row r="10276" spans="10:10">
      <c r="J10276" s="257"/>
    </row>
    <row r="10277" spans="10:10">
      <c r="J10277" s="257"/>
    </row>
    <row r="10278" spans="10:10">
      <c r="J10278" s="257"/>
    </row>
    <row r="10279" spans="10:10">
      <c r="J10279" s="257"/>
    </row>
    <row r="10280" spans="10:10">
      <c r="J10280" s="257"/>
    </row>
    <row r="10281" spans="10:10">
      <c r="J10281" s="257"/>
    </row>
    <row r="10282" spans="10:10">
      <c r="J10282" s="257"/>
    </row>
    <row r="10283" spans="10:10">
      <c r="J10283" s="257"/>
    </row>
    <row r="10284" spans="10:10">
      <c r="J10284" s="257"/>
    </row>
    <row r="10285" spans="10:10">
      <c r="J10285" s="257"/>
    </row>
    <row r="10286" spans="10:10">
      <c r="J10286" s="257"/>
    </row>
    <row r="10287" spans="10:10">
      <c r="J10287" s="257"/>
    </row>
    <row r="10288" spans="10:10">
      <c r="J10288" s="257"/>
    </row>
    <row r="10289" spans="10:10">
      <c r="J10289" s="257"/>
    </row>
    <row r="10290" spans="10:10">
      <c r="J10290" s="257"/>
    </row>
    <row r="10291" spans="10:10">
      <c r="J10291" s="257"/>
    </row>
    <row r="10292" spans="10:10">
      <c r="J10292" s="257"/>
    </row>
    <row r="10293" spans="10:10">
      <c r="J10293" s="257"/>
    </row>
    <row r="10294" spans="10:10">
      <c r="J10294" s="257"/>
    </row>
    <row r="10295" spans="10:10">
      <c r="J10295" s="257"/>
    </row>
    <row r="10296" spans="10:10">
      <c r="J10296" s="257"/>
    </row>
    <row r="10297" spans="10:10">
      <c r="J10297" s="257"/>
    </row>
    <row r="10298" spans="10:10">
      <c r="J10298" s="257"/>
    </row>
    <row r="10299" spans="10:10">
      <c r="J10299" s="257"/>
    </row>
    <row r="10300" spans="10:10">
      <c r="J10300" s="257"/>
    </row>
    <row r="10301" spans="10:10">
      <c r="J10301" s="257"/>
    </row>
    <row r="10302" spans="10:10">
      <c r="J10302" s="257"/>
    </row>
    <row r="10303" spans="10:10">
      <c r="J10303" s="257"/>
    </row>
    <row r="10304" spans="10:10">
      <c r="J10304" s="257"/>
    </row>
    <row r="10305" spans="10:10">
      <c r="J10305" s="257"/>
    </row>
    <row r="10306" spans="10:10">
      <c r="J10306" s="257"/>
    </row>
    <row r="10307" spans="10:10">
      <c r="J10307" s="257"/>
    </row>
    <row r="10308" spans="10:10">
      <c r="J10308" s="257"/>
    </row>
    <row r="10309" spans="10:10">
      <c r="J10309" s="257"/>
    </row>
    <row r="10310" spans="10:10">
      <c r="J10310" s="257"/>
    </row>
    <row r="10311" spans="10:10">
      <c r="J10311" s="257"/>
    </row>
    <row r="10312" spans="10:10">
      <c r="J10312" s="257"/>
    </row>
    <row r="10313" spans="10:10">
      <c r="J10313" s="257"/>
    </row>
    <row r="10314" spans="10:10">
      <c r="J10314" s="257"/>
    </row>
    <row r="10315" spans="10:10">
      <c r="J10315" s="257"/>
    </row>
    <row r="10316" spans="10:10">
      <c r="J10316" s="257"/>
    </row>
    <row r="10317" spans="10:10">
      <c r="J10317" s="257"/>
    </row>
    <row r="10318" spans="10:10">
      <c r="J10318" s="257"/>
    </row>
    <row r="10319" spans="10:10">
      <c r="J10319" s="257"/>
    </row>
    <row r="10320" spans="10:10">
      <c r="J10320" s="257"/>
    </row>
    <row r="10321" spans="10:10">
      <c r="J10321" s="257"/>
    </row>
    <row r="10322" spans="10:10">
      <c r="J10322" s="257"/>
    </row>
    <row r="10323" spans="10:10">
      <c r="J10323" s="257"/>
    </row>
    <row r="10324" spans="10:10">
      <c r="J10324" s="257"/>
    </row>
    <row r="10325" spans="10:10">
      <c r="J10325" s="257"/>
    </row>
    <row r="10326" spans="10:10">
      <c r="J10326" s="257"/>
    </row>
    <row r="10327" spans="10:10">
      <c r="J10327" s="257"/>
    </row>
    <row r="10328" spans="10:10">
      <c r="J10328" s="257"/>
    </row>
    <row r="10329" spans="10:10">
      <c r="J10329" s="257"/>
    </row>
    <row r="10330" spans="10:10">
      <c r="J10330" s="257"/>
    </row>
    <row r="10331" spans="10:10">
      <c r="J10331" s="257"/>
    </row>
    <row r="10332" spans="10:10">
      <c r="J10332" s="257"/>
    </row>
    <row r="10333" spans="10:10">
      <c r="J10333" s="257"/>
    </row>
    <row r="10334" spans="10:10">
      <c r="J10334" s="257"/>
    </row>
    <row r="10335" spans="10:10">
      <c r="J10335" s="257"/>
    </row>
    <row r="10336" spans="10:10">
      <c r="J10336" s="257"/>
    </row>
    <row r="10337" spans="10:10">
      <c r="J10337" s="257"/>
    </row>
    <row r="10338" spans="10:10">
      <c r="J10338" s="257"/>
    </row>
    <row r="10339" spans="10:10">
      <c r="J10339" s="257"/>
    </row>
    <row r="10340" spans="10:10">
      <c r="J10340" s="257"/>
    </row>
    <row r="10341" spans="10:10">
      <c r="J10341" s="257"/>
    </row>
    <row r="10342" spans="10:10">
      <c r="J10342" s="257"/>
    </row>
    <row r="10343" spans="10:10">
      <c r="J10343" s="257"/>
    </row>
    <row r="10344" spans="10:10">
      <c r="J10344" s="257"/>
    </row>
    <row r="10345" spans="10:10">
      <c r="J10345" s="257"/>
    </row>
    <row r="10346" spans="10:10">
      <c r="J10346" s="257"/>
    </row>
    <row r="10347" spans="10:10">
      <c r="J10347" s="257"/>
    </row>
    <row r="10348" spans="10:10">
      <c r="J10348" s="257"/>
    </row>
    <row r="10349" spans="10:10">
      <c r="J10349" s="257"/>
    </row>
    <row r="10350" spans="10:10">
      <c r="J10350" s="257"/>
    </row>
    <row r="10351" spans="10:10">
      <c r="J10351" s="257"/>
    </row>
    <row r="10352" spans="10:10">
      <c r="J10352" s="257"/>
    </row>
    <row r="10353" spans="10:10">
      <c r="J10353" s="257"/>
    </row>
    <row r="10354" spans="10:10">
      <c r="J10354" s="257"/>
    </row>
    <row r="10355" spans="10:10">
      <c r="J10355" s="257"/>
    </row>
    <row r="10356" spans="10:10">
      <c r="J10356" s="257"/>
    </row>
    <row r="10357" spans="10:10">
      <c r="J10357" s="257"/>
    </row>
    <row r="10358" spans="10:10">
      <c r="J10358" s="257"/>
    </row>
    <row r="10359" spans="10:10">
      <c r="J10359" s="257"/>
    </row>
    <row r="10360" spans="10:10">
      <c r="J10360" s="257"/>
    </row>
    <row r="10361" spans="10:10">
      <c r="J10361" s="257"/>
    </row>
    <row r="10362" spans="10:10">
      <c r="J10362" s="257"/>
    </row>
    <row r="10363" spans="10:10">
      <c r="J10363" s="257"/>
    </row>
    <row r="10364" spans="10:10">
      <c r="J10364" s="257"/>
    </row>
    <row r="10365" spans="10:10">
      <c r="J10365" s="257"/>
    </row>
    <row r="10366" spans="10:10">
      <c r="J10366" s="257"/>
    </row>
    <row r="10367" spans="10:10">
      <c r="J10367" s="257"/>
    </row>
    <row r="10368" spans="10:10">
      <c r="J10368" s="257"/>
    </row>
    <row r="10369" spans="10:10">
      <c r="J10369" s="257"/>
    </row>
    <row r="10370" spans="10:10">
      <c r="J10370" s="257"/>
    </row>
    <row r="10371" spans="10:10">
      <c r="J10371" s="257"/>
    </row>
    <row r="10372" spans="10:10">
      <c r="J10372" s="257"/>
    </row>
    <row r="10373" spans="10:10">
      <c r="J10373" s="257"/>
    </row>
    <row r="10374" spans="10:10">
      <c r="J10374" s="257"/>
    </row>
    <row r="10375" spans="10:10">
      <c r="J10375" s="257"/>
    </row>
    <row r="10376" spans="10:10">
      <c r="J10376" s="257"/>
    </row>
    <row r="10377" spans="10:10">
      <c r="J10377" s="257"/>
    </row>
    <row r="10378" spans="10:10">
      <c r="J10378" s="257"/>
    </row>
    <row r="10379" spans="10:10">
      <c r="J10379" s="257"/>
    </row>
    <row r="10380" spans="10:10">
      <c r="J10380" s="257"/>
    </row>
    <row r="10381" spans="10:10">
      <c r="J10381" s="257"/>
    </row>
    <row r="10382" spans="10:10">
      <c r="J10382" s="257"/>
    </row>
    <row r="10383" spans="10:10">
      <c r="J10383" s="257"/>
    </row>
    <row r="10384" spans="10:10">
      <c r="J10384" s="257"/>
    </row>
    <row r="10385" spans="10:10">
      <c r="J10385" s="257"/>
    </row>
    <row r="10386" spans="10:10">
      <c r="J10386" s="257"/>
    </row>
    <row r="10387" spans="10:10">
      <c r="J10387" s="257"/>
    </row>
    <row r="10388" spans="10:10">
      <c r="J10388" s="257"/>
    </row>
    <row r="10389" spans="10:10">
      <c r="J10389" s="257"/>
    </row>
    <row r="10390" spans="10:10">
      <c r="J10390" s="257"/>
    </row>
    <row r="10391" spans="10:10">
      <c r="J10391" s="257"/>
    </row>
    <row r="10392" spans="10:10">
      <c r="J10392" s="257"/>
    </row>
    <row r="10393" spans="10:10">
      <c r="J10393" s="257"/>
    </row>
    <row r="10394" spans="10:10">
      <c r="J10394" s="257"/>
    </row>
    <row r="10395" spans="10:10">
      <c r="J10395" s="257"/>
    </row>
    <row r="10396" spans="10:10">
      <c r="J10396" s="257"/>
    </row>
    <row r="10397" spans="10:10">
      <c r="J10397" s="257"/>
    </row>
    <row r="10398" spans="10:10">
      <c r="J10398" s="257"/>
    </row>
    <row r="10399" spans="10:10">
      <c r="J10399" s="257"/>
    </row>
    <row r="10400" spans="10:10">
      <c r="J10400" s="257"/>
    </row>
    <row r="10401" spans="10:10">
      <c r="J10401" s="257"/>
    </row>
    <row r="10402" spans="10:10">
      <c r="J10402" s="257"/>
    </row>
    <row r="10403" spans="10:10">
      <c r="J10403" s="257"/>
    </row>
    <row r="10404" spans="10:10">
      <c r="J10404" s="257"/>
    </row>
    <row r="10405" spans="10:10">
      <c r="J10405" s="257"/>
    </row>
    <row r="10406" spans="10:10">
      <c r="J10406" s="257"/>
    </row>
    <row r="10407" spans="10:10">
      <c r="J10407" s="257"/>
    </row>
    <row r="10408" spans="10:10">
      <c r="J10408" s="257"/>
    </row>
    <row r="10409" spans="10:10">
      <c r="J10409" s="257"/>
    </row>
    <row r="10410" spans="10:10">
      <c r="J10410" s="257"/>
    </row>
    <row r="10411" spans="10:10">
      <c r="J10411" s="257"/>
    </row>
    <row r="10412" spans="10:10">
      <c r="J10412" s="257"/>
    </row>
    <row r="10413" spans="10:10">
      <c r="J10413" s="257"/>
    </row>
    <row r="10414" spans="10:10">
      <c r="J10414" s="257"/>
    </row>
    <row r="10415" spans="10:10">
      <c r="J10415" s="257"/>
    </row>
    <row r="10416" spans="10:10">
      <c r="J10416" s="257"/>
    </row>
    <row r="10417" spans="10:10">
      <c r="J10417" s="257"/>
    </row>
    <row r="10418" spans="10:10">
      <c r="J10418" s="257"/>
    </row>
    <row r="10419" spans="10:10">
      <c r="J10419" s="257"/>
    </row>
    <row r="10420" spans="10:10">
      <c r="J10420" s="257"/>
    </row>
    <row r="10421" spans="10:10">
      <c r="J10421" s="257"/>
    </row>
    <row r="10422" spans="10:10">
      <c r="J10422" s="257"/>
    </row>
    <row r="10423" spans="10:10">
      <c r="J10423" s="257"/>
    </row>
    <row r="10424" spans="10:10">
      <c r="J10424" s="257"/>
    </row>
    <row r="10425" spans="10:10">
      <c r="J10425" s="257"/>
    </row>
    <row r="10426" spans="10:10">
      <c r="J10426" s="257"/>
    </row>
    <row r="10427" spans="10:10">
      <c r="J10427" s="257"/>
    </row>
    <row r="10428" spans="10:10">
      <c r="J10428" s="257"/>
    </row>
    <row r="10429" spans="10:10">
      <c r="J10429" s="257"/>
    </row>
    <row r="10430" spans="10:10">
      <c r="J10430" s="257"/>
    </row>
    <row r="10431" spans="10:10">
      <c r="J10431" s="257"/>
    </row>
    <row r="10432" spans="10:10">
      <c r="J10432" s="257"/>
    </row>
    <row r="10433" spans="10:10">
      <c r="J10433" s="257"/>
    </row>
    <row r="10434" spans="10:10">
      <c r="J10434" s="257"/>
    </row>
    <row r="10435" spans="10:10">
      <c r="J10435" s="257"/>
    </row>
    <row r="10436" spans="10:10">
      <c r="J10436" s="257"/>
    </row>
    <row r="10437" spans="10:10">
      <c r="J10437" s="257"/>
    </row>
    <row r="10438" spans="10:10">
      <c r="J10438" s="257"/>
    </row>
    <row r="10439" spans="10:10">
      <c r="J10439" s="257"/>
    </row>
    <row r="10440" spans="10:10">
      <c r="J10440" s="257"/>
    </row>
    <row r="10441" spans="10:10">
      <c r="J10441" s="257"/>
    </row>
    <row r="10442" spans="10:10">
      <c r="J10442" s="257"/>
    </row>
    <row r="10443" spans="10:10">
      <c r="J10443" s="257"/>
    </row>
    <row r="10444" spans="10:10">
      <c r="J10444" s="257"/>
    </row>
    <row r="10445" spans="10:10">
      <c r="J10445" s="257"/>
    </row>
    <row r="10446" spans="10:10">
      <c r="J10446" s="257"/>
    </row>
    <row r="10447" spans="10:10">
      <c r="J10447" s="257"/>
    </row>
    <row r="10448" spans="10:10">
      <c r="J10448" s="257"/>
    </row>
    <row r="10449" spans="10:10">
      <c r="J10449" s="257"/>
    </row>
    <row r="10450" spans="10:10">
      <c r="J10450" s="257"/>
    </row>
    <row r="10451" spans="10:10">
      <c r="J10451" s="257"/>
    </row>
    <row r="10452" spans="10:10">
      <c r="J10452" s="257"/>
    </row>
    <row r="10453" spans="10:10">
      <c r="J10453" s="257"/>
    </row>
    <row r="10454" spans="10:10">
      <c r="J10454" s="257"/>
    </row>
    <row r="10455" spans="10:10">
      <c r="J10455" s="257"/>
    </row>
    <row r="10456" spans="10:10">
      <c r="J10456" s="257"/>
    </row>
    <row r="10457" spans="10:10">
      <c r="J10457" s="257"/>
    </row>
    <row r="10458" spans="10:10">
      <c r="J10458" s="257"/>
    </row>
    <row r="10459" spans="10:10">
      <c r="J10459" s="257"/>
    </row>
    <row r="10460" spans="10:10">
      <c r="J10460" s="257"/>
    </row>
    <row r="10461" spans="10:10">
      <c r="J10461" s="257"/>
    </row>
    <row r="10462" spans="10:10">
      <c r="J10462" s="257"/>
    </row>
    <row r="10463" spans="10:10">
      <c r="J10463" s="257"/>
    </row>
    <row r="10464" spans="10:10">
      <c r="J10464" s="257"/>
    </row>
    <row r="10465" spans="10:10">
      <c r="J10465" s="257"/>
    </row>
    <row r="10466" spans="10:10">
      <c r="J10466" s="257"/>
    </row>
    <row r="10467" spans="10:10">
      <c r="J10467" s="257"/>
    </row>
    <row r="10468" spans="10:10">
      <c r="J10468" s="257"/>
    </row>
    <row r="10469" spans="10:10">
      <c r="J10469" s="257"/>
    </row>
    <row r="10470" spans="10:10">
      <c r="J10470" s="257"/>
    </row>
    <row r="10471" spans="10:10">
      <c r="J10471" s="257"/>
    </row>
    <row r="10472" spans="10:10">
      <c r="J10472" s="257"/>
    </row>
    <row r="10473" spans="10:10">
      <c r="J10473" s="257"/>
    </row>
    <row r="10474" spans="10:10">
      <c r="J10474" s="257"/>
    </row>
    <row r="10475" spans="10:10">
      <c r="J10475" s="257"/>
    </row>
    <row r="10476" spans="10:10">
      <c r="J10476" s="257"/>
    </row>
    <row r="10477" spans="10:10">
      <c r="J10477" s="257"/>
    </row>
    <row r="10478" spans="10:10">
      <c r="J10478" s="257"/>
    </row>
    <row r="10479" spans="10:10">
      <c r="J10479" s="257"/>
    </row>
    <row r="10480" spans="10:10">
      <c r="J10480" s="257"/>
    </row>
    <row r="10481" spans="10:10">
      <c r="J10481" s="257"/>
    </row>
    <row r="10482" spans="10:10">
      <c r="J10482" s="257"/>
    </row>
    <row r="10483" spans="10:10">
      <c r="J10483" s="257"/>
    </row>
    <row r="10484" spans="10:10">
      <c r="J10484" s="257"/>
    </row>
    <row r="10485" spans="10:10">
      <c r="J10485" s="257"/>
    </row>
    <row r="10486" spans="10:10">
      <c r="J10486" s="257"/>
    </row>
    <row r="10487" spans="10:10">
      <c r="J10487" s="257"/>
    </row>
    <row r="10488" spans="10:10">
      <c r="J10488" s="257"/>
    </row>
    <row r="10489" spans="10:10">
      <c r="J10489" s="257"/>
    </row>
    <row r="10490" spans="10:10">
      <c r="J10490" s="257"/>
    </row>
    <row r="10491" spans="10:10">
      <c r="J10491" s="257"/>
    </row>
    <row r="10492" spans="10:10">
      <c r="J10492" s="257"/>
    </row>
    <row r="10493" spans="10:10">
      <c r="J10493" s="257"/>
    </row>
    <row r="10494" spans="10:10">
      <c r="J10494" s="257"/>
    </row>
    <row r="10495" spans="10:10">
      <c r="J10495" s="257"/>
    </row>
    <row r="10496" spans="10:10">
      <c r="J10496" s="257"/>
    </row>
    <row r="10497" spans="10:10">
      <c r="J10497" s="257"/>
    </row>
    <row r="10498" spans="10:10">
      <c r="J10498" s="257"/>
    </row>
    <row r="10499" spans="10:10">
      <c r="J10499" s="257"/>
    </row>
    <row r="10500" spans="10:10">
      <c r="J10500" s="257"/>
    </row>
    <row r="10501" spans="10:10">
      <c r="J10501" s="257"/>
    </row>
    <row r="10502" spans="10:10">
      <c r="J10502" s="257"/>
    </row>
    <row r="10503" spans="10:10">
      <c r="J10503" s="257"/>
    </row>
    <row r="10504" spans="10:10">
      <c r="J10504" s="257"/>
    </row>
    <row r="10505" spans="10:10">
      <c r="J10505" s="257"/>
    </row>
    <row r="10506" spans="10:10">
      <c r="J10506" s="257"/>
    </row>
    <row r="10507" spans="10:10">
      <c r="J10507" s="257"/>
    </row>
    <row r="10508" spans="10:10">
      <c r="J10508" s="257"/>
    </row>
    <row r="10509" spans="10:10">
      <c r="J10509" s="257"/>
    </row>
    <row r="10510" spans="10:10">
      <c r="J10510" s="257"/>
    </row>
    <row r="10511" spans="10:10">
      <c r="J10511" s="257"/>
    </row>
    <row r="10512" spans="10:10">
      <c r="J10512" s="257"/>
    </row>
    <row r="10513" spans="10:10">
      <c r="J10513" s="257"/>
    </row>
    <row r="10514" spans="10:10">
      <c r="J10514" s="257"/>
    </row>
    <row r="10515" spans="10:10">
      <c r="J10515" s="257"/>
    </row>
    <row r="10516" spans="10:10">
      <c r="J10516" s="257"/>
    </row>
    <row r="10517" spans="10:10">
      <c r="J10517" s="257"/>
    </row>
    <row r="10518" spans="10:10">
      <c r="J10518" s="257"/>
    </row>
    <row r="10519" spans="10:10">
      <c r="J10519" s="257"/>
    </row>
    <row r="10520" spans="10:10">
      <c r="J10520" s="257"/>
    </row>
    <row r="10521" spans="10:10">
      <c r="J10521" s="257"/>
    </row>
    <row r="10522" spans="10:10">
      <c r="J10522" s="257"/>
    </row>
    <row r="10523" spans="10:10">
      <c r="J10523" s="257"/>
    </row>
    <row r="10524" spans="10:10">
      <c r="J10524" s="257"/>
    </row>
    <row r="10525" spans="10:10">
      <c r="J10525" s="257"/>
    </row>
    <row r="10526" spans="10:10">
      <c r="J10526" s="257"/>
    </row>
    <row r="10527" spans="10:10">
      <c r="J10527" s="257"/>
    </row>
    <row r="10528" spans="10:10">
      <c r="J10528" s="257"/>
    </row>
    <row r="10529" spans="10:10">
      <c r="J10529" s="257"/>
    </row>
    <row r="10530" spans="10:10">
      <c r="J10530" s="257"/>
    </row>
    <row r="10531" spans="10:10">
      <c r="J10531" s="257"/>
    </row>
    <row r="10532" spans="10:10">
      <c r="J10532" s="257"/>
    </row>
    <row r="10533" spans="10:10">
      <c r="J10533" s="257"/>
    </row>
    <row r="10534" spans="10:10">
      <c r="J10534" s="257"/>
    </row>
    <row r="10535" spans="10:10">
      <c r="J10535" s="257"/>
    </row>
    <row r="10536" spans="10:10">
      <c r="J10536" s="257"/>
    </row>
    <row r="10537" spans="10:10">
      <c r="J10537" s="257"/>
    </row>
    <row r="10538" spans="10:10">
      <c r="J10538" s="257"/>
    </row>
    <row r="10539" spans="10:10">
      <c r="J10539" s="257"/>
    </row>
    <row r="10540" spans="10:10">
      <c r="J10540" s="257"/>
    </row>
    <row r="10541" spans="10:10">
      <c r="J10541" s="257"/>
    </row>
    <row r="10542" spans="10:10">
      <c r="J10542" s="257"/>
    </row>
    <row r="10543" spans="10:10">
      <c r="J10543" s="257"/>
    </row>
    <row r="10544" spans="10:10">
      <c r="J10544" s="257"/>
    </row>
    <row r="10545" spans="10:10">
      <c r="J10545" s="257"/>
    </row>
    <row r="10546" spans="10:10">
      <c r="J10546" s="257"/>
    </row>
    <row r="10547" spans="10:10">
      <c r="J10547" s="257"/>
    </row>
    <row r="10548" spans="10:10">
      <c r="J10548" s="257"/>
    </row>
    <row r="10549" spans="10:10">
      <c r="J10549" s="257"/>
    </row>
    <row r="10550" spans="10:10">
      <c r="J10550" s="257"/>
    </row>
    <row r="10551" spans="10:10">
      <c r="J10551" s="257"/>
    </row>
    <row r="10552" spans="10:10">
      <c r="J10552" s="257"/>
    </row>
    <row r="10553" spans="10:10">
      <c r="J10553" s="257"/>
    </row>
    <row r="10554" spans="10:10">
      <c r="J10554" s="257"/>
    </row>
    <row r="10555" spans="10:10">
      <c r="J10555" s="257"/>
    </row>
    <row r="10556" spans="10:10">
      <c r="J10556" s="257"/>
    </row>
    <row r="10557" spans="10:10">
      <c r="J10557" s="257"/>
    </row>
    <row r="10558" spans="10:10">
      <c r="J10558" s="257"/>
    </row>
    <row r="10559" spans="10:10">
      <c r="J10559" s="257"/>
    </row>
    <row r="10560" spans="10:10">
      <c r="J10560" s="257"/>
    </row>
    <row r="10561" spans="10:10">
      <c r="J10561" s="257"/>
    </row>
    <row r="10562" spans="10:10">
      <c r="J10562" s="257"/>
    </row>
    <row r="10563" spans="10:10">
      <c r="J10563" s="257"/>
    </row>
    <row r="10564" spans="10:10">
      <c r="J10564" s="257"/>
    </row>
    <row r="10565" spans="10:10">
      <c r="J10565" s="257"/>
    </row>
    <row r="10566" spans="10:10">
      <c r="J10566" s="257"/>
    </row>
    <row r="10567" spans="10:10">
      <c r="J10567" s="257"/>
    </row>
    <row r="10568" spans="10:10">
      <c r="J10568" s="257"/>
    </row>
    <row r="10569" spans="10:10">
      <c r="J10569" s="257"/>
    </row>
    <row r="10570" spans="10:10">
      <c r="J10570" s="257"/>
    </row>
    <row r="10571" spans="10:10">
      <c r="J10571" s="257"/>
    </row>
    <row r="10572" spans="10:10">
      <c r="J10572" s="257"/>
    </row>
    <row r="10573" spans="10:10">
      <c r="J10573" s="257"/>
    </row>
    <row r="10574" spans="10:10">
      <c r="J10574" s="257"/>
    </row>
    <row r="10575" spans="10:10">
      <c r="J10575" s="257"/>
    </row>
    <row r="10576" spans="10:10">
      <c r="J10576" s="257"/>
    </row>
    <row r="10577" spans="10:10">
      <c r="J10577" s="257"/>
    </row>
    <row r="10578" spans="10:10">
      <c r="J10578" s="257"/>
    </row>
    <row r="10579" spans="10:10">
      <c r="J10579" s="257"/>
    </row>
    <row r="10580" spans="10:10">
      <c r="J10580" s="257"/>
    </row>
    <row r="10581" spans="10:10">
      <c r="J10581" s="257"/>
    </row>
    <row r="10582" spans="10:10">
      <c r="J10582" s="257"/>
    </row>
    <row r="10583" spans="10:10">
      <c r="J10583" s="257"/>
    </row>
    <row r="10584" spans="10:10">
      <c r="J10584" s="257"/>
    </row>
    <row r="10585" spans="10:10">
      <c r="J10585" s="257"/>
    </row>
    <row r="10586" spans="10:10">
      <c r="J10586" s="257"/>
    </row>
    <row r="10587" spans="10:10">
      <c r="J10587" s="257"/>
    </row>
    <row r="10588" spans="10:10">
      <c r="J10588" s="257"/>
    </row>
    <row r="10589" spans="10:10">
      <c r="J10589" s="257"/>
    </row>
    <row r="10590" spans="10:10">
      <c r="J10590" s="257"/>
    </row>
    <row r="10591" spans="10:10">
      <c r="J10591" s="257"/>
    </row>
    <row r="10592" spans="10:10">
      <c r="J10592" s="257"/>
    </row>
    <row r="10593" spans="10:10">
      <c r="J10593" s="257"/>
    </row>
    <row r="10594" spans="10:10">
      <c r="J10594" s="257"/>
    </row>
    <row r="10595" spans="10:10">
      <c r="J10595" s="257"/>
    </row>
    <row r="10596" spans="10:10">
      <c r="J10596" s="257"/>
    </row>
    <row r="10597" spans="10:10">
      <c r="J10597" s="257"/>
    </row>
    <row r="10598" spans="10:10">
      <c r="J10598" s="257"/>
    </row>
    <row r="10599" spans="10:10">
      <c r="J10599" s="257"/>
    </row>
    <row r="10600" spans="10:10">
      <c r="J10600" s="257"/>
    </row>
    <row r="10601" spans="10:10">
      <c r="J10601" s="257"/>
    </row>
    <row r="10602" spans="10:10">
      <c r="J10602" s="257"/>
    </row>
    <row r="10603" spans="10:10">
      <c r="J10603" s="257"/>
    </row>
    <row r="10604" spans="10:10">
      <c r="J10604" s="257"/>
    </row>
    <row r="10605" spans="10:10">
      <c r="J10605" s="257"/>
    </row>
    <row r="10606" spans="10:10">
      <c r="J10606" s="257"/>
    </row>
    <row r="10607" spans="10:10">
      <c r="J10607" s="257"/>
    </row>
    <row r="10608" spans="10:10">
      <c r="J10608" s="257"/>
    </row>
    <row r="10609" spans="10:10">
      <c r="J10609" s="257"/>
    </row>
    <row r="10610" spans="10:10">
      <c r="J10610" s="257"/>
    </row>
    <row r="10611" spans="10:10">
      <c r="J10611" s="257"/>
    </row>
    <row r="10612" spans="10:10">
      <c r="J10612" s="257"/>
    </row>
    <row r="10613" spans="10:10">
      <c r="J10613" s="257"/>
    </row>
    <row r="10614" spans="10:10">
      <c r="J10614" s="257"/>
    </row>
    <row r="10615" spans="10:10">
      <c r="J10615" s="257"/>
    </row>
    <row r="10616" spans="10:10">
      <c r="J10616" s="257"/>
    </row>
    <row r="10617" spans="10:10">
      <c r="J10617" s="257"/>
    </row>
    <row r="10618" spans="10:10">
      <c r="J10618" s="257"/>
    </row>
    <row r="10619" spans="10:10">
      <c r="J10619" s="257"/>
    </row>
    <row r="10620" spans="10:10">
      <c r="J10620" s="257"/>
    </row>
    <row r="10621" spans="10:10">
      <c r="J10621" s="257"/>
    </row>
    <row r="10622" spans="10:10">
      <c r="J10622" s="257"/>
    </row>
    <row r="10623" spans="10:10">
      <c r="J10623" s="257"/>
    </row>
    <row r="10624" spans="10:10">
      <c r="J10624" s="257"/>
    </row>
    <row r="10625" spans="10:10">
      <c r="J10625" s="257"/>
    </row>
    <row r="10626" spans="10:10">
      <c r="J10626" s="257"/>
    </row>
    <row r="10627" spans="10:10">
      <c r="J10627" s="257"/>
    </row>
    <row r="10628" spans="10:10">
      <c r="J10628" s="257"/>
    </row>
    <row r="10629" spans="10:10">
      <c r="J10629" s="257"/>
    </row>
    <row r="10630" spans="10:10">
      <c r="J10630" s="257"/>
    </row>
    <row r="10631" spans="10:10">
      <c r="J10631" s="257"/>
    </row>
    <row r="10632" spans="10:10">
      <c r="J10632" s="257"/>
    </row>
    <row r="10633" spans="10:10">
      <c r="J10633" s="257"/>
    </row>
    <row r="10634" spans="10:10">
      <c r="J10634" s="257"/>
    </row>
    <row r="10635" spans="10:10">
      <c r="J10635" s="257"/>
    </row>
    <row r="10636" spans="10:10">
      <c r="J10636" s="257"/>
    </row>
    <row r="10637" spans="10:10">
      <c r="J10637" s="257"/>
    </row>
    <row r="10638" spans="10:10">
      <c r="J10638" s="257"/>
    </row>
    <row r="10639" spans="10:10">
      <c r="J10639" s="257"/>
    </row>
    <row r="10640" spans="10:10">
      <c r="J10640" s="257"/>
    </row>
    <row r="10641" spans="10:10">
      <c r="J10641" s="257"/>
    </row>
    <row r="10642" spans="10:10">
      <c r="J10642" s="257"/>
    </row>
    <row r="10643" spans="10:10">
      <c r="J10643" s="257"/>
    </row>
    <row r="10644" spans="10:10">
      <c r="J10644" s="257"/>
    </row>
    <row r="10645" spans="10:10">
      <c r="J10645" s="257"/>
    </row>
    <row r="10646" spans="10:10">
      <c r="J10646" s="257"/>
    </row>
    <row r="10647" spans="10:10">
      <c r="J10647" s="257"/>
    </row>
    <row r="10648" spans="10:10">
      <c r="J10648" s="257"/>
    </row>
    <row r="10649" spans="10:10">
      <c r="J10649" s="257"/>
    </row>
    <row r="10650" spans="10:10">
      <c r="J10650" s="257"/>
    </row>
    <row r="10651" spans="10:10">
      <c r="J10651" s="257"/>
    </row>
    <row r="10652" spans="10:10">
      <c r="J10652" s="257"/>
    </row>
    <row r="10653" spans="10:10">
      <c r="J10653" s="257"/>
    </row>
    <row r="10654" spans="10:10">
      <c r="J10654" s="257"/>
    </row>
    <row r="10655" spans="10:10">
      <c r="J10655" s="257"/>
    </row>
    <row r="10656" spans="10:10">
      <c r="J10656" s="257"/>
    </row>
    <row r="10657" spans="10:10">
      <c r="J10657" s="257"/>
    </row>
    <row r="10658" spans="10:10">
      <c r="J10658" s="257"/>
    </row>
    <row r="10659" spans="10:10">
      <c r="J10659" s="257"/>
    </row>
    <row r="10660" spans="10:10">
      <c r="J10660" s="257"/>
    </row>
    <row r="10661" spans="10:10">
      <c r="J10661" s="257"/>
    </row>
    <row r="10662" spans="10:10">
      <c r="J10662" s="257"/>
    </row>
    <row r="10663" spans="10:10">
      <c r="J10663" s="257"/>
    </row>
    <row r="10664" spans="10:10">
      <c r="J10664" s="257"/>
    </row>
    <row r="10665" spans="10:10">
      <c r="J10665" s="257"/>
    </row>
    <row r="10666" spans="10:10">
      <c r="J10666" s="257"/>
    </row>
    <row r="10667" spans="10:10">
      <c r="J10667" s="257"/>
    </row>
    <row r="10668" spans="10:10">
      <c r="J10668" s="257"/>
    </row>
    <row r="10669" spans="10:10">
      <c r="J10669" s="257"/>
    </row>
    <row r="10670" spans="10:10">
      <c r="J10670" s="257"/>
    </row>
    <row r="10671" spans="10:10">
      <c r="J10671" s="257"/>
    </row>
    <row r="10672" spans="10:10">
      <c r="J10672" s="257"/>
    </row>
    <row r="10673" spans="10:10">
      <c r="J10673" s="257"/>
    </row>
    <row r="10674" spans="10:10">
      <c r="J10674" s="257"/>
    </row>
    <row r="10675" spans="10:10">
      <c r="J10675" s="257"/>
    </row>
    <row r="10676" spans="10:10">
      <c r="J10676" s="257"/>
    </row>
    <row r="10677" spans="10:10">
      <c r="J10677" s="257"/>
    </row>
    <row r="10678" spans="10:10">
      <c r="J10678" s="257"/>
    </row>
    <row r="10679" spans="10:10">
      <c r="J10679" s="257"/>
    </row>
    <row r="10680" spans="10:10">
      <c r="J10680" s="257"/>
    </row>
    <row r="10681" spans="10:10">
      <c r="J10681" s="257"/>
    </row>
    <row r="10682" spans="10:10">
      <c r="J10682" s="257"/>
    </row>
    <row r="10683" spans="10:10">
      <c r="J10683" s="257"/>
    </row>
    <row r="10684" spans="10:10">
      <c r="J10684" s="257"/>
    </row>
    <row r="10685" spans="10:10">
      <c r="J10685" s="257"/>
    </row>
    <row r="10686" spans="10:10">
      <c r="J10686" s="257"/>
    </row>
    <row r="10687" spans="10:10">
      <c r="J10687" s="257"/>
    </row>
    <row r="10688" spans="10:10">
      <c r="J10688" s="257"/>
    </row>
    <row r="10689" spans="10:10">
      <c r="J10689" s="257"/>
    </row>
    <row r="10690" spans="10:10">
      <c r="J10690" s="257"/>
    </row>
    <row r="10691" spans="10:10">
      <c r="J10691" s="257"/>
    </row>
    <row r="10692" spans="10:10">
      <c r="J10692" s="257"/>
    </row>
    <row r="10693" spans="10:10">
      <c r="J10693" s="257"/>
    </row>
    <row r="10694" spans="10:10">
      <c r="J10694" s="257"/>
    </row>
    <row r="10695" spans="10:10">
      <c r="J10695" s="257"/>
    </row>
    <row r="10696" spans="10:10">
      <c r="J10696" s="257"/>
    </row>
    <row r="10697" spans="10:10">
      <c r="J10697" s="257"/>
    </row>
    <row r="10698" spans="10:10">
      <c r="J10698" s="257"/>
    </row>
    <row r="10699" spans="10:10">
      <c r="J10699" s="257"/>
    </row>
    <row r="10700" spans="10:10">
      <c r="J10700" s="257"/>
    </row>
    <row r="10701" spans="10:10">
      <c r="J10701" s="257"/>
    </row>
    <row r="10702" spans="10:10">
      <c r="J10702" s="257"/>
    </row>
    <row r="10703" spans="10:10">
      <c r="J10703" s="257"/>
    </row>
    <row r="10704" spans="10:10">
      <c r="J10704" s="257"/>
    </row>
    <row r="10705" spans="10:10">
      <c r="J10705" s="257"/>
    </row>
    <row r="10706" spans="10:10">
      <c r="J10706" s="257"/>
    </row>
    <row r="10707" spans="10:10">
      <c r="J10707" s="257"/>
    </row>
    <row r="10708" spans="10:10">
      <c r="J10708" s="257"/>
    </row>
    <row r="10709" spans="10:10">
      <c r="J10709" s="257"/>
    </row>
    <row r="10710" spans="10:10">
      <c r="J10710" s="257"/>
    </row>
    <row r="10711" spans="10:10">
      <c r="J10711" s="257"/>
    </row>
    <row r="10712" spans="10:10">
      <c r="J10712" s="257"/>
    </row>
    <row r="10713" spans="10:10">
      <c r="J10713" s="257"/>
    </row>
    <row r="10714" spans="10:10">
      <c r="J10714" s="257"/>
    </row>
    <row r="10715" spans="10:10">
      <c r="J10715" s="257"/>
    </row>
    <row r="10716" spans="10:10">
      <c r="J10716" s="257"/>
    </row>
    <row r="10717" spans="10:10">
      <c r="J10717" s="257"/>
    </row>
    <row r="10718" spans="10:10">
      <c r="J10718" s="257"/>
    </row>
    <row r="10719" spans="10:10">
      <c r="J10719" s="257"/>
    </row>
    <row r="10720" spans="10:10">
      <c r="J10720" s="257"/>
    </row>
    <row r="10721" spans="10:10">
      <c r="J10721" s="257"/>
    </row>
    <row r="10722" spans="10:10">
      <c r="J10722" s="257"/>
    </row>
    <row r="10723" spans="10:10">
      <c r="J10723" s="257"/>
    </row>
    <row r="10724" spans="10:10">
      <c r="J10724" s="257"/>
    </row>
    <row r="10725" spans="10:10">
      <c r="J10725" s="257"/>
    </row>
    <row r="10726" spans="10:10">
      <c r="J10726" s="257"/>
    </row>
    <row r="10727" spans="10:10">
      <c r="J10727" s="257"/>
    </row>
    <row r="10728" spans="10:10">
      <c r="J10728" s="257"/>
    </row>
    <row r="10729" spans="10:10">
      <c r="J10729" s="257"/>
    </row>
    <row r="10730" spans="10:10">
      <c r="J10730" s="257"/>
    </row>
    <row r="10731" spans="10:10">
      <c r="J10731" s="257"/>
    </row>
    <row r="10732" spans="10:10">
      <c r="J10732" s="257"/>
    </row>
    <row r="10733" spans="10:10">
      <c r="J10733" s="257"/>
    </row>
    <row r="10734" spans="10:10">
      <c r="J10734" s="257"/>
    </row>
    <row r="10735" spans="10:10">
      <c r="J10735" s="257"/>
    </row>
    <row r="10736" spans="10:10">
      <c r="J10736" s="257"/>
    </row>
    <row r="10737" spans="10:10">
      <c r="J10737" s="257"/>
    </row>
    <row r="10738" spans="10:10">
      <c r="J10738" s="257"/>
    </row>
    <row r="10739" spans="10:10">
      <c r="J10739" s="257"/>
    </row>
    <row r="10740" spans="10:10">
      <c r="J10740" s="257"/>
    </row>
    <row r="10741" spans="10:10">
      <c r="J10741" s="257"/>
    </row>
    <row r="10742" spans="10:10">
      <c r="J10742" s="257"/>
    </row>
    <row r="10743" spans="10:10">
      <c r="J10743" s="257"/>
    </row>
    <row r="10744" spans="10:10">
      <c r="J10744" s="257"/>
    </row>
    <row r="10745" spans="10:10">
      <c r="J10745" s="257"/>
    </row>
    <row r="10746" spans="10:10">
      <c r="J10746" s="257"/>
    </row>
    <row r="10747" spans="10:10">
      <c r="J10747" s="257"/>
    </row>
    <row r="10748" spans="10:10">
      <c r="J10748" s="257"/>
    </row>
    <row r="10749" spans="10:10">
      <c r="J10749" s="257"/>
    </row>
    <row r="10750" spans="10:10">
      <c r="J10750" s="257"/>
    </row>
    <row r="10751" spans="10:10">
      <c r="J10751" s="257"/>
    </row>
    <row r="10752" spans="10:10">
      <c r="J10752" s="257"/>
    </row>
    <row r="10753" spans="10:10">
      <c r="J10753" s="257"/>
    </row>
    <row r="10754" spans="10:10">
      <c r="J10754" s="257"/>
    </row>
    <row r="10755" spans="10:10">
      <c r="J10755" s="257"/>
    </row>
    <row r="10756" spans="10:10">
      <c r="J10756" s="257"/>
    </row>
    <row r="10757" spans="10:10">
      <c r="J10757" s="257"/>
    </row>
    <row r="10758" spans="10:10">
      <c r="J10758" s="257"/>
    </row>
    <row r="10759" spans="10:10">
      <c r="J10759" s="257"/>
    </row>
    <row r="10760" spans="10:10">
      <c r="J10760" s="257"/>
    </row>
    <row r="10761" spans="10:10">
      <c r="J10761" s="257"/>
    </row>
    <row r="10762" spans="10:10">
      <c r="J10762" s="257"/>
    </row>
    <row r="10763" spans="10:10">
      <c r="J10763" s="257"/>
    </row>
    <row r="10764" spans="10:10">
      <c r="J10764" s="257"/>
    </row>
    <row r="10765" spans="10:10">
      <c r="J10765" s="257"/>
    </row>
    <row r="10766" spans="10:10">
      <c r="J10766" s="257"/>
    </row>
    <row r="10767" spans="10:10">
      <c r="J10767" s="257"/>
    </row>
    <row r="10768" spans="10:10">
      <c r="J10768" s="257"/>
    </row>
    <row r="10769" spans="10:10">
      <c r="J10769" s="257"/>
    </row>
    <row r="10770" spans="10:10">
      <c r="J10770" s="257"/>
    </row>
    <row r="10771" spans="10:10">
      <c r="J10771" s="257"/>
    </row>
    <row r="10772" spans="10:10">
      <c r="J10772" s="257"/>
    </row>
    <row r="10773" spans="10:10">
      <c r="J10773" s="257"/>
    </row>
    <row r="10774" spans="10:10">
      <c r="J10774" s="257"/>
    </row>
    <row r="10775" spans="10:10">
      <c r="J10775" s="257"/>
    </row>
    <row r="10776" spans="10:10">
      <c r="J10776" s="257"/>
    </row>
    <row r="10777" spans="10:10">
      <c r="J10777" s="257"/>
    </row>
    <row r="10778" spans="10:10">
      <c r="J10778" s="257"/>
    </row>
    <row r="10779" spans="10:10">
      <c r="J10779" s="257"/>
    </row>
    <row r="10780" spans="10:10">
      <c r="J10780" s="257"/>
    </row>
    <row r="10781" spans="10:10">
      <c r="J10781" s="257"/>
    </row>
    <row r="10782" spans="10:10">
      <c r="J10782" s="257"/>
    </row>
    <row r="10783" spans="10:10">
      <c r="J10783" s="257"/>
    </row>
    <row r="10784" spans="10:10">
      <c r="J10784" s="257"/>
    </row>
    <row r="10785" spans="10:10">
      <c r="J10785" s="257"/>
    </row>
    <row r="10786" spans="10:10">
      <c r="J10786" s="257"/>
    </row>
    <row r="10787" spans="10:10">
      <c r="J10787" s="257"/>
    </row>
    <row r="10788" spans="10:10">
      <c r="J10788" s="257"/>
    </row>
    <row r="10789" spans="10:10">
      <c r="J10789" s="257"/>
    </row>
    <row r="10790" spans="10:10">
      <c r="J10790" s="257"/>
    </row>
    <row r="10791" spans="10:10">
      <c r="J10791" s="257"/>
    </row>
    <row r="10792" spans="10:10">
      <c r="J10792" s="257"/>
    </row>
    <row r="10793" spans="10:10">
      <c r="J10793" s="257"/>
    </row>
    <row r="10794" spans="10:10">
      <c r="J10794" s="257"/>
    </row>
    <row r="10795" spans="10:10">
      <c r="J10795" s="257"/>
    </row>
    <row r="10796" spans="10:10">
      <c r="J10796" s="257"/>
    </row>
    <row r="10797" spans="10:10">
      <c r="J10797" s="257"/>
    </row>
    <row r="10798" spans="10:10">
      <c r="J10798" s="257"/>
    </row>
    <row r="10799" spans="10:10">
      <c r="J10799" s="257"/>
    </row>
    <row r="10800" spans="10:10">
      <c r="J10800" s="257"/>
    </row>
    <row r="10801" spans="10:10">
      <c r="J10801" s="257"/>
    </row>
    <row r="10802" spans="10:10">
      <c r="J10802" s="257"/>
    </row>
    <row r="10803" spans="10:10">
      <c r="J10803" s="257"/>
    </row>
    <row r="10804" spans="10:10">
      <c r="J10804" s="257"/>
    </row>
    <row r="10805" spans="10:10">
      <c r="J10805" s="257"/>
    </row>
    <row r="10806" spans="10:10">
      <c r="J10806" s="257"/>
    </row>
    <row r="10807" spans="10:10">
      <c r="J10807" s="257"/>
    </row>
    <row r="10808" spans="10:10">
      <c r="J10808" s="257"/>
    </row>
    <row r="10809" spans="10:10">
      <c r="J10809" s="257"/>
    </row>
    <row r="10810" spans="10:10">
      <c r="J10810" s="257"/>
    </row>
    <row r="10811" spans="10:10">
      <c r="J10811" s="257"/>
    </row>
    <row r="10812" spans="10:10">
      <c r="J10812" s="257"/>
    </row>
    <row r="10813" spans="10:10">
      <c r="J10813" s="257"/>
    </row>
    <row r="10814" spans="10:10">
      <c r="J10814" s="257"/>
    </row>
    <row r="10815" spans="10:10">
      <c r="J10815" s="257"/>
    </row>
    <row r="10816" spans="10:10">
      <c r="J10816" s="257"/>
    </row>
    <row r="10817" spans="10:10">
      <c r="J10817" s="257"/>
    </row>
    <row r="10818" spans="10:10">
      <c r="J10818" s="257"/>
    </row>
    <row r="10819" spans="10:10">
      <c r="J10819" s="257"/>
    </row>
    <row r="10820" spans="10:10">
      <c r="J10820" s="257"/>
    </row>
    <row r="10821" spans="10:10">
      <c r="J10821" s="257"/>
    </row>
    <row r="10822" spans="10:10">
      <c r="J10822" s="257"/>
    </row>
    <row r="10823" spans="10:10">
      <c r="J10823" s="257"/>
    </row>
    <row r="10824" spans="10:10">
      <c r="J10824" s="257"/>
    </row>
    <row r="10825" spans="10:10">
      <c r="J10825" s="257"/>
    </row>
    <row r="10826" spans="10:10">
      <c r="J10826" s="257"/>
    </row>
    <row r="10827" spans="10:10">
      <c r="J10827" s="257"/>
    </row>
    <row r="10828" spans="10:10">
      <c r="J10828" s="257"/>
    </row>
    <row r="10829" spans="10:10">
      <c r="J10829" s="257"/>
    </row>
    <row r="10830" spans="10:10">
      <c r="J10830" s="257"/>
    </row>
    <row r="10831" spans="10:10">
      <c r="J10831" s="257"/>
    </row>
    <row r="10832" spans="10:10">
      <c r="J10832" s="257"/>
    </row>
    <row r="10833" spans="10:10">
      <c r="J10833" s="257"/>
    </row>
    <row r="10834" spans="10:10">
      <c r="J10834" s="257"/>
    </row>
    <row r="10835" spans="10:10">
      <c r="J10835" s="257"/>
    </row>
    <row r="10836" spans="10:10">
      <c r="J10836" s="257"/>
    </row>
    <row r="10837" spans="10:10">
      <c r="J10837" s="257"/>
    </row>
    <row r="10838" spans="10:10">
      <c r="J10838" s="257"/>
    </row>
    <row r="10839" spans="10:10">
      <c r="J10839" s="257"/>
    </row>
    <row r="10840" spans="10:10">
      <c r="J10840" s="257"/>
    </row>
    <row r="10841" spans="10:10">
      <c r="J10841" s="257"/>
    </row>
    <row r="10842" spans="10:10">
      <c r="J10842" s="257"/>
    </row>
    <row r="10843" spans="10:10">
      <c r="J10843" s="257"/>
    </row>
    <row r="10844" spans="10:10">
      <c r="J10844" s="257"/>
    </row>
    <row r="10845" spans="10:10">
      <c r="J10845" s="257"/>
    </row>
    <row r="10846" spans="10:10">
      <c r="J10846" s="257"/>
    </row>
    <row r="10847" spans="10:10">
      <c r="J10847" s="257"/>
    </row>
    <row r="10848" spans="10:10">
      <c r="J10848" s="257"/>
    </row>
    <row r="10849" spans="10:10">
      <c r="J10849" s="257"/>
    </row>
    <row r="10850" spans="10:10">
      <c r="J10850" s="257"/>
    </row>
    <row r="10851" spans="10:10">
      <c r="J10851" s="257"/>
    </row>
    <row r="10852" spans="10:10">
      <c r="J10852" s="257"/>
    </row>
    <row r="10853" spans="10:10">
      <c r="J10853" s="257"/>
    </row>
    <row r="10854" spans="10:10">
      <c r="J10854" s="257"/>
    </row>
    <row r="10855" spans="10:10">
      <c r="J10855" s="257"/>
    </row>
    <row r="10856" spans="10:10">
      <c r="J10856" s="257"/>
    </row>
    <row r="10857" spans="10:10">
      <c r="J10857" s="257"/>
    </row>
    <row r="10858" spans="10:10">
      <c r="J10858" s="257"/>
    </row>
    <row r="10859" spans="10:10">
      <c r="J10859" s="257"/>
    </row>
    <row r="10860" spans="10:10">
      <c r="J10860" s="257"/>
    </row>
    <row r="10861" spans="10:10">
      <c r="J10861" s="257"/>
    </row>
    <row r="10862" spans="10:10">
      <c r="J10862" s="257"/>
    </row>
    <row r="10863" spans="10:10">
      <c r="J10863" s="257"/>
    </row>
    <row r="10864" spans="10:10">
      <c r="J10864" s="257"/>
    </row>
    <row r="10865" spans="10:10">
      <c r="J10865" s="257"/>
    </row>
    <row r="10866" spans="10:10">
      <c r="J10866" s="257"/>
    </row>
    <row r="10867" spans="10:10">
      <c r="J10867" s="257"/>
    </row>
    <row r="10868" spans="10:10">
      <c r="J10868" s="257"/>
    </row>
    <row r="10869" spans="10:10">
      <c r="J10869" s="257"/>
    </row>
    <row r="10870" spans="10:10">
      <c r="J10870" s="257"/>
    </row>
    <row r="10871" spans="10:10">
      <c r="J10871" s="257"/>
    </row>
    <row r="10872" spans="10:10">
      <c r="J10872" s="257"/>
    </row>
    <row r="10873" spans="10:10">
      <c r="J10873" s="257"/>
    </row>
    <row r="10874" spans="10:10">
      <c r="J10874" s="257"/>
    </row>
    <row r="10875" spans="10:10">
      <c r="J10875" s="257"/>
    </row>
    <row r="10876" spans="10:10">
      <c r="J10876" s="257"/>
    </row>
    <row r="10877" spans="10:10">
      <c r="J10877" s="257"/>
    </row>
    <row r="10878" spans="10:10">
      <c r="J10878" s="257"/>
    </row>
    <row r="10879" spans="10:10">
      <c r="J10879" s="257"/>
    </row>
    <row r="10880" spans="10:10">
      <c r="J10880" s="257"/>
    </row>
    <row r="10881" spans="10:10">
      <c r="J10881" s="257"/>
    </row>
    <row r="10882" spans="10:10">
      <c r="J10882" s="257"/>
    </row>
    <row r="10883" spans="10:10">
      <c r="J10883" s="257"/>
    </row>
    <row r="10884" spans="10:10">
      <c r="J10884" s="257"/>
    </row>
    <row r="10885" spans="10:10">
      <c r="J10885" s="257"/>
    </row>
    <row r="10886" spans="10:10">
      <c r="J10886" s="257"/>
    </row>
    <row r="10887" spans="10:10">
      <c r="J10887" s="257"/>
    </row>
    <row r="10888" spans="10:10">
      <c r="J10888" s="257"/>
    </row>
    <row r="10889" spans="10:10">
      <c r="J10889" s="257"/>
    </row>
    <row r="10890" spans="10:10">
      <c r="J10890" s="257"/>
    </row>
    <row r="10891" spans="10:10">
      <c r="J10891" s="257"/>
    </row>
    <row r="10892" spans="10:10">
      <c r="J10892" s="257"/>
    </row>
    <row r="10893" spans="10:10">
      <c r="J10893" s="257"/>
    </row>
    <row r="10894" spans="10:10">
      <c r="J10894" s="257"/>
    </row>
    <row r="10895" spans="10:10">
      <c r="J10895" s="257"/>
    </row>
    <row r="10896" spans="10:10">
      <c r="J10896" s="257"/>
    </row>
    <row r="10897" spans="10:10">
      <c r="J10897" s="257"/>
    </row>
    <row r="10898" spans="10:10">
      <c r="J10898" s="257"/>
    </row>
    <row r="10899" spans="10:10">
      <c r="J10899" s="257"/>
    </row>
    <row r="10900" spans="10:10">
      <c r="J10900" s="257"/>
    </row>
    <row r="10901" spans="10:10">
      <c r="J10901" s="257"/>
    </row>
    <row r="10902" spans="10:10">
      <c r="J10902" s="257"/>
    </row>
    <row r="10903" spans="10:10">
      <c r="J10903" s="257"/>
    </row>
    <row r="10904" spans="10:10">
      <c r="J10904" s="257"/>
    </row>
    <row r="10905" spans="10:10">
      <c r="J10905" s="257"/>
    </row>
    <row r="10906" spans="10:10">
      <c r="J10906" s="257"/>
    </row>
    <row r="10907" spans="10:10">
      <c r="J10907" s="257"/>
    </row>
    <row r="10908" spans="10:10">
      <c r="J10908" s="257"/>
    </row>
    <row r="10909" spans="10:10">
      <c r="J10909" s="257"/>
    </row>
    <row r="10910" spans="10:10">
      <c r="J10910" s="257"/>
    </row>
    <row r="10911" spans="10:10">
      <c r="J10911" s="257"/>
    </row>
    <row r="10912" spans="10:10">
      <c r="J10912" s="257"/>
    </row>
    <row r="10913" spans="10:10">
      <c r="J10913" s="257"/>
    </row>
    <row r="10914" spans="10:10">
      <c r="J10914" s="257"/>
    </row>
    <row r="10915" spans="10:10">
      <c r="J10915" s="257"/>
    </row>
    <row r="10916" spans="10:10">
      <c r="J10916" s="257"/>
    </row>
    <row r="10917" spans="10:10">
      <c r="J10917" s="257"/>
    </row>
    <row r="10918" spans="10:10">
      <c r="J10918" s="257"/>
    </row>
    <row r="10919" spans="10:10">
      <c r="J10919" s="257"/>
    </row>
    <row r="10920" spans="10:10">
      <c r="J10920" s="257"/>
    </row>
    <row r="10921" spans="10:10">
      <c r="J10921" s="257"/>
    </row>
    <row r="10922" spans="10:10">
      <c r="J10922" s="257"/>
    </row>
    <row r="10923" spans="10:10">
      <c r="J10923" s="257"/>
    </row>
    <row r="10924" spans="10:10">
      <c r="J10924" s="257"/>
    </row>
    <row r="10925" spans="10:10">
      <c r="J10925" s="257"/>
    </row>
    <row r="10926" spans="10:10">
      <c r="J10926" s="257"/>
    </row>
    <row r="10927" spans="10:10">
      <c r="J10927" s="257"/>
    </row>
    <row r="10928" spans="10:10">
      <c r="J10928" s="257"/>
    </row>
    <row r="10929" spans="10:10">
      <c r="J10929" s="257"/>
    </row>
    <row r="10930" spans="10:10">
      <c r="J10930" s="257"/>
    </row>
    <row r="10931" spans="10:10">
      <c r="J10931" s="257"/>
    </row>
    <row r="10932" spans="10:10">
      <c r="J10932" s="257"/>
    </row>
    <row r="10933" spans="10:10">
      <c r="J10933" s="257"/>
    </row>
    <row r="10934" spans="10:10">
      <c r="J10934" s="257"/>
    </row>
    <row r="10935" spans="10:10">
      <c r="J10935" s="257"/>
    </row>
    <row r="10936" spans="10:10">
      <c r="J10936" s="257"/>
    </row>
    <row r="10937" spans="10:10">
      <c r="J10937" s="257"/>
    </row>
    <row r="10938" spans="10:10">
      <c r="J10938" s="257"/>
    </row>
    <row r="10939" spans="10:10">
      <c r="J10939" s="257"/>
    </row>
    <row r="10940" spans="10:10">
      <c r="J10940" s="257"/>
    </row>
    <row r="10941" spans="10:10">
      <c r="J10941" s="257"/>
    </row>
    <row r="10942" spans="10:10">
      <c r="J10942" s="257"/>
    </row>
    <row r="10943" spans="10:10">
      <c r="J10943" s="257"/>
    </row>
    <row r="10944" spans="10:10">
      <c r="J10944" s="257"/>
    </row>
    <row r="10945" spans="10:10">
      <c r="J10945" s="257"/>
    </row>
    <row r="10946" spans="10:10">
      <c r="J10946" s="257"/>
    </row>
    <row r="10947" spans="10:10">
      <c r="J10947" s="257"/>
    </row>
    <row r="10948" spans="10:10">
      <c r="J10948" s="257"/>
    </row>
    <row r="10949" spans="10:10">
      <c r="J10949" s="257"/>
    </row>
    <row r="10950" spans="10:10">
      <c r="J10950" s="257"/>
    </row>
    <row r="10951" spans="10:10">
      <c r="J10951" s="257"/>
    </row>
    <row r="10952" spans="10:10">
      <c r="J10952" s="257"/>
    </row>
    <row r="10953" spans="10:10">
      <c r="J10953" s="257"/>
    </row>
    <row r="10954" spans="10:10">
      <c r="J10954" s="257"/>
    </row>
    <row r="10955" spans="10:10">
      <c r="J10955" s="257"/>
    </row>
    <row r="10956" spans="10:10">
      <c r="J10956" s="257"/>
    </row>
    <row r="10957" spans="10:10">
      <c r="J10957" s="257"/>
    </row>
    <row r="10958" spans="10:10">
      <c r="J10958" s="257"/>
    </row>
    <row r="10959" spans="10:10">
      <c r="J10959" s="257"/>
    </row>
    <row r="10960" spans="10:10">
      <c r="J10960" s="257"/>
    </row>
    <row r="10961" spans="10:10">
      <c r="J10961" s="257"/>
    </row>
    <row r="10962" spans="10:10">
      <c r="J10962" s="257"/>
    </row>
    <row r="10963" spans="10:10">
      <c r="J10963" s="257"/>
    </row>
    <row r="10964" spans="10:10">
      <c r="J10964" s="257"/>
    </row>
    <row r="10965" spans="10:10">
      <c r="J10965" s="257"/>
    </row>
    <row r="10966" spans="10:10">
      <c r="J10966" s="257"/>
    </row>
    <row r="10967" spans="10:10">
      <c r="J10967" s="257"/>
    </row>
    <row r="10968" spans="10:10">
      <c r="J10968" s="257"/>
    </row>
    <row r="10969" spans="10:10">
      <c r="J10969" s="257"/>
    </row>
    <row r="10970" spans="10:10">
      <c r="J10970" s="257"/>
    </row>
    <row r="10971" spans="10:10">
      <c r="J10971" s="257"/>
    </row>
    <row r="10972" spans="10:10">
      <c r="J10972" s="257"/>
    </row>
    <row r="10973" spans="10:10">
      <c r="J10973" s="257"/>
    </row>
    <row r="10974" spans="10:10">
      <c r="J10974" s="257"/>
    </row>
    <row r="10975" spans="10:10">
      <c r="J10975" s="257"/>
    </row>
    <row r="10976" spans="10:10">
      <c r="J10976" s="257"/>
    </row>
    <row r="10977" spans="10:10">
      <c r="J10977" s="257"/>
    </row>
    <row r="10978" spans="10:10">
      <c r="J10978" s="257"/>
    </row>
    <row r="10979" spans="10:10">
      <c r="J10979" s="257"/>
    </row>
    <row r="10980" spans="10:10">
      <c r="J10980" s="257"/>
    </row>
    <row r="10981" spans="10:10">
      <c r="J10981" s="257"/>
    </row>
    <row r="10982" spans="10:10">
      <c r="J10982" s="257"/>
    </row>
    <row r="10983" spans="10:10">
      <c r="J10983" s="257"/>
    </row>
    <row r="10984" spans="10:10">
      <c r="J10984" s="257"/>
    </row>
    <row r="10985" spans="10:10">
      <c r="J10985" s="257"/>
    </row>
    <row r="10986" spans="10:10">
      <c r="J10986" s="257"/>
    </row>
    <row r="10987" spans="10:10">
      <c r="J10987" s="257"/>
    </row>
    <row r="10988" spans="10:10">
      <c r="J10988" s="257"/>
    </row>
    <row r="10989" spans="10:10">
      <c r="J10989" s="257"/>
    </row>
    <row r="10990" spans="10:10">
      <c r="J10990" s="257"/>
    </row>
    <row r="10991" spans="10:10">
      <c r="J10991" s="257"/>
    </row>
    <row r="10992" spans="10:10">
      <c r="J10992" s="257"/>
    </row>
    <row r="10993" spans="10:10">
      <c r="J10993" s="257"/>
    </row>
    <row r="10994" spans="10:10">
      <c r="J10994" s="257"/>
    </row>
    <row r="10995" spans="10:10">
      <c r="J10995" s="257"/>
    </row>
    <row r="10996" spans="10:10">
      <c r="J10996" s="257"/>
    </row>
    <row r="10997" spans="10:10">
      <c r="J10997" s="257"/>
    </row>
    <row r="10998" spans="10:10">
      <c r="J10998" s="257"/>
    </row>
    <row r="10999" spans="10:10">
      <c r="J10999" s="257"/>
    </row>
    <row r="11000" spans="10:10">
      <c r="J11000" s="257"/>
    </row>
    <row r="11001" spans="10:10">
      <c r="J11001" s="257"/>
    </row>
    <row r="11002" spans="10:10">
      <c r="J11002" s="257"/>
    </row>
    <row r="11003" spans="10:10">
      <c r="J11003" s="257"/>
    </row>
    <row r="11004" spans="10:10">
      <c r="J11004" s="257"/>
    </row>
    <row r="11005" spans="10:10">
      <c r="J11005" s="257"/>
    </row>
    <row r="11006" spans="10:10">
      <c r="J11006" s="257"/>
    </row>
    <row r="11007" spans="10:10">
      <c r="J11007" s="257"/>
    </row>
    <row r="11008" spans="10:10">
      <c r="J11008" s="257"/>
    </row>
    <row r="11009" spans="10:10">
      <c r="J11009" s="257"/>
    </row>
    <row r="11010" spans="10:10">
      <c r="J11010" s="257"/>
    </row>
    <row r="11011" spans="10:10">
      <c r="J11011" s="257"/>
    </row>
    <row r="11012" spans="10:10">
      <c r="J11012" s="257"/>
    </row>
    <row r="11013" spans="10:10">
      <c r="J11013" s="257"/>
    </row>
    <row r="11014" spans="10:10">
      <c r="J11014" s="257"/>
    </row>
    <row r="11015" spans="10:10">
      <c r="J11015" s="257"/>
    </row>
    <row r="11016" spans="10:10">
      <c r="J11016" s="257"/>
    </row>
    <row r="11017" spans="10:10">
      <c r="J11017" s="257"/>
    </row>
    <row r="11018" spans="10:10">
      <c r="J11018" s="257"/>
    </row>
    <row r="11019" spans="10:10">
      <c r="J11019" s="257"/>
    </row>
    <row r="11020" spans="10:10">
      <c r="J11020" s="257"/>
    </row>
    <row r="11021" spans="10:10">
      <c r="J11021" s="257"/>
    </row>
    <row r="11022" spans="10:10">
      <c r="J11022" s="257"/>
    </row>
    <row r="11023" spans="10:10">
      <c r="J11023" s="257"/>
    </row>
    <row r="11024" spans="10:10">
      <c r="J11024" s="257"/>
    </row>
    <row r="11025" spans="10:10">
      <c r="J11025" s="257"/>
    </row>
    <row r="11026" spans="10:10">
      <c r="J11026" s="257"/>
    </row>
    <row r="11027" spans="10:10">
      <c r="J11027" s="257"/>
    </row>
    <row r="11028" spans="10:10">
      <c r="J11028" s="257"/>
    </row>
    <row r="11029" spans="10:10">
      <c r="J11029" s="257"/>
    </row>
    <row r="11030" spans="10:10">
      <c r="J11030" s="257"/>
    </row>
    <row r="11031" spans="10:10">
      <c r="J11031" s="257"/>
    </row>
    <row r="11032" spans="10:10">
      <c r="J11032" s="257"/>
    </row>
    <row r="11033" spans="10:10">
      <c r="J11033" s="257"/>
    </row>
    <row r="11034" spans="10:10">
      <c r="J11034" s="257"/>
    </row>
    <row r="11035" spans="10:10">
      <c r="J11035" s="257"/>
    </row>
    <row r="11036" spans="10:10">
      <c r="J11036" s="257"/>
    </row>
    <row r="11037" spans="10:10">
      <c r="J11037" s="257"/>
    </row>
    <row r="11038" spans="10:10">
      <c r="J11038" s="257"/>
    </row>
    <row r="11039" spans="10:10">
      <c r="J11039" s="257"/>
    </row>
    <row r="11040" spans="10:10">
      <c r="J11040" s="257"/>
    </row>
    <row r="11041" spans="10:10">
      <c r="J11041" s="257"/>
    </row>
    <row r="11042" spans="10:10">
      <c r="J11042" s="257"/>
    </row>
    <row r="11043" spans="10:10">
      <c r="J11043" s="257"/>
    </row>
    <row r="11044" spans="10:10">
      <c r="J11044" s="257"/>
    </row>
    <row r="11045" spans="10:10">
      <c r="J11045" s="257"/>
    </row>
    <row r="11046" spans="10:10">
      <c r="J11046" s="257"/>
    </row>
    <row r="11047" spans="10:10">
      <c r="J11047" s="257"/>
    </row>
    <row r="11048" spans="10:10">
      <c r="J11048" s="257"/>
    </row>
    <row r="11049" spans="10:10">
      <c r="J11049" s="257"/>
    </row>
    <row r="11050" spans="10:10">
      <c r="J11050" s="257"/>
    </row>
    <row r="11051" spans="10:10">
      <c r="J11051" s="257"/>
    </row>
    <row r="11052" spans="10:10">
      <c r="J11052" s="257"/>
    </row>
    <row r="11053" spans="10:10">
      <c r="J11053" s="257"/>
    </row>
    <row r="11054" spans="10:10">
      <c r="J11054" s="257"/>
    </row>
    <row r="11055" spans="10:10">
      <c r="J11055" s="257"/>
    </row>
    <row r="11056" spans="10:10">
      <c r="J11056" s="257"/>
    </row>
    <row r="11057" spans="10:10">
      <c r="J11057" s="257"/>
    </row>
    <row r="11058" spans="10:10">
      <c r="J11058" s="257"/>
    </row>
    <row r="11059" spans="10:10">
      <c r="J11059" s="257"/>
    </row>
    <row r="11060" spans="10:10">
      <c r="J11060" s="257"/>
    </row>
    <row r="11061" spans="10:10">
      <c r="J11061" s="257"/>
    </row>
    <row r="11062" spans="10:10">
      <c r="J11062" s="257"/>
    </row>
    <row r="11063" spans="10:10">
      <c r="J11063" s="257"/>
    </row>
    <row r="11064" spans="10:10">
      <c r="J11064" s="257"/>
    </row>
    <row r="11065" spans="10:10">
      <c r="J11065" s="257"/>
    </row>
    <row r="11066" spans="10:10">
      <c r="J11066" s="257"/>
    </row>
    <row r="11067" spans="10:10">
      <c r="J11067" s="257"/>
    </row>
    <row r="11068" spans="10:10">
      <c r="J11068" s="257"/>
    </row>
    <row r="11069" spans="10:10">
      <c r="J11069" s="257"/>
    </row>
    <row r="11070" spans="10:10">
      <c r="J11070" s="257"/>
    </row>
    <row r="11071" spans="10:10">
      <c r="J11071" s="257"/>
    </row>
    <row r="11072" spans="10:10">
      <c r="J11072" s="257"/>
    </row>
    <row r="11073" spans="10:10">
      <c r="J11073" s="257"/>
    </row>
    <row r="11074" spans="10:10">
      <c r="J11074" s="257"/>
    </row>
    <row r="11075" spans="10:10">
      <c r="J11075" s="257"/>
    </row>
    <row r="11076" spans="10:10">
      <c r="J11076" s="257"/>
    </row>
    <row r="11077" spans="10:10">
      <c r="J11077" s="257"/>
    </row>
    <row r="11078" spans="10:10">
      <c r="J11078" s="257"/>
    </row>
    <row r="11079" spans="10:10">
      <c r="J11079" s="257"/>
    </row>
    <row r="11080" spans="10:10">
      <c r="J11080" s="257"/>
    </row>
    <row r="11081" spans="10:10">
      <c r="J11081" s="257"/>
    </row>
    <row r="11082" spans="10:10">
      <c r="J11082" s="257"/>
    </row>
    <row r="11083" spans="10:10">
      <c r="J11083" s="257"/>
    </row>
    <row r="11084" spans="10:10">
      <c r="J11084" s="257"/>
    </row>
    <row r="11085" spans="10:10">
      <c r="J11085" s="257"/>
    </row>
    <row r="11086" spans="10:10">
      <c r="J11086" s="257"/>
    </row>
    <row r="11087" spans="10:10">
      <c r="J11087" s="257"/>
    </row>
    <row r="11088" spans="10:10">
      <c r="J11088" s="257"/>
    </row>
    <row r="11089" spans="10:10">
      <c r="J11089" s="257"/>
    </row>
    <row r="11090" spans="10:10">
      <c r="J11090" s="257"/>
    </row>
    <row r="11091" spans="10:10">
      <c r="J11091" s="257"/>
    </row>
    <row r="11092" spans="10:10">
      <c r="J11092" s="257"/>
    </row>
    <row r="11093" spans="10:10">
      <c r="J11093" s="257"/>
    </row>
    <row r="11094" spans="10:10">
      <c r="J11094" s="257"/>
    </row>
    <row r="11095" spans="10:10">
      <c r="J11095" s="257"/>
    </row>
    <row r="11096" spans="10:10">
      <c r="J11096" s="257"/>
    </row>
    <row r="11097" spans="10:10">
      <c r="J11097" s="257"/>
    </row>
    <row r="11098" spans="10:10">
      <c r="J11098" s="257"/>
    </row>
    <row r="11099" spans="10:10">
      <c r="J11099" s="257"/>
    </row>
    <row r="11100" spans="10:10">
      <c r="J11100" s="257"/>
    </row>
    <row r="11101" spans="10:10">
      <c r="J11101" s="257"/>
    </row>
    <row r="11102" spans="10:10">
      <c r="J11102" s="257"/>
    </row>
    <row r="11103" spans="10:10">
      <c r="J11103" s="257"/>
    </row>
    <row r="11104" spans="10:10">
      <c r="J11104" s="257"/>
    </row>
    <row r="11105" spans="10:10">
      <c r="J11105" s="257"/>
    </row>
    <row r="11106" spans="10:10">
      <c r="J11106" s="257"/>
    </row>
    <row r="11107" spans="10:10">
      <c r="J11107" s="257"/>
    </row>
    <row r="11108" spans="10:10">
      <c r="J11108" s="257"/>
    </row>
    <row r="11109" spans="10:10">
      <c r="J11109" s="257"/>
    </row>
    <row r="11110" spans="10:10">
      <c r="J11110" s="257"/>
    </row>
    <row r="11111" spans="10:10">
      <c r="J11111" s="257"/>
    </row>
    <row r="11112" spans="10:10">
      <c r="J11112" s="257"/>
    </row>
    <row r="11113" spans="10:10">
      <c r="J11113" s="257"/>
    </row>
    <row r="11114" spans="10:10">
      <c r="J11114" s="257"/>
    </row>
    <row r="11115" spans="10:10">
      <c r="J11115" s="257"/>
    </row>
    <row r="11116" spans="10:10">
      <c r="J11116" s="257"/>
    </row>
    <row r="11117" spans="10:10">
      <c r="J11117" s="257"/>
    </row>
    <row r="11118" spans="10:10">
      <c r="J11118" s="257"/>
    </row>
    <row r="11119" spans="10:10">
      <c r="J11119" s="257"/>
    </row>
    <row r="11120" spans="10:10">
      <c r="J11120" s="257"/>
    </row>
    <row r="11121" spans="10:10">
      <c r="J11121" s="257"/>
    </row>
    <row r="11122" spans="10:10">
      <c r="J11122" s="257"/>
    </row>
    <row r="11123" spans="10:10">
      <c r="J11123" s="257"/>
    </row>
    <row r="11124" spans="10:10">
      <c r="J11124" s="257"/>
    </row>
    <row r="11125" spans="10:10">
      <c r="J11125" s="257"/>
    </row>
    <row r="11126" spans="10:10">
      <c r="J11126" s="257"/>
    </row>
    <row r="11127" spans="10:10">
      <c r="J11127" s="257"/>
    </row>
    <row r="11128" spans="10:10">
      <c r="J11128" s="257"/>
    </row>
    <row r="11129" spans="10:10">
      <c r="J11129" s="257"/>
    </row>
    <row r="11130" spans="10:10">
      <c r="J11130" s="257"/>
    </row>
    <row r="11131" spans="10:10">
      <c r="J11131" s="257"/>
    </row>
    <row r="11132" spans="10:10">
      <c r="J11132" s="257"/>
    </row>
    <row r="11133" spans="10:10">
      <c r="J11133" s="257"/>
    </row>
    <row r="11134" spans="10:10">
      <c r="J11134" s="257"/>
    </row>
    <row r="11135" spans="10:10">
      <c r="J11135" s="257"/>
    </row>
    <row r="11136" spans="10:10">
      <c r="J11136" s="257"/>
    </row>
    <row r="11137" spans="10:10">
      <c r="J11137" s="257"/>
    </row>
    <row r="11138" spans="10:10">
      <c r="J11138" s="257"/>
    </row>
    <row r="11139" spans="10:10">
      <c r="J11139" s="257"/>
    </row>
    <row r="11140" spans="10:10">
      <c r="J11140" s="257"/>
    </row>
    <row r="11141" spans="10:10">
      <c r="J11141" s="257"/>
    </row>
    <row r="11142" spans="10:10">
      <c r="J11142" s="257"/>
    </row>
    <row r="11143" spans="10:10">
      <c r="J11143" s="257"/>
    </row>
    <row r="11144" spans="10:10">
      <c r="J11144" s="257"/>
    </row>
    <row r="11145" spans="10:10">
      <c r="J11145" s="257"/>
    </row>
    <row r="11146" spans="10:10">
      <c r="J11146" s="257"/>
    </row>
    <row r="11147" spans="10:10">
      <c r="J11147" s="257"/>
    </row>
    <row r="11148" spans="10:10">
      <c r="J11148" s="257"/>
    </row>
    <row r="11149" spans="10:10">
      <c r="J11149" s="257"/>
    </row>
    <row r="11150" spans="10:10">
      <c r="J11150" s="257"/>
    </row>
    <row r="11151" spans="10:10">
      <c r="J11151" s="257"/>
    </row>
    <row r="11152" spans="10:10">
      <c r="J11152" s="257"/>
    </row>
    <row r="11153" spans="10:10">
      <c r="J11153" s="257"/>
    </row>
    <row r="11154" spans="10:10">
      <c r="J11154" s="257"/>
    </row>
    <row r="11155" spans="10:10">
      <c r="J11155" s="257"/>
    </row>
    <row r="11156" spans="10:10">
      <c r="J11156" s="257"/>
    </row>
    <row r="11157" spans="10:10">
      <c r="J11157" s="257"/>
    </row>
    <row r="11158" spans="10:10">
      <c r="J11158" s="257"/>
    </row>
    <row r="11159" spans="10:10">
      <c r="J11159" s="257"/>
    </row>
    <row r="11160" spans="10:10">
      <c r="J11160" s="257"/>
    </row>
    <row r="11161" spans="10:10">
      <c r="J11161" s="257"/>
    </row>
    <row r="11162" spans="10:10">
      <c r="J11162" s="257"/>
    </row>
    <row r="11163" spans="10:10">
      <c r="J11163" s="257"/>
    </row>
    <row r="11164" spans="10:10">
      <c r="J11164" s="257"/>
    </row>
    <row r="11165" spans="10:10">
      <c r="J11165" s="257"/>
    </row>
    <row r="11166" spans="10:10">
      <c r="J11166" s="257"/>
    </row>
    <row r="11167" spans="10:10">
      <c r="J11167" s="257"/>
    </row>
    <row r="11168" spans="10:10">
      <c r="J11168" s="257"/>
    </row>
    <row r="11169" spans="10:10">
      <c r="J11169" s="257"/>
    </row>
    <row r="11170" spans="10:10">
      <c r="J11170" s="257"/>
    </row>
    <row r="11171" spans="10:10">
      <c r="J11171" s="257"/>
    </row>
    <row r="11172" spans="10:10">
      <c r="J11172" s="257"/>
    </row>
    <row r="11173" spans="10:10">
      <c r="J11173" s="257"/>
    </row>
    <row r="11174" spans="10:10">
      <c r="J11174" s="257"/>
    </row>
    <row r="11175" spans="10:10">
      <c r="J11175" s="257"/>
    </row>
    <row r="11176" spans="10:10">
      <c r="J11176" s="257"/>
    </row>
    <row r="11177" spans="10:10">
      <c r="J11177" s="257"/>
    </row>
    <row r="11178" spans="10:10">
      <c r="J11178" s="257"/>
    </row>
    <row r="11179" spans="10:10">
      <c r="J11179" s="257"/>
    </row>
    <row r="11180" spans="10:10">
      <c r="J11180" s="257"/>
    </row>
    <row r="11181" spans="10:10">
      <c r="J11181" s="257"/>
    </row>
    <row r="11182" spans="10:10">
      <c r="J11182" s="257"/>
    </row>
    <row r="11183" spans="10:10">
      <c r="J11183" s="257"/>
    </row>
    <row r="11184" spans="10:10">
      <c r="J11184" s="257"/>
    </row>
    <row r="11185" spans="10:10">
      <c r="J11185" s="257"/>
    </row>
    <row r="11186" spans="10:10">
      <c r="J11186" s="257"/>
    </row>
    <row r="11187" spans="10:10">
      <c r="J11187" s="257"/>
    </row>
    <row r="11188" spans="10:10">
      <c r="J11188" s="257"/>
    </row>
    <row r="11189" spans="10:10">
      <c r="J11189" s="257"/>
    </row>
    <row r="11190" spans="10:10">
      <c r="J11190" s="257"/>
    </row>
    <row r="11191" spans="10:10">
      <c r="J11191" s="257"/>
    </row>
    <row r="11192" spans="10:10">
      <c r="J11192" s="257"/>
    </row>
    <row r="11193" spans="10:10">
      <c r="J11193" s="257"/>
    </row>
    <row r="11194" spans="10:10">
      <c r="J11194" s="257"/>
    </row>
    <row r="11195" spans="10:10">
      <c r="J11195" s="257"/>
    </row>
    <row r="11196" spans="10:10">
      <c r="J11196" s="257"/>
    </row>
    <row r="11197" spans="10:10">
      <c r="J11197" s="257"/>
    </row>
    <row r="11198" spans="10:10">
      <c r="J11198" s="257"/>
    </row>
    <row r="11199" spans="10:10">
      <c r="J11199" s="257"/>
    </row>
    <row r="11200" spans="10:10">
      <c r="J11200" s="257"/>
    </row>
    <row r="11201" spans="10:10">
      <c r="J11201" s="257"/>
    </row>
    <row r="11202" spans="10:10">
      <c r="J11202" s="257"/>
    </row>
    <row r="11203" spans="10:10">
      <c r="J11203" s="257"/>
    </row>
    <row r="11204" spans="10:10">
      <c r="J11204" s="257"/>
    </row>
    <row r="11205" spans="10:10">
      <c r="J11205" s="257"/>
    </row>
    <row r="11206" spans="10:10">
      <c r="J11206" s="257"/>
    </row>
    <row r="11207" spans="10:10">
      <c r="J11207" s="257"/>
    </row>
    <row r="11208" spans="10:10">
      <c r="J11208" s="257"/>
    </row>
    <row r="11209" spans="10:10">
      <c r="J11209" s="257"/>
    </row>
    <row r="11210" spans="10:10">
      <c r="J11210" s="257"/>
    </row>
    <row r="11211" spans="10:10">
      <c r="J11211" s="257"/>
    </row>
    <row r="11212" spans="10:10">
      <c r="J11212" s="257"/>
    </row>
    <row r="11213" spans="10:10">
      <c r="J11213" s="257"/>
    </row>
    <row r="11214" spans="10:10">
      <c r="J11214" s="257"/>
    </row>
    <row r="11215" spans="10:10">
      <c r="J11215" s="257"/>
    </row>
    <row r="11216" spans="10:10">
      <c r="J11216" s="257"/>
    </row>
    <row r="11217" spans="10:10">
      <c r="J11217" s="257"/>
    </row>
    <row r="11218" spans="10:10">
      <c r="J11218" s="257"/>
    </row>
    <row r="11219" spans="10:10">
      <c r="J11219" s="257"/>
    </row>
    <row r="11220" spans="10:10">
      <c r="J11220" s="257"/>
    </row>
    <row r="11221" spans="10:10">
      <c r="J11221" s="257"/>
    </row>
    <row r="11222" spans="10:10">
      <c r="J11222" s="257"/>
    </row>
    <row r="11223" spans="10:10">
      <c r="J11223" s="257"/>
    </row>
    <row r="11224" spans="10:10">
      <c r="J11224" s="257"/>
    </row>
    <row r="11225" spans="10:10">
      <c r="J11225" s="257"/>
    </row>
    <row r="11226" spans="10:10">
      <c r="J11226" s="257"/>
    </row>
    <row r="11227" spans="10:10">
      <c r="J11227" s="257"/>
    </row>
    <row r="11228" spans="10:10">
      <c r="J11228" s="257"/>
    </row>
    <row r="11229" spans="10:10">
      <c r="J11229" s="257"/>
    </row>
    <row r="11230" spans="10:10">
      <c r="J11230" s="257"/>
    </row>
    <row r="11231" spans="10:10">
      <c r="J11231" s="257"/>
    </row>
    <row r="11232" spans="10:10">
      <c r="J11232" s="257"/>
    </row>
    <row r="11233" spans="10:10">
      <c r="J11233" s="257"/>
    </row>
    <row r="11234" spans="10:10">
      <c r="J11234" s="257"/>
    </row>
    <row r="11235" spans="10:10">
      <c r="J11235" s="257"/>
    </row>
    <row r="11236" spans="10:10">
      <c r="J11236" s="257"/>
    </row>
    <row r="11237" spans="10:10">
      <c r="J11237" s="257"/>
    </row>
    <row r="11238" spans="10:10">
      <c r="J11238" s="257"/>
    </row>
    <row r="11239" spans="10:10">
      <c r="J11239" s="257"/>
    </row>
    <row r="11240" spans="10:10">
      <c r="J11240" s="257"/>
    </row>
    <row r="11241" spans="10:10">
      <c r="J11241" s="257"/>
    </row>
    <row r="11242" spans="10:10">
      <c r="J11242" s="257"/>
    </row>
    <row r="11243" spans="10:10">
      <c r="J11243" s="257"/>
    </row>
    <row r="11244" spans="10:10">
      <c r="J11244" s="257"/>
    </row>
    <row r="11245" spans="10:10">
      <c r="J11245" s="257"/>
    </row>
    <row r="11246" spans="10:10">
      <c r="J11246" s="257"/>
    </row>
    <row r="11247" spans="10:10">
      <c r="J11247" s="257"/>
    </row>
    <row r="11248" spans="10:10">
      <c r="J11248" s="257"/>
    </row>
    <row r="11249" spans="10:10">
      <c r="J11249" s="257"/>
    </row>
    <row r="11250" spans="10:10">
      <c r="J11250" s="257"/>
    </row>
    <row r="11251" spans="10:10">
      <c r="J11251" s="257"/>
    </row>
    <row r="11252" spans="10:10">
      <c r="J11252" s="257"/>
    </row>
    <row r="11253" spans="10:10">
      <c r="J11253" s="257"/>
    </row>
    <row r="11254" spans="10:10">
      <c r="J11254" s="257"/>
    </row>
    <row r="11255" spans="10:10">
      <c r="J11255" s="257"/>
    </row>
    <row r="11256" spans="10:10">
      <c r="J11256" s="257"/>
    </row>
    <row r="11257" spans="10:10">
      <c r="J11257" s="257"/>
    </row>
    <row r="11258" spans="10:10">
      <c r="J11258" s="257"/>
    </row>
    <row r="11259" spans="10:10">
      <c r="J11259" s="257"/>
    </row>
    <row r="11260" spans="10:10">
      <c r="J11260" s="257"/>
    </row>
    <row r="11261" spans="10:10">
      <c r="J11261" s="257"/>
    </row>
    <row r="11262" spans="10:10">
      <c r="J11262" s="257"/>
    </row>
    <row r="11263" spans="10:10">
      <c r="J11263" s="257"/>
    </row>
    <row r="11264" spans="10:10">
      <c r="J11264" s="257"/>
    </row>
    <row r="11265" spans="10:10">
      <c r="J11265" s="257"/>
    </row>
    <row r="11266" spans="10:10">
      <c r="J11266" s="257"/>
    </row>
    <row r="11267" spans="10:10">
      <c r="J11267" s="257"/>
    </row>
    <row r="11268" spans="10:10">
      <c r="J11268" s="257"/>
    </row>
    <row r="11269" spans="10:10">
      <c r="J11269" s="257"/>
    </row>
    <row r="11270" spans="10:10">
      <c r="J11270" s="257"/>
    </row>
    <row r="11271" spans="10:10">
      <c r="J11271" s="257"/>
    </row>
    <row r="11272" spans="10:10">
      <c r="J11272" s="257"/>
    </row>
    <row r="11273" spans="10:10">
      <c r="J11273" s="257"/>
    </row>
    <row r="11274" spans="10:10">
      <c r="J11274" s="257"/>
    </row>
    <row r="11275" spans="10:10">
      <c r="J11275" s="257"/>
    </row>
    <row r="11276" spans="10:10">
      <c r="J11276" s="257"/>
    </row>
    <row r="11277" spans="10:10">
      <c r="J11277" s="257"/>
    </row>
    <row r="11278" spans="10:10">
      <c r="J11278" s="257"/>
    </row>
    <row r="11279" spans="10:10">
      <c r="J11279" s="257"/>
    </row>
    <row r="11280" spans="10:10">
      <c r="J11280" s="257"/>
    </row>
    <row r="11281" spans="10:10">
      <c r="J11281" s="257"/>
    </row>
    <row r="11282" spans="10:10">
      <c r="J11282" s="257"/>
    </row>
    <row r="11283" spans="10:10">
      <c r="J11283" s="257"/>
    </row>
    <row r="11284" spans="10:10">
      <c r="J11284" s="257"/>
    </row>
    <row r="11285" spans="10:10">
      <c r="J11285" s="257"/>
    </row>
    <row r="11286" spans="10:10">
      <c r="J11286" s="257"/>
    </row>
    <row r="11287" spans="10:10">
      <c r="J11287" s="257"/>
    </row>
    <row r="11288" spans="10:10">
      <c r="J11288" s="257"/>
    </row>
    <row r="11289" spans="10:10">
      <c r="J11289" s="257"/>
    </row>
    <row r="11290" spans="10:10">
      <c r="J11290" s="257"/>
    </row>
    <row r="11291" spans="10:10">
      <c r="J11291" s="257"/>
    </row>
    <row r="11292" spans="10:10">
      <c r="J11292" s="257"/>
    </row>
    <row r="11293" spans="10:10">
      <c r="J11293" s="257"/>
    </row>
    <row r="11294" spans="10:10">
      <c r="J11294" s="257"/>
    </row>
    <row r="11295" spans="10:10">
      <c r="J11295" s="257"/>
    </row>
    <row r="11296" spans="10:10">
      <c r="J11296" s="257"/>
    </row>
    <row r="11297" spans="10:10">
      <c r="J11297" s="257"/>
    </row>
    <row r="11298" spans="10:10">
      <c r="J11298" s="257"/>
    </row>
    <row r="11299" spans="10:10">
      <c r="J11299" s="257"/>
    </row>
    <row r="11300" spans="10:10">
      <c r="J11300" s="257"/>
    </row>
    <row r="11301" spans="10:10">
      <c r="J11301" s="257"/>
    </row>
    <row r="11302" spans="10:10">
      <c r="J11302" s="257"/>
    </row>
    <row r="11303" spans="10:10">
      <c r="J11303" s="257"/>
    </row>
    <row r="11304" spans="10:10">
      <c r="J11304" s="257"/>
    </row>
    <row r="11305" spans="10:10">
      <c r="J11305" s="257"/>
    </row>
    <row r="11306" spans="10:10">
      <c r="J11306" s="257"/>
    </row>
    <row r="11307" spans="10:10">
      <c r="J11307" s="257"/>
    </row>
    <row r="11308" spans="10:10">
      <c r="J11308" s="257"/>
    </row>
    <row r="11309" spans="10:10">
      <c r="J11309" s="257"/>
    </row>
    <row r="11310" spans="10:10">
      <c r="J11310" s="257"/>
    </row>
    <row r="11311" spans="10:10">
      <c r="J11311" s="257"/>
    </row>
    <row r="11312" spans="10:10">
      <c r="J11312" s="257"/>
    </row>
    <row r="11313" spans="10:10">
      <c r="J11313" s="257"/>
    </row>
    <row r="11314" spans="10:10">
      <c r="J11314" s="257"/>
    </row>
    <row r="11315" spans="10:10">
      <c r="J11315" s="257"/>
    </row>
    <row r="11316" spans="10:10">
      <c r="J11316" s="257"/>
    </row>
    <row r="11317" spans="10:10">
      <c r="J11317" s="257"/>
    </row>
    <row r="11318" spans="10:10">
      <c r="J11318" s="257"/>
    </row>
    <row r="11319" spans="10:10">
      <c r="J11319" s="257"/>
    </row>
    <row r="11320" spans="10:10">
      <c r="J11320" s="257"/>
    </row>
    <row r="11321" spans="10:10">
      <c r="J11321" s="257"/>
    </row>
    <row r="11322" spans="10:10">
      <c r="J11322" s="257"/>
    </row>
    <row r="11323" spans="10:10">
      <c r="J11323" s="257"/>
    </row>
    <row r="11324" spans="10:10">
      <c r="J11324" s="257"/>
    </row>
    <row r="11325" spans="10:10">
      <c r="J11325" s="257"/>
    </row>
    <row r="11326" spans="10:10">
      <c r="J11326" s="257"/>
    </row>
    <row r="11327" spans="10:10">
      <c r="J11327" s="257"/>
    </row>
    <row r="11328" spans="10:10">
      <c r="J11328" s="257"/>
    </row>
    <row r="11329" spans="10:10">
      <c r="J11329" s="257"/>
    </row>
    <row r="11330" spans="10:10">
      <c r="J11330" s="257"/>
    </row>
    <row r="11331" spans="10:10">
      <c r="J11331" s="257"/>
    </row>
    <row r="11332" spans="10:10">
      <c r="J11332" s="257"/>
    </row>
    <row r="11333" spans="10:10">
      <c r="J11333" s="257"/>
    </row>
    <row r="11334" spans="10:10">
      <c r="J11334" s="257"/>
    </row>
    <row r="11335" spans="10:10">
      <c r="J11335" s="257"/>
    </row>
    <row r="11336" spans="10:10">
      <c r="J11336" s="257"/>
    </row>
    <row r="11337" spans="10:10">
      <c r="J11337" s="257"/>
    </row>
    <row r="11338" spans="10:10">
      <c r="J11338" s="257"/>
    </row>
    <row r="11339" spans="10:10">
      <c r="J11339" s="257"/>
    </row>
    <row r="11340" spans="10:10">
      <c r="J11340" s="257"/>
    </row>
    <row r="11341" spans="10:10">
      <c r="J11341" s="257"/>
    </row>
    <row r="11342" spans="10:10">
      <c r="J11342" s="257"/>
    </row>
    <row r="11343" spans="10:10">
      <c r="J11343" s="257"/>
    </row>
    <row r="11344" spans="10:10">
      <c r="J11344" s="257"/>
    </row>
    <row r="11345" spans="10:10">
      <c r="J11345" s="257"/>
    </row>
    <row r="11346" spans="10:10">
      <c r="J11346" s="257"/>
    </row>
    <row r="11347" spans="10:10">
      <c r="J11347" s="257"/>
    </row>
    <row r="11348" spans="10:10">
      <c r="J11348" s="257"/>
    </row>
    <row r="11349" spans="10:10">
      <c r="J11349" s="257"/>
    </row>
    <row r="11350" spans="10:10">
      <c r="J11350" s="257"/>
    </row>
    <row r="11351" spans="10:10">
      <c r="J11351" s="257"/>
    </row>
    <row r="11352" spans="10:10">
      <c r="J11352" s="257"/>
    </row>
    <row r="11353" spans="10:10">
      <c r="J11353" s="257"/>
    </row>
    <row r="11354" spans="10:10">
      <c r="J11354" s="257"/>
    </row>
    <row r="11355" spans="10:10">
      <c r="J11355" s="257"/>
    </row>
    <row r="11356" spans="10:10">
      <c r="J11356" s="257"/>
    </row>
    <row r="11357" spans="10:10">
      <c r="J11357" s="257"/>
    </row>
    <row r="11358" spans="10:10">
      <c r="J11358" s="257"/>
    </row>
    <row r="11359" spans="10:10">
      <c r="J11359" s="257"/>
    </row>
    <row r="11360" spans="10:10">
      <c r="J11360" s="257"/>
    </row>
    <row r="11361" spans="10:10">
      <c r="J11361" s="257"/>
    </row>
    <row r="11362" spans="10:10">
      <c r="J11362" s="257"/>
    </row>
    <row r="11363" spans="10:10">
      <c r="J11363" s="257"/>
    </row>
    <row r="11364" spans="10:10">
      <c r="J11364" s="257"/>
    </row>
    <row r="11365" spans="10:10">
      <c r="J11365" s="257"/>
    </row>
    <row r="11366" spans="10:10">
      <c r="J11366" s="257"/>
    </row>
    <row r="11367" spans="10:10">
      <c r="J11367" s="257"/>
    </row>
    <row r="11368" spans="10:10">
      <c r="J11368" s="257"/>
    </row>
    <row r="11369" spans="10:10">
      <c r="J11369" s="257"/>
    </row>
    <row r="11370" spans="10:10">
      <c r="J11370" s="257"/>
    </row>
    <row r="11371" spans="10:10">
      <c r="J11371" s="257"/>
    </row>
    <row r="11372" spans="10:10">
      <c r="J11372" s="257"/>
    </row>
    <row r="11373" spans="10:10">
      <c r="J11373" s="257"/>
    </row>
    <row r="11374" spans="10:10">
      <c r="J11374" s="257"/>
    </row>
    <row r="11375" spans="10:10">
      <c r="J11375" s="257"/>
    </row>
    <row r="11376" spans="10:10">
      <c r="J11376" s="257"/>
    </row>
    <row r="11377" spans="10:10">
      <c r="J11377" s="257"/>
    </row>
    <row r="11378" spans="10:10">
      <c r="J11378" s="257"/>
    </row>
    <row r="11379" spans="10:10">
      <c r="J11379" s="257"/>
    </row>
    <row r="11380" spans="10:10">
      <c r="J11380" s="257"/>
    </row>
    <row r="11381" spans="10:10">
      <c r="J11381" s="257"/>
    </row>
    <row r="11382" spans="10:10">
      <c r="J11382" s="257"/>
    </row>
    <row r="11383" spans="10:10">
      <c r="J11383" s="257"/>
    </row>
    <row r="11384" spans="10:10">
      <c r="J11384" s="257"/>
    </row>
    <row r="11385" spans="10:10">
      <c r="J11385" s="257"/>
    </row>
    <row r="11386" spans="10:10">
      <c r="J11386" s="257"/>
    </row>
    <row r="11387" spans="10:10">
      <c r="J11387" s="257"/>
    </row>
    <row r="11388" spans="10:10">
      <c r="J11388" s="257"/>
    </row>
    <row r="11389" spans="10:10">
      <c r="J11389" s="257"/>
    </row>
    <row r="11390" spans="10:10">
      <c r="J11390" s="257"/>
    </row>
    <row r="11391" spans="10:10">
      <c r="J11391" s="257"/>
    </row>
    <row r="11392" spans="10:10">
      <c r="J11392" s="257"/>
    </row>
    <row r="11393" spans="10:10">
      <c r="J11393" s="257"/>
    </row>
    <row r="11394" spans="10:10">
      <c r="J11394" s="257"/>
    </row>
    <row r="11395" spans="10:10">
      <c r="J11395" s="257"/>
    </row>
    <row r="11396" spans="10:10">
      <c r="J11396" s="257"/>
    </row>
    <row r="11397" spans="10:10">
      <c r="J11397" s="257"/>
    </row>
    <row r="11398" spans="10:10">
      <c r="J11398" s="257"/>
    </row>
    <row r="11399" spans="10:10">
      <c r="J11399" s="257"/>
    </row>
    <row r="11400" spans="10:10">
      <c r="J11400" s="257"/>
    </row>
    <row r="11401" spans="10:10">
      <c r="J11401" s="257"/>
    </row>
    <row r="11402" spans="10:10">
      <c r="J11402" s="257"/>
    </row>
    <row r="11403" spans="10:10">
      <c r="J11403" s="257"/>
    </row>
    <row r="11404" spans="10:10">
      <c r="J11404" s="257"/>
    </row>
    <row r="11405" spans="10:10">
      <c r="J11405" s="257"/>
    </row>
    <row r="11406" spans="10:10">
      <c r="J11406" s="257"/>
    </row>
    <row r="11407" spans="10:10">
      <c r="J11407" s="257"/>
    </row>
    <row r="11408" spans="10:10">
      <c r="J11408" s="257"/>
    </row>
    <row r="11409" spans="10:10">
      <c r="J11409" s="257"/>
    </row>
    <row r="11410" spans="10:10">
      <c r="J11410" s="257"/>
    </row>
    <row r="11411" spans="10:10">
      <c r="J11411" s="257"/>
    </row>
    <row r="11412" spans="10:10">
      <c r="J11412" s="257"/>
    </row>
    <row r="11413" spans="10:10">
      <c r="J11413" s="257"/>
    </row>
    <row r="11414" spans="10:10">
      <c r="J11414" s="257"/>
    </row>
    <row r="11415" spans="10:10">
      <c r="J11415" s="257"/>
    </row>
    <row r="11416" spans="10:10">
      <c r="J11416" s="257"/>
    </row>
    <row r="11417" spans="10:10">
      <c r="J11417" s="257"/>
    </row>
    <row r="11418" spans="10:10">
      <c r="J11418" s="257"/>
    </row>
    <row r="11419" spans="10:10">
      <c r="J11419" s="257"/>
    </row>
    <row r="11420" spans="10:10">
      <c r="J11420" s="257"/>
    </row>
    <row r="11421" spans="10:10">
      <c r="J11421" s="257"/>
    </row>
    <row r="11422" spans="10:10">
      <c r="J11422" s="257"/>
    </row>
    <row r="11423" spans="10:10">
      <c r="J11423" s="257"/>
    </row>
    <row r="11424" spans="10:10">
      <c r="J11424" s="257"/>
    </row>
    <row r="11425" spans="10:10">
      <c r="J11425" s="257"/>
    </row>
    <row r="11426" spans="10:10">
      <c r="J11426" s="257"/>
    </row>
    <row r="11427" spans="10:10">
      <c r="J11427" s="257"/>
    </row>
    <row r="11428" spans="10:10">
      <c r="J11428" s="257"/>
    </row>
    <row r="11429" spans="10:10">
      <c r="J11429" s="257"/>
    </row>
    <row r="11430" spans="10:10">
      <c r="J11430" s="257"/>
    </row>
    <row r="11431" spans="10:10">
      <c r="J11431" s="257"/>
    </row>
    <row r="11432" spans="10:10">
      <c r="J11432" s="257"/>
    </row>
    <row r="11433" spans="10:10">
      <c r="J11433" s="257"/>
    </row>
    <row r="11434" spans="10:10">
      <c r="J11434" s="257"/>
    </row>
    <row r="11435" spans="10:10">
      <c r="J11435" s="257"/>
    </row>
    <row r="11436" spans="10:10">
      <c r="J11436" s="257"/>
    </row>
    <row r="11437" spans="10:10">
      <c r="J11437" s="257"/>
    </row>
    <row r="11438" spans="10:10">
      <c r="J11438" s="257"/>
    </row>
    <row r="11439" spans="10:10">
      <c r="J11439" s="257"/>
    </row>
    <row r="11440" spans="10:10">
      <c r="J11440" s="257"/>
    </row>
    <row r="11441" spans="10:10">
      <c r="J11441" s="257"/>
    </row>
    <row r="11442" spans="10:10">
      <c r="J11442" s="257"/>
    </row>
    <row r="11443" spans="10:10">
      <c r="J11443" s="257"/>
    </row>
    <row r="11444" spans="10:10">
      <c r="J11444" s="257"/>
    </row>
    <row r="11445" spans="10:10">
      <c r="J11445" s="257"/>
    </row>
    <row r="11446" spans="10:10">
      <c r="J11446" s="257"/>
    </row>
    <row r="11447" spans="10:10">
      <c r="J11447" s="257"/>
    </row>
    <row r="11448" spans="10:10">
      <c r="J11448" s="257"/>
    </row>
    <row r="11449" spans="10:10">
      <c r="J11449" s="257"/>
    </row>
    <row r="11450" spans="10:10">
      <c r="J11450" s="257"/>
    </row>
    <row r="11451" spans="10:10">
      <c r="J11451" s="257"/>
    </row>
    <row r="11452" spans="10:10">
      <c r="J11452" s="257"/>
    </row>
    <row r="11453" spans="10:10">
      <c r="J11453" s="257"/>
    </row>
    <row r="11454" spans="10:10">
      <c r="J11454" s="257"/>
    </row>
    <row r="11455" spans="10:10">
      <c r="J11455" s="257"/>
    </row>
    <row r="11456" spans="10:10">
      <c r="J11456" s="257"/>
    </row>
    <row r="11457" spans="10:10">
      <c r="J11457" s="257"/>
    </row>
    <row r="11458" spans="10:10">
      <c r="J11458" s="257"/>
    </row>
    <row r="11459" spans="10:10">
      <c r="J11459" s="257"/>
    </row>
    <row r="11460" spans="10:10">
      <c r="J11460" s="257"/>
    </row>
    <row r="11461" spans="10:10">
      <c r="J11461" s="257"/>
    </row>
    <row r="11462" spans="10:10">
      <c r="J11462" s="257"/>
    </row>
    <row r="11463" spans="10:10">
      <c r="J11463" s="257"/>
    </row>
    <row r="11464" spans="10:10">
      <c r="J11464" s="257"/>
    </row>
    <row r="11465" spans="10:10">
      <c r="J11465" s="257"/>
    </row>
    <row r="11466" spans="10:10">
      <c r="J11466" s="257"/>
    </row>
    <row r="11467" spans="10:10">
      <c r="J11467" s="257"/>
    </row>
    <row r="11468" spans="10:10">
      <c r="J11468" s="257"/>
    </row>
    <row r="11469" spans="10:10">
      <c r="J11469" s="257"/>
    </row>
    <row r="11470" spans="10:10">
      <c r="J11470" s="257"/>
    </row>
    <row r="11471" spans="10:10">
      <c r="J11471" s="257"/>
    </row>
    <row r="11472" spans="10:10">
      <c r="J11472" s="257"/>
    </row>
    <row r="11473" spans="10:10">
      <c r="J11473" s="257"/>
    </row>
    <row r="11474" spans="10:10">
      <c r="J11474" s="257"/>
    </row>
    <row r="11475" spans="10:10">
      <c r="J11475" s="257"/>
    </row>
    <row r="11476" spans="10:10">
      <c r="J11476" s="257"/>
    </row>
    <row r="11477" spans="10:10">
      <c r="J11477" s="257"/>
    </row>
    <row r="11478" spans="10:10">
      <c r="J11478" s="257"/>
    </row>
    <row r="11479" spans="10:10">
      <c r="J11479" s="257"/>
    </row>
    <row r="11480" spans="10:10">
      <c r="J11480" s="257"/>
    </row>
    <row r="11481" spans="10:10">
      <c r="J11481" s="257"/>
    </row>
    <row r="11482" spans="10:10">
      <c r="J11482" s="257"/>
    </row>
    <row r="11483" spans="10:10">
      <c r="J11483" s="257"/>
    </row>
    <row r="11484" spans="10:10">
      <c r="J11484" s="257"/>
    </row>
    <row r="11485" spans="10:10">
      <c r="J11485" s="257"/>
    </row>
    <row r="11486" spans="10:10">
      <c r="J11486" s="257"/>
    </row>
    <row r="11487" spans="10:10">
      <c r="J11487" s="257"/>
    </row>
    <row r="11488" spans="10:10">
      <c r="J11488" s="257"/>
    </row>
    <row r="11489" spans="10:10">
      <c r="J11489" s="257"/>
    </row>
    <row r="11490" spans="10:10">
      <c r="J11490" s="257"/>
    </row>
    <row r="11491" spans="10:10">
      <c r="J11491" s="257"/>
    </row>
    <row r="11492" spans="10:10">
      <c r="J11492" s="257"/>
    </row>
    <row r="11493" spans="10:10">
      <c r="J11493" s="257"/>
    </row>
    <row r="11494" spans="10:10">
      <c r="J11494" s="257"/>
    </row>
    <row r="11495" spans="10:10">
      <c r="J11495" s="257"/>
    </row>
    <row r="11496" spans="10:10">
      <c r="J11496" s="257"/>
    </row>
    <row r="11497" spans="10:10">
      <c r="J11497" s="257"/>
    </row>
    <row r="11498" spans="10:10">
      <c r="J11498" s="257"/>
    </row>
    <row r="11499" spans="10:10">
      <c r="J11499" s="257"/>
    </row>
    <row r="11500" spans="10:10">
      <c r="J11500" s="257"/>
    </row>
    <row r="11501" spans="10:10">
      <c r="J11501" s="257"/>
    </row>
    <row r="11502" spans="10:10">
      <c r="J11502" s="257"/>
    </row>
    <row r="11503" spans="10:10">
      <c r="J11503" s="257"/>
    </row>
    <row r="11504" spans="10:10">
      <c r="J11504" s="257"/>
    </row>
    <row r="11505" spans="10:10">
      <c r="J11505" s="257"/>
    </row>
    <row r="11506" spans="10:10">
      <c r="J11506" s="257"/>
    </row>
    <row r="11507" spans="10:10">
      <c r="J11507" s="257"/>
    </row>
    <row r="11508" spans="10:10">
      <c r="J11508" s="257"/>
    </row>
    <row r="11509" spans="10:10">
      <c r="J11509" s="257"/>
    </row>
    <row r="11510" spans="10:10">
      <c r="J11510" s="257"/>
    </row>
    <row r="11511" spans="10:10">
      <c r="J11511" s="257"/>
    </row>
    <row r="11512" spans="10:10">
      <c r="J11512" s="257"/>
    </row>
    <row r="11513" spans="10:10">
      <c r="J11513" s="257"/>
    </row>
    <row r="11514" spans="10:10">
      <c r="J11514" s="257"/>
    </row>
    <row r="11515" spans="10:10">
      <c r="J11515" s="257"/>
    </row>
    <row r="11516" spans="10:10">
      <c r="J11516" s="257"/>
    </row>
    <row r="11517" spans="10:10">
      <c r="J11517" s="257"/>
    </row>
    <row r="11518" spans="10:10">
      <c r="J11518" s="257"/>
    </row>
    <row r="11519" spans="10:10">
      <c r="J11519" s="257"/>
    </row>
    <row r="11520" spans="10:10">
      <c r="J11520" s="257"/>
    </row>
    <row r="11521" spans="10:10">
      <c r="J11521" s="257"/>
    </row>
    <row r="11522" spans="10:10">
      <c r="J11522" s="257"/>
    </row>
    <row r="11523" spans="10:10">
      <c r="J11523" s="257"/>
    </row>
    <row r="11524" spans="10:10">
      <c r="J11524" s="257"/>
    </row>
    <row r="11525" spans="10:10">
      <c r="J11525" s="257"/>
    </row>
    <row r="11526" spans="10:10">
      <c r="J11526" s="257"/>
    </row>
    <row r="11527" spans="10:10">
      <c r="J11527" s="257"/>
    </row>
    <row r="11528" spans="10:10">
      <c r="J11528" s="257"/>
    </row>
    <row r="11529" spans="10:10">
      <c r="J11529" s="257"/>
    </row>
    <row r="11530" spans="10:10">
      <c r="J11530" s="257"/>
    </row>
    <row r="11531" spans="10:10">
      <c r="J11531" s="257"/>
    </row>
    <row r="11532" spans="10:10">
      <c r="J11532" s="257"/>
    </row>
    <row r="11533" spans="10:10">
      <c r="J11533" s="257"/>
    </row>
    <row r="11534" spans="10:10">
      <c r="J11534" s="257"/>
    </row>
    <row r="11535" spans="10:10">
      <c r="J11535" s="257"/>
    </row>
    <row r="11536" spans="10:10">
      <c r="J11536" s="257"/>
    </row>
    <row r="11537" spans="10:10">
      <c r="J11537" s="257"/>
    </row>
    <row r="11538" spans="10:10">
      <c r="J11538" s="257"/>
    </row>
    <row r="11539" spans="10:10">
      <c r="J11539" s="257"/>
    </row>
    <row r="11540" spans="10:10">
      <c r="J11540" s="257"/>
    </row>
    <row r="11541" spans="10:10">
      <c r="J11541" s="257"/>
    </row>
    <row r="11542" spans="10:10">
      <c r="J11542" s="257"/>
    </row>
    <row r="11543" spans="10:10">
      <c r="J11543" s="257"/>
    </row>
    <row r="11544" spans="10:10">
      <c r="J11544" s="257"/>
    </row>
    <row r="11545" spans="10:10">
      <c r="J11545" s="257"/>
    </row>
    <row r="11546" spans="10:10">
      <c r="J11546" s="257"/>
    </row>
    <row r="11547" spans="10:10">
      <c r="J11547" s="257"/>
    </row>
    <row r="11548" spans="10:10">
      <c r="J11548" s="257"/>
    </row>
    <row r="11549" spans="10:10">
      <c r="J11549" s="257"/>
    </row>
    <row r="11550" spans="10:10">
      <c r="J11550" s="257"/>
    </row>
    <row r="11551" spans="10:10">
      <c r="J11551" s="257"/>
    </row>
    <row r="11552" spans="10:10">
      <c r="J11552" s="257"/>
    </row>
    <row r="11553" spans="10:10">
      <c r="J11553" s="257"/>
    </row>
    <row r="11554" spans="10:10">
      <c r="J11554" s="257"/>
    </row>
    <row r="11555" spans="10:10">
      <c r="J11555" s="257"/>
    </row>
    <row r="11556" spans="10:10">
      <c r="J11556" s="257"/>
    </row>
    <row r="11557" spans="10:10">
      <c r="J11557" s="257"/>
    </row>
    <row r="11558" spans="10:10">
      <c r="J11558" s="257"/>
    </row>
    <row r="11559" spans="10:10">
      <c r="J11559" s="257"/>
    </row>
    <row r="11560" spans="10:10">
      <c r="J11560" s="257"/>
    </row>
    <row r="11561" spans="10:10">
      <c r="J11561" s="257"/>
    </row>
    <row r="11562" spans="10:10">
      <c r="J11562" s="257"/>
    </row>
    <row r="11563" spans="10:10">
      <c r="J11563" s="257"/>
    </row>
    <row r="11564" spans="10:10">
      <c r="J11564" s="257"/>
    </row>
    <row r="11565" spans="10:10">
      <c r="J11565" s="257"/>
    </row>
    <row r="11566" spans="10:10">
      <c r="J11566" s="257"/>
    </row>
    <row r="11567" spans="10:10">
      <c r="J11567" s="257"/>
    </row>
    <row r="11568" spans="10:10">
      <c r="J11568" s="257"/>
    </row>
    <row r="11569" spans="10:10">
      <c r="J11569" s="257"/>
    </row>
    <row r="11570" spans="10:10">
      <c r="J11570" s="257"/>
    </row>
    <row r="11571" spans="10:10">
      <c r="J11571" s="257"/>
    </row>
    <row r="11572" spans="10:10">
      <c r="J11572" s="257"/>
    </row>
    <row r="11573" spans="10:10">
      <c r="J11573" s="257"/>
    </row>
    <row r="11574" spans="10:10">
      <c r="J11574" s="257"/>
    </row>
    <row r="11575" spans="10:10">
      <c r="J11575" s="257"/>
    </row>
    <row r="11576" spans="10:10">
      <c r="J11576" s="257"/>
    </row>
    <row r="11577" spans="10:10">
      <c r="J11577" s="257"/>
    </row>
    <row r="11578" spans="10:10">
      <c r="J11578" s="257"/>
    </row>
    <row r="11579" spans="10:10">
      <c r="J11579" s="257"/>
    </row>
    <row r="11580" spans="10:10">
      <c r="J11580" s="257"/>
    </row>
    <row r="11581" spans="10:10">
      <c r="J11581" s="257"/>
    </row>
    <row r="11582" spans="10:10">
      <c r="J11582" s="257"/>
    </row>
    <row r="11583" spans="10:10">
      <c r="J11583" s="257"/>
    </row>
    <row r="11584" spans="10:10">
      <c r="J11584" s="257"/>
    </row>
    <row r="11585" spans="10:10">
      <c r="J11585" s="257"/>
    </row>
    <row r="11586" spans="10:10">
      <c r="J11586" s="257"/>
    </row>
    <row r="11587" spans="10:10">
      <c r="J11587" s="257"/>
    </row>
    <row r="11588" spans="10:10">
      <c r="J11588" s="257"/>
    </row>
    <row r="11589" spans="10:10">
      <c r="J11589" s="257"/>
    </row>
    <row r="11590" spans="10:10">
      <c r="J11590" s="257"/>
    </row>
    <row r="11591" spans="10:10">
      <c r="J11591" s="257"/>
    </row>
    <row r="11592" spans="10:10">
      <c r="J11592" s="257"/>
    </row>
    <row r="11593" spans="10:10">
      <c r="J11593" s="257"/>
    </row>
    <row r="11594" spans="10:10">
      <c r="J11594" s="257"/>
    </row>
    <row r="11595" spans="10:10">
      <c r="J11595" s="257"/>
    </row>
    <row r="11596" spans="10:10">
      <c r="J11596" s="257"/>
    </row>
    <row r="11597" spans="10:10">
      <c r="J11597" s="257"/>
    </row>
    <row r="11598" spans="10:10">
      <c r="J11598" s="257"/>
    </row>
    <row r="11599" spans="10:10">
      <c r="J11599" s="257"/>
    </row>
    <row r="11600" spans="10:10">
      <c r="J11600" s="257"/>
    </row>
    <row r="11601" spans="10:10">
      <c r="J11601" s="257"/>
    </row>
    <row r="11602" spans="10:10">
      <c r="J11602" s="257"/>
    </row>
    <row r="11603" spans="10:10">
      <c r="J11603" s="257"/>
    </row>
    <row r="11604" spans="10:10">
      <c r="J11604" s="257"/>
    </row>
    <row r="11605" spans="10:10">
      <c r="J11605" s="257"/>
    </row>
    <row r="11606" spans="10:10">
      <c r="J11606" s="257"/>
    </row>
    <row r="11607" spans="10:10">
      <c r="J11607" s="257"/>
    </row>
    <row r="11608" spans="10:10">
      <c r="J11608" s="257"/>
    </row>
    <row r="11609" spans="10:10">
      <c r="J11609" s="257"/>
    </row>
    <row r="11610" spans="10:10">
      <c r="J11610" s="257"/>
    </row>
    <row r="11611" spans="10:10">
      <c r="J11611" s="257"/>
    </row>
    <row r="11612" spans="10:10">
      <c r="J11612" s="257"/>
    </row>
    <row r="11613" spans="10:10">
      <c r="J11613" s="257"/>
    </row>
    <row r="11614" spans="10:10">
      <c r="J11614" s="257"/>
    </row>
    <row r="11615" spans="10:10">
      <c r="J11615" s="257"/>
    </row>
    <row r="11616" spans="10:10">
      <c r="J11616" s="257"/>
    </row>
    <row r="11617" spans="10:10">
      <c r="J11617" s="257"/>
    </row>
    <row r="11618" spans="10:10">
      <c r="J11618" s="257"/>
    </row>
    <row r="11619" spans="10:10">
      <c r="J11619" s="257"/>
    </row>
    <row r="11620" spans="10:10">
      <c r="J11620" s="257"/>
    </row>
    <row r="11621" spans="10:10">
      <c r="J11621" s="257"/>
    </row>
    <row r="11622" spans="10:10">
      <c r="J11622" s="257"/>
    </row>
    <row r="11623" spans="10:10">
      <c r="J11623" s="257"/>
    </row>
    <row r="11624" spans="10:10">
      <c r="J11624" s="257"/>
    </row>
    <row r="11625" spans="10:10">
      <c r="J11625" s="257"/>
    </row>
    <row r="11626" spans="10:10">
      <c r="J11626" s="257"/>
    </row>
    <row r="11627" spans="10:10">
      <c r="J11627" s="257"/>
    </row>
    <row r="11628" spans="10:10">
      <c r="J11628" s="257"/>
    </row>
    <row r="11629" spans="10:10">
      <c r="J11629" s="257"/>
    </row>
    <row r="11630" spans="10:10">
      <c r="J11630" s="257"/>
    </row>
    <row r="11631" spans="10:10">
      <c r="J11631" s="257"/>
    </row>
    <row r="11632" spans="10:10">
      <c r="J11632" s="257"/>
    </row>
    <row r="11633" spans="10:10">
      <c r="J11633" s="257"/>
    </row>
    <row r="11634" spans="10:10">
      <c r="J11634" s="257"/>
    </row>
    <row r="11635" spans="10:10">
      <c r="J11635" s="257"/>
    </row>
    <row r="11636" spans="10:10">
      <c r="J11636" s="257"/>
    </row>
    <row r="11637" spans="10:10">
      <c r="J11637" s="257"/>
    </row>
    <row r="11638" spans="10:10">
      <c r="J11638" s="257"/>
    </row>
    <row r="11639" spans="10:10">
      <c r="J11639" s="257"/>
    </row>
    <row r="11640" spans="10:10">
      <c r="J11640" s="257"/>
    </row>
    <row r="11641" spans="10:10">
      <c r="J11641" s="257"/>
    </row>
    <row r="11642" spans="10:10">
      <c r="J11642" s="257"/>
    </row>
    <row r="11643" spans="10:10">
      <c r="J11643" s="257"/>
    </row>
    <row r="11644" spans="10:10">
      <c r="J11644" s="257"/>
    </row>
    <row r="11645" spans="10:10">
      <c r="J11645" s="257"/>
    </row>
    <row r="11646" spans="10:10">
      <c r="J11646" s="257"/>
    </row>
    <row r="11647" spans="10:10">
      <c r="J11647" s="257"/>
    </row>
    <row r="11648" spans="10:10">
      <c r="J11648" s="257"/>
    </row>
    <row r="11649" spans="10:10">
      <c r="J11649" s="257"/>
    </row>
    <row r="11650" spans="10:10">
      <c r="J11650" s="257"/>
    </row>
    <row r="11651" spans="10:10">
      <c r="J11651" s="257"/>
    </row>
    <row r="11652" spans="10:10">
      <c r="J11652" s="257"/>
    </row>
    <row r="11653" spans="10:10">
      <c r="J11653" s="257"/>
    </row>
    <row r="11654" spans="10:10">
      <c r="J11654" s="257"/>
    </row>
    <row r="11655" spans="10:10">
      <c r="J11655" s="257"/>
    </row>
    <row r="11656" spans="10:10">
      <c r="J11656" s="257"/>
    </row>
    <row r="11657" spans="10:10">
      <c r="J11657" s="257"/>
    </row>
    <row r="11658" spans="10:10">
      <c r="J11658" s="257"/>
    </row>
    <row r="11659" spans="10:10">
      <c r="J11659" s="257"/>
    </row>
    <row r="11660" spans="10:10">
      <c r="J11660" s="257"/>
    </row>
    <row r="11661" spans="10:10">
      <c r="J11661" s="257"/>
    </row>
    <row r="11662" spans="10:10">
      <c r="J11662" s="257"/>
    </row>
    <row r="11663" spans="10:10">
      <c r="J11663" s="257"/>
    </row>
    <row r="11664" spans="10:10">
      <c r="J11664" s="257"/>
    </row>
    <row r="11665" spans="10:10">
      <c r="J11665" s="257"/>
    </row>
    <row r="11666" spans="10:10">
      <c r="J11666" s="257"/>
    </row>
    <row r="11667" spans="10:10">
      <c r="J11667" s="257"/>
    </row>
    <row r="11668" spans="10:10">
      <c r="J11668" s="257"/>
    </row>
    <row r="11669" spans="10:10">
      <c r="J11669" s="257"/>
    </row>
    <row r="11670" spans="10:10">
      <c r="J11670" s="257"/>
    </row>
    <row r="11671" spans="10:10">
      <c r="J11671" s="257"/>
    </row>
    <row r="11672" spans="10:10">
      <c r="J11672" s="257"/>
    </row>
    <row r="11673" spans="10:10">
      <c r="J11673" s="257"/>
    </row>
    <row r="11674" spans="10:10">
      <c r="J11674" s="257"/>
    </row>
    <row r="11675" spans="10:10">
      <c r="J11675" s="257"/>
    </row>
    <row r="11676" spans="10:10">
      <c r="J11676" s="257"/>
    </row>
    <row r="11677" spans="10:10">
      <c r="J11677" s="257"/>
    </row>
    <row r="11678" spans="10:10">
      <c r="J11678" s="257"/>
    </row>
    <row r="11679" spans="10:10">
      <c r="J11679" s="257"/>
    </row>
    <row r="11680" spans="10:10">
      <c r="J11680" s="257"/>
    </row>
    <row r="11681" spans="10:10">
      <c r="J11681" s="257"/>
    </row>
    <row r="11682" spans="10:10">
      <c r="J11682" s="257"/>
    </row>
    <row r="11683" spans="10:10">
      <c r="J11683" s="257"/>
    </row>
    <row r="11684" spans="10:10">
      <c r="J11684" s="257"/>
    </row>
    <row r="11685" spans="10:10">
      <c r="J11685" s="257"/>
    </row>
    <row r="11686" spans="10:10">
      <c r="J11686" s="257"/>
    </row>
    <row r="11687" spans="10:10">
      <c r="J11687" s="257"/>
    </row>
    <row r="11688" spans="10:10">
      <c r="J11688" s="257"/>
    </row>
    <row r="11689" spans="10:10">
      <c r="J11689" s="257"/>
    </row>
    <row r="11690" spans="10:10">
      <c r="J11690" s="257"/>
    </row>
    <row r="11691" spans="10:10">
      <c r="J11691" s="257"/>
    </row>
    <row r="11692" spans="10:10">
      <c r="J11692" s="257"/>
    </row>
    <row r="11693" spans="10:10">
      <c r="J11693" s="257"/>
    </row>
    <row r="11694" spans="10:10">
      <c r="J11694" s="257"/>
    </row>
    <row r="11695" spans="10:10">
      <c r="J11695" s="257"/>
    </row>
    <row r="11696" spans="10:10">
      <c r="J11696" s="257"/>
    </row>
    <row r="11697" spans="10:10">
      <c r="J11697" s="257"/>
    </row>
    <row r="11698" spans="10:10">
      <c r="J11698" s="257"/>
    </row>
    <row r="11699" spans="10:10">
      <c r="J11699" s="257"/>
    </row>
    <row r="11700" spans="10:10">
      <c r="J11700" s="257"/>
    </row>
    <row r="11701" spans="10:10">
      <c r="J11701" s="257"/>
    </row>
    <row r="11702" spans="10:10">
      <c r="J11702" s="257"/>
    </row>
    <row r="11703" spans="10:10">
      <c r="J11703" s="257"/>
    </row>
    <row r="11704" spans="10:10">
      <c r="J11704" s="257"/>
    </row>
    <row r="11705" spans="10:10">
      <c r="J11705" s="257"/>
    </row>
    <row r="11706" spans="10:10">
      <c r="J11706" s="257"/>
    </row>
    <row r="11707" spans="10:10">
      <c r="J11707" s="257"/>
    </row>
    <row r="11708" spans="10:10">
      <c r="J11708" s="257"/>
    </row>
    <row r="11709" spans="10:10">
      <c r="J11709" s="257"/>
    </row>
    <row r="11710" spans="10:10">
      <c r="J11710" s="257"/>
    </row>
    <row r="11711" spans="10:10">
      <c r="J11711" s="257"/>
    </row>
    <row r="11712" spans="10:10">
      <c r="J11712" s="257"/>
    </row>
    <row r="11713" spans="10:10">
      <c r="J11713" s="257"/>
    </row>
    <row r="11714" spans="10:10">
      <c r="J11714" s="257"/>
    </row>
    <row r="11715" spans="10:10">
      <c r="J11715" s="257"/>
    </row>
    <row r="11716" spans="10:10">
      <c r="J11716" s="257"/>
    </row>
    <row r="11717" spans="10:10">
      <c r="J11717" s="257"/>
    </row>
    <row r="11718" spans="10:10">
      <c r="J11718" s="257"/>
    </row>
    <row r="11719" spans="10:10">
      <c r="J11719" s="257"/>
    </row>
    <row r="11720" spans="10:10">
      <c r="J11720" s="257"/>
    </row>
    <row r="11721" spans="10:10">
      <c r="J11721" s="257"/>
    </row>
    <row r="11722" spans="10:10">
      <c r="J11722" s="257"/>
    </row>
    <row r="11723" spans="10:10">
      <c r="J11723" s="257"/>
    </row>
    <row r="11724" spans="10:10">
      <c r="J11724" s="257"/>
    </row>
    <row r="11725" spans="10:10">
      <c r="J11725" s="257"/>
    </row>
    <row r="11726" spans="10:10">
      <c r="J11726" s="257"/>
    </row>
    <row r="11727" spans="10:10">
      <c r="J11727" s="257"/>
    </row>
    <row r="11728" spans="10:10">
      <c r="J11728" s="257"/>
    </row>
    <row r="11729" spans="10:10">
      <c r="J11729" s="257"/>
    </row>
    <row r="11730" spans="10:10">
      <c r="J11730" s="257"/>
    </row>
    <row r="11731" spans="10:10">
      <c r="J11731" s="257"/>
    </row>
    <row r="11732" spans="10:10">
      <c r="J11732" s="257"/>
    </row>
    <row r="11733" spans="10:10">
      <c r="J11733" s="257"/>
    </row>
    <row r="11734" spans="10:10">
      <c r="J11734" s="257"/>
    </row>
    <row r="11735" spans="10:10">
      <c r="J11735" s="257"/>
    </row>
    <row r="11736" spans="10:10">
      <c r="J11736" s="257"/>
    </row>
    <row r="11737" spans="10:10">
      <c r="J11737" s="257"/>
    </row>
    <row r="11738" spans="10:10">
      <c r="J11738" s="257"/>
    </row>
    <row r="11739" spans="10:10">
      <c r="J11739" s="257"/>
    </row>
    <row r="11740" spans="10:10">
      <c r="J11740" s="257"/>
    </row>
    <row r="11741" spans="10:10">
      <c r="J11741" s="257"/>
    </row>
    <row r="11742" spans="10:10">
      <c r="J11742" s="257"/>
    </row>
    <row r="11743" spans="10:10">
      <c r="J11743" s="257"/>
    </row>
    <row r="11744" spans="10:10">
      <c r="J11744" s="257"/>
    </row>
    <row r="11745" spans="10:10">
      <c r="J11745" s="257"/>
    </row>
    <row r="11746" spans="10:10">
      <c r="J11746" s="257"/>
    </row>
    <row r="11747" spans="10:10">
      <c r="J11747" s="257"/>
    </row>
    <row r="11748" spans="10:10">
      <c r="J11748" s="257"/>
    </row>
    <row r="11749" spans="10:10">
      <c r="J11749" s="257"/>
    </row>
    <row r="11750" spans="10:10">
      <c r="J11750" s="257"/>
    </row>
    <row r="11751" spans="10:10">
      <c r="J11751" s="257"/>
    </row>
    <row r="11752" spans="10:10">
      <c r="J11752" s="257"/>
    </row>
    <row r="11753" spans="10:10">
      <c r="J11753" s="257"/>
    </row>
    <row r="11754" spans="10:10">
      <c r="J11754" s="257"/>
    </row>
    <row r="11755" spans="10:10">
      <c r="J11755" s="257"/>
    </row>
    <row r="11756" spans="10:10">
      <c r="J11756" s="257"/>
    </row>
    <row r="11757" spans="10:10">
      <c r="J11757" s="257"/>
    </row>
    <row r="11758" spans="10:10">
      <c r="J11758" s="257"/>
    </row>
    <row r="11759" spans="10:10">
      <c r="J11759" s="257"/>
    </row>
    <row r="11760" spans="10:10">
      <c r="J11760" s="257"/>
    </row>
    <row r="11761" spans="10:10">
      <c r="J11761" s="257"/>
    </row>
    <row r="11762" spans="10:10">
      <c r="J11762" s="257"/>
    </row>
    <row r="11763" spans="10:10">
      <c r="J11763" s="257"/>
    </row>
    <row r="11764" spans="10:10">
      <c r="J11764" s="257"/>
    </row>
    <row r="11765" spans="10:10">
      <c r="J11765" s="257"/>
    </row>
    <row r="11766" spans="10:10">
      <c r="J11766" s="257"/>
    </row>
    <row r="11767" spans="10:10">
      <c r="J11767" s="257"/>
    </row>
    <row r="11768" spans="10:10">
      <c r="J11768" s="257"/>
    </row>
    <row r="11769" spans="10:10">
      <c r="J11769" s="257"/>
    </row>
    <row r="11770" spans="10:10">
      <c r="J11770" s="257"/>
    </row>
    <row r="11771" spans="10:10">
      <c r="J11771" s="257"/>
    </row>
    <row r="11772" spans="10:10">
      <c r="J11772" s="257"/>
    </row>
    <row r="11773" spans="10:10">
      <c r="J11773" s="257"/>
    </row>
    <row r="11774" spans="10:10">
      <c r="J11774" s="257"/>
    </row>
    <row r="11775" spans="10:10">
      <c r="J11775" s="257"/>
    </row>
    <row r="11776" spans="10:10">
      <c r="J11776" s="257"/>
    </row>
    <row r="11777" spans="10:10">
      <c r="J11777" s="257"/>
    </row>
    <row r="11778" spans="10:10">
      <c r="J11778" s="257"/>
    </row>
    <row r="11779" spans="10:10">
      <c r="J11779" s="257"/>
    </row>
    <row r="11780" spans="10:10">
      <c r="J11780" s="257"/>
    </row>
    <row r="11781" spans="10:10">
      <c r="J11781" s="257"/>
    </row>
    <row r="11782" spans="10:10">
      <c r="J11782" s="257"/>
    </row>
    <row r="11783" spans="10:10">
      <c r="J11783" s="257"/>
    </row>
    <row r="11784" spans="10:10">
      <c r="J11784" s="257"/>
    </row>
    <row r="11785" spans="10:10">
      <c r="J11785" s="257"/>
    </row>
    <row r="11786" spans="10:10">
      <c r="J11786" s="257"/>
    </row>
    <row r="11787" spans="10:10">
      <c r="J11787" s="257"/>
    </row>
    <row r="11788" spans="10:10">
      <c r="J11788" s="257"/>
    </row>
    <row r="11789" spans="10:10">
      <c r="J11789" s="257"/>
    </row>
    <row r="11790" spans="10:10">
      <c r="J11790" s="257"/>
    </row>
    <row r="11791" spans="10:10">
      <c r="J11791" s="257"/>
    </row>
    <row r="11792" spans="10:10">
      <c r="J11792" s="257"/>
    </row>
    <row r="11793" spans="10:10">
      <c r="J11793" s="257"/>
    </row>
    <row r="11794" spans="10:10">
      <c r="J11794" s="257"/>
    </row>
    <row r="11795" spans="10:10">
      <c r="J11795" s="257"/>
    </row>
    <row r="11796" spans="10:10">
      <c r="J11796" s="257"/>
    </row>
    <row r="11797" spans="10:10">
      <c r="J11797" s="257"/>
    </row>
    <row r="11798" spans="10:10">
      <c r="J11798" s="257"/>
    </row>
    <row r="11799" spans="10:10">
      <c r="J11799" s="257"/>
    </row>
    <row r="11800" spans="10:10">
      <c r="J11800" s="257"/>
    </row>
    <row r="11801" spans="10:10">
      <c r="J11801" s="257"/>
    </row>
    <row r="11802" spans="10:10">
      <c r="J11802" s="257"/>
    </row>
    <row r="11803" spans="10:10">
      <c r="J11803" s="257"/>
    </row>
    <row r="11804" spans="10:10">
      <c r="J11804" s="257"/>
    </row>
    <row r="11805" spans="10:10">
      <c r="J11805" s="257"/>
    </row>
    <row r="11806" spans="10:10">
      <c r="J11806" s="257"/>
    </row>
    <row r="11807" spans="10:10">
      <c r="J11807" s="257"/>
    </row>
    <row r="11808" spans="10:10">
      <c r="J11808" s="257"/>
    </row>
    <row r="11809" spans="10:10">
      <c r="J11809" s="257"/>
    </row>
    <row r="11810" spans="10:10">
      <c r="J11810" s="257"/>
    </row>
    <row r="11811" spans="10:10">
      <c r="J11811" s="257"/>
    </row>
    <row r="11812" spans="10:10">
      <c r="J11812" s="257"/>
    </row>
    <row r="11813" spans="10:10">
      <c r="J11813" s="257"/>
    </row>
    <row r="11814" spans="10:10">
      <c r="J11814" s="257"/>
    </row>
    <row r="11815" spans="10:10">
      <c r="J11815" s="257"/>
    </row>
    <row r="11816" spans="10:10">
      <c r="J11816" s="257"/>
    </row>
    <row r="11817" spans="10:10">
      <c r="J11817" s="257"/>
    </row>
    <row r="11818" spans="10:10">
      <c r="J11818" s="257"/>
    </row>
    <row r="11819" spans="10:10">
      <c r="J11819" s="257"/>
    </row>
    <row r="11820" spans="10:10">
      <c r="J11820" s="257"/>
    </row>
    <row r="11821" spans="10:10">
      <c r="J11821" s="257"/>
    </row>
    <row r="11822" spans="10:10">
      <c r="J11822" s="257"/>
    </row>
    <row r="11823" spans="10:10">
      <c r="J11823" s="257"/>
    </row>
    <row r="11824" spans="10:10">
      <c r="J11824" s="257"/>
    </row>
    <row r="11825" spans="10:10">
      <c r="J11825" s="257"/>
    </row>
    <row r="11826" spans="10:10">
      <c r="J11826" s="257"/>
    </row>
    <row r="11827" spans="10:10">
      <c r="J11827" s="257"/>
    </row>
    <row r="11828" spans="10:10">
      <c r="J11828" s="257"/>
    </row>
    <row r="11829" spans="10:10">
      <c r="J11829" s="257"/>
    </row>
    <row r="11830" spans="10:10">
      <c r="J11830" s="257"/>
    </row>
    <row r="11831" spans="10:10">
      <c r="J11831" s="257"/>
    </row>
    <row r="11832" spans="10:10">
      <c r="J11832" s="257"/>
    </row>
    <row r="11833" spans="10:10">
      <c r="J11833" s="257"/>
    </row>
    <row r="11834" spans="10:10">
      <c r="J11834" s="257"/>
    </row>
    <row r="11835" spans="10:10">
      <c r="J11835" s="257"/>
    </row>
    <row r="11836" spans="10:10">
      <c r="J11836" s="257"/>
    </row>
    <row r="11837" spans="10:10">
      <c r="J11837" s="257"/>
    </row>
    <row r="11838" spans="10:10">
      <c r="J11838" s="257"/>
    </row>
    <row r="11839" spans="10:10">
      <c r="J11839" s="257"/>
    </row>
    <row r="11840" spans="10:10">
      <c r="J11840" s="257"/>
    </row>
    <row r="11841" spans="10:10">
      <c r="J11841" s="257"/>
    </row>
    <row r="11842" spans="10:10">
      <c r="J11842" s="257"/>
    </row>
    <row r="11843" spans="10:10">
      <c r="J11843" s="257"/>
    </row>
    <row r="11844" spans="10:10">
      <c r="J11844" s="257"/>
    </row>
    <row r="11845" spans="10:10">
      <c r="J11845" s="257"/>
    </row>
    <row r="11846" spans="10:10">
      <c r="J11846" s="257"/>
    </row>
    <row r="11847" spans="10:10">
      <c r="J11847" s="257"/>
    </row>
    <row r="11848" spans="10:10">
      <c r="J11848" s="257"/>
    </row>
    <row r="11849" spans="10:10">
      <c r="J11849" s="257"/>
    </row>
    <row r="11850" spans="10:10">
      <c r="J11850" s="257"/>
    </row>
    <row r="11851" spans="10:10">
      <c r="J11851" s="257"/>
    </row>
    <row r="11852" spans="10:10">
      <c r="J11852" s="257"/>
    </row>
    <row r="11853" spans="10:10">
      <c r="J11853" s="257"/>
    </row>
    <row r="11854" spans="10:10">
      <c r="J11854" s="257"/>
    </row>
    <row r="11855" spans="10:10">
      <c r="J11855" s="257"/>
    </row>
    <row r="11856" spans="10:10">
      <c r="J11856" s="257"/>
    </row>
    <row r="11857" spans="10:10">
      <c r="J11857" s="257"/>
    </row>
    <row r="11858" spans="10:10">
      <c r="J11858" s="257"/>
    </row>
    <row r="11859" spans="10:10">
      <c r="J11859" s="257"/>
    </row>
    <row r="11860" spans="10:10">
      <c r="J11860" s="257"/>
    </row>
    <row r="11861" spans="10:10">
      <c r="J11861" s="257"/>
    </row>
    <row r="11862" spans="10:10">
      <c r="J11862" s="257"/>
    </row>
    <row r="11863" spans="10:10">
      <c r="J11863" s="257"/>
    </row>
    <row r="11864" spans="10:10">
      <c r="J11864" s="257"/>
    </row>
    <row r="11865" spans="10:10">
      <c r="J11865" s="257"/>
    </row>
    <row r="11866" spans="10:10">
      <c r="J11866" s="257"/>
    </row>
    <row r="11867" spans="10:10">
      <c r="J11867" s="257"/>
    </row>
    <row r="11868" spans="10:10">
      <c r="J11868" s="257"/>
    </row>
    <row r="11869" spans="10:10">
      <c r="J11869" s="257"/>
    </row>
    <row r="11870" spans="10:10">
      <c r="J11870" s="257"/>
    </row>
    <row r="11871" spans="10:10">
      <c r="J11871" s="257"/>
    </row>
    <row r="11872" spans="10:10">
      <c r="J11872" s="257"/>
    </row>
    <row r="11873" spans="10:10">
      <c r="J11873" s="257"/>
    </row>
    <row r="11874" spans="10:10">
      <c r="J11874" s="257"/>
    </row>
    <row r="11875" spans="10:10">
      <c r="J11875" s="257"/>
    </row>
    <row r="11876" spans="10:10">
      <c r="J11876" s="257"/>
    </row>
    <row r="11877" spans="10:10">
      <c r="J11877" s="257"/>
    </row>
    <row r="11878" spans="10:10">
      <c r="J11878" s="257"/>
    </row>
    <row r="11879" spans="10:10">
      <c r="J11879" s="257"/>
    </row>
    <row r="11880" spans="10:10">
      <c r="J11880" s="257"/>
    </row>
    <row r="11881" spans="10:10">
      <c r="J11881" s="257"/>
    </row>
    <row r="11882" spans="10:10">
      <c r="J11882" s="257"/>
    </row>
    <row r="11883" spans="10:10">
      <c r="J11883" s="257"/>
    </row>
    <row r="11884" spans="10:10">
      <c r="J11884" s="257"/>
    </row>
    <row r="11885" spans="10:10">
      <c r="J11885" s="257"/>
    </row>
    <row r="11886" spans="10:10">
      <c r="J11886" s="257"/>
    </row>
    <row r="11887" spans="10:10">
      <c r="J11887" s="257"/>
    </row>
    <row r="11888" spans="10:10">
      <c r="J11888" s="257"/>
    </row>
    <row r="11889" spans="10:10">
      <c r="J11889" s="257"/>
    </row>
    <row r="11890" spans="10:10">
      <c r="J11890" s="257"/>
    </row>
    <row r="11891" spans="10:10">
      <c r="J11891" s="257"/>
    </row>
    <row r="11892" spans="10:10">
      <c r="J11892" s="257"/>
    </row>
    <row r="11893" spans="10:10">
      <c r="J11893" s="257"/>
    </row>
    <row r="11894" spans="10:10">
      <c r="J11894" s="257"/>
    </row>
    <row r="11895" spans="10:10">
      <c r="J11895" s="257"/>
    </row>
    <row r="11896" spans="10:10">
      <c r="J11896" s="257"/>
    </row>
    <row r="11897" spans="10:10">
      <c r="J11897" s="257"/>
    </row>
    <row r="11898" spans="10:10">
      <c r="J11898" s="257"/>
    </row>
    <row r="11899" spans="10:10">
      <c r="J11899" s="257"/>
    </row>
    <row r="11900" spans="10:10">
      <c r="J11900" s="257"/>
    </row>
    <row r="11901" spans="10:10">
      <c r="J11901" s="257"/>
    </row>
    <row r="11902" spans="10:10">
      <c r="J11902" s="257"/>
    </row>
    <row r="11903" spans="10:10">
      <c r="J11903" s="257"/>
    </row>
    <row r="11904" spans="10:10">
      <c r="J11904" s="257"/>
    </row>
    <row r="11905" spans="10:10">
      <c r="J11905" s="257"/>
    </row>
    <row r="11906" spans="10:10">
      <c r="J11906" s="257"/>
    </row>
    <row r="11907" spans="10:10">
      <c r="J11907" s="257"/>
    </row>
    <row r="11908" spans="10:10">
      <c r="J11908" s="257"/>
    </row>
    <row r="11909" spans="10:10">
      <c r="J11909" s="257"/>
    </row>
    <row r="11910" spans="10:10">
      <c r="J11910" s="257"/>
    </row>
    <row r="11911" spans="10:10">
      <c r="J11911" s="257"/>
    </row>
    <row r="11912" spans="10:10">
      <c r="J11912" s="257"/>
    </row>
    <row r="11913" spans="10:10">
      <c r="J11913" s="257"/>
    </row>
    <row r="11914" spans="10:10">
      <c r="J11914" s="257"/>
    </row>
    <row r="11915" spans="10:10">
      <c r="J11915" s="257"/>
    </row>
    <row r="11916" spans="10:10">
      <c r="J11916" s="257"/>
    </row>
    <row r="11917" spans="10:10">
      <c r="J11917" s="257"/>
    </row>
    <row r="11918" spans="10:10">
      <c r="J11918" s="257"/>
    </row>
    <row r="11919" spans="10:10">
      <c r="J11919" s="257"/>
    </row>
    <row r="11920" spans="10:10">
      <c r="J11920" s="257"/>
    </row>
    <row r="11921" spans="10:10">
      <c r="J11921" s="257"/>
    </row>
    <row r="11922" spans="10:10">
      <c r="J11922" s="257"/>
    </row>
    <row r="11923" spans="10:10">
      <c r="J11923" s="257"/>
    </row>
    <row r="11924" spans="10:10">
      <c r="J11924" s="257"/>
    </row>
    <row r="11925" spans="10:10">
      <c r="J11925" s="257"/>
    </row>
    <row r="11926" spans="10:10">
      <c r="J11926" s="257"/>
    </row>
    <row r="11927" spans="10:10">
      <c r="J11927" s="257"/>
    </row>
    <row r="11928" spans="10:10">
      <c r="J11928" s="257"/>
    </row>
    <row r="11929" spans="10:10">
      <c r="J11929" s="257"/>
    </row>
    <row r="11930" spans="10:10">
      <c r="J11930" s="257"/>
    </row>
    <row r="11931" spans="10:10">
      <c r="J11931" s="257"/>
    </row>
    <row r="11932" spans="10:10">
      <c r="J11932" s="257"/>
    </row>
    <row r="11933" spans="10:10">
      <c r="J11933" s="257"/>
    </row>
    <row r="11934" spans="10:10">
      <c r="J11934" s="257"/>
    </row>
    <row r="11935" spans="10:10">
      <c r="J11935" s="257"/>
    </row>
    <row r="11936" spans="10:10">
      <c r="J11936" s="257"/>
    </row>
    <row r="11937" spans="10:10">
      <c r="J11937" s="257"/>
    </row>
    <row r="11938" spans="10:10">
      <c r="J11938" s="257"/>
    </row>
    <row r="11939" spans="10:10">
      <c r="J11939" s="257"/>
    </row>
    <row r="11940" spans="10:10">
      <c r="J11940" s="257"/>
    </row>
    <row r="11941" spans="10:10">
      <c r="J11941" s="257"/>
    </row>
    <row r="11942" spans="10:10">
      <c r="J11942" s="257"/>
    </row>
    <row r="11943" spans="10:10">
      <c r="J11943" s="257"/>
    </row>
    <row r="11944" spans="10:10">
      <c r="J11944" s="257"/>
    </row>
    <row r="11945" spans="10:10">
      <c r="J11945" s="257"/>
    </row>
    <row r="11946" spans="10:10">
      <c r="J11946" s="257"/>
    </row>
    <row r="11947" spans="10:10">
      <c r="J11947" s="257"/>
    </row>
    <row r="11948" spans="10:10">
      <c r="J11948" s="257"/>
    </row>
    <row r="11949" spans="10:10">
      <c r="J11949" s="257"/>
    </row>
    <row r="11950" spans="10:10">
      <c r="J11950" s="257"/>
    </row>
    <row r="11951" spans="10:10">
      <c r="J11951" s="257"/>
    </row>
    <row r="11952" spans="10:10">
      <c r="J11952" s="257"/>
    </row>
    <row r="11953" spans="10:10">
      <c r="J11953" s="257"/>
    </row>
    <row r="11954" spans="10:10">
      <c r="J11954" s="257"/>
    </row>
    <row r="11955" spans="10:10">
      <c r="J11955" s="257"/>
    </row>
    <row r="11956" spans="10:10">
      <c r="J11956" s="257"/>
    </row>
    <row r="11957" spans="10:10">
      <c r="J11957" s="257"/>
    </row>
    <row r="11958" spans="10:10">
      <c r="J11958" s="257"/>
    </row>
    <row r="11959" spans="10:10">
      <c r="J11959" s="257"/>
    </row>
    <row r="11960" spans="10:10">
      <c r="J11960" s="257"/>
    </row>
    <row r="11961" spans="10:10">
      <c r="J11961" s="257"/>
    </row>
    <row r="11962" spans="10:10">
      <c r="J11962" s="257"/>
    </row>
    <row r="11963" spans="10:10">
      <c r="J11963" s="257"/>
    </row>
    <row r="11964" spans="10:10">
      <c r="J11964" s="257"/>
    </row>
    <row r="11965" spans="10:10">
      <c r="J11965" s="257"/>
    </row>
    <row r="11966" spans="10:10">
      <c r="J11966" s="257"/>
    </row>
    <row r="11967" spans="10:10">
      <c r="J11967" s="257"/>
    </row>
    <row r="11968" spans="10:10">
      <c r="J11968" s="257"/>
    </row>
    <row r="11969" spans="10:10">
      <c r="J11969" s="257"/>
    </row>
    <row r="11970" spans="10:10">
      <c r="J11970" s="257"/>
    </row>
    <row r="11971" spans="10:10">
      <c r="J11971" s="257"/>
    </row>
    <row r="11972" spans="10:10">
      <c r="J11972" s="257"/>
    </row>
    <row r="11973" spans="10:10">
      <c r="J11973" s="257"/>
    </row>
    <row r="11974" spans="10:10">
      <c r="J11974" s="257"/>
    </row>
    <row r="11975" spans="10:10">
      <c r="J11975" s="257"/>
    </row>
    <row r="11976" spans="10:10">
      <c r="J11976" s="257"/>
    </row>
    <row r="11977" spans="10:10">
      <c r="J11977" s="257"/>
    </row>
    <row r="11978" spans="10:10">
      <c r="J11978" s="257"/>
    </row>
    <row r="11979" spans="10:10">
      <c r="J11979" s="257"/>
    </row>
    <row r="11980" spans="10:10">
      <c r="J11980" s="257"/>
    </row>
    <row r="11981" spans="10:10">
      <c r="J11981" s="257"/>
    </row>
    <row r="11982" spans="10:10">
      <c r="J11982" s="257"/>
    </row>
    <row r="11983" spans="10:10">
      <c r="J11983" s="257"/>
    </row>
    <row r="11984" spans="10:10">
      <c r="J11984" s="257"/>
    </row>
    <row r="11985" spans="10:10">
      <c r="J11985" s="257"/>
    </row>
    <row r="11986" spans="10:10">
      <c r="J11986" s="257"/>
    </row>
    <row r="11987" spans="10:10">
      <c r="J11987" s="257"/>
    </row>
    <row r="11988" spans="10:10">
      <c r="J11988" s="257"/>
    </row>
    <row r="11989" spans="10:10">
      <c r="J11989" s="257"/>
    </row>
    <row r="11990" spans="10:10">
      <c r="J11990" s="257"/>
    </row>
    <row r="11991" spans="10:10">
      <c r="J11991" s="257"/>
    </row>
    <row r="11992" spans="10:10">
      <c r="J11992" s="257"/>
    </row>
    <row r="11993" spans="10:10">
      <c r="J11993" s="257"/>
    </row>
    <row r="11994" spans="10:10">
      <c r="J11994" s="257"/>
    </row>
    <row r="11995" spans="10:10">
      <c r="J11995" s="257"/>
    </row>
    <row r="11996" spans="10:10">
      <c r="J11996" s="257"/>
    </row>
    <row r="11997" spans="10:10">
      <c r="J11997" s="257"/>
    </row>
    <row r="11998" spans="10:10">
      <c r="J11998" s="257"/>
    </row>
    <row r="11999" spans="10:10">
      <c r="J11999" s="257"/>
    </row>
    <row r="12000" spans="10:10">
      <c r="J12000" s="257"/>
    </row>
    <row r="12001" spans="10:10">
      <c r="J12001" s="257"/>
    </row>
    <row r="12002" spans="10:10">
      <c r="J12002" s="257"/>
    </row>
    <row r="12003" spans="10:10">
      <c r="J12003" s="257"/>
    </row>
    <row r="12004" spans="10:10">
      <c r="J12004" s="257"/>
    </row>
    <row r="12005" spans="10:10">
      <c r="J12005" s="257"/>
    </row>
    <row r="12006" spans="10:10">
      <c r="J12006" s="257"/>
    </row>
    <row r="12007" spans="10:10">
      <c r="J12007" s="257"/>
    </row>
    <row r="12008" spans="10:10">
      <c r="J12008" s="257"/>
    </row>
    <row r="12009" spans="10:10">
      <c r="J12009" s="257"/>
    </row>
    <row r="12010" spans="10:10">
      <c r="J12010" s="257"/>
    </row>
    <row r="12011" spans="10:10">
      <c r="J12011" s="257"/>
    </row>
    <row r="12012" spans="10:10">
      <c r="J12012" s="257"/>
    </row>
    <row r="12013" spans="10:10">
      <c r="J12013" s="257"/>
    </row>
    <row r="12014" spans="10:10">
      <c r="J12014" s="257"/>
    </row>
    <row r="12015" spans="10:10">
      <c r="J12015" s="257"/>
    </row>
    <row r="12016" spans="10:10">
      <c r="J12016" s="257"/>
    </row>
    <row r="12017" spans="10:10">
      <c r="J12017" s="257"/>
    </row>
    <row r="12018" spans="10:10">
      <c r="J12018" s="257"/>
    </row>
    <row r="12019" spans="10:10">
      <c r="J12019" s="257"/>
    </row>
    <row r="12020" spans="10:10">
      <c r="J12020" s="257"/>
    </row>
    <row r="12021" spans="10:10">
      <c r="J12021" s="257"/>
    </row>
    <row r="12022" spans="10:10">
      <c r="J12022" s="257"/>
    </row>
    <row r="12023" spans="10:10">
      <c r="J12023" s="257"/>
    </row>
    <row r="12024" spans="10:10">
      <c r="J12024" s="257"/>
    </row>
    <row r="12025" spans="10:10">
      <c r="J12025" s="257"/>
    </row>
    <row r="12026" spans="10:10">
      <c r="J12026" s="257"/>
    </row>
    <row r="12027" spans="10:10">
      <c r="J12027" s="257"/>
    </row>
    <row r="12028" spans="10:10">
      <c r="J12028" s="257"/>
    </row>
    <row r="12029" spans="10:10">
      <c r="J12029" s="257"/>
    </row>
    <row r="12030" spans="10:10">
      <c r="J12030" s="257"/>
    </row>
    <row r="12031" spans="10:10">
      <c r="J12031" s="257"/>
    </row>
    <row r="12032" spans="10:10">
      <c r="J12032" s="257"/>
    </row>
    <row r="12033" spans="10:10">
      <c r="J12033" s="257"/>
    </row>
    <row r="12034" spans="10:10">
      <c r="J12034" s="257"/>
    </row>
    <row r="12035" spans="10:10">
      <c r="J12035" s="257"/>
    </row>
    <row r="12036" spans="10:10">
      <c r="J12036" s="257"/>
    </row>
    <row r="12037" spans="10:10">
      <c r="J12037" s="257"/>
    </row>
    <row r="12038" spans="10:10">
      <c r="J12038" s="257"/>
    </row>
    <row r="12039" spans="10:10">
      <c r="J12039" s="257"/>
    </row>
    <row r="12040" spans="10:10">
      <c r="J12040" s="257"/>
    </row>
    <row r="12041" spans="10:10">
      <c r="J12041" s="257"/>
    </row>
    <row r="12042" spans="10:10">
      <c r="J12042" s="257"/>
    </row>
    <row r="12043" spans="10:10">
      <c r="J12043" s="257"/>
    </row>
    <row r="12044" spans="10:10">
      <c r="J12044" s="257"/>
    </row>
    <row r="12045" spans="10:10">
      <c r="J12045" s="257"/>
    </row>
    <row r="12046" spans="10:10">
      <c r="J12046" s="257"/>
    </row>
    <row r="12047" spans="10:10">
      <c r="J12047" s="257"/>
    </row>
    <row r="12048" spans="10:10">
      <c r="J12048" s="257"/>
    </row>
    <row r="12049" spans="10:10">
      <c r="J12049" s="257"/>
    </row>
    <row r="12050" spans="10:10">
      <c r="J12050" s="257"/>
    </row>
    <row r="12051" spans="10:10">
      <c r="J12051" s="257"/>
    </row>
    <row r="12052" spans="10:10">
      <c r="J12052" s="257"/>
    </row>
    <row r="12053" spans="10:10">
      <c r="J12053" s="257"/>
    </row>
    <row r="12054" spans="10:10">
      <c r="J12054" s="257"/>
    </row>
    <row r="12055" spans="10:10">
      <c r="J12055" s="257"/>
    </row>
    <row r="12056" spans="10:10">
      <c r="J12056" s="257"/>
    </row>
    <row r="12057" spans="10:10">
      <c r="J12057" s="257"/>
    </row>
    <row r="12058" spans="10:10">
      <c r="J12058" s="257"/>
    </row>
    <row r="12059" spans="10:10">
      <c r="J12059" s="257"/>
    </row>
    <row r="12060" spans="10:10">
      <c r="J12060" s="257"/>
    </row>
    <row r="12061" spans="10:10">
      <c r="J12061" s="257"/>
    </row>
    <row r="12062" spans="10:10">
      <c r="J12062" s="257"/>
    </row>
    <row r="12063" spans="10:10">
      <c r="J12063" s="257"/>
    </row>
    <row r="12064" spans="10:10">
      <c r="J12064" s="257"/>
    </row>
    <row r="12065" spans="10:10">
      <c r="J12065" s="257"/>
    </row>
    <row r="12066" spans="10:10">
      <c r="J12066" s="257"/>
    </row>
    <row r="12067" spans="10:10">
      <c r="J12067" s="257"/>
    </row>
    <row r="12068" spans="10:10">
      <c r="J12068" s="257"/>
    </row>
    <row r="12069" spans="10:10">
      <c r="J12069" s="257"/>
    </row>
    <row r="12070" spans="10:10">
      <c r="J12070" s="257"/>
    </row>
    <row r="12071" spans="10:10">
      <c r="J12071" s="257"/>
    </row>
    <row r="12072" spans="10:10">
      <c r="J12072" s="257"/>
    </row>
    <row r="12073" spans="10:10">
      <c r="J12073" s="257"/>
    </row>
    <row r="12074" spans="10:10">
      <c r="J12074" s="257"/>
    </row>
    <row r="12075" spans="10:10">
      <c r="J12075" s="257"/>
    </row>
    <row r="12076" spans="10:10">
      <c r="J12076" s="257"/>
    </row>
    <row r="12077" spans="10:10">
      <c r="J12077" s="257"/>
    </row>
    <row r="12078" spans="10:10">
      <c r="J12078" s="257"/>
    </row>
    <row r="12079" spans="10:10">
      <c r="J12079" s="257"/>
    </row>
    <row r="12080" spans="10:10">
      <c r="J12080" s="257"/>
    </row>
    <row r="12081" spans="10:10">
      <c r="J12081" s="257"/>
    </row>
    <row r="12082" spans="10:10">
      <c r="J12082" s="257"/>
    </row>
    <row r="12083" spans="10:10">
      <c r="J12083" s="257"/>
    </row>
    <row r="12084" spans="10:10">
      <c r="J12084" s="257"/>
    </row>
    <row r="12085" spans="10:10">
      <c r="J12085" s="257"/>
    </row>
    <row r="12086" spans="10:10">
      <c r="J12086" s="257"/>
    </row>
    <row r="12087" spans="10:10">
      <c r="J12087" s="257"/>
    </row>
    <row r="12088" spans="10:10">
      <c r="J12088" s="257"/>
    </row>
    <row r="12089" spans="10:10">
      <c r="J12089" s="257"/>
    </row>
    <row r="12090" spans="10:10">
      <c r="J12090" s="257"/>
    </row>
    <row r="12091" spans="10:10">
      <c r="J12091" s="257"/>
    </row>
    <row r="12092" spans="10:10">
      <c r="J12092" s="257"/>
    </row>
    <row r="12093" spans="10:10">
      <c r="J12093" s="257"/>
    </row>
    <row r="12094" spans="10:10">
      <c r="J12094" s="257"/>
    </row>
    <row r="12095" spans="10:10">
      <c r="J12095" s="257"/>
    </row>
    <row r="12096" spans="10:10">
      <c r="J12096" s="257"/>
    </row>
    <row r="12097" spans="10:10">
      <c r="J12097" s="257"/>
    </row>
    <row r="12098" spans="10:10">
      <c r="J12098" s="257"/>
    </row>
    <row r="12099" spans="10:10">
      <c r="J12099" s="257"/>
    </row>
    <row r="12100" spans="10:10">
      <c r="J12100" s="257"/>
    </row>
    <row r="12101" spans="10:10">
      <c r="J12101" s="257"/>
    </row>
    <row r="12102" spans="10:10">
      <c r="J12102" s="257"/>
    </row>
    <row r="12103" spans="10:10">
      <c r="J12103" s="257"/>
    </row>
    <row r="12104" spans="10:10">
      <c r="J12104" s="257"/>
    </row>
    <row r="12105" spans="10:10">
      <c r="J12105" s="257"/>
    </row>
    <row r="12106" spans="10:10">
      <c r="J12106" s="257"/>
    </row>
    <row r="12107" spans="10:10">
      <c r="J12107" s="257"/>
    </row>
    <row r="12108" spans="10:10">
      <c r="J12108" s="257"/>
    </row>
    <row r="12109" spans="10:10">
      <c r="J12109" s="257"/>
    </row>
    <row r="12110" spans="10:10">
      <c r="J12110" s="257"/>
    </row>
    <row r="12111" spans="10:10">
      <c r="J12111" s="257"/>
    </row>
    <row r="12112" spans="10:10">
      <c r="J12112" s="257"/>
    </row>
    <row r="12113" spans="10:10">
      <c r="J12113" s="257"/>
    </row>
    <row r="12114" spans="10:10">
      <c r="J12114" s="257"/>
    </row>
    <row r="12115" spans="10:10">
      <c r="J12115" s="257"/>
    </row>
    <row r="12116" spans="10:10">
      <c r="J12116" s="257"/>
    </row>
    <row r="12117" spans="10:10">
      <c r="J12117" s="257"/>
    </row>
    <row r="12118" spans="10:10">
      <c r="J12118" s="257"/>
    </row>
    <row r="12119" spans="10:10">
      <c r="J12119" s="257"/>
    </row>
    <row r="12120" spans="10:10">
      <c r="J12120" s="257"/>
    </row>
    <row r="12121" spans="10:10">
      <c r="J12121" s="257"/>
    </row>
    <row r="12122" spans="10:10">
      <c r="J12122" s="257"/>
    </row>
    <row r="12123" spans="10:10">
      <c r="J12123" s="257"/>
    </row>
    <row r="12124" spans="10:10">
      <c r="J12124" s="257"/>
    </row>
    <row r="12125" spans="10:10">
      <c r="J12125" s="257"/>
    </row>
    <row r="12126" spans="10:10">
      <c r="J12126" s="257"/>
    </row>
    <row r="12127" spans="10:10">
      <c r="J12127" s="257"/>
    </row>
    <row r="12128" spans="10:10">
      <c r="J12128" s="257"/>
    </row>
    <row r="12129" spans="10:10">
      <c r="J12129" s="257"/>
    </row>
    <row r="12130" spans="10:10">
      <c r="J12130" s="257"/>
    </row>
    <row r="12131" spans="10:10">
      <c r="J12131" s="257"/>
    </row>
    <row r="12132" spans="10:10">
      <c r="J12132" s="257"/>
    </row>
    <row r="12133" spans="10:10">
      <c r="J12133" s="257"/>
    </row>
    <row r="12134" spans="10:10">
      <c r="J12134" s="257"/>
    </row>
    <row r="12135" spans="10:10">
      <c r="J12135" s="257"/>
    </row>
    <row r="12136" spans="10:10">
      <c r="J12136" s="257"/>
    </row>
    <row r="12137" spans="10:10">
      <c r="J12137" s="257"/>
    </row>
    <row r="12138" spans="10:10">
      <c r="J12138" s="257"/>
    </row>
    <row r="12139" spans="10:10">
      <c r="J12139" s="257"/>
    </row>
    <row r="12140" spans="10:10">
      <c r="J12140" s="257"/>
    </row>
    <row r="12141" spans="10:10">
      <c r="J12141" s="257"/>
    </row>
    <row r="12142" spans="10:10">
      <c r="J12142" s="257"/>
    </row>
    <row r="12143" spans="10:10">
      <c r="J12143" s="257"/>
    </row>
    <row r="12144" spans="10:10">
      <c r="J12144" s="257"/>
    </row>
    <row r="12145" spans="10:10">
      <c r="J12145" s="257"/>
    </row>
    <row r="12146" spans="10:10">
      <c r="J12146" s="257"/>
    </row>
    <row r="12147" spans="10:10">
      <c r="J12147" s="257"/>
    </row>
    <row r="12148" spans="10:10">
      <c r="J12148" s="257"/>
    </row>
    <row r="12149" spans="10:10">
      <c r="J12149" s="257"/>
    </row>
    <row r="12150" spans="10:10">
      <c r="J12150" s="257"/>
    </row>
    <row r="12151" spans="10:10">
      <c r="J12151" s="257"/>
    </row>
    <row r="12152" spans="10:10">
      <c r="J12152" s="257"/>
    </row>
    <row r="12153" spans="10:10">
      <c r="J12153" s="257"/>
    </row>
    <row r="12154" spans="10:10">
      <c r="J12154" s="257"/>
    </row>
    <row r="12155" spans="10:10">
      <c r="J12155" s="257"/>
    </row>
    <row r="12156" spans="10:10">
      <c r="J12156" s="257"/>
    </row>
    <row r="12157" spans="10:10">
      <c r="J12157" s="257"/>
    </row>
    <row r="12158" spans="10:10">
      <c r="J12158" s="257"/>
    </row>
    <row r="12159" spans="10:10">
      <c r="J12159" s="257"/>
    </row>
    <row r="12160" spans="10:10">
      <c r="J12160" s="257"/>
    </row>
    <row r="12161" spans="10:10">
      <c r="J12161" s="257"/>
    </row>
    <row r="12162" spans="10:10">
      <c r="J12162" s="257"/>
    </row>
    <row r="12163" spans="10:10">
      <c r="J12163" s="257"/>
    </row>
    <row r="12164" spans="10:10">
      <c r="J12164" s="257"/>
    </row>
    <row r="12165" spans="10:10">
      <c r="J12165" s="257"/>
    </row>
    <row r="12166" spans="10:10">
      <c r="J12166" s="257"/>
    </row>
    <row r="12167" spans="10:10">
      <c r="J12167" s="257"/>
    </row>
    <row r="12168" spans="10:10">
      <c r="J12168" s="257"/>
    </row>
    <row r="12169" spans="10:10">
      <c r="J12169" s="257"/>
    </row>
    <row r="12170" spans="10:10">
      <c r="J12170" s="257"/>
    </row>
    <row r="12171" spans="10:10">
      <c r="J12171" s="257"/>
    </row>
    <row r="12172" spans="10:10">
      <c r="J12172" s="257"/>
    </row>
    <row r="12173" spans="10:10">
      <c r="J12173" s="257"/>
    </row>
    <row r="12174" spans="10:10">
      <c r="J12174" s="257"/>
    </row>
    <row r="12175" spans="10:10">
      <c r="J12175" s="257"/>
    </row>
    <row r="12176" spans="10:10">
      <c r="J12176" s="257"/>
    </row>
    <row r="12177" spans="10:10">
      <c r="J12177" s="257"/>
    </row>
    <row r="12178" spans="10:10">
      <c r="J12178" s="257"/>
    </row>
    <row r="12179" spans="10:10">
      <c r="J12179" s="257"/>
    </row>
    <row r="12180" spans="10:10">
      <c r="J12180" s="257"/>
    </row>
    <row r="12181" spans="10:10">
      <c r="J12181" s="257"/>
    </row>
    <row r="12182" spans="10:10">
      <c r="J12182" s="257"/>
    </row>
    <row r="12183" spans="10:10">
      <c r="J12183" s="257"/>
    </row>
    <row r="12184" spans="10:10">
      <c r="J12184" s="257"/>
    </row>
    <row r="12185" spans="10:10">
      <c r="J12185" s="257"/>
    </row>
    <row r="12186" spans="10:10">
      <c r="J12186" s="257"/>
    </row>
    <row r="12187" spans="10:10">
      <c r="J12187" s="257"/>
    </row>
    <row r="12188" spans="10:10">
      <c r="J12188" s="257"/>
    </row>
    <row r="12189" spans="10:10">
      <c r="J12189" s="257"/>
    </row>
    <row r="12190" spans="10:10">
      <c r="J12190" s="257"/>
    </row>
    <row r="12191" spans="10:10">
      <c r="J12191" s="257"/>
    </row>
    <row r="12192" spans="10:10">
      <c r="J12192" s="257"/>
    </row>
    <row r="12193" spans="10:10">
      <c r="J12193" s="257"/>
    </row>
    <row r="12194" spans="10:10">
      <c r="J12194" s="257"/>
    </row>
    <row r="12195" spans="10:10">
      <c r="J12195" s="257"/>
    </row>
    <row r="12196" spans="10:10">
      <c r="J12196" s="257"/>
    </row>
    <row r="12197" spans="10:10">
      <c r="J12197" s="257"/>
    </row>
    <row r="12198" spans="10:10">
      <c r="J12198" s="257"/>
    </row>
    <row r="12199" spans="10:10">
      <c r="J12199" s="257"/>
    </row>
    <row r="12200" spans="10:10">
      <c r="J12200" s="257"/>
    </row>
    <row r="12201" spans="10:10">
      <c r="J12201" s="257"/>
    </row>
    <row r="12202" spans="10:10">
      <c r="J12202" s="257"/>
    </row>
    <row r="12203" spans="10:10">
      <c r="J12203" s="257"/>
    </row>
    <row r="12204" spans="10:10">
      <c r="J12204" s="257"/>
    </row>
    <row r="12205" spans="10:10">
      <c r="J12205" s="257"/>
    </row>
    <row r="12206" spans="10:10">
      <c r="J12206" s="257"/>
    </row>
    <row r="12207" spans="10:10">
      <c r="J12207" s="257"/>
    </row>
    <row r="12208" spans="10:10">
      <c r="J12208" s="257"/>
    </row>
    <row r="12209" spans="10:10">
      <c r="J12209" s="257"/>
    </row>
    <row r="12210" spans="10:10">
      <c r="J12210" s="257"/>
    </row>
    <row r="12211" spans="10:10">
      <c r="J12211" s="257"/>
    </row>
    <row r="12212" spans="10:10">
      <c r="J12212" s="257"/>
    </row>
    <row r="12213" spans="10:10">
      <c r="J12213" s="257"/>
    </row>
    <row r="12214" spans="10:10">
      <c r="J12214" s="257"/>
    </row>
    <row r="12215" spans="10:10">
      <c r="J12215" s="257"/>
    </row>
    <row r="12216" spans="10:10">
      <c r="J12216" s="257"/>
    </row>
    <row r="12217" spans="10:10">
      <c r="J12217" s="257"/>
    </row>
    <row r="12218" spans="10:10">
      <c r="J12218" s="257"/>
    </row>
    <row r="12219" spans="10:10">
      <c r="J12219" s="257"/>
    </row>
    <row r="12220" spans="10:10">
      <c r="J12220" s="257"/>
    </row>
    <row r="12221" spans="10:10">
      <c r="J12221" s="257"/>
    </row>
    <row r="12222" spans="10:10">
      <c r="J12222" s="257"/>
    </row>
    <row r="12223" spans="10:10">
      <c r="J12223" s="257"/>
    </row>
    <row r="12224" spans="10:10">
      <c r="J12224" s="257"/>
    </row>
    <row r="12225" spans="10:10">
      <c r="J12225" s="257"/>
    </row>
    <row r="12226" spans="10:10">
      <c r="J12226" s="257"/>
    </row>
    <row r="12227" spans="10:10">
      <c r="J12227" s="257"/>
    </row>
    <row r="12228" spans="10:10">
      <c r="J12228" s="257"/>
    </row>
    <row r="12229" spans="10:10">
      <c r="J12229" s="257"/>
    </row>
    <row r="12230" spans="10:10">
      <c r="J12230" s="257"/>
    </row>
    <row r="12231" spans="10:10">
      <c r="J12231" s="257"/>
    </row>
    <row r="12232" spans="10:10">
      <c r="J12232" s="257"/>
    </row>
    <row r="12233" spans="10:10">
      <c r="J12233" s="257"/>
    </row>
    <row r="12234" spans="10:10">
      <c r="J12234" s="257"/>
    </row>
    <row r="12235" spans="10:10">
      <c r="J12235" s="257"/>
    </row>
    <row r="12236" spans="10:10">
      <c r="J12236" s="257"/>
    </row>
    <row r="12237" spans="10:10">
      <c r="J12237" s="257"/>
    </row>
    <row r="12238" spans="10:10">
      <c r="J12238" s="257"/>
    </row>
    <row r="12239" spans="10:10">
      <c r="J12239" s="257"/>
    </row>
    <row r="12240" spans="10:10">
      <c r="J12240" s="257"/>
    </row>
    <row r="12241" spans="10:10">
      <c r="J12241" s="257"/>
    </row>
    <row r="12242" spans="10:10">
      <c r="J12242" s="257"/>
    </row>
    <row r="12243" spans="10:10">
      <c r="J12243" s="257"/>
    </row>
    <row r="12244" spans="10:10">
      <c r="J12244" s="257"/>
    </row>
    <row r="12245" spans="10:10">
      <c r="J12245" s="257"/>
    </row>
    <row r="12246" spans="10:10">
      <c r="J12246" s="257"/>
    </row>
    <row r="12247" spans="10:10">
      <c r="J12247" s="257"/>
    </row>
    <row r="12248" spans="10:10">
      <c r="J12248" s="257"/>
    </row>
    <row r="12249" spans="10:10">
      <c r="J12249" s="257"/>
    </row>
    <row r="12250" spans="10:10">
      <c r="J12250" s="257"/>
    </row>
    <row r="12251" spans="10:10">
      <c r="J12251" s="257"/>
    </row>
    <row r="12252" spans="10:10">
      <c r="J12252" s="257"/>
    </row>
    <row r="12253" spans="10:10">
      <c r="J12253" s="257"/>
    </row>
    <row r="12254" spans="10:10">
      <c r="J12254" s="257"/>
    </row>
    <row r="12255" spans="10:10">
      <c r="J12255" s="257"/>
    </row>
    <row r="12256" spans="10:10">
      <c r="J12256" s="257"/>
    </row>
    <row r="12257" spans="10:10">
      <c r="J12257" s="257"/>
    </row>
    <row r="12258" spans="10:10">
      <c r="J12258" s="257"/>
    </row>
    <row r="12259" spans="10:10">
      <c r="J12259" s="257"/>
    </row>
    <row r="12260" spans="10:10">
      <c r="J12260" s="257"/>
    </row>
    <row r="12261" spans="10:10">
      <c r="J12261" s="257"/>
    </row>
    <row r="12262" spans="10:10">
      <c r="J12262" s="257"/>
    </row>
    <row r="12263" spans="10:10">
      <c r="J12263" s="257"/>
    </row>
    <row r="12264" spans="10:10">
      <c r="J12264" s="257"/>
    </row>
    <row r="12265" spans="10:10">
      <c r="J12265" s="257"/>
    </row>
    <row r="12266" spans="10:10">
      <c r="J12266" s="257"/>
    </row>
    <row r="12267" spans="10:10">
      <c r="J12267" s="257"/>
    </row>
    <row r="12268" spans="10:10">
      <c r="J12268" s="257"/>
    </row>
    <row r="12269" spans="10:10">
      <c r="J12269" s="257"/>
    </row>
    <row r="12270" spans="10:10">
      <c r="J12270" s="257"/>
    </row>
    <row r="12271" spans="10:10">
      <c r="J12271" s="257"/>
    </row>
    <row r="12272" spans="10:10">
      <c r="J12272" s="257"/>
    </row>
    <row r="12273" spans="10:10">
      <c r="J12273" s="257"/>
    </row>
    <row r="12274" spans="10:10">
      <c r="J12274" s="257"/>
    </row>
    <row r="12275" spans="10:10">
      <c r="J12275" s="257"/>
    </row>
    <row r="12276" spans="10:10">
      <c r="J12276" s="257"/>
    </row>
    <row r="12277" spans="10:10">
      <c r="J12277" s="257"/>
    </row>
    <row r="12278" spans="10:10">
      <c r="J12278" s="257"/>
    </row>
    <row r="12279" spans="10:10">
      <c r="J12279" s="257"/>
    </row>
    <row r="12280" spans="10:10">
      <c r="J12280" s="257"/>
    </row>
    <row r="12281" spans="10:10">
      <c r="J12281" s="257"/>
    </row>
    <row r="12282" spans="10:10">
      <c r="J12282" s="257"/>
    </row>
    <row r="12283" spans="10:10">
      <c r="J12283" s="257"/>
    </row>
    <row r="12284" spans="10:10">
      <c r="J12284" s="257"/>
    </row>
    <row r="12285" spans="10:10">
      <c r="J12285" s="257"/>
    </row>
    <row r="12286" spans="10:10">
      <c r="J12286" s="257"/>
    </row>
    <row r="12287" spans="10:10">
      <c r="J12287" s="257"/>
    </row>
    <row r="12288" spans="10:10">
      <c r="J12288" s="257"/>
    </row>
    <row r="12289" spans="10:10">
      <c r="J12289" s="257"/>
    </row>
    <row r="12290" spans="10:10">
      <c r="J12290" s="257"/>
    </row>
    <row r="12291" spans="10:10">
      <c r="J12291" s="257"/>
    </row>
    <row r="12292" spans="10:10">
      <c r="J12292" s="257"/>
    </row>
    <row r="12293" spans="10:10">
      <c r="J12293" s="257"/>
    </row>
    <row r="12294" spans="10:10">
      <c r="J12294" s="257"/>
    </row>
    <row r="12295" spans="10:10">
      <c r="J12295" s="257"/>
    </row>
    <row r="12296" spans="10:10">
      <c r="J12296" s="257"/>
    </row>
    <row r="12297" spans="10:10">
      <c r="J12297" s="257"/>
    </row>
    <row r="12298" spans="10:10">
      <c r="J12298" s="257"/>
    </row>
    <row r="12299" spans="10:10">
      <c r="J12299" s="257"/>
    </row>
    <row r="12300" spans="10:10">
      <c r="J12300" s="257"/>
    </row>
    <row r="12301" spans="10:10">
      <c r="J12301" s="257"/>
    </row>
    <row r="12302" spans="10:10">
      <c r="J12302" s="257"/>
    </row>
    <row r="12303" spans="10:10">
      <c r="J12303" s="257"/>
    </row>
    <row r="12304" spans="10:10">
      <c r="J12304" s="257"/>
    </row>
    <row r="12305" spans="10:10">
      <c r="J12305" s="257"/>
    </row>
    <row r="12306" spans="10:10">
      <c r="J12306" s="257"/>
    </row>
    <row r="12307" spans="10:10">
      <c r="J12307" s="257"/>
    </row>
    <row r="12308" spans="10:10">
      <c r="J12308" s="257"/>
    </row>
    <row r="12309" spans="10:10">
      <c r="J12309" s="257"/>
    </row>
    <row r="12310" spans="10:10">
      <c r="J12310" s="257"/>
    </row>
    <row r="12311" spans="10:10">
      <c r="J12311" s="257"/>
    </row>
    <row r="12312" spans="10:10">
      <c r="J12312" s="257"/>
    </row>
    <row r="12313" spans="10:10">
      <c r="J12313" s="257"/>
    </row>
    <row r="12314" spans="10:10">
      <c r="J12314" s="257"/>
    </row>
    <row r="12315" spans="10:10">
      <c r="J12315" s="257"/>
    </row>
    <row r="12316" spans="10:10">
      <c r="J12316" s="257"/>
    </row>
    <row r="12317" spans="10:10">
      <c r="J12317" s="257"/>
    </row>
    <row r="12318" spans="10:10">
      <c r="J12318" s="257"/>
    </row>
    <row r="12319" spans="10:10">
      <c r="J12319" s="257"/>
    </row>
    <row r="12320" spans="10:10">
      <c r="J12320" s="257"/>
    </row>
    <row r="12321" spans="10:10">
      <c r="J12321" s="257"/>
    </row>
    <row r="12322" spans="10:10">
      <c r="J12322" s="257"/>
    </row>
    <row r="12323" spans="10:10">
      <c r="J12323" s="257"/>
    </row>
    <row r="12324" spans="10:10">
      <c r="J12324" s="257"/>
    </row>
    <row r="12325" spans="10:10">
      <c r="J12325" s="257"/>
    </row>
    <row r="12326" spans="10:10">
      <c r="J12326" s="257"/>
    </row>
    <row r="12327" spans="10:10">
      <c r="J12327" s="257"/>
    </row>
    <row r="12328" spans="10:10">
      <c r="J12328" s="257"/>
    </row>
    <row r="12329" spans="10:10">
      <c r="J12329" s="257"/>
    </row>
    <row r="12330" spans="10:10">
      <c r="J12330" s="257"/>
    </row>
    <row r="12331" spans="10:10">
      <c r="J12331" s="257"/>
    </row>
    <row r="12332" spans="10:10">
      <c r="J12332" s="257"/>
    </row>
    <row r="12333" spans="10:10">
      <c r="J12333" s="257"/>
    </row>
    <row r="12334" spans="10:10">
      <c r="J12334" s="257"/>
    </row>
    <row r="12335" spans="10:10">
      <c r="J12335" s="257"/>
    </row>
    <row r="12336" spans="10:10">
      <c r="J12336" s="257"/>
    </row>
    <row r="12337" spans="10:10">
      <c r="J12337" s="257"/>
    </row>
    <row r="12338" spans="10:10">
      <c r="J12338" s="257"/>
    </row>
    <row r="12339" spans="10:10">
      <c r="J12339" s="257"/>
    </row>
    <row r="12340" spans="10:10">
      <c r="J12340" s="257"/>
    </row>
    <row r="12341" spans="10:10">
      <c r="J12341" s="257"/>
    </row>
    <row r="12342" spans="10:10">
      <c r="J12342" s="257"/>
    </row>
    <row r="12343" spans="10:10">
      <c r="J12343" s="257"/>
    </row>
    <row r="12344" spans="10:10">
      <c r="J12344" s="257"/>
    </row>
    <row r="12345" spans="10:10">
      <c r="J12345" s="257"/>
    </row>
    <row r="12346" spans="10:10">
      <c r="J12346" s="257"/>
    </row>
    <row r="12347" spans="10:10">
      <c r="J12347" s="257"/>
    </row>
    <row r="12348" spans="10:10">
      <c r="J12348" s="257"/>
    </row>
    <row r="12349" spans="10:10">
      <c r="J12349" s="257"/>
    </row>
    <row r="12350" spans="10:10">
      <c r="J12350" s="257"/>
    </row>
    <row r="12351" spans="10:10">
      <c r="J12351" s="257"/>
    </row>
    <row r="12352" spans="10:10">
      <c r="J12352" s="257"/>
    </row>
    <row r="12353" spans="10:10">
      <c r="J12353" s="257"/>
    </row>
    <row r="12354" spans="10:10">
      <c r="J12354" s="257"/>
    </row>
    <row r="12355" spans="10:10">
      <c r="J12355" s="257"/>
    </row>
    <row r="12356" spans="10:10">
      <c r="J12356" s="257"/>
    </row>
    <row r="12357" spans="10:10">
      <c r="J12357" s="257"/>
    </row>
    <row r="12358" spans="10:10">
      <c r="J12358" s="257"/>
    </row>
    <row r="12359" spans="10:10">
      <c r="J12359" s="257"/>
    </row>
    <row r="12360" spans="10:10">
      <c r="J12360" s="257"/>
    </row>
    <row r="12361" spans="10:10">
      <c r="J12361" s="257"/>
    </row>
    <row r="12362" spans="10:10">
      <c r="J12362" s="257"/>
    </row>
    <row r="12363" spans="10:10">
      <c r="J12363" s="257"/>
    </row>
    <row r="12364" spans="10:10">
      <c r="J12364" s="257"/>
    </row>
    <row r="12365" spans="10:10">
      <c r="J12365" s="257"/>
    </row>
    <row r="12366" spans="10:10">
      <c r="J12366" s="257"/>
    </row>
    <row r="12367" spans="10:10">
      <c r="J12367" s="257"/>
    </row>
    <row r="12368" spans="10:10">
      <c r="J12368" s="257"/>
    </row>
    <row r="12369" spans="10:10">
      <c r="J12369" s="257"/>
    </row>
    <row r="12370" spans="10:10">
      <c r="J12370" s="257"/>
    </row>
    <row r="12371" spans="10:10">
      <c r="J12371" s="257"/>
    </row>
    <row r="12372" spans="10:10">
      <c r="J12372" s="257"/>
    </row>
    <row r="12373" spans="10:10">
      <c r="J12373" s="257"/>
    </row>
    <row r="12374" spans="10:10">
      <c r="J12374" s="257"/>
    </row>
    <row r="12375" spans="10:10">
      <c r="J12375" s="257"/>
    </row>
    <row r="12376" spans="10:10">
      <c r="J12376" s="257"/>
    </row>
    <row r="12377" spans="10:10">
      <c r="J12377" s="257"/>
    </row>
    <row r="12378" spans="10:10">
      <c r="J12378" s="257"/>
    </row>
    <row r="12379" spans="10:10">
      <c r="J12379" s="257"/>
    </row>
    <row r="12380" spans="10:10">
      <c r="J12380" s="257"/>
    </row>
    <row r="12381" spans="10:10">
      <c r="J12381" s="257"/>
    </row>
    <row r="12382" spans="10:10">
      <c r="J12382" s="257"/>
    </row>
    <row r="12383" spans="10:10">
      <c r="J12383" s="257"/>
    </row>
    <row r="12384" spans="10:10">
      <c r="J12384" s="257"/>
    </row>
    <row r="12385" spans="10:10">
      <c r="J12385" s="257"/>
    </row>
    <row r="12386" spans="10:10">
      <c r="J12386" s="257"/>
    </row>
    <row r="12387" spans="10:10">
      <c r="J12387" s="257"/>
    </row>
    <row r="12388" spans="10:10">
      <c r="J12388" s="257"/>
    </row>
    <row r="12389" spans="10:10">
      <c r="J12389" s="257"/>
    </row>
    <row r="12390" spans="10:10">
      <c r="J12390" s="257"/>
    </row>
    <row r="12391" spans="10:10">
      <c r="J12391" s="257"/>
    </row>
    <row r="12392" spans="10:10">
      <c r="J12392" s="257"/>
    </row>
    <row r="12393" spans="10:10">
      <c r="J12393" s="257"/>
    </row>
    <row r="12394" spans="10:10">
      <c r="J12394" s="257"/>
    </row>
    <row r="12395" spans="10:10">
      <c r="J12395" s="257"/>
    </row>
    <row r="12396" spans="10:10">
      <c r="J12396" s="257"/>
    </row>
    <row r="12397" spans="10:10">
      <c r="J12397" s="257"/>
    </row>
    <row r="12398" spans="10:10">
      <c r="J12398" s="257"/>
    </row>
    <row r="12399" spans="10:10">
      <c r="J12399" s="257"/>
    </row>
    <row r="12400" spans="10:10">
      <c r="J12400" s="257"/>
    </row>
    <row r="12401" spans="10:10">
      <c r="J12401" s="257"/>
    </row>
    <row r="12402" spans="10:10">
      <c r="J12402" s="257"/>
    </row>
    <row r="12403" spans="10:10">
      <c r="J12403" s="257"/>
    </row>
    <row r="12404" spans="10:10">
      <c r="J12404" s="257"/>
    </row>
    <row r="12405" spans="10:10">
      <c r="J12405" s="257"/>
    </row>
    <row r="12406" spans="10:10">
      <c r="J12406" s="257"/>
    </row>
    <row r="12407" spans="10:10">
      <c r="J12407" s="257"/>
    </row>
    <row r="12408" spans="10:10">
      <c r="J12408" s="257"/>
    </row>
    <row r="12409" spans="10:10">
      <c r="J12409" s="257"/>
    </row>
    <row r="12410" spans="10:10">
      <c r="J12410" s="257"/>
    </row>
    <row r="12411" spans="10:10">
      <c r="J12411" s="257"/>
    </row>
    <row r="12412" spans="10:10">
      <c r="J12412" s="257"/>
    </row>
    <row r="12413" spans="10:10">
      <c r="J12413" s="257"/>
    </row>
    <row r="12414" spans="10:10">
      <c r="J12414" s="257"/>
    </row>
    <row r="12415" spans="10:10">
      <c r="J12415" s="257"/>
    </row>
    <row r="12416" spans="10:10">
      <c r="J12416" s="257"/>
    </row>
    <row r="12417" spans="10:10">
      <c r="J12417" s="257"/>
    </row>
    <row r="12418" spans="10:10">
      <c r="J12418" s="257"/>
    </row>
    <row r="12419" spans="10:10">
      <c r="J12419" s="257"/>
    </row>
    <row r="12420" spans="10:10">
      <c r="J12420" s="257"/>
    </row>
    <row r="12421" spans="10:10">
      <c r="J12421" s="257"/>
    </row>
    <row r="12422" spans="10:10">
      <c r="J12422" s="257"/>
    </row>
    <row r="12423" spans="10:10">
      <c r="J12423" s="257"/>
    </row>
    <row r="12424" spans="10:10">
      <c r="J12424" s="257"/>
    </row>
    <row r="12425" spans="10:10">
      <c r="J12425" s="257"/>
    </row>
    <row r="12426" spans="10:10">
      <c r="J12426" s="257"/>
    </row>
    <row r="12427" spans="10:10">
      <c r="J12427" s="257"/>
    </row>
    <row r="12428" spans="10:10">
      <c r="J12428" s="257"/>
    </row>
    <row r="12429" spans="10:10">
      <c r="J12429" s="257"/>
    </row>
    <row r="12430" spans="10:10">
      <c r="J12430" s="257"/>
    </row>
    <row r="12431" spans="10:10">
      <c r="J12431" s="257"/>
    </row>
    <row r="12432" spans="10:10">
      <c r="J12432" s="257"/>
    </row>
    <row r="12433" spans="10:10">
      <c r="J12433" s="257"/>
    </row>
    <row r="12434" spans="10:10">
      <c r="J12434" s="257"/>
    </row>
    <row r="12435" spans="10:10">
      <c r="J12435" s="257"/>
    </row>
    <row r="12436" spans="10:10">
      <c r="J12436" s="257"/>
    </row>
    <row r="12437" spans="10:10">
      <c r="J12437" s="257"/>
    </row>
    <row r="12438" spans="10:10">
      <c r="J12438" s="257"/>
    </row>
    <row r="12439" spans="10:10">
      <c r="J12439" s="257"/>
    </row>
    <row r="12440" spans="10:10">
      <c r="J12440" s="257"/>
    </row>
    <row r="12441" spans="10:10">
      <c r="J12441" s="257"/>
    </row>
    <row r="12442" spans="10:10">
      <c r="J12442" s="257"/>
    </row>
    <row r="12443" spans="10:10">
      <c r="J12443" s="257"/>
    </row>
    <row r="12444" spans="10:10">
      <c r="J12444" s="257"/>
    </row>
    <row r="12445" spans="10:10">
      <c r="J12445" s="257"/>
    </row>
    <row r="12446" spans="10:10">
      <c r="J12446" s="257"/>
    </row>
    <row r="12447" spans="10:10">
      <c r="J12447" s="257"/>
    </row>
    <row r="12448" spans="10:10">
      <c r="J12448" s="257"/>
    </row>
    <row r="12449" spans="10:10">
      <c r="J12449" s="257"/>
    </row>
    <row r="12450" spans="10:10">
      <c r="J12450" s="257"/>
    </row>
    <row r="12451" spans="10:10">
      <c r="J12451" s="257"/>
    </row>
    <row r="12452" spans="10:10">
      <c r="J12452" s="257"/>
    </row>
    <row r="12453" spans="10:10">
      <c r="J12453" s="257"/>
    </row>
    <row r="12454" spans="10:10">
      <c r="J12454" s="257"/>
    </row>
    <row r="12455" spans="10:10">
      <c r="J12455" s="257"/>
    </row>
    <row r="12456" spans="10:10">
      <c r="J12456" s="257"/>
    </row>
    <row r="12457" spans="10:10">
      <c r="J12457" s="257"/>
    </row>
    <row r="12458" spans="10:10">
      <c r="J12458" s="257"/>
    </row>
    <row r="12459" spans="10:10">
      <c r="J12459" s="257"/>
    </row>
    <row r="12460" spans="10:10">
      <c r="J12460" s="257"/>
    </row>
    <row r="12461" spans="10:10">
      <c r="J12461" s="257"/>
    </row>
    <row r="12462" spans="10:10">
      <c r="J12462" s="257"/>
    </row>
    <row r="12463" spans="10:10">
      <c r="J12463" s="257"/>
    </row>
    <row r="12464" spans="10:10">
      <c r="J12464" s="257"/>
    </row>
    <row r="12465" spans="10:10">
      <c r="J12465" s="257"/>
    </row>
    <row r="12466" spans="10:10">
      <c r="J12466" s="257"/>
    </row>
    <row r="12467" spans="10:10">
      <c r="J12467" s="257"/>
    </row>
    <row r="12468" spans="10:10">
      <c r="J12468" s="257"/>
    </row>
    <row r="12469" spans="10:10">
      <c r="J12469" s="257"/>
    </row>
    <row r="12470" spans="10:10">
      <c r="J12470" s="257"/>
    </row>
    <row r="12471" spans="10:10">
      <c r="J12471" s="257"/>
    </row>
    <row r="12472" spans="10:10">
      <c r="J12472" s="257"/>
    </row>
    <row r="12473" spans="10:10">
      <c r="J12473" s="257"/>
    </row>
    <row r="12474" spans="10:10">
      <c r="J12474" s="257"/>
    </row>
    <row r="12475" spans="10:10">
      <c r="J12475" s="257"/>
    </row>
    <row r="12476" spans="10:10">
      <c r="J12476" s="257"/>
    </row>
    <row r="12477" spans="10:10">
      <c r="J12477" s="257"/>
    </row>
    <row r="12478" spans="10:10">
      <c r="J12478" s="257"/>
    </row>
    <row r="12479" spans="10:10">
      <c r="J12479" s="257"/>
    </row>
    <row r="12480" spans="10:10">
      <c r="J12480" s="257"/>
    </row>
    <row r="12481" spans="10:10">
      <c r="J12481" s="257"/>
    </row>
    <row r="12482" spans="10:10">
      <c r="J12482" s="257"/>
    </row>
    <row r="12483" spans="10:10">
      <c r="J12483" s="257"/>
    </row>
    <row r="12484" spans="10:10">
      <c r="J12484" s="257"/>
    </row>
    <row r="12485" spans="10:10">
      <c r="J12485" s="257"/>
    </row>
    <row r="12486" spans="10:10">
      <c r="J12486" s="257"/>
    </row>
    <row r="12487" spans="10:10">
      <c r="J12487" s="257"/>
    </row>
    <row r="12488" spans="10:10">
      <c r="J12488" s="257"/>
    </row>
    <row r="12489" spans="10:10">
      <c r="J12489" s="257"/>
    </row>
    <row r="12490" spans="10:10">
      <c r="J12490" s="257"/>
    </row>
    <row r="12491" spans="10:10">
      <c r="J12491" s="257"/>
    </row>
    <row r="12492" spans="10:10">
      <c r="J12492" s="257"/>
    </row>
    <row r="12493" spans="10:10">
      <c r="J12493" s="257"/>
    </row>
    <row r="12494" spans="10:10">
      <c r="J12494" s="257"/>
    </row>
    <row r="12495" spans="10:10">
      <c r="J12495" s="257"/>
    </row>
    <row r="12496" spans="10:10">
      <c r="J12496" s="257"/>
    </row>
    <row r="12497" spans="10:10">
      <c r="J12497" s="257"/>
    </row>
    <row r="12498" spans="10:10">
      <c r="J12498" s="257"/>
    </row>
    <row r="12499" spans="10:10">
      <c r="J12499" s="257"/>
    </row>
    <row r="12500" spans="10:10">
      <c r="J12500" s="257"/>
    </row>
    <row r="12501" spans="10:10">
      <c r="J12501" s="257"/>
    </row>
    <row r="12502" spans="10:10">
      <c r="J12502" s="257"/>
    </row>
    <row r="12503" spans="10:10">
      <c r="J12503" s="257"/>
    </row>
    <row r="12504" spans="10:10">
      <c r="J12504" s="257"/>
    </row>
    <row r="12505" spans="10:10">
      <c r="J12505" s="257"/>
    </row>
    <row r="12506" spans="10:10">
      <c r="J12506" s="257"/>
    </row>
    <row r="12507" spans="10:10">
      <c r="J12507" s="257"/>
    </row>
    <row r="12508" spans="10:10">
      <c r="J12508" s="257"/>
    </row>
    <row r="12509" spans="10:10">
      <c r="J12509" s="257"/>
    </row>
    <row r="12510" spans="10:10">
      <c r="J12510" s="257"/>
    </row>
    <row r="12511" spans="10:10">
      <c r="J12511" s="257"/>
    </row>
    <row r="12512" spans="10:10">
      <c r="J12512" s="257"/>
    </row>
    <row r="12513" spans="10:10">
      <c r="J12513" s="257"/>
    </row>
    <row r="12514" spans="10:10">
      <c r="J12514" s="257"/>
    </row>
    <row r="12515" spans="10:10">
      <c r="J12515" s="257"/>
    </row>
    <row r="12516" spans="10:10">
      <c r="J12516" s="257"/>
    </row>
    <row r="12517" spans="10:10">
      <c r="J12517" s="257"/>
    </row>
    <row r="12518" spans="10:10">
      <c r="J12518" s="257"/>
    </row>
    <row r="12519" spans="10:10">
      <c r="J12519" s="257"/>
    </row>
    <row r="12520" spans="10:10">
      <c r="J12520" s="257"/>
    </row>
    <row r="12521" spans="10:10">
      <c r="J12521" s="257"/>
    </row>
    <row r="12522" spans="10:10">
      <c r="J12522" s="257"/>
    </row>
    <row r="12523" spans="10:10">
      <c r="J12523" s="257"/>
    </row>
    <row r="12524" spans="10:10">
      <c r="J12524" s="257"/>
    </row>
    <row r="12525" spans="10:10">
      <c r="J12525" s="257"/>
    </row>
    <row r="12526" spans="10:10">
      <c r="J12526" s="257"/>
    </row>
    <row r="12527" spans="10:10">
      <c r="J12527" s="257"/>
    </row>
    <row r="12528" spans="10:10">
      <c r="J12528" s="257"/>
    </row>
    <row r="12529" spans="10:10">
      <c r="J12529" s="257"/>
    </row>
    <row r="12530" spans="10:10">
      <c r="J12530" s="257"/>
    </row>
    <row r="12531" spans="10:10">
      <c r="J12531" s="257"/>
    </row>
    <row r="12532" spans="10:10">
      <c r="J12532" s="257"/>
    </row>
    <row r="12533" spans="10:10">
      <c r="J12533" s="257"/>
    </row>
    <row r="12534" spans="10:10">
      <c r="J12534" s="257"/>
    </row>
    <row r="12535" spans="10:10">
      <c r="J12535" s="257"/>
    </row>
    <row r="12536" spans="10:10">
      <c r="J12536" s="257"/>
    </row>
    <row r="12537" spans="10:10">
      <c r="J12537" s="257"/>
    </row>
    <row r="12538" spans="10:10">
      <c r="J12538" s="257"/>
    </row>
    <row r="12539" spans="10:10">
      <c r="J12539" s="257"/>
    </row>
    <row r="12540" spans="10:10">
      <c r="J12540" s="257"/>
    </row>
    <row r="12541" spans="10:10">
      <c r="J12541" s="257"/>
    </row>
    <row r="12542" spans="10:10">
      <c r="J12542" s="257"/>
    </row>
    <row r="12543" spans="10:10">
      <c r="J12543" s="257"/>
    </row>
    <row r="12544" spans="10:10">
      <c r="J12544" s="257"/>
    </row>
    <row r="12545" spans="10:10">
      <c r="J12545" s="257"/>
    </row>
    <row r="12546" spans="10:10">
      <c r="J12546" s="257"/>
    </row>
    <row r="12547" spans="10:10">
      <c r="J12547" s="257"/>
    </row>
    <row r="12548" spans="10:10">
      <c r="J12548" s="257"/>
    </row>
    <row r="12549" spans="10:10">
      <c r="J12549" s="257"/>
    </row>
    <row r="12550" spans="10:10">
      <c r="J12550" s="257"/>
    </row>
    <row r="12551" spans="10:10">
      <c r="J12551" s="257"/>
    </row>
    <row r="12552" spans="10:10">
      <c r="J12552" s="257"/>
    </row>
    <row r="12553" spans="10:10">
      <c r="J12553" s="257"/>
    </row>
    <row r="12554" spans="10:10">
      <c r="J12554" s="257"/>
    </row>
    <row r="12555" spans="10:10">
      <c r="J12555" s="257"/>
    </row>
    <row r="12556" spans="10:10">
      <c r="J12556" s="257"/>
    </row>
    <row r="12557" spans="10:10">
      <c r="J12557" s="257"/>
    </row>
    <row r="12558" spans="10:10">
      <c r="J12558" s="257"/>
    </row>
    <row r="12559" spans="10:10">
      <c r="J12559" s="257"/>
    </row>
    <row r="12560" spans="10:10">
      <c r="J12560" s="257"/>
    </row>
    <row r="12561" spans="10:10">
      <c r="J12561" s="257"/>
    </row>
    <row r="12562" spans="10:10">
      <c r="J12562" s="257"/>
    </row>
    <row r="12563" spans="10:10">
      <c r="J12563" s="257"/>
    </row>
    <row r="12564" spans="10:10">
      <c r="J12564" s="257"/>
    </row>
    <row r="12565" spans="10:10">
      <c r="J12565" s="257"/>
    </row>
    <row r="12566" spans="10:10">
      <c r="J12566" s="257"/>
    </row>
    <row r="12567" spans="10:10">
      <c r="J12567" s="257"/>
    </row>
    <row r="12568" spans="10:10">
      <c r="J12568" s="257"/>
    </row>
    <row r="12569" spans="10:10">
      <c r="J12569" s="257"/>
    </row>
    <row r="12570" spans="10:10">
      <c r="J12570" s="257"/>
    </row>
    <row r="12571" spans="10:10">
      <c r="J12571" s="257"/>
    </row>
    <row r="12572" spans="10:10">
      <c r="J12572" s="257"/>
    </row>
    <row r="12573" spans="10:10">
      <c r="J12573" s="257"/>
    </row>
    <row r="12574" spans="10:10">
      <c r="J12574" s="257"/>
    </row>
    <row r="12575" spans="10:10">
      <c r="J12575" s="257"/>
    </row>
    <row r="12576" spans="10:10">
      <c r="J12576" s="257"/>
    </row>
    <row r="12577" spans="10:10">
      <c r="J12577" s="257"/>
    </row>
    <row r="12578" spans="10:10">
      <c r="J12578" s="257"/>
    </row>
    <row r="12579" spans="10:10">
      <c r="J12579" s="257"/>
    </row>
    <row r="12580" spans="10:10">
      <c r="J12580" s="257"/>
    </row>
    <row r="12581" spans="10:10">
      <c r="J12581" s="257"/>
    </row>
    <row r="12582" spans="10:10">
      <c r="J12582" s="257"/>
    </row>
    <row r="12583" spans="10:10">
      <c r="J12583" s="257"/>
    </row>
    <row r="12584" spans="10:10">
      <c r="J12584" s="257"/>
    </row>
    <row r="12585" spans="10:10">
      <c r="J12585" s="257"/>
    </row>
    <row r="12586" spans="10:10">
      <c r="J12586" s="257"/>
    </row>
    <row r="12587" spans="10:10">
      <c r="J12587" s="257"/>
    </row>
    <row r="12588" spans="10:10">
      <c r="J12588" s="257"/>
    </row>
    <row r="12589" spans="10:10">
      <c r="J12589" s="257"/>
    </row>
    <row r="12590" spans="10:10">
      <c r="J12590" s="257"/>
    </row>
    <row r="12591" spans="10:10">
      <c r="J12591" s="257"/>
    </row>
    <row r="12592" spans="10:10">
      <c r="J12592" s="257"/>
    </row>
    <row r="12593" spans="10:10">
      <c r="J12593" s="257"/>
    </row>
    <row r="12594" spans="10:10">
      <c r="J12594" s="257"/>
    </row>
    <row r="12595" spans="10:10">
      <c r="J12595" s="257"/>
    </row>
    <row r="12596" spans="10:10">
      <c r="J12596" s="257"/>
    </row>
    <row r="12597" spans="10:10">
      <c r="J12597" s="257"/>
    </row>
    <row r="12598" spans="10:10">
      <c r="J12598" s="257"/>
    </row>
    <row r="12599" spans="10:10">
      <c r="J12599" s="257"/>
    </row>
    <row r="12600" spans="10:10">
      <c r="J12600" s="257"/>
    </row>
    <row r="12601" spans="10:10">
      <c r="J12601" s="257"/>
    </row>
    <row r="12602" spans="10:10">
      <c r="J12602" s="257"/>
    </row>
    <row r="12603" spans="10:10">
      <c r="J12603" s="257"/>
    </row>
    <row r="12604" spans="10:10">
      <c r="J12604" s="257"/>
    </row>
    <row r="12605" spans="10:10">
      <c r="J12605" s="257"/>
    </row>
    <row r="12606" spans="10:10">
      <c r="J12606" s="257"/>
    </row>
    <row r="12607" spans="10:10">
      <c r="J12607" s="257"/>
    </row>
    <row r="12608" spans="10:10">
      <c r="J12608" s="257"/>
    </row>
    <row r="12609" spans="10:10">
      <c r="J12609" s="257"/>
    </row>
    <row r="12610" spans="10:10">
      <c r="J12610" s="257"/>
    </row>
    <row r="12611" spans="10:10">
      <c r="J12611" s="257"/>
    </row>
    <row r="12612" spans="10:10">
      <c r="J12612" s="257"/>
    </row>
    <row r="12613" spans="10:10">
      <c r="J12613" s="257"/>
    </row>
    <row r="12614" spans="10:10">
      <c r="J12614" s="257"/>
    </row>
    <row r="12615" spans="10:10">
      <c r="J12615" s="257"/>
    </row>
    <row r="12616" spans="10:10">
      <c r="J12616" s="257"/>
    </row>
    <row r="12617" spans="10:10">
      <c r="J12617" s="257"/>
    </row>
    <row r="12618" spans="10:10">
      <c r="J12618" s="257"/>
    </row>
    <row r="12619" spans="10:10">
      <c r="J12619" s="257"/>
    </row>
    <row r="12620" spans="10:10">
      <c r="J12620" s="257"/>
    </row>
    <row r="12621" spans="10:10">
      <c r="J12621" s="257"/>
    </row>
    <row r="12622" spans="10:10">
      <c r="J12622" s="257"/>
    </row>
    <row r="12623" spans="10:10">
      <c r="J12623" s="257"/>
    </row>
    <row r="12624" spans="10:10">
      <c r="J12624" s="257"/>
    </row>
    <row r="12625" spans="10:10">
      <c r="J12625" s="257"/>
    </row>
    <row r="12626" spans="10:10">
      <c r="J12626" s="257"/>
    </row>
    <row r="12627" spans="10:10">
      <c r="J12627" s="257"/>
    </row>
    <row r="12628" spans="10:10">
      <c r="J12628" s="257"/>
    </row>
    <row r="12629" spans="10:10">
      <c r="J12629" s="257"/>
    </row>
    <row r="12630" spans="10:10">
      <c r="J12630" s="257"/>
    </row>
    <row r="12631" spans="10:10">
      <c r="J12631" s="257"/>
    </row>
    <row r="12632" spans="10:10">
      <c r="J12632" s="257"/>
    </row>
    <row r="12633" spans="10:10">
      <c r="J12633" s="257"/>
    </row>
    <row r="12634" spans="10:10">
      <c r="J12634" s="257"/>
    </row>
    <row r="12635" spans="10:10">
      <c r="J12635" s="257"/>
    </row>
    <row r="12636" spans="10:10">
      <c r="J12636" s="257"/>
    </row>
    <row r="12637" spans="10:10">
      <c r="J12637" s="257"/>
    </row>
    <row r="12638" spans="10:10">
      <c r="J12638" s="257"/>
    </row>
    <row r="12639" spans="10:10">
      <c r="J12639" s="257"/>
    </row>
    <row r="12640" spans="10:10">
      <c r="J12640" s="257"/>
    </row>
    <row r="12641" spans="10:10">
      <c r="J12641" s="257"/>
    </row>
    <row r="12642" spans="10:10">
      <c r="J12642" s="257"/>
    </row>
    <row r="12643" spans="10:10">
      <c r="J12643" s="257"/>
    </row>
    <row r="12644" spans="10:10">
      <c r="J12644" s="257"/>
    </row>
    <row r="12645" spans="10:10">
      <c r="J12645" s="257"/>
    </row>
    <row r="12646" spans="10:10">
      <c r="J12646" s="257"/>
    </row>
    <row r="12647" spans="10:10">
      <c r="J12647" s="257"/>
    </row>
    <row r="12648" spans="10:10">
      <c r="J12648" s="257"/>
    </row>
    <row r="12649" spans="10:10">
      <c r="J12649" s="257"/>
    </row>
    <row r="12650" spans="10:10">
      <c r="J12650" s="257"/>
    </row>
    <row r="12651" spans="10:10">
      <c r="J12651" s="257"/>
    </row>
    <row r="12652" spans="10:10">
      <c r="J12652" s="257"/>
    </row>
    <row r="12653" spans="10:10">
      <c r="J12653" s="257"/>
    </row>
    <row r="12654" spans="10:10">
      <c r="J12654" s="257"/>
    </row>
    <row r="12655" spans="10:10">
      <c r="J12655" s="257"/>
    </row>
    <row r="12656" spans="10:10">
      <c r="J12656" s="257"/>
    </row>
    <row r="12657" spans="10:10">
      <c r="J12657" s="257"/>
    </row>
    <row r="12658" spans="10:10">
      <c r="J12658" s="257"/>
    </row>
    <row r="12659" spans="10:10">
      <c r="J12659" s="257"/>
    </row>
    <row r="12660" spans="10:10">
      <c r="J12660" s="257"/>
    </row>
    <row r="12661" spans="10:10">
      <c r="J12661" s="257"/>
    </row>
    <row r="12662" spans="10:10">
      <c r="J12662" s="257"/>
    </row>
    <row r="12663" spans="10:10">
      <c r="J12663" s="257"/>
    </row>
    <row r="12664" spans="10:10">
      <c r="J12664" s="257"/>
    </row>
    <row r="12665" spans="10:10">
      <c r="J12665" s="257"/>
    </row>
    <row r="12666" spans="10:10">
      <c r="J12666" s="257"/>
    </row>
    <row r="12667" spans="10:10">
      <c r="J12667" s="257"/>
    </row>
    <row r="12668" spans="10:10">
      <c r="J12668" s="257"/>
    </row>
    <row r="12669" spans="10:10">
      <c r="J12669" s="257"/>
    </row>
    <row r="12670" spans="10:10">
      <c r="J12670" s="257"/>
    </row>
    <row r="12671" spans="10:10">
      <c r="J12671" s="257"/>
    </row>
    <row r="12672" spans="10:10">
      <c r="J12672" s="257"/>
    </row>
    <row r="12673" spans="10:10">
      <c r="J12673" s="257"/>
    </row>
    <row r="12674" spans="10:10">
      <c r="J12674" s="257"/>
    </row>
    <row r="12675" spans="10:10">
      <c r="J12675" s="257"/>
    </row>
    <row r="12676" spans="10:10">
      <c r="J12676" s="257"/>
    </row>
    <row r="12677" spans="10:10">
      <c r="J12677" s="257"/>
    </row>
    <row r="12678" spans="10:10">
      <c r="J12678" s="257"/>
    </row>
    <row r="12679" spans="10:10">
      <c r="J12679" s="257"/>
    </row>
    <row r="12680" spans="10:10">
      <c r="J12680" s="257"/>
    </row>
    <row r="12681" spans="10:10">
      <c r="J12681" s="257"/>
    </row>
    <row r="12682" spans="10:10">
      <c r="J12682" s="257"/>
    </row>
    <row r="12683" spans="10:10">
      <c r="J12683" s="257"/>
    </row>
    <row r="12684" spans="10:10">
      <c r="J12684" s="257"/>
    </row>
    <row r="12685" spans="10:10">
      <c r="J12685" s="257"/>
    </row>
    <row r="12686" spans="10:10">
      <c r="J12686" s="257"/>
    </row>
    <row r="12687" spans="10:10">
      <c r="J12687" s="257"/>
    </row>
    <row r="12688" spans="10:10">
      <c r="J12688" s="257"/>
    </row>
    <row r="12689" spans="10:10">
      <c r="J12689" s="257"/>
    </row>
    <row r="12690" spans="10:10">
      <c r="J12690" s="257"/>
    </row>
    <row r="12691" spans="10:10">
      <c r="J12691" s="257"/>
    </row>
    <row r="12692" spans="10:10">
      <c r="J12692" s="257"/>
    </row>
    <row r="12693" spans="10:10">
      <c r="J12693" s="257"/>
    </row>
    <row r="12694" spans="10:10">
      <c r="J12694" s="257"/>
    </row>
    <row r="12695" spans="10:10">
      <c r="J12695" s="257"/>
    </row>
    <row r="12696" spans="10:10">
      <c r="J12696" s="257"/>
    </row>
    <row r="12697" spans="10:10">
      <c r="J12697" s="257"/>
    </row>
    <row r="12698" spans="10:10">
      <c r="J12698" s="257"/>
    </row>
    <row r="12699" spans="10:10">
      <c r="J12699" s="257"/>
    </row>
    <row r="12700" spans="10:10">
      <c r="J12700" s="257"/>
    </row>
    <row r="12701" spans="10:10">
      <c r="J12701" s="257"/>
    </row>
    <row r="12702" spans="10:10">
      <c r="J12702" s="257"/>
    </row>
    <row r="12703" spans="10:10">
      <c r="J12703" s="257"/>
    </row>
    <row r="12704" spans="10:10">
      <c r="J12704" s="257"/>
    </row>
    <row r="12705" spans="10:10">
      <c r="J12705" s="257"/>
    </row>
    <row r="12706" spans="10:10">
      <c r="J12706" s="257"/>
    </row>
    <row r="12707" spans="10:10">
      <c r="J12707" s="257"/>
    </row>
    <row r="12708" spans="10:10">
      <c r="J12708" s="257"/>
    </row>
    <row r="12709" spans="10:10">
      <c r="J12709" s="257"/>
    </row>
    <row r="12710" spans="10:10">
      <c r="J12710" s="257"/>
    </row>
    <row r="12711" spans="10:10">
      <c r="J12711" s="257"/>
    </row>
    <row r="12712" spans="10:10">
      <c r="J12712" s="257"/>
    </row>
    <row r="12713" spans="10:10">
      <c r="J12713" s="257"/>
    </row>
    <row r="12714" spans="10:10">
      <c r="J12714" s="257"/>
    </row>
    <row r="12715" spans="10:10">
      <c r="J12715" s="257"/>
    </row>
    <row r="12716" spans="10:10">
      <c r="J12716" s="257"/>
    </row>
    <row r="12717" spans="10:10">
      <c r="J12717" s="257"/>
    </row>
    <row r="12718" spans="10:10">
      <c r="J12718" s="257"/>
    </row>
    <row r="12719" spans="10:10">
      <c r="J12719" s="257"/>
    </row>
    <row r="12720" spans="10:10">
      <c r="J12720" s="257"/>
    </row>
    <row r="12721" spans="10:10">
      <c r="J12721" s="257"/>
    </row>
    <row r="12722" spans="10:10">
      <c r="J12722" s="257"/>
    </row>
    <row r="12723" spans="10:10">
      <c r="J12723" s="257"/>
    </row>
    <row r="12724" spans="10:10">
      <c r="J12724" s="257"/>
    </row>
    <row r="12725" spans="10:10">
      <c r="J12725" s="257"/>
    </row>
    <row r="12726" spans="10:10">
      <c r="J12726" s="257"/>
    </row>
    <row r="12727" spans="10:10">
      <c r="J12727" s="257"/>
    </row>
    <row r="12728" spans="10:10">
      <c r="J12728" s="257"/>
    </row>
    <row r="12729" spans="10:10">
      <c r="J12729" s="257"/>
    </row>
    <row r="12730" spans="10:10">
      <c r="J12730" s="257"/>
    </row>
    <row r="12731" spans="10:10">
      <c r="J12731" s="257"/>
    </row>
    <row r="12732" spans="10:10">
      <c r="J12732" s="257"/>
    </row>
    <row r="12733" spans="10:10">
      <c r="J12733" s="257"/>
    </row>
    <row r="12734" spans="10:10">
      <c r="J12734" s="257"/>
    </row>
    <row r="12735" spans="10:10">
      <c r="J12735" s="257"/>
    </row>
    <row r="12736" spans="10:10">
      <c r="J12736" s="257"/>
    </row>
    <row r="12737" spans="10:10">
      <c r="J12737" s="257"/>
    </row>
    <row r="12738" spans="10:10">
      <c r="J12738" s="257"/>
    </row>
    <row r="12739" spans="10:10">
      <c r="J12739" s="257"/>
    </row>
    <row r="12740" spans="10:10">
      <c r="J12740" s="257"/>
    </row>
    <row r="12741" spans="10:10">
      <c r="J12741" s="257"/>
    </row>
    <row r="12742" spans="10:10">
      <c r="J12742" s="257"/>
    </row>
    <row r="12743" spans="10:10">
      <c r="J12743" s="257"/>
    </row>
    <row r="12744" spans="10:10">
      <c r="J12744" s="257"/>
    </row>
    <row r="12745" spans="10:10">
      <c r="J12745" s="257"/>
    </row>
    <row r="12746" spans="10:10">
      <c r="J12746" s="257"/>
    </row>
    <row r="12747" spans="10:10">
      <c r="J12747" s="257"/>
    </row>
    <row r="12748" spans="10:10">
      <c r="J12748" s="257"/>
    </row>
    <row r="12749" spans="10:10">
      <c r="J12749" s="257"/>
    </row>
    <row r="12750" spans="10:10">
      <c r="J12750" s="257"/>
    </row>
    <row r="12751" spans="10:10">
      <c r="J12751" s="257"/>
    </row>
    <row r="12752" spans="10:10">
      <c r="J12752" s="257"/>
    </row>
    <row r="12753" spans="10:10">
      <c r="J12753" s="257"/>
    </row>
    <row r="12754" spans="10:10">
      <c r="J12754" s="257"/>
    </row>
    <row r="12755" spans="10:10">
      <c r="J12755" s="257"/>
    </row>
    <row r="12756" spans="10:10">
      <c r="J12756" s="257"/>
    </row>
    <row r="12757" spans="10:10">
      <c r="J12757" s="257"/>
    </row>
    <row r="12758" spans="10:10">
      <c r="J12758" s="257"/>
    </row>
    <row r="12759" spans="10:10">
      <c r="J12759" s="257"/>
    </row>
    <row r="12760" spans="10:10">
      <c r="J12760" s="257"/>
    </row>
    <row r="12761" spans="10:10">
      <c r="J12761" s="257"/>
    </row>
    <row r="12762" spans="10:10">
      <c r="J12762" s="257"/>
    </row>
    <row r="12763" spans="10:10">
      <c r="J12763" s="257"/>
    </row>
    <row r="12764" spans="10:10">
      <c r="J12764" s="257"/>
    </row>
    <row r="12765" spans="10:10">
      <c r="J12765" s="257"/>
    </row>
    <row r="12766" spans="10:10">
      <c r="J12766" s="257"/>
    </row>
    <row r="12767" spans="10:10">
      <c r="J12767" s="257"/>
    </row>
    <row r="12768" spans="10:10">
      <c r="J12768" s="257"/>
    </row>
    <row r="12769" spans="10:10">
      <c r="J12769" s="257"/>
    </row>
    <row r="12770" spans="10:10">
      <c r="J12770" s="257"/>
    </row>
    <row r="12771" spans="10:10">
      <c r="J12771" s="257"/>
    </row>
    <row r="12772" spans="10:10">
      <c r="J12772" s="257"/>
    </row>
    <row r="12773" spans="10:10">
      <c r="J12773" s="257"/>
    </row>
    <row r="12774" spans="10:10">
      <c r="J12774" s="257"/>
    </row>
    <row r="12775" spans="10:10">
      <c r="J12775" s="257"/>
    </row>
    <row r="12776" spans="10:10">
      <c r="J12776" s="257"/>
    </row>
    <row r="12777" spans="10:10">
      <c r="J12777" s="257"/>
    </row>
    <row r="12778" spans="10:10">
      <c r="J12778" s="257"/>
    </row>
    <row r="12779" spans="10:10">
      <c r="J12779" s="257"/>
    </row>
    <row r="12780" spans="10:10">
      <c r="J12780" s="257"/>
    </row>
    <row r="12781" spans="10:10">
      <c r="J12781" s="257"/>
    </row>
    <row r="12782" spans="10:10">
      <c r="J12782" s="257"/>
    </row>
    <row r="12783" spans="10:10">
      <c r="J12783" s="257"/>
    </row>
    <row r="12784" spans="10:10">
      <c r="J12784" s="257"/>
    </row>
    <row r="12785" spans="10:10">
      <c r="J12785" s="257"/>
    </row>
    <row r="12786" spans="10:10">
      <c r="J12786" s="257"/>
    </row>
    <row r="12787" spans="10:10">
      <c r="J12787" s="257"/>
    </row>
    <row r="12788" spans="10:10">
      <c r="J12788" s="257"/>
    </row>
    <row r="12789" spans="10:10">
      <c r="J12789" s="257"/>
    </row>
    <row r="12790" spans="10:10">
      <c r="J12790" s="257"/>
    </row>
    <row r="12791" spans="10:10">
      <c r="J12791" s="257"/>
    </row>
    <row r="12792" spans="10:10">
      <c r="J12792" s="257"/>
    </row>
    <row r="12793" spans="10:10">
      <c r="J12793" s="257"/>
    </row>
    <row r="12794" spans="10:10">
      <c r="J12794" s="257"/>
    </row>
    <row r="12795" spans="10:10">
      <c r="J12795" s="257"/>
    </row>
    <row r="12796" spans="10:10">
      <c r="J12796" s="257"/>
    </row>
    <row r="12797" spans="10:10">
      <c r="J12797" s="257"/>
    </row>
    <row r="12798" spans="10:10">
      <c r="J12798" s="257"/>
    </row>
    <row r="12799" spans="10:10">
      <c r="J12799" s="257"/>
    </row>
    <row r="12800" spans="10:10">
      <c r="J12800" s="257"/>
    </row>
    <row r="12801" spans="10:10">
      <c r="J12801" s="257"/>
    </row>
    <row r="12802" spans="10:10">
      <c r="J12802" s="257"/>
    </row>
    <row r="12803" spans="10:10">
      <c r="J12803" s="257"/>
    </row>
    <row r="12804" spans="10:10">
      <c r="J12804" s="257"/>
    </row>
    <row r="12805" spans="10:10">
      <c r="J12805" s="257"/>
    </row>
    <row r="12806" spans="10:10">
      <c r="J12806" s="257"/>
    </row>
    <row r="12807" spans="10:10">
      <c r="J12807" s="257"/>
    </row>
    <row r="12808" spans="10:10">
      <c r="J12808" s="257"/>
    </row>
    <row r="12809" spans="10:10">
      <c r="J12809" s="257"/>
    </row>
    <row r="12810" spans="10:10">
      <c r="J12810" s="257"/>
    </row>
    <row r="12811" spans="10:10">
      <c r="J12811" s="257"/>
    </row>
    <row r="12812" spans="10:10">
      <c r="J12812" s="257"/>
    </row>
    <row r="12813" spans="10:10">
      <c r="J12813" s="257"/>
    </row>
    <row r="12814" spans="10:10">
      <c r="J12814" s="257"/>
    </row>
    <row r="12815" spans="10:10">
      <c r="J12815" s="257"/>
    </row>
    <row r="12816" spans="10:10">
      <c r="J12816" s="257"/>
    </row>
    <row r="12817" spans="10:10">
      <c r="J12817" s="257"/>
    </row>
    <row r="12818" spans="10:10">
      <c r="J12818" s="257"/>
    </row>
    <row r="12819" spans="10:10">
      <c r="J12819" s="257"/>
    </row>
    <row r="12820" spans="10:10">
      <c r="J12820" s="257"/>
    </row>
    <row r="12821" spans="10:10">
      <c r="J12821" s="257"/>
    </row>
    <row r="12822" spans="10:10">
      <c r="J12822" s="257"/>
    </row>
    <row r="12823" spans="10:10">
      <c r="J12823" s="257"/>
    </row>
    <row r="12824" spans="10:10">
      <c r="J12824" s="257"/>
    </row>
    <row r="12825" spans="10:10">
      <c r="J12825" s="257"/>
    </row>
    <row r="12826" spans="10:10">
      <c r="J12826" s="257"/>
    </row>
    <row r="12827" spans="10:10">
      <c r="J12827" s="257"/>
    </row>
    <row r="12828" spans="10:10">
      <c r="J12828" s="257"/>
    </row>
    <row r="12829" spans="10:10">
      <c r="J12829" s="257"/>
    </row>
    <row r="12830" spans="10:10">
      <c r="J12830" s="257"/>
    </row>
    <row r="12831" spans="10:10">
      <c r="J12831" s="257"/>
    </row>
    <row r="12832" spans="10:10">
      <c r="J12832" s="257"/>
    </row>
    <row r="12833" spans="10:10">
      <c r="J12833" s="257"/>
    </row>
    <row r="12834" spans="10:10">
      <c r="J12834" s="257"/>
    </row>
    <row r="12835" spans="10:10">
      <c r="J12835" s="257"/>
    </row>
    <row r="12836" spans="10:10">
      <c r="J12836" s="257"/>
    </row>
    <row r="12837" spans="10:10">
      <c r="J12837" s="257"/>
    </row>
    <row r="12838" spans="10:10">
      <c r="J12838" s="257"/>
    </row>
    <row r="12839" spans="10:10">
      <c r="J12839" s="257"/>
    </row>
    <row r="12840" spans="10:10">
      <c r="J12840" s="257"/>
    </row>
    <row r="12841" spans="10:10">
      <c r="J12841" s="257"/>
    </row>
    <row r="12842" spans="10:10">
      <c r="J12842" s="257"/>
    </row>
    <row r="12843" spans="10:10">
      <c r="J12843" s="257"/>
    </row>
    <row r="12844" spans="10:10">
      <c r="J12844" s="257"/>
    </row>
    <row r="12845" spans="10:10">
      <c r="J12845" s="257"/>
    </row>
    <row r="12846" spans="10:10">
      <c r="J12846" s="257"/>
    </row>
    <row r="12847" spans="10:10">
      <c r="J12847" s="257"/>
    </row>
    <row r="12848" spans="10:10">
      <c r="J12848" s="257"/>
    </row>
    <row r="12849" spans="10:10">
      <c r="J12849" s="257"/>
    </row>
    <row r="12850" spans="10:10">
      <c r="J12850" s="257"/>
    </row>
    <row r="12851" spans="10:10">
      <c r="J12851" s="257"/>
    </row>
    <row r="12852" spans="10:10">
      <c r="J12852" s="257"/>
    </row>
    <row r="12853" spans="10:10">
      <c r="J12853" s="257"/>
    </row>
    <row r="12854" spans="10:10">
      <c r="J12854" s="257"/>
    </row>
    <row r="12855" spans="10:10">
      <c r="J12855" s="257"/>
    </row>
    <row r="12856" spans="10:10">
      <c r="J12856" s="257"/>
    </row>
    <row r="12857" spans="10:10">
      <c r="J12857" s="257"/>
    </row>
    <row r="12858" spans="10:10">
      <c r="J12858" s="257"/>
    </row>
    <row r="12859" spans="10:10">
      <c r="J12859" s="257"/>
    </row>
    <row r="12860" spans="10:10">
      <c r="J12860" s="257"/>
    </row>
    <row r="12861" spans="10:10">
      <c r="J12861" s="257"/>
    </row>
    <row r="12862" spans="10:10">
      <c r="J12862" s="257"/>
    </row>
    <row r="12863" spans="10:10">
      <c r="J12863" s="257"/>
    </row>
    <row r="12864" spans="10:10">
      <c r="J12864" s="257"/>
    </row>
    <row r="12865" spans="10:10">
      <c r="J12865" s="257"/>
    </row>
    <row r="12866" spans="10:10">
      <c r="J12866" s="257"/>
    </row>
    <row r="12867" spans="10:10">
      <c r="J12867" s="257"/>
    </row>
    <row r="12868" spans="10:10">
      <c r="J12868" s="257"/>
    </row>
    <row r="12869" spans="10:10">
      <c r="J12869" s="257"/>
    </row>
    <row r="12870" spans="10:10">
      <c r="J12870" s="257"/>
    </row>
    <row r="12871" spans="10:10">
      <c r="J12871" s="257"/>
    </row>
    <row r="12872" spans="10:10">
      <c r="J12872" s="257"/>
    </row>
    <row r="12873" spans="10:10">
      <c r="J12873" s="257"/>
    </row>
    <row r="12874" spans="10:10">
      <c r="J12874" s="257"/>
    </row>
    <row r="12875" spans="10:10">
      <c r="J12875" s="257"/>
    </row>
    <row r="12876" spans="10:10">
      <c r="J12876" s="257"/>
    </row>
    <row r="12877" spans="10:10">
      <c r="J12877" s="257"/>
    </row>
    <row r="12878" spans="10:10">
      <c r="J12878" s="257"/>
    </row>
    <row r="12879" spans="10:10">
      <c r="J12879" s="257"/>
    </row>
    <row r="12880" spans="10:10">
      <c r="J12880" s="257"/>
    </row>
    <row r="12881" spans="10:10">
      <c r="J12881" s="257"/>
    </row>
    <row r="12882" spans="10:10">
      <c r="J12882" s="257"/>
    </row>
    <row r="12883" spans="10:10">
      <c r="J12883" s="257"/>
    </row>
    <row r="12884" spans="10:10">
      <c r="J12884" s="257"/>
    </row>
    <row r="12885" spans="10:10">
      <c r="J12885" s="257"/>
    </row>
    <row r="12886" spans="10:10">
      <c r="J12886" s="257"/>
    </row>
    <row r="12887" spans="10:10">
      <c r="J12887" s="257"/>
    </row>
    <row r="12888" spans="10:10">
      <c r="J12888" s="257"/>
    </row>
    <row r="12889" spans="10:10">
      <c r="J12889" s="257"/>
    </row>
    <row r="12890" spans="10:10">
      <c r="J12890" s="257"/>
    </row>
    <row r="12891" spans="10:10">
      <c r="J12891" s="257"/>
    </row>
    <row r="12892" spans="10:10">
      <c r="J12892" s="257"/>
    </row>
    <row r="12893" spans="10:10">
      <c r="J12893" s="257"/>
    </row>
    <row r="12894" spans="10:10">
      <c r="J12894" s="257"/>
    </row>
    <row r="12895" spans="10:10">
      <c r="J12895" s="257"/>
    </row>
    <row r="12896" spans="10:10">
      <c r="J12896" s="257"/>
    </row>
    <row r="12897" spans="10:10">
      <c r="J12897" s="257"/>
    </row>
    <row r="12898" spans="10:10">
      <c r="J12898" s="257"/>
    </row>
    <row r="12899" spans="10:10">
      <c r="J12899" s="257"/>
    </row>
    <row r="12900" spans="10:10">
      <c r="J12900" s="257"/>
    </row>
    <row r="12901" spans="10:10">
      <c r="J12901" s="257"/>
    </row>
    <row r="12902" spans="10:10">
      <c r="J12902" s="257"/>
    </row>
    <row r="12903" spans="10:10">
      <c r="J12903" s="257"/>
    </row>
    <row r="12904" spans="10:10">
      <c r="J12904" s="257"/>
    </row>
    <row r="12905" spans="10:10">
      <c r="J12905" s="257"/>
    </row>
    <row r="12906" spans="10:10">
      <c r="J12906" s="257"/>
    </row>
    <row r="12907" spans="10:10">
      <c r="J12907" s="257"/>
    </row>
    <row r="12908" spans="10:10">
      <c r="J12908" s="257"/>
    </row>
    <row r="12909" spans="10:10">
      <c r="J12909" s="257"/>
    </row>
    <row r="12910" spans="10:10">
      <c r="J12910" s="257"/>
    </row>
    <row r="12911" spans="10:10">
      <c r="J12911" s="257"/>
    </row>
    <row r="12912" spans="10:10">
      <c r="J12912" s="257"/>
    </row>
    <row r="12913" spans="10:10">
      <c r="J12913" s="257"/>
    </row>
    <row r="12914" spans="10:10">
      <c r="J12914" s="257"/>
    </row>
    <row r="12915" spans="10:10">
      <c r="J12915" s="257"/>
    </row>
    <row r="12916" spans="10:10">
      <c r="J12916" s="257"/>
    </row>
    <row r="12917" spans="10:10">
      <c r="J12917" s="257"/>
    </row>
    <row r="12918" spans="10:10">
      <c r="J12918" s="257"/>
    </row>
    <row r="12919" spans="10:10">
      <c r="J12919" s="257"/>
    </row>
    <row r="12920" spans="10:10">
      <c r="J12920" s="257"/>
    </row>
    <row r="12921" spans="10:10">
      <c r="J12921" s="257"/>
    </row>
    <row r="12922" spans="10:10">
      <c r="J12922" s="257"/>
    </row>
    <row r="12923" spans="10:10">
      <c r="J12923" s="257"/>
    </row>
    <row r="12924" spans="10:10">
      <c r="J12924" s="257"/>
    </row>
    <row r="12925" spans="10:10">
      <c r="J12925" s="257"/>
    </row>
    <row r="12926" spans="10:10">
      <c r="J12926" s="257"/>
    </row>
    <row r="12927" spans="10:10">
      <c r="J12927" s="257"/>
    </row>
    <row r="12928" spans="10:10">
      <c r="J12928" s="257"/>
    </row>
    <row r="12929" spans="10:10">
      <c r="J12929" s="257"/>
    </row>
    <row r="12930" spans="10:10">
      <c r="J12930" s="257"/>
    </row>
    <row r="12931" spans="10:10">
      <c r="J12931" s="257"/>
    </row>
    <row r="12932" spans="10:10">
      <c r="J12932" s="257"/>
    </row>
    <row r="12933" spans="10:10">
      <c r="J12933" s="257"/>
    </row>
    <row r="12934" spans="10:10">
      <c r="J12934" s="257"/>
    </row>
    <row r="12935" spans="10:10">
      <c r="J12935" s="257"/>
    </row>
    <row r="12936" spans="10:10">
      <c r="J12936" s="257"/>
    </row>
    <row r="12937" spans="10:10">
      <c r="J12937" s="257"/>
    </row>
    <row r="12938" spans="10:10">
      <c r="J12938" s="257"/>
    </row>
    <row r="12939" spans="10:10">
      <c r="J12939" s="257"/>
    </row>
    <row r="12940" spans="10:10">
      <c r="J12940" s="257"/>
    </row>
    <row r="12941" spans="10:10">
      <c r="J12941" s="257"/>
    </row>
    <row r="12942" spans="10:10">
      <c r="J12942" s="257"/>
    </row>
    <row r="12943" spans="10:10">
      <c r="J12943" s="257"/>
    </row>
    <row r="12944" spans="10:10">
      <c r="J12944" s="257"/>
    </row>
    <row r="12945" spans="10:10">
      <c r="J12945" s="257"/>
    </row>
    <row r="12946" spans="10:10">
      <c r="J12946" s="257"/>
    </row>
    <row r="12947" spans="10:10">
      <c r="J12947" s="257"/>
    </row>
    <row r="12948" spans="10:10">
      <c r="J12948" s="257"/>
    </row>
    <row r="12949" spans="10:10">
      <c r="J12949" s="257"/>
    </row>
    <row r="12950" spans="10:10">
      <c r="J12950" s="257"/>
    </row>
    <row r="12951" spans="10:10">
      <c r="J12951" s="257"/>
    </row>
    <row r="12952" spans="10:10">
      <c r="J12952" s="257"/>
    </row>
    <row r="12953" spans="10:10">
      <c r="J12953" s="257"/>
    </row>
    <row r="12954" spans="10:10">
      <c r="J12954" s="257"/>
    </row>
    <row r="12955" spans="10:10">
      <c r="J12955" s="257"/>
    </row>
    <row r="12956" spans="10:10">
      <c r="J12956" s="257"/>
    </row>
    <row r="12957" spans="10:10">
      <c r="J12957" s="257"/>
    </row>
    <row r="12958" spans="10:10">
      <c r="J12958" s="257"/>
    </row>
    <row r="12959" spans="10:10">
      <c r="J12959" s="257"/>
    </row>
    <row r="12960" spans="10:10">
      <c r="J12960" s="257"/>
    </row>
    <row r="12961" spans="10:10">
      <c r="J12961" s="257"/>
    </row>
    <row r="12962" spans="10:10">
      <c r="J12962" s="257"/>
    </row>
    <row r="12963" spans="10:10">
      <c r="J12963" s="257"/>
    </row>
    <row r="12964" spans="10:10">
      <c r="J12964" s="257"/>
    </row>
    <row r="12965" spans="10:10">
      <c r="J12965" s="257"/>
    </row>
    <row r="12966" spans="10:10">
      <c r="J12966" s="257"/>
    </row>
    <row r="12967" spans="10:10">
      <c r="J12967" s="257"/>
    </row>
    <row r="12968" spans="10:10">
      <c r="J12968" s="257"/>
    </row>
    <row r="12969" spans="10:10">
      <c r="J12969" s="257"/>
    </row>
    <row r="12970" spans="10:10">
      <c r="J12970" s="257"/>
    </row>
    <row r="12971" spans="10:10">
      <c r="J12971" s="257"/>
    </row>
    <row r="12972" spans="10:10">
      <c r="J12972" s="257"/>
    </row>
    <row r="12973" spans="10:10">
      <c r="J12973" s="257"/>
    </row>
    <row r="12974" spans="10:10">
      <c r="J12974" s="257"/>
    </row>
    <row r="12975" spans="10:10">
      <c r="J12975" s="257"/>
    </row>
    <row r="12976" spans="10:10">
      <c r="J12976" s="257"/>
    </row>
    <row r="12977" spans="10:10">
      <c r="J12977" s="257"/>
    </row>
    <row r="12978" spans="10:10">
      <c r="J12978" s="257"/>
    </row>
    <row r="12979" spans="10:10">
      <c r="J12979" s="257"/>
    </row>
    <row r="12980" spans="10:10">
      <c r="J12980" s="257"/>
    </row>
    <row r="12981" spans="10:10">
      <c r="J12981" s="257"/>
    </row>
    <row r="12982" spans="10:10">
      <c r="J12982" s="257"/>
    </row>
    <row r="12983" spans="10:10">
      <c r="J12983" s="257"/>
    </row>
    <row r="12984" spans="10:10">
      <c r="J12984" s="257"/>
    </row>
    <row r="12985" spans="10:10">
      <c r="J12985" s="257"/>
    </row>
    <row r="12986" spans="10:10">
      <c r="J12986" s="257"/>
    </row>
    <row r="12987" spans="10:10">
      <c r="J12987" s="257"/>
    </row>
    <row r="12988" spans="10:10">
      <c r="J12988" s="257"/>
    </row>
    <row r="12989" spans="10:10">
      <c r="J12989" s="257"/>
    </row>
    <row r="12990" spans="10:10">
      <c r="J12990" s="257"/>
    </row>
    <row r="12991" spans="10:10">
      <c r="J12991" s="257"/>
    </row>
    <row r="12992" spans="10:10">
      <c r="J12992" s="257"/>
    </row>
    <row r="12993" spans="10:10">
      <c r="J12993" s="257"/>
    </row>
    <row r="12994" spans="10:10">
      <c r="J12994" s="257"/>
    </row>
    <row r="12995" spans="10:10">
      <c r="J12995" s="257"/>
    </row>
    <row r="12996" spans="10:10">
      <c r="J12996" s="257"/>
    </row>
    <row r="12997" spans="10:10">
      <c r="J12997" s="257"/>
    </row>
    <row r="12998" spans="10:10">
      <c r="J12998" s="257"/>
    </row>
    <row r="12999" spans="10:10">
      <c r="J12999" s="257"/>
    </row>
    <row r="13000" spans="10:10">
      <c r="J13000" s="257"/>
    </row>
    <row r="13001" spans="10:10">
      <c r="J13001" s="257"/>
    </row>
    <row r="13002" spans="10:10">
      <c r="J13002" s="257"/>
    </row>
    <row r="13003" spans="10:10">
      <c r="J13003" s="257"/>
    </row>
    <row r="13004" spans="10:10">
      <c r="J13004" s="257"/>
    </row>
    <row r="13005" spans="10:10">
      <c r="J13005" s="257"/>
    </row>
    <row r="13006" spans="10:10">
      <c r="J13006" s="257"/>
    </row>
    <row r="13007" spans="10:10">
      <c r="J13007" s="257"/>
    </row>
    <row r="13008" spans="10:10">
      <c r="J13008" s="257"/>
    </row>
    <row r="13009" spans="10:10">
      <c r="J13009" s="257"/>
    </row>
    <row r="13010" spans="10:10">
      <c r="J13010" s="257"/>
    </row>
    <row r="13011" spans="10:10">
      <c r="J13011" s="257"/>
    </row>
    <row r="13012" spans="10:10">
      <c r="J13012" s="257"/>
    </row>
    <row r="13013" spans="10:10">
      <c r="J13013" s="257"/>
    </row>
    <row r="13014" spans="10:10">
      <c r="J13014" s="257"/>
    </row>
    <row r="13015" spans="10:10">
      <c r="J13015" s="257"/>
    </row>
    <row r="13016" spans="10:10">
      <c r="J13016" s="257"/>
    </row>
    <row r="13017" spans="10:10">
      <c r="J13017" s="257"/>
    </row>
    <row r="13018" spans="10:10">
      <c r="J13018" s="257"/>
    </row>
    <row r="13019" spans="10:10">
      <c r="J13019" s="257"/>
    </row>
    <row r="13020" spans="10:10">
      <c r="J13020" s="257"/>
    </row>
    <row r="13021" spans="10:10">
      <c r="J13021" s="257"/>
    </row>
    <row r="13022" spans="10:10">
      <c r="J13022" s="257"/>
    </row>
    <row r="13023" spans="10:10">
      <c r="J13023" s="257"/>
    </row>
    <row r="13024" spans="10:10">
      <c r="J13024" s="257"/>
    </row>
    <row r="13025" spans="10:10">
      <c r="J13025" s="257"/>
    </row>
    <row r="13026" spans="10:10">
      <c r="J13026" s="257"/>
    </row>
    <row r="13027" spans="10:10">
      <c r="J13027" s="257"/>
    </row>
    <row r="13028" spans="10:10">
      <c r="J13028" s="257"/>
    </row>
    <row r="13029" spans="10:10">
      <c r="J13029" s="257"/>
    </row>
    <row r="13030" spans="10:10">
      <c r="J13030" s="257"/>
    </row>
    <row r="13031" spans="10:10">
      <c r="J13031" s="257"/>
    </row>
    <row r="13032" spans="10:10">
      <c r="J13032" s="257"/>
    </row>
    <row r="13033" spans="10:10">
      <c r="J13033" s="257"/>
    </row>
    <row r="13034" spans="10:10">
      <c r="J13034" s="257"/>
    </row>
    <row r="13035" spans="10:10">
      <c r="J13035" s="257"/>
    </row>
    <row r="13036" spans="10:10">
      <c r="J13036" s="257"/>
    </row>
    <row r="13037" spans="10:10">
      <c r="J13037" s="257"/>
    </row>
    <row r="13038" spans="10:10">
      <c r="J13038" s="257"/>
    </row>
    <row r="13039" spans="10:10">
      <c r="J13039" s="257"/>
    </row>
    <row r="13040" spans="10:10">
      <c r="J13040" s="257"/>
    </row>
    <row r="13041" spans="10:10">
      <c r="J13041" s="257"/>
    </row>
    <row r="13042" spans="10:10">
      <c r="J13042" s="257"/>
    </row>
    <row r="13043" spans="10:10">
      <c r="J13043" s="257"/>
    </row>
    <row r="13044" spans="10:10">
      <c r="J13044" s="257"/>
    </row>
    <row r="13045" spans="10:10">
      <c r="J13045" s="257"/>
    </row>
    <row r="13046" spans="10:10">
      <c r="J13046" s="257"/>
    </row>
    <row r="13047" spans="10:10">
      <c r="J13047" s="257"/>
    </row>
    <row r="13048" spans="10:10">
      <c r="J13048" s="257"/>
    </row>
    <row r="13049" spans="10:10">
      <c r="J13049" s="257"/>
    </row>
    <row r="13050" spans="10:10">
      <c r="J13050" s="257"/>
    </row>
    <row r="13051" spans="10:10">
      <c r="J13051" s="257"/>
    </row>
    <row r="13052" spans="10:10">
      <c r="J13052" s="257"/>
    </row>
    <row r="13053" spans="10:10">
      <c r="J13053" s="257"/>
    </row>
    <row r="13054" spans="10:10">
      <c r="J13054" s="257"/>
    </row>
    <row r="13055" spans="10:10">
      <c r="J13055" s="257"/>
    </row>
    <row r="13056" spans="10:10">
      <c r="J13056" s="257"/>
    </row>
    <row r="13057" spans="10:10">
      <c r="J13057" s="257"/>
    </row>
    <row r="13058" spans="10:10">
      <c r="J13058" s="257"/>
    </row>
    <row r="13059" spans="10:10">
      <c r="J13059" s="257"/>
    </row>
    <row r="13060" spans="10:10">
      <c r="J13060" s="257"/>
    </row>
    <row r="13061" spans="10:10">
      <c r="J13061" s="257"/>
    </row>
    <row r="13062" spans="10:10">
      <c r="J13062" s="257"/>
    </row>
    <row r="13063" spans="10:10">
      <c r="J13063" s="257"/>
    </row>
    <row r="13064" spans="10:10">
      <c r="J13064" s="257"/>
    </row>
    <row r="13065" spans="10:10">
      <c r="J13065" s="257"/>
    </row>
    <row r="13066" spans="10:10">
      <c r="J13066" s="257"/>
    </row>
    <row r="13067" spans="10:10">
      <c r="J13067" s="257"/>
    </row>
    <row r="13068" spans="10:10">
      <c r="J13068" s="257"/>
    </row>
    <row r="13069" spans="10:10">
      <c r="J13069" s="257"/>
    </row>
    <row r="13070" spans="10:10">
      <c r="J13070" s="257"/>
    </row>
    <row r="13071" spans="10:10">
      <c r="J13071" s="257"/>
    </row>
    <row r="13072" spans="10:10">
      <c r="J13072" s="257"/>
    </row>
    <row r="13073" spans="10:10">
      <c r="J13073" s="257"/>
    </row>
    <row r="13074" spans="10:10">
      <c r="J13074" s="257"/>
    </row>
    <row r="13075" spans="10:10">
      <c r="J13075" s="257"/>
    </row>
    <row r="13076" spans="10:10">
      <c r="J13076" s="257"/>
    </row>
    <row r="13077" spans="10:10">
      <c r="J13077" s="257"/>
    </row>
    <row r="13078" spans="10:10">
      <c r="J13078" s="257"/>
    </row>
    <row r="13079" spans="10:10">
      <c r="J13079" s="257"/>
    </row>
    <row r="13080" spans="10:10">
      <c r="J13080" s="257"/>
    </row>
    <row r="13081" spans="10:10">
      <c r="J13081" s="257"/>
    </row>
    <row r="13082" spans="10:10">
      <c r="J13082" s="257"/>
    </row>
    <row r="13083" spans="10:10">
      <c r="J13083" s="257"/>
    </row>
    <row r="13084" spans="10:10">
      <c r="J13084" s="257"/>
    </row>
    <row r="13085" spans="10:10">
      <c r="J13085" s="257"/>
    </row>
    <row r="13086" spans="10:10">
      <c r="J13086" s="257"/>
    </row>
    <row r="13087" spans="10:10">
      <c r="J13087" s="257"/>
    </row>
    <row r="13088" spans="10:10">
      <c r="J13088" s="257"/>
    </row>
    <row r="13089" spans="10:10">
      <c r="J13089" s="257"/>
    </row>
    <row r="13090" spans="10:10">
      <c r="J13090" s="257"/>
    </row>
    <row r="13091" spans="10:10">
      <c r="J13091" s="257"/>
    </row>
    <row r="13092" spans="10:10">
      <c r="J13092" s="257"/>
    </row>
    <row r="13093" spans="10:10">
      <c r="J13093" s="257"/>
    </row>
    <row r="13094" spans="10:10">
      <c r="J13094" s="257"/>
    </row>
    <row r="13095" spans="10:10">
      <c r="J13095" s="257"/>
    </row>
    <row r="13096" spans="10:10">
      <c r="J13096" s="257"/>
    </row>
    <row r="13097" spans="10:10">
      <c r="J13097" s="257"/>
    </row>
    <row r="13098" spans="10:10">
      <c r="J13098" s="257"/>
    </row>
    <row r="13099" spans="10:10">
      <c r="J13099" s="257"/>
    </row>
    <row r="13100" spans="10:10">
      <c r="J13100" s="257"/>
    </row>
    <row r="13101" spans="10:10">
      <c r="J13101" s="257"/>
    </row>
    <row r="13102" spans="10:10">
      <c r="J13102" s="257"/>
    </row>
    <row r="13103" spans="10:10">
      <c r="J13103" s="257"/>
    </row>
    <row r="13104" spans="10:10">
      <c r="J13104" s="257"/>
    </row>
    <row r="13105" spans="10:10">
      <c r="J13105" s="257"/>
    </row>
    <row r="13106" spans="10:10">
      <c r="J13106" s="257"/>
    </row>
    <row r="13107" spans="10:10">
      <c r="J13107" s="257"/>
    </row>
    <row r="13108" spans="10:10">
      <c r="J13108" s="257"/>
    </row>
    <row r="13109" spans="10:10">
      <c r="J13109" s="257"/>
    </row>
    <row r="13110" spans="10:10">
      <c r="J13110" s="257"/>
    </row>
    <row r="13111" spans="10:10">
      <c r="J13111" s="257"/>
    </row>
    <row r="13112" spans="10:10">
      <c r="J13112" s="257"/>
    </row>
    <row r="13113" spans="10:10">
      <c r="J13113" s="257"/>
    </row>
    <row r="13114" spans="10:10">
      <c r="J13114" s="257"/>
    </row>
    <row r="13115" spans="10:10">
      <c r="J13115" s="257"/>
    </row>
    <row r="13116" spans="10:10">
      <c r="J13116" s="257"/>
    </row>
    <row r="13117" spans="10:10">
      <c r="J13117" s="257"/>
    </row>
    <row r="13118" spans="10:10">
      <c r="J13118" s="257"/>
    </row>
    <row r="13119" spans="10:10">
      <c r="J13119" s="257"/>
    </row>
    <row r="13120" spans="10:10">
      <c r="J13120" s="257"/>
    </row>
    <row r="13121" spans="10:10">
      <c r="J13121" s="257"/>
    </row>
    <row r="13122" spans="10:10">
      <c r="J13122" s="257"/>
    </row>
    <row r="13123" spans="10:10">
      <c r="J13123" s="257"/>
    </row>
    <row r="13124" spans="10:10">
      <c r="J13124" s="257"/>
    </row>
    <row r="13125" spans="10:10">
      <c r="J13125" s="257"/>
    </row>
    <row r="13126" spans="10:10">
      <c r="J13126" s="257"/>
    </row>
    <row r="13127" spans="10:10">
      <c r="J13127" s="257"/>
    </row>
    <row r="13128" spans="10:10">
      <c r="J13128" s="257"/>
    </row>
    <row r="13129" spans="10:10">
      <c r="J13129" s="257"/>
    </row>
    <row r="13130" spans="10:10">
      <c r="J13130" s="257"/>
    </row>
    <row r="13131" spans="10:10">
      <c r="J13131" s="257"/>
    </row>
    <row r="13132" spans="10:10">
      <c r="J13132" s="257"/>
    </row>
    <row r="13133" spans="10:10">
      <c r="J13133" s="257"/>
    </row>
    <row r="13134" spans="10:10">
      <c r="J13134" s="257"/>
    </row>
    <row r="13135" spans="10:10">
      <c r="J13135" s="257"/>
    </row>
    <row r="13136" spans="10:10">
      <c r="J13136" s="257"/>
    </row>
    <row r="13137" spans="10:10">
      <c r="J13137" s="257"/>
    </row>
    <row r="13138" spans="10:10">
      <c r="J13138" s="257"/>
    </row>
    <row r="13139" spans="10:10">
      <c r="J13139" s="257"/>
    </row>
    <row r="13140" spans="10:10">
      <c r="J13140" s="257"/>
    </row>
    <row r="13141" spans="10:10">
      <c r="J13141" s="257"/>
    </row>
    <row r="13142" spans="10:10">
      <c r="J13142" s="257"/>
    </row>
    <row r="13143" spans="10:10">
      <c r="J13143" s="257"/>
    </row>
    <row r="13144" spans="10:10">
      <c r="J13144" s="257"/>
    </row>
    <row r="13145" spans="10:10">
      <c r="J13145" s="257"/>
    </row>
    <row r="13146" spans="10:10">
      <c r="J13146" s="257"/>
    </row>
    <row r="13147" spans="10:10">
      <c r="J13147" s="257"/>
    </row>
    <row r="13148" spans="10:10">
      <c r="J13148" s="257"/>
    </row>
    <row r="13149" spans="10:10">
      <c r="J13149" s="257"/>
    </row>
    <row r="13150" spans="10:10">
      <c r="J13150" s="257"/>
    </row>
    <row r="13151" spans="10:10">
      <c r="J13151" s="257"/>
    </row>
    <row r="13152" spans="10:10">
      <c r="J13152" s="257"/>
    </row>
    <row r="13153" spans="10:10">
      <c r="J13153" s="257"/>
    </row>
    <row r="13154" spans="10:10">
      <c r="J13154" s="257"/>
    </row>
    <row r="13155" spans="10:10">
      <c r="J13155" s="257"/>
    </row>
    <row r="13156" spans="10:10">
      <c r="J13156" s="257"/>
    </row>
    <row r="13157" spans="10:10">
      <c r="J13157" s="257"/>
    </row>
    <row r="13158" spans="10:10">
      <c r="J13158" s="257"/>
    </row>
    <row r="13159" spans="10:10">
      <c r="J13159" s="257"/>
    </row>
    <row r="13160" spans="10:10">
      <c r="J13160" s="257"/>
    </row>
    <row r="13161" spans="10:10">
      <c r="J13161" s="257"/>
    </row>
    <row r="13162" spans="10:10">
      <c r="J13162" s="257"/>
    </row>
    <row r="13163" spans="10:10">
      <c r="J13163" s="257"/>
    </row>
    <row r="13164" spans="10:10">
      <c r="J13164" s="257"/>
    </row>
    <row r="13165" spans="10:10">
      <c r="J13165" s="257"/>
    </row>
    <row r="13166" spans="10:10">
      <c r="J13166" s="257"/>
    </row>
    <row r="13167" spans="10:10">
      <c r="J13167" s="257"/>
    </row>
    <row r="13168" spans="10:10">
      <c r="J13168" s="257"/>
    </row>
    <row r="13169" spans="10:10">
      <c r="J13169" s="257"/>
    </row>
    <row r="13170" spans="10:10">
      <c r="J13170" s="257"/>
    </row>
    <row r="13171" spans="10:10">
      <c r="J13171" s="257"/>
    </row>
    <row r="13172" spans="10:10">
      <c r="J13172" s="257"/>
    </row>
    <row r="13173" spans="10:10">
      <c r="J13173" s="257"/>
    </row>
    <row r="13174" spans="10:10">
      <c r="J13174" s="257"/>
    </row>
    <row r="13175" spans="10:10">
      <c r="J13175" s="257"/>
    </row>
    <row r="13176" spans="10:10">
      <c r="J13176" s="257"/>
    </row>
    <row r="13177" spans="10:10">
      <c r="J13177" s="257"/>
    </row>
    <row r="13178" spans="10:10">
      <c r="J13178" s="257"/>
    </row>
    <row r="13179" spans="10:10">
      <c r="J13179" s="257"/>
    </row>
    <row r="13180" spans="10:10">
      <c r="J13180" s="257"/>
    </row>
    <row r="13181" spans="10:10">
      <c r="J13181" s="257"/>
    </row>
    <row r="13182" spans="10:10">
      <c r="J13182" s="257"/>
    </row>
    <row r="13183" spans="10:10">
      <c r="J13183" s="257"/>
    </row>
    <row r="13184" spans="10:10">
      <c r="J13184" s="257"/>
    </row>
    <row r="13185" spans="10:10">
      <c r="J13185" s="257"/>
    </row>
    <row r="13186" spans="10:10">
      <c r="J13186" s="257"/>
    </row>
    <row r="13187" spans="10:10">
      <c r="J13187" s="257"/>
    </row>
    <row r="13188" spans="10:10">
      <c r="J13188" s="257"/>
    </row>
    <row r="13189" spans="10:10">
      <c r="J13189" s="257"/>
    </row>
    <row r="13190" spans="10:10">
      <c r="J13190" s="257"/>
    </row>
    <row r="13191" spans="10:10">
      <c r="J13191" s="257"/>
    </row>
    <row r="13192" spans="10:10">
      <c r="J13192" s="257"/>
    </row>
    <row r="13193" spans="10:10">
      <c r="J13193" s="257"/>
    </row>
    <row r="13194" spans="10:10">
      <c r="J13194" s="257"/>
    </row>
    <row r="13195" spans="10:10">
      <c r="J13195" s="257"/>
    </row>
    <row r="13196" spans="10:10">
      <c r="J13196" s="257"/>
    </row>
    <row r="13197" spans="10:10">
      <c r="J13197" s="257"/>
    </row>
    <row r="13198" spans="10:10">
      <c r="J13198" s="257"/>
    </row>
    <row r="13199" spans="10:10">
      <c r="J13199" s="257"/>
    </row>
    <row r="13200" spans="10:10">
      <c r="J13200" s="257"/>
    </row>
    <row r="13201" spans="10:10">
      <c r="J13201" s="257"/>
    </row>
    <row r="13202" spans="10:10">
      <c r="J13202" s="257"/>
    </row>
    <row r="13203" spans="10:10">
      <c r="J13203" s="257"/>
    </row>
    <row r="13204" spans="10:10">
      <c r="J13204" s="257"/>
    </row>
    <row r="13205" spans="10:10">
      <c r="J13205" s="257"/>
    </row>
    <row r="13206" spans="10:10">
      <c r="J13206" s="257"/>
    </row>
    <row r="13207" spans="10:10">
      <c r="J13207" s="257"/>
    </row>
    <row r="13208" spans="10:10">
      <c r="J13208" s="257"/>
    </row>
    <row r="13209" spans="10:10">
      <c r="J13209" s="257"/>
    </row>
    <row r="13210" spans="10:10">
      <c r="J13210" s="257"/>
    </row>
    <row r="13211" spans="10:10">
      <c r="J13211" s="257"/>
    </row>
    <row r="13212" spans="10:10">
      <c r="J13212" s="257"/>
    </row>
    <row r="13213" spans="10:10">
      <c r="J13213" s="257"/>
    </row>
    <row r="13214" spans="10:10">
      <c r="J13214" s="257"/>
    </row>
    <row r="13215" spans="10:10">
      <c r="J13215" s="257"/>
    </row>
    <row r="13216" spans="10:10">
      <c r="J13216" s="257"/>
    </row>
    <row r="13217" spans="10:10">
      <c r="J13217" s="257"/>
    </row>
    <row r="13218" spans="10:10">
      <c r="J13218" s="257"/>
    </row>
    <row r="13219" spans="10:10">
      <c r="J13219" s="257"/>
    </row>
    <row r="13220" spans="10:10">
      <c r="J13220" s="257"/>
    </row>
    <row r="13221" spans="10:10">
      <c r="J13221" s="257"/>
    </row>
    <row r="13222" spans="10:10">
      <c r="J13222" s="257"/>
    </row>
    <row r="13223" spans="10:10">
      <c r="J13223" s="257"/>
    </row>
    <row r="13224" spans="10:10">
      <c r="J13224" s="257"/>
    </row>
    <row r="13225" spans="10:10">
      <c r="J13225" s="257"/>
    </row>
    <row r="13226" spans="10:10">
      <c r="J13226" s="257"/>
    </row>
    <row r="13227" spans="10:10">
      <c r="J13227" s="257"/>
    </row>
    <row r="13228" spans="10:10">
      <c r="J13228" s="257"/>
    </row>
    <row r="13229" spans="10:10">
      <c r="J13229" s="257"/>
    </row>
    <row r="13230" spans="10:10">
      <c r="J13230" s="257"/>
    </row>
    <row r="13231" spans="10:10">
      <c r="J13231" s="257"/>
    </row>
    <row r="13232" spans="10:10">
      <c r="J13232" s="257"/>
    </row>
    <row r="13233" spans="10:10">
      <c r="J13233" s="257"/>
    </row>
    <row r="13234" spans="10:10">
      <c r="J13234" s="257"/>
    </row>
    <row r="13235" spans="10:10">
      <c r="J13235" s="257"/>
    </row>
    <row r="13236" spans="10:10">
      <c r="J13236" s="257"/>
    </row>
    <row r="13237" spans="10:10">
      <c r="J13237" s="257"/>
    </row>
    <row r="13238" spans="10:10">
      <c r="J13238" s="257"/>
    </row>
    <row r="13239" spans="10:10">
      <c r="J13239" s="257"/>
    </row>
    <row r="13240" spans="10:10">
      <c r="J13240" s="257"/>
    </row>
    <row r="13241" spans="10:10">
      <c r="J13241" s="257"/>
    </row>
    <row r="13242" spans="10:10">
      <c r="J13242" s="257"/>
    </row>
    <row r="13243" spans="10:10">
      <c r="J13243" s="257"/>
    </row>
    <row r="13244" spans="10:10">
      <c r="J13244" s="257"/>
    </row>
    <row r="13245" spans="10:10">
      <c r="J13245" s="257"/>
    </row>
    <row r="13246" spans="10:10">
      <c r="J13246" s="257"/>
    </row>
    <row r="13247" spans="10:10">
      <c r="J13247" s="257"/>
    </row>
    <row r="13248" spans="10:10">
      <c r="J13248" s="257"/>
    </row>
    <row r="13249" spans="10:10">
      <c r="J13249" s="257"/>
    </row>
    <row r="13250" spans="10:10">
      <c r="J13250" s="257"/>
    </row>
    <row r="13251" spans="10:10">
      <c r="J13251" s="257"/>
    </row>
    <row r="13252" spans="10:10">
      <c r="J13252" s="257"/>
    </row>
    <row r="13253" spans="10:10">
      <c r="J13253" s="257"/>
    </row>
    <row r="13254" spans="10:10">
      <c r="J13254" s="257"/>
    </row>
    <row r="13255" spans="10:10">
      <c r="J13255" s="257"/>
    </row>
    <row r="13256" spans="10:10">
      <c r="J13256" s="257"/>
    </row>
    <row r="13257" spans="10:10">
      <c r="J13257" s="257"/>
    </row>
    <row r="13258" spans="10:10">
      <c r="J13258" s="257"/>
    </row>
    <row r="13259" spans="10:10">
      <c r="J13259" s="257"/>
    </row>
    <row r="13260" spans="10:10">
      <c r="J13260" s="257"/>
    </row>
    <row r="13261" spans="10:10">
      <c r="J13261" s="257"/>
    </row>
    <row r="13262" spans="10:10">
      <c r="J13262" s="257"/>
    </row>
    <row r="13263" spans="10:10">
      <c r="J13263" s="257"/>
    </row>
    <row r="13264" spans="10:10">
      <c r="J13264" s="257"/>
    </row>
    <row r="13265" spans="10:10">
      <c r="J13265" s="257"/>
    </row>
    <row r="13266" spans="10:10">
      <c r="J13266" s="257"/>
    </row>
    <row r="13267" spans="10:10">
      <c r="J13267" s="257"/>
    </row>
    <row r="13268" spans="10:10">
      <c r="J13268" s="257"/>
    </row>
    <row r="13269" spans="10:10">
      <c r="J13269" s="257"/>
    </row>
    <row r="13270" spans="10:10">
      <c r="J13270" s="257"/>
    </row>
    <row r="13271" spans="10:10">
      <c r="J13271" s="257"/>
    </row>
    <row r="13272" spans="10:10">
      <c r="J13272" s="257"/>
    </row>
    <row r="13273" spans="10:10">
      <c r="J13273" s="257"/>
    </row>
    <row r="13274" spans="10:10">
      <c r="J13274" s="257"/>
    </row>
    <row r="13275" spans="10:10">
      <c r="J13275" s="257"/>
    </row>
    <row r="13276" spans="10:10">
      <c r="J13276" s="257"/>
    </row>
    <row r="13277" spans="10:10">
      <c r="J13277" s="257"/>
    </row>
    <row r="13278" spans="10:10">
      <c r="J13278" s="257"/>
    </row>
    <row r="13279" spans="10:10">
      <c r="J13279" s="257"/>
    </row>
    <row r="13280" spans="10:10">
      <c r="J13280" s="257"/>
    </row>
    <row r="13281" spans="10:10">
      <c r="J13281" s="257"/>
    </row>
    <row r="13282" spans="10:10">
      <c r="J13282" s="257"/>
    </row>
    <row r="13283" spans="10:10">
      <c r="J13283" s="257"/>
    </row>
    <row r="13284" spans="10:10">
      <c r="J13284" s="257"/>
    </row>
    <row r="13285" spans="10:10">
      <c r="J13285" s="257"/>
    </row>
    <row r="13286" spans="10:10">
      <c r="J13286" s="257"/>
    </row>
    <row r="13287" spans="10:10">
      <c r="J13287" s="257"/>
    </row>
    <row r="13288" spans="10:10">
      <c r="J13288" s="257"/>
    </row>
    <row r="13289" spans="10:10">
      <c r="J13289" s="257"/>
    </row>
    <row r="13290" spans="10:10">
      <c r="J13290" s="257"/>
    </row>
    <row r="13291" spans="10:10">
      <c r="J13291" s="257"/>
    </row>
    <row r="13292" spans="10:10">
      <c r="J13292" s="257"/>
    </row>
    <row r="13293" spans="10:10">
      <c r="J13293" s="257"/>
    </row>
    <row r="13294" spans="10:10">
      <c r="J13294" s="257"/>
    </row>
    <row r="13295" spans="10:10">
      <c r="J13295" s="257"/>
    </row>
    <row r="13296" spans="10:10">
      <c r="J13296" s="257"/>
    </row>
    <row r="13297" spans="10:10">
      <c r="J13297" s="257"/>
    </row>
    <row r="13298" spans="10:10">
      <c r="J13298" s="257"/>
    </row>
    <row r="13299" spans="10:10">
      <c r="J13299" s="257"/>
    </row>
    <row r="13300" spans="10:10">
      <c r="J13300" s="257"/>
    </row>
    <row r="13301" spans="10:10">
      <c r="J13301" s="257"/>
    </row>
    <row r="13302" spans="10:10">
      <c r="J13302" s="257"/>
    </row>
    <row r="13303" spans="10:10">
      <c r="J13303" s="257"/>
    </row>
    <row r="13304" spans="10:10">
      <c r="J13304" s="257"/>
    </row>
    <row r="13305" spans="10:10">
      <c r="J13305" s="257"/>
    </row>
    <row r="13306" spans="10:10">
      <c r="J13306" s="257"/>
    </row>
    <row r="13307" spans="10:10">
      <c r="J13307" s="257"/>
    </row>
    <row r="13308" spans="10:10">
      <c r="J13308" s="257"/>
    </row>
    <row r="13309" spans="10:10">
      <c r="J13309" s="257"/>
    </row>
    <row r="13310" spans="10:10">
      <c r="J13310" s="257"/>
    </row>
    <row r="13311" spans="10:10">
      <c r="J13311" s="257"/>
    </row>
    <row r="13312" spans="10:10">
      <c r="J13312" s="257"/>
    </row>
    <row r="13313" spans="10:10">
      <c r="J13313" s="257"/>
    </row>
    <row r="13314" spans="10:10">
      <c r="J13314" s="257"/>
    </row>
    <row r="13315" spans="10:10">
      <c r="J13315" s="257"/>
    </row>
    <row r="13316" spans="10:10">
      <c r="J13316" s="257"/>
    </row>
    <row r="13317" spans="10:10">
      <c r="J13317" s="257"/>
    </row>
    <row r="13318" spans="10:10">
      <c r="J13318" s="257"/>
    </row>
    <row r="13319" spans="10:10">
      <c r="J13319" s="257"/>
    </row>
    <row r="13320" spans="10:10">
      <c r="J13320" s="257"/>
    </row>
    <row r="13321" spans="10:10">
      <c r="J13321" s="257"/>
    </row>
    <row r="13322" spans="10:10">
      <c r="J13322" s="257"/>
    </row>
    <row r="13323" spans="10:10">
      <c r="J13323" s="257"/>
    </row>
    <row r="13324" spans="10:10">
      <c r="J13324" s="257"/>
    </row>
    <row r="13325" spans="10:10">
      <c r="J13325" s="257"/>
    </row>
    <row r="13326" spans="10:10">
      <c r="J13326" s="257"/>
    </row>
    <row r="13327" spans="10:10">
      <c r="J13327" s="257"/>
    </row>
    <row r="13328" spans="10:10">
      <c r="J13328" s="257"/>
    </row>
    <row r="13329" spans="10:10">
      <c r="J13329" s="257"/>
    </row>
    <row r="13330" spans="10:10">
      <c r="J13330" s="257"/>
    </row>
    <row r="13331" spans="10:10">
      <c r="J13331" s="257"/>
    </row>
    <row r="13332" spans="10:10">
      <c r="J13332" s="257"/>
    </row>
    <row r="13333" spans="10:10">
      <c r="J13333" s="257"/>
    </row>
    <row r="13334" spans="10:10">
      <c r="J13334" s="257"/>
    </row>
    <row r="13335" spans="10:10">
      <c r="J13335" s="257"/>
    </row>
    <row r="13336" spans="10:10">
      <c r="J13336" s="257"/>
    </row>
    <row r="13337" spans="10:10">
      <c r="J13337" s="257"/>
    </row>
    <row r="13338" spans="10:10">
      <c r="J13338" s="257"/>
    </row>
    <row r="13339" spans="10:10">
      <c r="J13339" s="257"/>
    </row>
    <row r="13340" spans="10:10">
      <c r="J13340" s="257"/>
    </row>
    <row r="13341" spans="10:10">
      <c r="J13341" s="257"/>
    </row>
    <row r="13342" spans="10:10">
      <c r="J13342" s="257"/>
    </row>
    <row r="13343" spans="10:10">
      <c r="J13343" s="257"/>
    </row>
    <row r="13344" spans="10:10">
      <c r="J13344" s="257"/>
    </row>
    <row r="13345" spans="10:10">
      <c r="J13345" s="257"/>
    </row>
    <row r="13346" spans="10:10">
      <c r="J13346" s="257"/>
    </row>
    <row r="13347" spans="10:10">
      <c r="J13347" s="257"/>
    </row>
    <row r="13348" spans="10:10">
      <c r="J13348" s="257"/>
    </row>
    <row r="13349" spans="10:10">
      <c r="J13349" s="257"/>
    </row>
    <row r="13350" spans="10:10">
      <c r="J13350" s="257"/>
    </row>
    <row r="13351" spans="10:10">
      <c r="J13351" s="257"/>
    </row>
    <row r="13352" spans="10:10">
      <c r="J13352" s="257"/>
    </row>
    <row r="13353" spans="10:10">
      <c r="J13353" s="257"/>
    </row>
    <row r="13354" spans="10:10">
      <c r="J13354" s="257"/>
    </row>
    <row r="13355" spans="10:10">
      <c r="J13355" s="257"/>
    </row>
    <row r="13356" spans="10:10">
      <c r="J13356" s="257"/>
    </row>
    <row r="13357" spans="10:10">
      <c r="J13357" s="257"/>
    </row>
    <row r="13358" spans="10:10">
      <c r="J13358" s="257"/>
    </row>
    <row r="13359" spans="10:10">
      <c r="J13359" s="257"/>
    </row>
    <row r="13360" spans="10:10">
      <c r="J13360" s="257"/>
    </row>
    <row r="13361" spans="10:10">
      <c r="J13361" s="257"/>
    </row>
    <row r="13362" spans="10:10">
      <c r="J13362" s="257"/>
    </row>
    <row r="13363" spans="10:10">
      <c r="J13363" s="257"/>
    </row>
    <row r="13364" spans="10:10">
      <c r="J13364" s="257"/>
    </row>
    <row r="13365" spans="10:10">
      <c r="J13365" s="257"/>
    </row>
    <row r="13366" spans="10:10">
      <c r="J13366" s="257"/>
    </row>
    <row r="13367" spans="10:10">
      <c r="J13367" s="257"/>
    </row>
    <row r="13368" spans="10:10">
      <c r="J13368" s="257"/>
    </row>
    <row r="13369" spans="10:10">
      <c r="J13369" s="257"/>
    </row>
    <row r="13370" spans="10:10">
      <c r="J13370" s="257"/>
    </row>
    <row r="13371" spans="10:10">
      <c r="J13371" s="257"/>
    </row>
    <row r="13372" spans="10:10">
      <c r="J13372" s="257"/>
    </row>
    <row r="13373" spans="10:10">
      <c r="J13373" s="257"/>
    </row>
    <row r="13374" spans="10:10">
      <c r="J13374" s="257"/>
    </row>
    <row r="13375" spans="10:10">
      <c r="J13375" s="257"/>
    </row>
    <row r="13376" spans="10:10">
      <c r="J13376" s="257"/>
    </row>
    <row r="13377" spans="10:10">
      <c r="J13377" s="257"/>
    </row>
    <row r="13378" spans="10:10">
      <c r="J13378" s="257"/>
    </row>
    <row r="13379" spans="10:10">
      <c r="J13379" s="257"/>
    </row>
    <row r="13380" spans="10:10">
      <c r="J13380" s="257"/>
    </row>
    <row r="13381" spans="10:10">
      <c r="J13381" s="257"/>
    </row>
    <row r="13382" spans="10:10">
      <c r="J13382" s="257"/>
    </row>
    <row r="13383" spans="10:10">
      <c r="J13383" s="257"/>
    </row>
    <row r="13384" spans="10:10">
      <c r="J13384" s="257"/>
    </row>
    <row r="13385" spans="10:10">
      <c r="J13385" s="257"/>
    </row>
    <row r="13386" spans="10:10">
      <c r="J13386" s="257"/>
    </row>
    <row r="13387" spans="10:10">
      <c r="J13387" s="257"/>
    </row>
    <row r="13388" spans="10:10">
      <c r="J13388" s="257"/>
    </row>
    <row r="13389" spans="10:10">
      <c r="J13389" s="257"/>
    </row>
    <row r="13390" spans="10:10">
      <c r="J13390" s="257"/>
    </row>
    <row r="13391" spans="10:10">
      <c r="J13391" s="257"/>
    </row>
    <row r="13392" spans="10:10">
      <c r="J13392" s="257"/>
    </row>
    <row r="13393" spans="10:10">
      <c r="J13393" s="257"/>
    </row>
    <row r="13394" spans="10:10">
      <c r="J13394" s="257"/>
    </row>
    <row r="13395" spans="10:10">
      <c r="J13395" s="257"/>
    </row>
    <row r="13396" spans="10:10">
      <c r="J13396" s="257"/>
    </row>
    <row r="13397" spans="10:10">
      <c r="J13397" s="257"/>
    </row>
    <row r="13398" spans="10:10">
      <c r="J13398" s="257"/>
    </row>
    <row r="13399" spans="10:10">
      <c r="J13399" s="257"/>
    </row>
    <row r="13400" spans="10:10">
      <c r="J13400" s="257"/>
    </row>
    <row r="13401" spans="10:10">
      <c r="J13401" s="257"/>
    </row>
    <row r="13402" spans="10:10">
      <c r="J13402" s="257"/>
    </row>
    <row r="13403" spans="10:10">
      <c r="J13403" s="257"/>
    </row>
    <row r="13404" spans="10:10">
      <c r="J13404" s="257"/>
    </row>
    <row r="13405" spans="10:10">
      <c r="J13405" s="257"/>
    </row>
    <row r="13406" spans="10:10">
      <c r="J13406" s="257"/>
    </row>
    <row r="13407" spans="10:10">
      <c r="J13407" s="257"/>
    </row>
    <row r="13408" spans="10:10">
      <c r="J13408" s="257"/>
    </row>
    <row r="13409" spans="10:10">
      <c r="J13409" s="257"/>
    </row>
    <row r="13410" spans="10:10">
      <c r="J13410" s="257"/>
    </row>
    <row r="13411" spans="10:10">
      <c r="J13411" s="257"/>
    </row>
    <row r="13412" spans="10:10">
      <c r="J13412" s="257"/>
    </row>
    <row r="13413" spans="10:10">
      <c r="J13413" s="257"/>
    </row>
    <row r="13414" spans="10:10">
      <c r="J13414" s="257"/>
    </row>
    <row r="13415" spans="10:10">
      <c r="J13415" s="257"/>
    </row>
    <row r="13416" spans="10:10">
      <c r="J13416" s="257"/>
    </row>
    <row r="13417" spans="10:10">
      <c r="J13417" s="257"/>
    </row>
    <row r="13418" spans="10:10">
      <c r="J13418" s="257"/>
    </row>
    <row r="13419" spans="10:10">
      <c r="J13419" s="257"/>
    </row>
    <row r="13420" spans="10:10">
      <c r="J13420" s="257"/>
    </row>
    <row r="13421" spans="10:10">
      <c r="J13421" s="257"/>
    </row>
    <row r="13422" spans="10:10">
      <c r="J13422" s="257"/>
    </row>
    <row r="13423" spans="10:10">
      <c r="J13423" s="257"/>
    </row>
    <row r="13424" spans="10:10">
      <c r="J13424" s="257"/>
    </row>
    <row r="13425" spans="10:10">
      <c r="J13425" s="257"/>
    </row>
    <row r="13426" spans="10:10">
      <c r="J13426" s="257"/>
    </row>
    <row r="13427" spans="10:10">
      <c r="J13427" s="257"/>
    </row>
    <row r="13428" spans="10:10">
      <c r="J13428" s="257"/>
    </row>
    <row r="13429" spans="10:10">
      <c r="J13429" s="257"/>
    </row>
    <row r="13430" spans="10:10">
      <c r="J13430" s="257"/>
    </row>
    <row r="13431" spans="10:10">
      <c r="J13431" s="257"/>
    </row>
    <row r="13432" spans="10:10">
      <c r="J13432" s="257"/>
    </row>
    <row r="13433" spans="10:10">
      <c r="J13433" s="257"/>
    </row>
    <row r="13434" spans="10:10">
      <c r="J13434" s="257"/>
    </row>
    <row r="13435" spans="10:10">
      <c r="J13435" s="257"/>
    </row>
    <row r="13436" spans="10:10">
      <c r="J13436" s="257"/>
    </row>
    <row r="13437" spans="10:10">
      <c r="J13437" s="257"/>
    </row>
    <row r="13438" spans="10:10">
      <c r="J13438" s="257"/>
    </row>
    <row r="13439" spans="10:10">
      <c r="J13439" s="257"/>
    </row>
    <row r="13440" spans="10:10">
      <c r="J13440" s="257"/>
    </row>
    <row r="13441" spans="10:10">
      <c r="J13441" s="257"/>
    </row>
    <row r="13442" spans="10:10">
      <c r="J13442" s="257"/>
    </row>
    <row r="13443" spans="10:10">
      <c r="J13443" s="257"/>
    </row>
    <row r="13444" spans="10:10">
      <c r="J13444" s="257"/>
    </row>
    <row r="13445" spans="10:10">
      <c r="J13445" s="257"/>
    </row>
    <row r="13446" spans="10:10">
      <c r="J13446" s="257"/>
    </row>
    <row r="13447" spans="10:10">
      <c r="J13447" s="257"/>
    </row>
    <row r="13448" spans="10:10">
      <c r="J13448" s="257"/>
    </row>
    <row r="13449" spans="10:10">
      <c r="J13449" s="257"/>
    </row>
    <row r="13450" spans="10:10">
      <c r="J13450" s="257"/>
    </row>
    <row r="13451" spans="10:10">
      <c r="J13451" s="257"/>
    </row>
    <row r="13452" spans="10:10">
      <c r="J13452" s="257"/>
    </row>
    <row r="13453" spans="10:10">
      <c r="J13453" s="257"/>
    </row>
    <row r="13454" spans="10:10">
      <c r="J13454" s="257"/>
    </row>
    <row r="13455" spans="10:10">
      <c r="J13455" s="257"/>
    </row>
    <row r="13456" spans="10:10">
      <c r="J13456" s="257"/>
    </row>
    <row r="13457" spans="10:10">
      <c r="J13457" s="257"/>
    </row>
    <row r="13458" spans="10:10">
      <c r="J13458" s="257"/>
    </row>
    <row r="13459" spans="10:10">
      <c r="J13459" s="257"/>
    </row>
    <row r="13460" spans="10:10">
      <c r="J13460" s="257"/>
    </row>
    <row r="13461" spans="10:10">
      <c r="J13461" s="257"/>
    </row>
    <row r="13462" spans="10:10">
      <c r="J13462" s="257"/>
    </row>
    <row r="13463" spans="10:10">
      <c r="J13463" s="257"/>
    </row>
    <row r="13464" spans="10:10">
      <c r="J13464" s="257"/>
    </row>
    <row r="13465" spans="10:10">
      <c r="J13465" s="257"/>
    </row>
    <row r="13466" spans="10:10">
      <c r="J13466" s="257"/>
    </row>
    <row r="13467" spans="10:10">
      <c r="J13467" s="257"/>
    </row>
    <row r="13468" spans="10:10">
      <c r="J13468" s="257"/>
    </row>
    <row r="13469" spans="10:10">
      <c r="J13469" s="257"/>
    </row>
    <row r="13470" spans="10:10">
      <c r="J13470" s="257"/>
    </row>
    <row r="13471" spans="10:10">
      <c r="J13471" s="257"/>
    </row>
    <row r="13472" spans="10:10">
      <c r="J13472" s="257"/>
    </row>
    <row r="13473" spans="10:10">
      <c r="J13473" s="257"/>
    </row>
    <row r="13474" spans="10:10">
      <c r="J13474" s="257"/>
    </row>
    <row r="13475" spans="10:10">
      <c r="J13475" s="257"/>
    </row>
    <row r="13476" spans="10:10">
      <c r="J13476" s="257"/>
    </row>
    <row r="13477" spans="10:10">
      <c r="J13477" s="257"/>
    </row>
    <row r="13478" spans="10:10">
      <c r="J13478" s="257"/>
    </row>
    <row r="13479" spans="10:10">
      <c r="J13479" s="257"/>
    </row>
    <row r="13480" spans="10:10">
      <c r="J13480" s="257"/>
    </row>
    <row r="13481" spans="10:10">
      <c r="J13481" s="257"/>
    </row>
    <row r="13482" spans="10:10">
      <c r="J13482" s="257"/>
    </row>
    <row r="13483" spans="10:10">
      <c r="J13483" s="257"/>
    </row>
    <row r="13484" spans="10:10">
      <c r="J13484" s="257"/>
    </row>
    <row r="13485" spans="10:10">
      <c r="J13485" s="257"/>
    </row>
    <row r="13486" spans="10:10">
      <c r="J13486" s="257"/>
    </row>
    <row r="13487" spans="10:10">
      <c r="J13487" s="257"/>
    </row>
    <row r="13488" spans="10:10">
      <c r="J13488" s="257"/>
    </row>
    <row r="13489" spans="10:10">
      <c r="J13489" s="257"/>
    </row>
    <row r="13490" spans="10:10">
      <c r="J13490" s="257"/>
    </row>
    <row r="13491" spans="10:10">
      <c r="J13491" s="257"/>
    </row>
    <row r="13492" spans="10:10">
      <c r="J13492" s="257"/>
    </row>
    <row r="13493" spans="10:10">
      <c r="J13493" s="257"/>
    </row>
    <row r="13494" spans="10:10">
      <c r="J13494" s="257"/>
    </row>
    <row r="13495" spans="10:10">
      <c r="J13495" s="257"/>
    </row>
    <row r="13496" spans="10:10">
      <c r="J13496" s="257"/>
    </row>
    <row r="13497" spans="10:10">
      <c r="J13497" s="257"/>
    </row>
    <row r="13498" spans="10:10">
      <c r="J13498" s="257"/>
    </row>
    <row r="13499" spans="10:10">
      <c r="J13499" s="257"/>
    </row>
    <row r="13500" spans="10:10">
      <c r="J13500" s="257"/>
    </row>
    <row r="13501" spans="10:10">
      <c r="J13501" s="257"/>
    </row>
    <row r="13502" spans="10:10">
      <c r="J13502" s="257"/>
    </row>
    <row r="13503" spans="10:10">
      <c r="J13503" s="257"/>
    </row>
    <row r="13504" spans="10:10">
      <c r="J13504" s="257"/>
    </row>
    <row r="13505" spans="10:10">
      <c r="J13505" s="257"/>
    </row>
    <row r="13506" spans="10:10">
      <c r="J13506" s="257"/>
    </row>
    <row r="13507" spans="10:10">
      <c r="J13507" s="257"/>
    </row>
    <row r="13508" spans="10:10">
      <c r="J13508" s="257"/>
    </row>
    <row r="13509" spans="10:10">
      <c r="J13509" s="257"/>
    </row>
    <row r="13510" spans="10:10">
      <c r="J13510" s="257"/>
    </row>
    <row r="13511" spans="10:10">
      <c r="J13511" s="257"/>
    </row>
    <row r="13512" spans="10:10">
      <c r="J13512" s="257"/>
    </row>
    <row r="13513" spans="10:10">
      <c r="J13513" s="257"/>
    </row>
    <row r="13514" spans="10:10">
      <c r="J13514" s="257"/>
    </row>
    <row r="13515" spans="10:10">
      <c r="J13515" s="257"/>
    </row>
    <row r="13516" spans="10:10">
      <c r="J13516" s="257"/>
    </row>
    <row r="13517" spans="10:10">
      <c r="J13517" s="257"/>
    </row>
    <row r="13518" spans="10:10">
      <c r="J13518" s="257"/>
    </row>
    <row r="13519" spans="10:10">
      <c r="J13519" s="257"/>
    </row>
    <row r="13520" spans="10:10">
      <c r="J13520" s="257"/>
    </row>
    <row r="13521" spans="10:10">
      <c r="J13521" s="257"/>
    </row>
    <row r="13522" spans="10:10">
      <c r="J13522" s="257"/>
    </row>
    <row r="13523" spans="10:10">
      <c r="J13523" s="257"/>
    </row>
    <row r="13524" spans="10:10">
      <c r="J13524" s="257"/>
    </row>
    <row r="13525" spans="10:10">
      <c r="J13525" s="257"/>
    </row>
    <row r="13526" spans="10:10">
      <c r="J13526" s="257"/>
    </row>
    <row r="13527" spans="10:10">
      <c r="J13527" s="257"/>
    </row>
    <row r="13528" spans="10:10">
      <c r="J13528" s="257"/>
    </row>
    <row r="13529" spans="10:10">
      <c r="J13529" s="257"/>
    </row>
    <row r="13530" spans="10:10">
      <c r="J13530" s="257"/>
    </row>
    <row r="13531" spans="10:10">
      <c r="J13531" s="257"/>
    </row>
    <row r="13532" spans="10:10">
      <c r="J13532" s="257"/>
    </row>
    <row r="13533" spans="10:10">
      <c r="J13533" s="257"/>
    </row>
    <row r="13534" spans="10:10">
      <c r="J13534" s="257"/>
    </row>
    <row r="13535" spans="10:10">
      <c r="J13535" s="257"/>
    </row>
    <row r="13536" spans="10:10">
      <c r="J13536" s="257"/>
    </row>
    <row r="13537" spans="10:10">
      <c r="J13537" s="257"/>
    </row>
    <row r="13538" spans="10:10">
      <c r="J13538" s="257"/>
    </row>
    <row r="13539" spans="10:10">
      <c r="J13539" s="257"/>
    </row>
    <row r="13540" spans="10:10">
      <c r="J13540" s="257"/>
    </row>
    <row r="13541" spans="10:10">
      <c r="J13541" s="257"/>
    </row>
    <row r="13542" spans="10:10">
      <c r="J13542" s="257"/>
    </row>
    <row r="13543" spans="10:10">
      <c r="J13543" s="257"/>
    </row>
    <row r="13544" spans="10:10">
      <c r="J13544" s="257"/>
    </row>
    <row r="13545" spans="10:10">
      <c r="J13545" s="257"/>
    </row>
    <row r="13546" spans="10:10">
      <c r="J13546" s="257"/>
    </row>
    <row r="13547" spans="10:10">
      <c r="J13547" s="257"/>
    </row>
    <row r="13548" spans="10:10">
      <c r="J13548" s="257"/>
    </row>
    <row r="13549" spans="10:10">
      <c r="J13549" s="257"/>
    </row>
    <row r="13550" spans="10:10">
      <c r="J13550" s="257"/>
    </row>
    <row r="13551" spans="10:10">
      <c r="J13551" s="257"/>
    </row>
    <row r="13552" spans="10:10">
      <c r="J13552" s="257"/>
    </row>
    <row r="13553" spans="10:10">
      <c r="J13553" s="257"/>
    </row>
    <row r="13554" spans="10:10">
      <c r="J13554" s="257"/>
    </row>
    <row r="13555" spans="10:10">
      <c r="J13555" s="257"/>
    </row>
    <row r="13556" spans="10:10">
      <c r="J13556" s="257"/>
    </row>
    <row r="13557" spans="10:10">
      <c r="J13557" s="257"/>
    </row>
    <row r="13558" spans="10:10">
      <c r="J13558" s="257"/>
    </row>
    <row r="13559" spans="10:10">
      <c r="J13559" s="257"/>
    </row>
    <row r="13560" spans="10:10">
      <c r="J13560" s="257"/>
    </row>
    <row r="13561" spans="10:10">
      <c r="J13561" s="257"/>
    </row>
    <row r="13562" spans="10:10">
      <c r="J13562" s="257"/>
    </row>
    <row r="13563" spans="10:10">
      <c r="J13563" s="257"/>
    </row>
    <row r="13564" spans="10:10">
      <c r="J13564" s="257"/>
    </row>
    <row r="13565" spans="10:10">
      <c r="J13565" s="257"/>
    </row>
    <row r="13566" spans="10:10">
      <c r="J13566" s="257"/>
    </row>
    <row r="13567" spans="10:10">
      <c r="J13567" s="257"/>
    </row>
    <row r="13568" spans="10:10">
      <c r="J13568" s="257"/>
    </row>
    <row r="13569" spans="10:10">
      <c r="J13569" s="257"/>
    </row>
    <row r="13570" spans="10:10">
      <c r="J13570" s="257"/>
    </row>
    <row r="13571" spans="10:10">
      <c r="J13571" s="257"/>
    </row>
    <row r="13572" spans="10:10">
      <c r="J13572" s="257"/>
    </row>
    <row r="13573" spans="10:10">
      <c r="J13573" s="257"/>
    </row>
    <row r="13574" spans="10:10">
      <c r="J13574" s="257"/>
    </row>
    <row r="13575" spans="10:10">
      <c r="J13575" s="257"/>
    </row>
    <row r="13576" spans="10:10">
      <c r="J13576" s="257"/>
    </row>
    <row r="13577" spans="10:10">
      <c r="J13577" s="257"/>
    </row>
    <row r="13578" spans="10:10">
      <c r="J13578" s="257"/>
    </row>
    <row r="13579" spans="10:10">
      <c r="J13579" s="257"/>
    </row>
    <row r="13580" spans="10:10">
      <c r="J13580" s="257"/>
    </row>
    <row r="13581" spans="10:10">
      <c r="J13581" s="257"/>
    </row>
    <row r="13582" spans="10:10">
      <c r="J13582" s="257"/>
    </row>
    <row r="13583" spans="10:10">
      <c r="J13583" s="257"/>
    </row>
    <row r="13584" spans="10:10">
      <c r="J13584" s="257"/>
    </row>
    <row r="13585" spans="10:10">
      <c r="J13585" s="257"/>
    </row>
    <row r="13586" spans="10:10">
      <c r="J13586" s="257"/>
    </row>
    <row r="13587" spans="10:10">
      <c r="J13587" s="257"/>
    </row>
    <row r="13588" spans="10:10">
      <c r="J13588" s="257"/>
    </row>
    <row r="13589" spans="10:10">
      <c r="J13589" s="257"/>
    </row>
    <row r="13590" spans="10:10">
      <c r="J13590" s="257"/>
    </row>
    <row r="13591" spans="10:10">
      <c r="J13591" s="257"/>
    </row>
    <row r="13592" spans="10:10">
      <c r="J13592" s="257"/>
    </row>
    <row r="13593" spans="10:10">
      <c r="J13593" s="257"/>
    </row>
    <row r="13594" spans="10:10">
      <c r="J13594" s="257"/>
    </row>
    <row r="13595" spans="10:10">
      <c r="J13595" s="257"/>
    </row>
    <row r="13596" spans="10:10">
      <c r="J13596" s="257"/>
    </row>
    <row r="13597" spans="10:10">
      <c r="J13597" s="257"/>
    </row>
    <row r="13598" spans="10:10">
      <c r="J13598" s="257"/>
    </row>
    <row r="13599" spans="10:10">
      <c r="J13599" s="257"/>
    </row>
    <row r="13600" spans="10:10">
      <c r="J13600" s="257"/>
    </row>
    <row r="13601" spans="10:10">
      <c r="J13601" s="257"/>
    </row>
    <row r="13602" spans="10:10">
      <c r="J13602" s="257"/>
    </row>
    <row r="13603" spans="10:10">
      <c r="J13603" s="257"/>
    </row>
    <row r="13604" spans="10:10">
      <c r="J13604" s="257"/>
    </row>
    <row r="13605" spans="10:10">
      <c r="J13605" s="257"/>
    </row>
    <row r="13606" spans="10:10">
      <c r="J13606" s="257"/>
    </row>
    <row r="13607" spans="10:10">
      <c r="J13607" s="257"/>
    </row>
    <row r="13608" spans="10:10">
      <c r="J13608" s="257"/>
    </row>
    <row r="13609" spans="10:10">
      <c r="J13609" s="257"/>
    </row>
    <row r="13610" spans="10:10">
      <c r="J13610" s="257"/>
    </row>
    <row r="13611" spans="10:10">
      <c r="J13611" s="257"/>
    </row>
    <row r="13612" spans="10:10">
      <c r="J13612" s="257"/>
    </row>
    <row r="13613" spans="10:10">
      <c r="J13613" s="257"/>
    </row>
    <row r="13614" spans="10:10">
      <c r="J13614" s="257"/>
    </row>
    <row r="13615" spans="10:10">
      <c r="J13615" s="257"/>
    </row>
    <row r="13616" spans="10:10">
      <c r="J13616" s="257"/>
    </row>
    <row r="13617" spans="10:10">
      <c r="J13617" s="257"/>
    </row>
    <row r="13618" spans="10:10">
      <c r="J13618" s="257"/>
    </row>
    <row r="13619" spans="10:10">
      <c r="J13619" s="257"/>
    </row>
    <row r="13620" spans="10:10">
      <c r="J13620" s="257"/>
    </row>
    <row r="13621" spans="10:10">
      <c r="J13621" s="257"/>
    </row>
    <row r="13622" spans="10:10">
      <c r="J13622" s="257"/>
    </row>
    <row r="13623" spans="10:10">
      <c r="J13623" s="257"/>
    </row>
    <row r="13624" spans="10:10">
      <c r="J13624" s="257"/>
    </row>
    <row r="13625" spans="10:10">
      <c r="J13625" s="257"/>
    </row>
    <row r="13626" spans="10:10">
      <c r="J13626" s="257"/>
    </row>
    <row r="13627" spans="10:10">
      <c r="J13627" s="257"/>
    </row>
    <row r="13628" spans="10:10">
      <c r="J13628" s="257"/>
    </row>
    <row r="13629" spans="10:10">
      <c r="J13629" s="257"/>
    </row>
    <row r="13630" spans="10:10">
      <c r="J13630" s="257"/>
    </row>
    <row r="13631" spans="10:10">
      <c r="J13631" s="257"/>
    </row>
    <row r="13632" spans="10:10">
      <c r="J13632" s="257"/>
    </row>
    <row r="13633" spans="10:10">
      <c r="J13633" s="257"/>
    </row>
    <row r="13634" spans="10:10">
      <c r="J13634" s="257"/>
    </row>
    <row r="13635" spans="10:10">
      <c r="J13635" s="257"/>
    </row>
    <row r="13636" spans="10:10">
      <c r="J13636" s="257"/>
    </row>
    <row r="13637" spans="10:10">
      <c r="J13637" s="257"/>
    </row>
    <row r="13638" spans="10:10">
      <c r="J13638" s="257"/>
    </row>
    <row r="13639" spans="10:10">
      <c r="J13639" s="257"/>
    </row>
    <row r="13640" spans="10:10">
      <c r="J13640" s="257"/>
    </row>
    <row r="13641" spans="10:10">
      <c r="J13641" s="257"/>
    </row>
    <row r="13642" spans="10:10">
      <c r="J13642" s="257"/>
    </row>
    <row r="13643" spans="10:10">
      <c r="J13643" s="257"/>
    </row>
    <row r="13644" spans="10:10">
      <c r="J13644" s="257"/>
    </row>
    <row r="13645" spans="10:10">
      <c r="J13645" s="257"/>
    </row>
    <row r="13646" spans="10:10">
      <c r="J13646" s="257"/>
    </row>
    <row r="13647" spans="10:10">
      <c r="J13647" s="257"/>
    </row>
    <row r="13648" spans="10:10">
      <c r="J13648" s="257"/>
    </row>
    <row r="13649" spans="10:10">
      <c r="J13649" s="257"/>
    </row>
    <row r="13650" spans="10:10">
      <c r="J13650" s="257"/>
    </row>
    <row r="13651" spans="10:10">
      <c r="J13651" s="257"/>
    </row>
    <row r="13652" spans="10:10">
      <c r="J13652" s="257"/>
    </row>
    <row r="13653" spans="10:10">
      <c r="J13653" s="257"/>
    </row>
    <row r="13654" spans="10:10">
      <c r="J13654" s="257"/>
    </row>
    <row r="13655" spans="10:10">
      <c r="J13655" s="257"/>
    </row>
    <row r="13656" spans="10:10">
      <c r="J13656" s="257"/>
    </row>
    <row r="13657" spans="10:10">
      <c r="J13657" s="257"/>
    </row>
    <row r="13658" spans="10:10">
      <c r="J13658" s="257"/>
    </row>
    <row r="13659" spans="10:10">
      <c r="J13659" s="257"/>
    </row>
    <row r="13660" spans="10:10">
      <c r="J13660" s="257"/>
    </row>
    <row r="13661" spans="10:10">
      <c r="J13661" s="257"/>
    </row>
    <row r="13662" spans="10:10">
      <c r="J13662" s="257"/>
    </row>
    <row r="13663" spans="10:10">
      <c r="J13663" s="257"/>
    </row>
    <row r="13664" spans="10:10">
      <c r="J13664" s="257"/>
    </row>
    <row r="13665" spans="10:10">
      <c r="J13665" s="257"/>
    </row>
    <row r="13666" spans="10:10">
      <c r="J13666" s="257"/>
    </row>
    <row r="13667" spans="10:10">
      <c r="J13667" s="257"/>
    </row>
    <row r="13668" spans="10:10">
      <c r="J13668" s="257"/>
    </row>
    <row r="13669" spans="10:10">
      <c r="J13669" s="257"/>
    </row>
    <row r="13670" spans="10:10">
      <c r="J13670" s="257"/>
    </row>
    <row r="13671" spans="10:10">
      <c r="J13671" s="257"/>
    </row>
    <row r="13672" spans="10:10">
      <c r="J13672" s="257"/>
    </row>
    <row r="13673" spans="10:10">
      <c r="J13673" s="257"/>
    </row>
    <row r="13674" spans="10:10">
      <c r="J13674" s="257"/>
    </row>
    <row r="13675" spans="10:10">
      <c r="J13675" s="257"/>
    </row>
    <row r="13676" spans="10:10">
      <c r="J13676" s="257"/>
    </row>
    <row r="13677" spans="10:10">
      <c r="J13677" s="257"/>
    </row>
    <row r="13678" spans="10:10">
      <c r="J13678" s="257"/>
    </row>
    <row r="13679" spans="10:10">
      <c r="J13679" s="257"/>
    </row>
    <row r="13680" spans="10:10">
      <c r="J13680" s="257"/>
    </row>
    <row r="13681" spans="10:10">
      <c r="J13681" s="257"/>
    </row>
    <row r="13682" spans="10:10">
      <c r="J13682" s="257"/>
    </row>
    <row r="13683" spans="10:10">
      <c r="J13683" s="257"/>
    </row>
    <row r="13684" spans="10:10">
      <c r="J13684" s="257"/>
    </row>
    <row r="13685" spans="10:10">
      <c r="J13685" s="257"/>
    </row>
    <row r="13686" spans="10:10">
      <c r="J13686" s="257"/>
    </row>
    <row r="13687" spans="10:10">
      <c r="J13687" s="257"/>
    </row>
    <row r="13688" spans="10:10">
      <c r="J13688" s="257"/>
    </row>
    <row r="13689" spans="10:10">
      <c r="J13689" s="257"/>
    </row>
    <row r="13690" spans="10:10">
      <c r="J13690" s="257"/>
    </row>
    <row r="13691" spans="10:10">
      <c r="J13691" s="257"/>
    </row>
    <row r="13692" spans="10:10">
      <c r="J13692" s="257"/>
    </row>
    <row r="13693" spans="10:10">
      <c r="J13693" s="257"/>
    </row>
    <row r="13694" spans="10:10">
      <c r="J13694" s="257"/>
    </row>
    <row r="13695" spans="10:10">
      <c r="J13695" s="257"/>
    </row>
    <row r="13696" spans="10:10">
      <c r="J13696" s="257"/>
    </row>
    <row r="13697" spans="10:10">
      <c r="J13697" s="257"/>
    </row>
    <row r="13698" spans="10:10">
      <c r="J13698" s="257"/>
    </row>
    <row r="13699" spans="10:10">
      <c r="J13699" s="257"/>
    </row>
    <row r="13700" spans="10:10">
      <c r="J13700" s="257"/>
    </row>
    <row r="13701" spans="10:10">
      <c r="J13701" s="257"/>
    </row>
    <row r="13702" spans="10:10">
      <c r="J13702" s="257"/>
    </row>
    <row r="13703" spans="10:10">
      <c r="J13703" s="257"/>
    </row>
    <row r="13704" spans="10:10">
      <c r="J13704" s="257"/>
    </row>
    <row r="13705" spans="10:10">
      <c r="J13705" s="257"/>
    </row>
    <row r="13706" spans="10:10">
      <c r="J13706" s="257"/>
    </row>
    <row r="13707" spans="10:10">
      <c r="J13707" s="257"/>
    </row>
    <row r="13708" spans="10:10">
      <c r="J13708" s="257"/>
    </row>
    <row r="13709" spans="10:10">
      <c r="J13709" s="257"/>
    </row>
    <row r="13710" spans="10:10">
      <c r="J13710" s="257"/>
    </row>
    <row r="13711" spans="10:10">
      <c r="J13711" s="257"/>
    </row>
    <row r="13712" spans="10:10">
      <c r="J13712" s="257"/>
    </row>
    <row r="13713" spans="10:10">
      <c r="J13713" s="257"/>
    </row>
    <row r="13714" spans="10:10">
      <c r="J13714" s="257"/>
    </row>
    <row r="13715" spans="10:10">
      <c r="J13715" s="257"/>
    </row>
    <row r="13716" spans="10:10">
      <c r="J13716" s="257"/>
    </row>
    <row r="13717" spans="10:10">
      <c r="J13717" s="257"/>
    </row>
    <row r="13718" spans="10:10">
      <c r="J13718" s="257"/>
    </row>
    <row r="13719" spans="10:10">
      <c r="J13719" s="257"/>
    </row>
    <row r="13720" spans="10:10">
      <c r="J13720" s="257"/>
    </row>
    <row r="13721" spans="10:10">
      <c r="J13721" s="257"/>
    </row>
    <row r="13722" spans="10:10">
      <c r="J13722" s="257"/>
    </row>
    <row r="13723" spans="10:10">
      <c r="J13723" s="257"/>
    </row>
    <row r="13724" spans="10:10">
      <c r="J13724" s="257"/>
    </row>
    <row r="13725" spans="10:10">
      <c r="J13725" s="257"/>
    </row>
    <row r="13726" spans="10:10">
      <c r="J13726" s="257"/>
    </row>
    <row r="13727" spans="10:10">
      <c r="J13727" s="257"/>
    </row>
    <row r="13728" spans="10:10">
      <c r="J13728" s="257"/>
    </row>
    <row r="13729" spans="10:10">
      <c r="J13729" s="257"/>
    </row>
    <row r="13730" spans="10:10">
      <c r="J13730" s="257"/>
    </row>
    <row r="13731" spans="10:10">
      <c r="J13731" s="257"/>
    </row>
    <row r="13732" spans="10:10">
      <c r="J13732" s="257"/>
    </row>
    <row r="13733" spans="10:10">
      <c r="J13733" s="257"/>
    </row>
    <row r="13734" spans="10:10">
      <c r="J13734" s="257"/>
    </row>
    <row r="13735" spans="10:10">
      <c r="J13735" s="257"/>
    </row>
    <row r="13736" spans="10:10">
      <c r="J13736" s="257"/>
    </row>
    <row r="13737" spans="10:10">
      <c r="J13737" s="257"/>
    </row>
    <row r="13738" spans="10:10">
      <c r="J13738" s="257"/>
    </row>
    <row r="13739" spans="10:10">
      <c r="J13739" s="257"/>
    </row>
    <row r="13740" spans="10:10">
      <c r="J13740" s="257"/>
    </row>
    <row r="13741" spans="10:10">
      <c r="J13741" s="257"/>
    </row>
    <row r="13742" spans="10:10">
      <c r="J13742" s="257"/>
    </row>
    <row r="13743" spans="10:10">
      <c r="J13743" s="257"/>
    </row>
    <row r="13744" spans="10:10">
      <c r="J13744" s="257"/>
    </row>
    <row r="13745" spans="10:10">
      <c r="J13745" s="257"/>
    </row>
    <row r="13746" spans="10:10">
      <c r="J13746" s="257"/>
    </row>
    <row r="13747" spans="10:10">
      <c r="J13747" s="257"/>
    </row>
    <row r="13748" spans="10:10">
      <c r="J13748" s="257"/>
    </row>
    <row r="13749" spans="10:10">
      <c r="J13749" s="257"/>
    </row>
    <row r="13750" spans="10:10">
      <c r="J13750" s="257"/>
    </row>
    <row r="13751" spans="10:10">
      <c r="J13751" s="257"/>
    </row>
    <row r="13752" spans="10:10">
      <c r="J13752" s="257"/>
    </row>
    <row r="13753" spans="10:10">
      <c r="J13753" s="257"/>
    </row>
    <row r="13754" spans="10:10">
      <c r="J13754" s="257"/>
    </row>
    <row r="13755" spans="10:10">
      <c r="J13755" s="257"/>
    </row>
    <row r="13756" spans="10:10">
      <c r="J13756" s="257"/>
    </row>
    <row r="13757" spans="10:10">
      <c r="J13757" s="257"/>
    </row>
    <row r="13758" spans="10:10">
      <c r="J13758" s="257"/>
    </row>
    <row r="13759" spans="10:10">
      <c r="J13759" s="257"/>
    </row>
    <row r="13760" spans="10:10">
      <c r="J13760" s="257"/>
    </row>
    <row r="13761" spans="10:10">
      <c r="J13761" s="257"/>
    </row>
    <row r="13762" spans="10:10">
      <c r="J13762" s="257"/>
    </row>
    <row r="13763" spans="10:10">
      <c r="J13763" s="257"/>
    </row>
    <row r="13764" spans="10:10">
      <c r="J13764" s="257"/>
    </row>
    <row r="13765" spans="10:10">
      <c r="J13765" s="257"/>
    </row>
    <row r="13766" spans="10:10">
      <c r="J13766" s="257"/>
    </row>
    <row r="13767" spans="10:10">
      <c r="J13767" s="257"/>
    </row>
    <row r="13768" spans="10:10">
      <c r="J13768" s="257"/>
    </row>
    <row r="13769" spans="10:10">
      <c r="J13769" s="257"/>
    </row>
    <row r="13770" spans="10:10">
      <c r="J13770" s="257"/>
    </row>
    <row r="13771" spans="10:10">
      <c r="J13771" s="257"/>
    </row>
    <row r="13772" spans="10:10">
      <c r="J13772" s="257"/>
    </row>
    <row r="13773" spans="10:10">
      <c r="J13773" s="257"/>
    </row>
    <row r="13774" spans="10:10">
      <c r="J13774" s="257"/>
    </row>
    <row r="13775" spans="10:10">
      <c r="J13775" s="257"/>
    </row>
    <row r="13776" spans="10:10">
      <c r="J13776" s="257"/>
    </row>
    <row r="13777" spans="10:10">
      <c r="J13777" s="257"/>
    </row>
    <row r="13778" spans="10:10">
      <c r="J13778" s="257"/>
    </row>
    <row r="13779" spans="10:10">
      <c r="J13779" s="257"/>
    </row>
    <row r="13780" spans="10:10">
      <c r="J13780" s="257"/>
    </row>
    <row r="13781" spans="10:10">
      <c r="J13781" s="257"/>
    </row>
    <row r="13782" spans="10:10">
      <c r="J13782" s="257"/>
    </row>
    <row r="13783" spans="10:10">
      <c r="J13783" s="257"/>
    </row>
    <row r="13784" spans="10:10">
      <c r="J13784" s="257"/>
    </row>
    <row r="13785" spans="10:10">
      <c r="J13785" s="257"/>
    </row>
    <row r="13786" spans="10:10">
      <c r="J13786" s="257"/>
    </row>
    <row r="13787" spans="10:10">
      <c r="J13787" s="257"/>
    </row>
    <row r="13788" spans="10:10">
      <c r="J13788" s="257"/>
    </row>
    <row r="13789" spans="10:10">
      <c r="J13789" s="257"/>
    </row>
    <row r="13790" spans="10:10">
      <c r="J13790" s="257"/>
    </row>
    <row r="13791" spans="10:10">
      <c r="J13791" s="257"/>
    </row>
    <row r="13792" spans="10:10">
      <c r="J13792" s="257"/>
    </row>
    <row r="13793" spans="10:10">
      <c r="J13793" s="257"/>
    </row>
    <row r="13794" spans="10:10">
      <c r="J13794" s="257"/>
    </row>
    <row r="13795" spans="10:10">
      <c r="J13795" s="257"/>
    </row>
    <row r="13796" spans="10:10">
      <c r="J13796" s="257"/>
    </row>
    <row r="13797" spans="10:10">
      <c r="J13797" s="257"/>
    </row>
    <row r="13798" spans="10:10">
      <c r="J13798" s="257"/>
    </row>
    <row r="13799" spans="10:10">
      <c r="J13799" s="257"/>
    </row>
    <row r="13800" spans="10:10">
      <c r="J13800" s="257"/>
    </row>
    <row r="13801" spans="10:10">
      <c r="J13801" s="257"/>
    </row>
    <row r="13802" spans="10:10">
      <c r="J13802" s="257"/>
    </row>
    <row r="13803" spans="10:10">
      <c r="J13803" s="257"/>
    </row>
    <row r="13804" spans="10:10">
      <c r="J13804" s="257"/>
    </row>
    <row r="13805" spans="10:10">
      <c r="J13805" s="257"/>
    </row>
    <row r="13806" spans="10:10">
      <c r="J13806" s="257"/>
    </row>
    <row r="13807" spans="10:10">
      <c r="J13807" s="257"/>
    </row>
    <row r="13808" spans="10:10">
      <c r="J13808" s="257"/>
    </row>
    <row r="13809" spans="10:10">
      <c r="J13809" s="257"/>
    </row>
    <row r="13810" spans="10:10">
      <c r="J13810" s="257"/>
    </row>
    <row r="13811" spans="10:10">
      <c r="J13811" s="257"/>
    </row>
    <row r="13812" spans="10:10">
      <c r="J13812" s="257"/>
    </row>
    <row r="13813" spans="10:10">
      <c r="J13813" s="257"/>
    </row>
    <row r="13814" spans="10:10">
      <c r="J13814" s="257"/>
    </row>
    <row r="13815" spans="10:10">
      <c r="J13815" s="257"/>
    </row>
    <row r="13816" spans="10:10">
      <c r="J13816" s="257"/>
    </row>
    <row r="13817" spans="10:10">
      <c r="J13817" s="257"/>
    </row>
    <row r="13818" spans="10:10">
      <c r="J13818" s="257"/>
    </row>
    <row r="13819" spans="10:10">
      <c r="J13819" s="257"/>
    </row>
    <row r="13820" spans="10:10">
      <c r="J13820" s="257"/>
    </row>
    <row r="13821" spans="10:10">
      <c r="J13821" s="257"/>
    </row>
    <row r="13822" spans="10:10">
      <c r="J13822" s="257"/>
    </row>
    <row r="13823" spans="10:10">
      <c r="J13823" s="257"/>
    </row>
    <row r="13824" spans="10:10">
      <c r="J13824" s="257"/>
    </row>
    <row r="13825" spans="10:10">
      <c r="J13825" s="257"/>
    </row>
    <row r="13826" spans="10:10">
      <c r="J13826" s="257"/>
    </row>
    <row r="13827" spans="10:10">
      <c r="J13827" s="257"/>
    </row>
    <row r="13828" spans="10:10">
      <c r="J13828" s="257"/>
    </row>
    <row r="13829" spans="10:10">
      <c r="J13829" s="257"/>
    </row>
    <row r="13830" spans="10:10">
      <c r="J13830" s="257"/>
    </row>
    <row r="13831" spans="10:10">
      <c r="J13831" s="257"/>
    </row>
    <row r="13832" spans="10:10">
      <c r="J13832" s="257"/>
    </row>
    <row r="13833" spans="10:10">
      <c r="J13833" s="257"/>
    </row>
    <row r="13834" spans="10:10">
      <c r="J13834" s="257"/>
    </row>
    <row r="13835" spans="10:10">
      <c r="J13835" s="257"/>
    </row>
    <row r="13836" spans="10:10">
      <c r="J13836" s="257"/>
    </row>
    <row r="13837" spans="10:10">
      <c r="J13837" s="257"/>
    </row>
    <row r="13838" spans="10:10">
      <c r="J13838" s="257"/>
    </row>
    <row r="13839" spans="10:10">
      <c r="J13839" s="257"/>
    </row>
    <row r="13840" spans="10:10">
      <c r="J13840" s="257"/>
    </row>
    <row r="13841" spans="10:10">
      <c r="J13841" s="257"/>
    </row>
    <row r="13842" spans="10:10">
      <c r="J13842" s="257"/>
    </row>
    <row r="13843" spans="10:10">
      <c r="J13843" s="257"/>
    </row>
    <row r="13844" spans="10:10">
      <c r="J13844" s="257"/>
    </row>
    <row r="13845" spans="10:10">
      <c r="J13845" s="257"/>
    </row>
    <row r="13846" spans="10:10">
      <c r="J13846" s="257"/>
    </row>
    <row r="13847" spans="10:10">
      <c r="J13847" s="257"/>
    </row>
    <row r="13848" spans="10:10">
      <c r="J13848" s="257"/>
    </row>
    <row r="13849" spans="10:10">
      <c r="J13849" s="257"/>
    </row>
    <row r="13850" spans="10:10">
      <c r="J13850" s="257"/>
    </row>
    <row r="13851" spans="10:10">
      <c r="J13851" s="257"/>
    </row>
    <row r="13852" spans="10:10">
      <c r="J13852" s="257"/>
    </row>
    <row r="13853" spans="10:10">
      <c r="J13853" s="257"/>
    </row>
    <row r="13854" spans="10:10">
      <c r="J13854" s="257"/>
    </row>
    <row r="13855" spans="10:10">
      <c r="J13855" s="257"/>
    </row>
    <row r="13856" spans="10:10">
      <c r="J13856" s="257"/>
    </row>
    <row r="13857" spans="10:10">
      <c r="J13857" s="257"/>
    </row>
    <row r="13858" spans="10:10">
      <c r="J13858" s="257"/>
    </row>
    <row r="13859" spans="10:10">
      <c r="J13859" s="257"/>
    </row>
    <row r="13860" spans="10:10">
      <c r="J13860" s="257"/>
    </row>
    <row r="13861" spans="10:10">
      <c r="J13861" s="257"/>
    </row>
    <row r="13862" spans="10:10">
      <c r="J13862" s="257"/>
    </row>
    <row r="13863" spans="10:10">
      <c r="J13863" s="257"/>
    </row>
    <row r="13864" spans="10:10">
      <c r="J13864" s="257"/>
    </row>
    <row r="13865" spans="10:10">
      <c r="J13865" s="257"/>
    </row>
    <row r="13866" spans="10:10">
      <c r="J13866" s="257"/>
    </row>
    <row r="13867" spans="10:10">
      <c r="J13867" s="257"/>
    </row>
    <row r="13868" spans="10:10">
      <c r="J13868" s="257"/>
    </row>
    <row r="13869" spans="10:10">
      <c r="J13869" s="257"/>
    </row>
    <row r="13870" spans="10:10">
      <c r="J13870" s="257"/>
    </row>
    <row r="13871" spans="10:10">
      <c r="J13871" s="257"/>
    </row>
    <row r="13872" spans="10:10">
      <c r="J13872" s="257"/>
    </row>
    <row r="13873" spans="10:10">
      <c r="J13873" s="257"/>
    </row>
    <row r="13874" spans="10:10">
      <c r="J13874" s="257"/>
    </row>
    <row r="13875" spans="10:10">
      <c r="J13875" s="257"/>
    </row>
    <row r="13876" spans="10:10">
      <c r="J13876" s="257"/>
    </row>
    <row r="13877" spans="10:10">
      <c r="J13877" s="257"/>
    </row>
    <row r="13878" spans="10:10">
      <c r="J13878" s="257"/>
    </row>
    <row r="13879" spans="10:10">
      <c r="J13879" s="257"/>
    </row>
    <row r="13880" spans="10:10">
      <c r="J13880" s="257"/>
    </row>
    <row r="13881" spans="10:10">
      <c r="J13881" s="257"/>
    </row>
    <row r="13882" spans="10:10">
      <c r="J13882" s="257"/>
    </row>
    <row r="13883" spans="10:10">
      <c r="J13883" s="257"/>
    </row>
    <row r="13884" spans="10:10">
      <c r="J13884" s="257"/>
    </row>
    <row r="13885" spans="10:10">
      <c r="J13885" s="257"/>
    </row>
    <row r="13886" spans="10:10">
      <c r="J13886" s="257"/>
    </row>
    <row r="13887" spans="10:10">
      <c r="J13887" s="257"/>
    </row>
    <row r="13888" spans="10:10">
      <c r="J13888" s="257"/>
    </row>
    <row r="13889" spans="10:10">
      <c r="J13889" s="257"/>
    </row>
    <row r="13890" spans="10:10">
      <c r="J13890" s="257"/>
    </row>
    <row r="13891" spans="10:10">
      <c r="J13891" s="257"/>
    </row>
    <row r="13892" spans="10:10">
      <c r="J13892" s="257"/>
    </row>
    <row r="13893" spans="10:10">
      <c r="J13893" s="257"/>
    </row>
    <row r="13894" spans="10:10">
      <c r="J13894" s="257"/>
    </row>
    <row r="13895" spans="10:10">
      <c r="J13895" s="257"/>
    </row>
    <row r="13896" spans="10:10">
      <c r="J13896" s="257"/>
    </row>
    <row r="13897" spans="10:10">
      <c r="J13897" s="257"/>
    </row>
    <row r="13898" spans="10:10">
      <c r="J13898" s="257"/>
    </row>
    <row r="13899" spans="10:10">
      <c r="J13899" s="257"/>
    </row>
    <row r="13900" spans="10:10">
      <c r="J13900" s="257"/>
    </row>
    <row r="13901" spans="10:10">
      <c r="J13901" s="257"/>
    </row>
    <row r="13902" spans="10:10">
      <c r="J13902" s="257"/>
    </row>
    <row r="13903" spans="10:10">
      <c r="J13903" s="257"/>
    </row>
    <row r="13904" spans="10:10">
      <c r="J13904" s="257"/>
    </row>
    <row r="13905" spans="10:10">
      <c r="J13905" s="257"/>
    </row>
    <row r="13906" spans="10:10">
      <c r="J13906" s="257"/>
    </row>
    <row r="13907" spans="10:10">
      <c r="J13907" s="257"/>
    </row>
    <row r="13908" spans="10:10">
      <c r="J13908" s="257"/>
    </row>
    <row r="13909" spans="10:10">
      <c r="J13909" s="257"/>
    </row>
    <row r="13910" spans="10:10">
      <c r="J13910" s="257"/>
    </row>
    <row r="13911" spans="10:10">
      <c r="J13911" s="257"/>
    </row>
    <row r="13912" spans="10:10">
      <c r="J13912" s="257"/>
    </row>
    <row r="13913" spans="10:10">
      <c r="J13913" s="257"/>
    </row>
    <row r="13914" spans="10:10">
      <c r="J13914" s="257"/>
    </row>
    <row r="13915" spans="10:10">
      <c r="J13915" s="257"/>
    </row>
    <row r="13916" spans="10:10">
      <c r="J13916" s="257"/>
    </row>
    <row r="13917" spans="10:10">
      <c r="J13917" s="257"/>
    </row>
    <row r="13918" spans="10:10">
      <c r="J13918" s="257"/>
    </row>
    <row r="13919" spans="10:10">
      <c r="J13919" s="257"/>
    </row>
    <row r="13920" spans="10:10">
      <c r="J13920" s="257"/>
    </row>
    <row r="13921" spans="10:10">
      <c r="J13921" s="257"/>
    </row>
    <row r="13922" spans="10:10">
      <c r="J13922" s="257"/>
    </row>
    <row r="13923" spans="10:10">
      <c r="J13923" s="257"/>
    </row>
    <row r="13924" spans="10:10">
      <c r="J13924" s="257"/>
    </row>
    <row r="13925" spans="10:10">
      <c r="J13925" s="257"/>
    </row>
    <row r="13926" spans="10:10">
      <c r="J13926" s="257"/>
    </row>
    <row r="13927" spans="10:10">
      <c r="J13927" s="257"/>
    </row>
    <row r="13928" spans="10:10">
      <c r="J13928" s="257"/>
    </row>
    <row r="13929" spans="10:10">
      <c r="J13929" s="257"/>
    </row>
    <row r="13930" spans="10:10">
      <c r="J13930" s="257"/>
    </row>
    <row r="13931" spans="10:10">
      <c r="J13931" s="257"/>
    </row>
    <row r="13932" spans="10:10">
      <c r="J13932" s="257"/>
    </row>
    <row r="13933" spans="10:10">
      <c r="J13933" s="257"/>
    </row>
    <row r="13934" spans="10:10">
      <c r="J13934" s="257"/>
    </row>
    <row r="13935" spans="10:10">
      <c r="J13935" s="257"/>
    </row>
    <row r="13936" spans="10:10">
      <c r="J13936" s="257"/>
    </row>
    <row r="13937" spans="10:10">
      <c r="J13937" s="257"/>
    </row>
    <row r="13938" spans="10:10">
      <c r="J13938" s="257"/>
    </row>
    <row r="13939" spans="10:10">
      <c r="J13939" s="257"/>
    </row>
    <row r="13940" spans="10:10">
      <c r="J13940" s="257"/>
    </row>
    <row r="13941" spans="10:10">
      <c r="J13941" s="257"/>
    </row>
    <row r="13942" spans="10:10">
      <c r="J13942" s="257"/>
    </row>
    <row r="13943" spans="10:10">
      <c r="J13943" s="257"/>
    </row>
    <row r="13944" spans="10:10">
      <c r="J13944" s="257"/>
    </row>
    <row r="13945" spans="10:10">
      <c r="J13945" s="257"/>
    </row>
    <row r="13946" spans="10:10">
      <c r="J13946" s="257"/>
    </row>
    <row r="13947" spans="10:10">
      <c r="J13947" s="257"/>
    </row>
    <row r="13948" spans="10:10">
      <c r="J13948" s="257"/>
    </row>
    <row r="13949" spans="10:10">
      <c r="J13949" s="257"/>
    </row>
    <row r="13950" spans="10:10">
      <c r="J13950" s="257"/>
    </row>
    <row r="13951" spans="10:10">
      <c r="J13951" s="257"/>
    </row>
    <row r="13952" spans="10:10">
      <c r="J13952" s="257"/>
    </row>
    <row r="13953" spans="10:10">
      <c r="J13953" s="257"/>
    </row>
    <row r="13954" spans="10:10">
      <c r="J13954" s="257"/>
    </row>
    <row r="13955" spans="10:10">
      <c r="J13955" s="257"/>
    </row>
    <row r="13956" spans="10:10">
      <c r="J13956" s="257"/>
    </row>
    <row r="13957" spans="10:10">
      <c r="J13957" s="257"/>
    </row>
    <row r="13958" spans="10:10">
      <c r="J13958" s="257"/>
    </row>
    <row r="13959" spans="10:10">
      <c r="J13959" s="257"/>
    </row>
    <row r="13960" spans="10:10">
      <c r="J13960" s="257"/>
    </row>
    <row r="13961" spans="10:10">
      <c r="J13961" s="257"/>
    </row>
    <row r="13962" spans="10:10">
      <c r="J13962" s="257"/>
    </row>
    <row r="13963" spans="10:10">
      <c r="J13963" s="257"/>
    </row>
    <row r="13964" spans="10:10">
      <c r="J13964" s="257"/>
    </row>
    <row r="13965" spans="10:10">
      <c r="J13965" s="257"/>
    </row>
    <row r="13966" spans="10:10">
      <c r="J13966" s="257"/>
    </row>
    <row r="13967" spans="10:10">
      <c r="J13967" s="257"/>
    </row>
    <row r="13968" spans="10:10">
      <c r="J13968" s="257"/>
    </row>
    <row r="13969" spans="10:10">
      <c r="J13969" s="257"/>
    </row>
    <row r="13970" spans="10:10">
      <c r="J13970" s="257"/>
    </row>
    <row r="13971" spans="10:10">
      <c r="J13971" s="257"/>
    </row>
    <row r="13972" spans="10:10">
      <c r="J13972" s="257"/>
    </row>
    <row r="13973" spans="10:10">
      <c r="J13973" s="257"/>
    </row>
    <row r="13974" spans="10:10">
      <c r="J13974" s="257"/>
    </row>
    <row r="13975" spans="10:10">
      <c r="J13975" s="257"/>
    </row>
    <row r="13976" spans="10:10">
      <c r="J13976" s="257"/>
    </row>
    <row r="13977" spans="10:10">
      <c r="J13977" s="257"/>
    </row>
    <row r="13978" spans="10:10">
      <c r="J13978" s="257"/>
    </row>
    <row r="13979" spans="10:10">
      <c r="J13979" s="257"/>
    </row>
    <row r="13980" spans="10:10">
      <c r="J13980" s="257"/>
    </row>
    <row r="13981" spans="10:10">
      <c r="J13981" s="257"/>
    </row>
    <row r="13982" spans="10:10">
      <c r="J13982" s="257"/>
    </row>
    <row r="13983" spans="10:10">
      <c r="J13983" s="257"/>
    </row>
    <row r="13984" spans="10:10">
      <c r="J13984" s="257"/>
    </row>
    <row r="13985" spans="10:10">
      <c r="J13985" s="257"/>
    </row>
    <row r="13986" spans="10:10">
      <c r="J13986" s="257"/>
    </row>
    <row r="13987" spans="10:10">
      <c r="J13987" s="257"/>
    </row>
    <row r="13988" spans="10:10">
      <c r="J13988" s="257"/>
    </row>
    <row r="13989" spans="10:10">
      <c r="J13989" s="257"/>
    </row>
    <row r="13990" spans="10:10">
      <c r="J13990" s="257"/>
    </row>
    <row r="13991" spans="10:10">
      <c r="J13991" s="257"/>
    </row>
    <row r="13992" spans="10:10">
      <c r="J13992" s="257"/>
    </row>
    <row r="13993" spans="10:10">
      <c r="J13993" s="257"/>
    </row>
    <row r="13994" spans="10:10">
      <c r="J13994" s="257"/>
    </row>
    <row r="13995" spans="10:10">
      <c r="J13995" s="257"/>
    </row>
    <row r="13996" spans="10:10">
      <c r="J13996" s="257"/>
    </row>
    <row r="13997" spans="10:10">
      <c r="J13997" s="257"/>
    </row>
    <row r="13998" spans="10:10">
      <c r="J13998" s="257"/>
    </row>
    <row r="13999" spans="10:10">
      <c r="J13999" s="257"/>
    </row>
    <row r="14000" spans="10:10">
      <c r="J14000" s="257"/>
    </row>
    <row r="14001" spans="10:10">
      <c r="J14001" s="257"/>
    </row>
    <row r="14002" spans="10:10">
      <c r="J14002" s="257"/>
    </row>
    <row r="14003" spans="10:10">
      <c r="J14003" s="257"/>
    </row>
    <row r="14004" spans="10:10">
      <c r="J14004" s="257"/>
    </row>
    <row r="14005" spans="10:10">
      <c r="J14005" s="257"/>
    </row>
    <row r="14006" spans="10:10">
      <c r="J14006" s="257"/>
    </row>
    <row r="14007" spans="10:10">
      <c r="J14007" s="257"/>
    </row>
    <row r="14008" spans="10:10">
      <c r="J14008" s="257"/>
    </row>
    <row r="14009" spans="10:10">
      <c r="J14009" s="257"/>
    </row>
    <row r="14010" spans="10:10">
      <c r="J14010" s="257"/>
    </row>
    <row r="14011" spans="10:10">
      <c r="J14011" s="257"/>
    </row>
    <row r="14012" spans="10:10">
      <c r="J14012" s="257"/>
    </row>
    <row r="14013" spans="10:10">
      <c r="J14013" s="257"/>
    </row>
    <row r="14014" spans="10:10">
      <c r="J14014" s="257"/>
    </row>
    <row r="14015" spans="10:10">
      <c r="J14015" s="257"/>
    </row>
    <row r="14016" spans="10:10">
      <c r="J14016" s="257"/>
    </row>
    <row r="14017" spans="10:10">
      <c r="J14017" s="257"/>
    </row>
    <row r="14018" spans="10:10">
      <c r="J14018" s="257"/>
    </row>
    <row r="14019" spans="10:10">
      <c r="J14019" s="257"/>
    </row>
    <row r="14020" spans="10:10">
      <c r="J14020" s="257"/>
    </row>
    <row r="14021" spans="10:10">
      <c r="J14021" s="257"/>
    </row>
    <row r="14022" spans="10:10">
      <c r="J14022" s="257"/>
    </row>
    <row r="14023" spans="10:10">
      <c r="J14023" s="257"/>
    </row>
    <row r="14024" spans="10:10">
      <c r="J14024" s="257"/>
    </row>
    <row r="14025" spans="10:10">
      <c r="J14025" s="257"/>
    </row>
    <row r="14026" spans="10:10">
      <c r="J14026" s="257"/>
    </row>
    <row r="14027" spans="10:10">
      <c r="J14027" s="257"/>
    </row>
    <row r="14028" spans="10:10">
      <c r="J14028" s="257"/>
    </row>
    <row r="14029" spans="10:10">
      <c r="J14029" s="257"/>
    </row>
    <row r="14030" spans="10:10">
      <c r="J14030" s="257"/>
    </row>
    <row r="14031" spans="10:10">
      <c r="J14031" s="257"/>
    </row>
    <row r="14032" spans="10:10">
      <c r="J14032" s="257"/>
    </row>
    <row r="14033" spans="10:10">
      <c r="J14033" s="257"/>
    </row>
    <row r="14034" spans="10:10">
      <c r="J14034" s="257"/>
    </row>
    <row r="14035" spans="10:10">
      <c r="J14035" s="257"/>
    </row>
    <row r="14036" spans="10:10">
      <c r="J14036" s="257"/>
    </row>
    <row r="14037" spans="10:10">
      <c r="J14037" s="257"/>
    </row>
    <row r="14038" spans="10:10">
      <c r="J14038" s="257"/>
    </row>
    <row r="14039" spans="10:10">
      <c r="J14039" s="257"/>
    </row>
    <row r="14040" spans="10:10">
      <c r="J14040" s="257"/>
    </row>
    <row r="14041" spans="10:10">
      <c r="J14041" s="257"/>
    </row>
    <row r="14042" spans="10:10">
      <c r="J14042" s="257"/>
    </row>
    <row r="14043" spans="10:10">
      <c r="J14043" s="257"/>
    </row>
    <row r="14044" spans="10:10">
      <c r="J14044" s="257"/>
    </row>
    <row r="14045" spans="10:10">
      <c r="J14045" s="257"/>
    </row>
    <row r="14046" spans="10:10">
      <c r="J14046" s="257"/>
    </row>
    <row r="14047" spans="10:10">
      <c r="J14047" s="257"/>
    </row>
    <row r="14048" spans="10:10">
      <c r="J14048" s="257"/>
    </row>
    <row r="14049" spans="10:10">
      <c r="J14049" s="257"/>
    </row>
    <row r="14050" spans="10:10">
      <c r="J14050" s="257"/>
    </row>
    <row r="14051" spans="10:10">
      <c r="J14051" s="257"/>
    </row>
    <row r="14052" spans="10:10">
      <c r="J14052" s="257"/>
    </row>
    <row r="14053" spans="10:10">
      <c r="J14053" s="257"/>
    </row>
    <row r="14054" spans="10:10">
      <c r="J14054" s="257"/>
    </row>
    <row r="14055" spans="10:10">
      <c r="J14055" s="257"/>
    </row>
    <row r="14056" spans="10:10">
      <c r="J14056" s="257"/>
    </row>
    <row r="14057" spans="10:10">
      <c r="J14057" s="257"/>
    </row>
    <row r="14058" spans="10:10">
      <c r="J14058" s="257"/>
    </row>
    <row r="14059" spans="10:10">
      <c r="J14059" s="257"/>
    </row>
    <row r="14060" spans="10:10">
      <c r="J14060" s="257"/>
    </row>
    <row r="14061" spans="10:10">
      <c r="J14061" s="257"/>
    </row>
    <row r="14062" spans="10:10">
      <c r="J14062" s="257"/>
    </row>
    <row r="14063" spans="10:10">
      <c r="J14063" s="257"/>
    </row>
    <row r="14064" spans="10:10">
      <c r="J14064" s="257"/>
    </row>
    <row r="14065" spans="10:10">
      <c r="J14065" s="257"/>
    </row>
    <row r="14066" spans="10:10">
      <c r="J14066" s="257"/>
    </row>
    <row r="14067" spans="10:10">
      <c r="J14067" s="257"/>
    </row>
    <row r="14068" spans="10:10">
      <c r="J14068" s="257"/>
    </row>
    <row r="14069" spans="10:10">
      <c r="J14069" s="257"/>
    </row>
    <row r="14070" spans="10:10">
      <c r="J14070" s="257"/>
    </row>
    <row r="14071" spans="10:10">
      <c r="J14071" s="257"/>
    </row>
    <row r="14072" spans="10:10">
      <c r="J14072" s="257"/>
    </row>
    <row r="14073" spans="10:10">
      <c r="J14073" s="257"/>
    </row>
    <row r="14074" spans="10:10">
      <c r="J14074" s="257"/>
    </row>
    <row r="14075" spans="10:10">
      <c r="J14075" s="257"/>
    </row>
    <row r="14076" spans="10:10">
      <c r="J14076" s="257"/>
    </row>
    <row r="14077" spans="10:10">
      <c r="J14077" s="257"/>
    </row>
    <row r="14078" spans="10:10">
      <c r="J14078" s="257"/>
    </row>
    <row r="14079" spans="10:10">
      <c r="J14079" s="257"/>
    </row>
    <row r="14080" spans="10:10">
      <c r="J14080" s="257"/>
    </row>
    <row r="14081" spans="10:10">
      <c r="J14081" s="257"/>
    </row>
    <row r="14082" spans="10:10">
      <c r="J14082" s="257"/>
    </row>
    <row r="14083" spans="10:10">
      <c r="J14083" s="257"/>
    </row>
    <row r="14084" spans="10:10">
      <c r="J14084" s="257"/>
    </row>
    <row r="14085" spans="10:10">
      <c r="J14085" s="257"/>
    </row>
    <row r="14086" spans="10:10">
      <c r="J14086" s="257"/>
    </row>
    <row r="14087" spans="10:10">
      <c r="J14087" s="257"/>
    </row>
    <row r="14088" spans="10:10">
      <c r="J14088" s="257"/>
    </row>
    <row r="14089" spans="10:10">
      <c r="J14089" s="257"/>
    </row>
    <row r="14090" spans="10:10">
      <c r="J14090" s="257"/>
    </row>
    <row r="14091" spans="10:10">
      <c r="J14091" s="257"/>
    </row>
    <row r="14092" spans="10:10">
      <c r="J14092" s="257"/>
    </row>
    <row r="14093" spans="10:10">
      <c r="J14093" s="257"/>
    </row>
    <row r="14094" spans="10:10">
      <c r="J14094" s="257"/>
    </row>
    <row r="14095" spans="10:10">
      <c r="J14095" s="257"/>
    </row>
    <row r="14096" spans="10:10">
      <c r="J14096" s="257"/>
    </row>
    <row r="14097" spans="10:10">
      <c r="J14097" s="257"/>
    </row>
    <row r="14098" spans="10:10">
      <c r="J14098" s="257"/>
    </row>
    <row r="14099" spans="10:10">
      <c r="J14099" s="257"/>
    </row>
    <row r="14100" spans="10:10">
      <c r="J14100" s="257"/>
    </row>
    <row r="14101" spans="10:10">
      <c r="J14101" s="257"/>
    </row>
    <row r="14102" spans="10:10">
      <c r="J14102" s="257"/>
    </row>
    <row r="14103" spans="10:10">
      <c r="J14103" s="257"/>
    </row>
    <row r="14104" spans="10:10">
      <c r="J14104" s="257"/>
    </row>
    <row r="14105" spans="10:10">
      <c r="J14105" s="257"/>
    </row>
    <row r="14106" spans="10:10">
      <c r="J14106" s="257"/>
    </row>
    <row r="14107" spans="10:10">
      <c r="J14107" s="257"/>
    </row>
    <row r="14108" spans="10:10">
      <c r="J14108" s="257"/>
    </row>
    <row r="14109" spans="10:10">
      <c r="J14109" s="257"/>
    </row>
    <row r="14110" spans="10:10">
      <c r="J14110" s="257"/>
    </row>
    <row r="14111" spans="10:10">
      <c r="J14111" s="257"/>
    </row>
    <row r="14112" spans="10:10">
      <c r="J14112" s="257"/>
    </row>
    <row r="14113" spans="10:10">
      <c r="J14113" s="257"/>
    </row>
    <row r="14114" spans="10:10">
      <c r="J14114" s="257"/>
    </row>
    <row r="14115" spans="10:10">
      <c r="J14115" s="257"/>
    </row>
    <row r="14116" spans="10:10">
      <c r="J14116" s="257"/>
    </row>
    <row r="14117" spans="10:10">
      <c r="J14117" s="257"/>
    </row>
    <row r="14118" spans="10:10">
      <c r="J14118" s="257"/>
    </row>
    <row r="14119" spans="10:10">
      <c r="J14119" s="257"/>
    </row>
    <row r="14120" spans="10:10">
      <c r="J14120" s="257"/>
    </row>
    <row r="14121" spans="10:10">
      <c r="J14121" s="257"/>
    </row>
    <row r="14122" spans="10:10">
      <c r="J14122" s="257"/>
    </row>
    <row r="14123" spans="10:10">
      <c r="J14123" s="257"/>
    </row>
    <row r="14124" spans="10:10">
      <c r="J14124" s="257"/>
    </row>
    <row r="14125" spans="10:10">
      <c r="J14125" s="257"/>
    </row>
    <row r="14126" spans="10:10">
      <c r="J14126" s="257"/>
    </row>
    <row r="14127" spans="10:10">
      <c r="J14127" s="257"/>
    </row>
    <row r="14128" spans="10:10">
      <c r="J14128" s="257"/>
    </row>
    <row r="14129" spans="10:10">
      <c r="J14129" s="257"/>
    </row>
    <row r="14130" spans="10:10">
      <c r="J14130" s="257"/>
    </row>
    <row r="14131" spans="10:10">
      <c r="J14131" s="257"/>
    </row>
    <row r="14132" spans="10:10">
      <c r="J14132" s="257"/>
    </row>
    <row r="14133" spans="10:10">
      <c r="J14133" s="257"/>
    </row>
    <row r="14134" spans="10:10">
      <c r="J14134" s="257"/>
    </row>
    <row r="14135" spans="10:10">
      <c r="J14135" s="257"/>
    </row>
    <row r="14136" spans="10:10">
      <c r="J14136" s="257"/>
    </row>
    <row r="14137" spans="10:10">
      <c r="J14137" s="257"/>
    </row>
    <row r="14138" spans="10:10">
      <c r="J14138" s="257"/>
    </row>
    <row r="14139" spans="10:10">
      <c r="J14139" s="257"/>
    </row>
    <row r="14140" spans="10:10">
      <c r="J14140" s="257"/>
    </row>
    <row r="14141" spans="10:10">
      <c r="J14141" s="257"/>
    </row>
    <row r="14142" spans="10:10">
      <c r="J14142" s="257"/>
    </row>
    <row r="14143" spans="10:10">
      <c r="J14143" s="257"/>
    </row>
    <row r="14144" spans="10:10">
      <c r="J14144" s="257"/>
    </row>
    <row r="14145" spans="10:10">
      <c r="J14145" s="257"/>
    </row>
    <row r="14146" spans="10:10">
      <c r="J14146" s="257"/>
    </row>
    <row r="14147" spans="10:10">
      <c r="J14147" s="257"/>
    </row>
    <row r="14148" spans="10:10">
      <c r="J14148" s="257"/>
    </row>
    <row r="14149" spans="10:10">
      <c r="J14149" s="257"/>
    </row>
    <row r="14150" spans="10:10">
      <c r="J14150" s="257"/>
    </row>
    <row r="14151" spans="10:10">
      <c r="J14151" s="257"/>
    </row>
    <row r="14152" spans="10:10">
      <c r="J14152" s="257"/>
    </row>
    <row r="14153" spans="10:10">
      <c r="J14153" s="257"/>
    </row>
    <row r="14154" spans="10:10">
      <c r="J14154" s="257"/>
    </row>
    <row r="14155" spans="10:10">
      <c r="J14155" s="257"/>
    </row>
    <row r="14156" spans="10:10">
      <c r="J14156" s="257"/>
    </row>
    <row r="14157" spans="10:10">
      <c r="J14157" s="257"/>
    </row>
    <row r="14158" spans="10:10">
      <c r="J14158" s="257"/>
    </row>
    <row r="14159" spans="10:10">
      <c r="J14159" s="257"/>
    </row>
    <row r="14160" spans="10:10">
      <c r="J14160" s="257"/>
    </row>
    <row r="14161" spans="10:10">
      <c r="J14161" s="257"/>
    </row>
    <row r="14162" spans="10:10">
      <c r="J14162" s="257"/>
    </row>
    <row r="14163" spans="10:10">
      <c r="J14163" s="257"/>
    </row>
    <row r="14164" spans="10:10">
      <c r="J14164" s="257"/>
    </row>
    <row r="14165" spans="10:10">
      <c r="J14165" s="257"/>
    </row>
    <row r="14166" spans="10:10">
      <c r="J14166" s="257"/>
    </row>
    <row r="14167" spans="10:10">
      <c r="J14167" s="257"/>
    </row>
    <row r="14168" spans="10:10">
      <c r="J14168" s="257"/>
    </row>
    <row r="14169" spans="10:10">
      <c r="J14169" s="257"/>
    </row>
    <row r="14170" spans="10:10">
      <c r="J14170" s="257"/>
    </row>
    <row r="14171" spans="10:10">
      <c r="J14171" s="257"/>
    </row>
    <row r="14172" spans="10:10">
      <c r="J14172" s="257"/>
    </row>
    <row r="14173" spans="10:10">
      <c r="J14173" s="257"/>
    </row>
    <row r="14174" spans="10:10">
      <c r="J14174" s="257"/>
    </row>
    <row r="14175" spans="10:10">
      <c r="J14175" s="257"/>
    </row>
    <row r="14176" spans="10:10">
      <c r="J14176" s="257"/>
    </row>
    <row r="14177" spans="10:10">
      <c r="J14177" s="257"/>
    </row>
    <row r="14178" spans="10:10">
      <c r="J14178" s="257"/>
    </row>
    <row r="14179" spans="10:10">
      <c r="J14179" s="257"/>
    </row>
    <row r="14180" spans="10:10">
      <c r="J14180" s="257"/>
    </row>
    <row r="14181" spans="10:10">
      <c r="J14181" s="257"/>
    </row>
    <row r="14182" spans="10:10">
      <c r="J14182" s="257"/>
    </row>
    <row r="14183" spans="10:10">
      <c r="J14183" s="257"/>
    </row>
    <row r="14184" spans="10:10">
      <c r="J14184" s="257"/>
    </row>
    <row r="14185" spans="10:10">
      <c r="J14185" s="257"/>
    </row>
    <row r="14186" spans="10:10">
      <c r="J14186" s="257"/>
    </row>
    <row r="14187" spans="10:10">
      <c r="J14187" s="257"/>
    </row>
    <row r="14188" spans="10:10">
      <c r="J14188" s="257"/>
    </row>
    <row r="14189" spans="10:10">
      <c r="J14189" s="257"/>
    </row>
    <row r="14190" spans="10:10">
      <c r="J14190" s="257"/>
    </row>
    <row r="14191" spans="10:10">
      <c r="J14191" s="257"/>
    </row>
    <row r="14192" spans="10:10">
      <c r="J14192" s="257"/>
    </row>
    <row r="14193" spans="10:10">
      <c r="J14193" s="257"/>
    </row>
    <row r="14194" spans="10:10">
      <c r="J14194" s="257"/>
    </row>
    <row r="14195" spans="10:10">
      <c r="J14195" s="257"/>
    </row>
    <row r="14196" spans="10:10">
      <c r="J14196" s="257"/>
    </row>
    <row r="14197" spans="10:10">
      <c r="J14197" s="257"/>
    </row>
    <row r="14198" spans="10:10">
      <c r="J14198" s="257"/>
    </row>
    <row r="14199" spans="10:10">
      <c r="J14199" s="257"/>
    </row>
    <row r="14200" spans="10:10">
      <c r="J14200" s="257"/>
    </row>
    <row r="14201" spans="10:10">
      <c r="J14201" s="257"/>
    </row>
    <row r="14202" spans="10:10">
      <c r="J14202" s="257"/>
    </row>
    <row r="14203" spans="10:10">
      <c r="J14203" s="257"/>
    </row>
    <row r="14204" spans="10:10">
      <c r="J14204" s="257"/>
    </row>
    <row r="14205" spans="10:10">
      <c r="J14205" s="257"/>
    </row>
    <row r="14206" spans="10:10">
      <c r="J14206" s="257"/>
    </row>
    <row r="14207" spans="10:10">
      <c r="J14207" s="257"/>
    </row>
    <row r="14208" spans="10:10">
      <c r="J14208" s="257"/>
    </row>
    <row r="14209" spans="10:10">
      <c r="J14209" s="257"/>
    </row>
    <row r="14210" spans="10:10">
      <c r="J14210" s="257"/>
    </row>
    <row r="14211" spans="10:10">
      <c r="J14211" s="257"/>
    </row>
    <row r="14212" spans="10:10">
      <c r="J14212" s="257"/>
    </row>
    <row r="14213" spans="10:10">
      <c r="J14213" s="257"/>
    </row>
    <row r="14214" spans="10:10">
      <c r="J14214" s="257"/>
    </row>
    <row r="14215" spans="10:10">
      <c r="J14215" s="257"/>
    </row>
    <row r="14216" spans="10:10">
      <c r="J14216" s="257"/>
    </row>
    <row r="14217" spans="10:10">
      <c r="J14217" s="257"/>
    </row>
    <row r="14218" spans="10:10">
      <c r="J14218" s="257"/>
    </row>
    <row r="14219" spans="10:10">
      <c r="J14219" s="257"/>
    </row>
    <row r="14220" spans="10:10">
      <c r="J14220" s="257"/>
    </row>
    <row r="14221" spans="10:10">
      <c r="J14221" s="257"/>
    </row>
    <row r="14222" spans="10:10">
      <c r="J14222" s="257"/>
    </row>
    <row r="14223" spans="10:10">
      <c r="J14223" s="257"/>
    </row>
    <row r="14224" spans="10:10">
      <c r="J14224" s="257"/>
    </row>
    <row r="14225" spans="10:10">
      <c r="J14225" s="257"/>
    </row>
    <row r="14226" spans="10:10">
      <c r="J14226" s="257"/>
    </row>
    <row r="14227" spans="10:10">
      <c r="J14227" s="257"/>
    </row>
    <row r="14228" spans="10:10">
      <c r="J14228" s="257"/>
    </row>
    <row r="14229" spans="10:10">
      <c r="J14229" s="257"/>
    </row>
    <row r="14230" spans="10:10">
      <c r="J14230" s="257"/>
    </row>
    <row r="14231" spans="10:10">
      <c r="J14231" s="257"/>
    </row>
    <row r="14232" spans="10:10">
      <c r="J14232" s="257"/>
    </row>
    <row r="14233" spans="10:10">
      <c r="J14233" s="257"/>
    </row>
    <row r="14234" spans="10:10">
      <c r="J14234" s="257"/>
    </row>
    <row r="14235" spans="10:10">
      <c r="J14235" s="257"/>
    </row>
    <row r="14236" spans="10:10">
      <c r="J14236" s="257"/>
    </row>
    <row r="14237" spans="10:10">
      <c r="J14237" s="257"/>
    </row>
    <row r="14238" spans="10:10">
      <c r="J14238" s="257"/>
    </row>
    <row r="14239" spans="10:10">
      <c r="J14239" s="257"/>
    </row>
    <row r="14240" spans="10:10">
      <c r="J14240" s="257"/>
    </row>
    <row r="14241" spans="10:10">
      <c r="J14241" s="257"/>
    </row>
    <row r="14242" spans="10:10">
      <c r="J14242" s="257"/>
    </row>
    <row r="14243" spans="10:10">
      <c r="J14243" s="257"/>
    </row>
    <row r="14244" spans="10:10">
      <c r="J14244" s="257"/>
    </row>
    <row r="14245" spans="10:10">
      <c r="J14245" s="257"/>
    </row>
    <row r="14246" spans="10:10">
      <c r="J14246" s="257"/>
    </row>
    <row r="14247" spans="10:10">
      <c r="J14247" s="257"/>
    </row>
    <row r="14248" spans="10:10">
      <c r="J14248" s="257"/>
    </row>
    <row r="14249" spans="10:10">
      <c r="J14249" s="257"/>
    </row>
    <row r="14250" spans="10:10">
      <c r="J14250" s="257"/>
    </row>
    <row r="14251" spans="10:10">
      <c r="J14251" s="257"/>
    </row>
    <row r="14252" spans="10:10">
      <c r="J14252" s="257"/>
    </row>
    <row r="14253" spans="10:10">
      <c r="J14253" s="257"/>
    </row>
    <row r="14254" spans="10:10">
      <c r="J14254" s="257"/>
    </row>
    <row r="14255" spans="10:10">
      <c r="J14255" s="257"/>
    </row>
    <row r="14256" spans="10:10">
      <c r="J14256" s="257"/>
    </row>
    <row r="14257" spans="10:10">
      <c r="J14257" s="257"/>
    </row>
    <row r="14258" spans="10:10">
      <c r="J14258" s="257"/>
    </row>
    <row r="14259" spans="10:10">
      <c r="J14259" s="257"/>
    </row>
    <row r="14260" spans="10:10">
      <c r="J14260" s="257"/>
    </row>
    <row r="14261" spans="10:10">
      <c r="J14261" s="257"/>
    </row>
    <row r="14262" spans="10:10">
      <c r="J14262" s="257"/>
    </row>
    <row r="14263" spans="10:10">
      <c r="J14263" s="257"/>
    </row>
    <row r="14264" spans="10:10">
      <c r="J14264" s="257"/>
    </row>
    <row r="14265" spans="10:10">
      <c r="J14265" s="257"/>
    </row>
    <row r="14266" spans="10:10">
      <c r="J14266" s="257"/>
    </row>
    <row r="14267" spans="10:10">
      <c r="J14267" s="257"/>
    </row>
    <row r="14268" spans="10:10">
      <c r="J14268" s="257"/>
    </row>
    <row r="14269" spans="10:10">
      <c r="J14269" s="257"/>
    </row>
    <row r="14270" spans="10:10">
      <c r="J14270" s="257"/>
    </row>
    <row r="14271" spans="10:10">
      <c r="J14271" s="257"/>
    </row>
    <row r="14272" spans="10:10">
      <c r="J14272" s="257"/>
    </row>
    <row r="14273" spans="10:10">
      <c r="J14273" s="257"/>
    </row>
    <row r="14274" spans="10:10">
      <c r="J14274" s="257"/>
    </row>
    <row r="14275" spans="10:10">
      <c r="J14275" s="257"/>
    </row>
    <row r="14276" spans="10:10">
      <c r="J14276" s="257"/>
    </row>
    <row r="14277" spans="10:10">
      <c r="J14277" s="257"/>
    </row>
    <row r="14278" spans="10:10">
      <c r="J14278" s="257"/>
    </row>
    <row r="14279" spans="10:10">
      <c r="J14279" s="257"/>
    </row>
    <row r="14280" spans="10:10">
      <c r="J14280" s="257"/>
    </row>
    <row r="14281" spans="10:10">
      <c r="J14281" s="257"/>
    </row>
    <row r="14282" spans="10:10">
      <c r="J14282" s="257"/>
    </row>
    <row r="14283" spans="10:10">
      <c r="J14283" s="257"/>
    </row>
    <row r="14284" spans="10:10">
      <c r="J14284" s="257"/>
    </row>
    <row r="14285" spans="10:10">
      <c r="J14285" s="257"/>
    </row>
    <row r="14286" spans="10:10">
      <c r="J14286" s="257"/>
    </row>
    <row r="14287" spans="10:10">
      <c r="J14287" s="257"/>
    </row>
    <row r="14288" spans="10:10">
      <c r="J14288" s="257"/>
    </row>
    <row r="14289" spans="10:10">
      <c r="J14289" s="257"/>
    </row>
    <row r="14290" spans="10:10">
      <c r="J14290" s="257"/>
    </row>
    <row r="14291" spans="10:10">
      <c r="J14291" s="257"/>
    </row>
    <row r="14292" spans="10:10">
      <c r="J14292" s="257"/>
    </row>
    <row r="14293" spans="10:10">
      <c r="J14293" s="257"/>
    </row>
    <row r="14294" spans="10:10">
      <c r="J14294" s="257"/>
    </row>
    <row r="14295" spans="10:10">
      <c r="J14295" s="257"/>
    </row>
    <row r="14296" spans="10:10">
      <c r="J14296" s="257"/>
    </row>
    <row r="14297" spans="10:10">
      <c r="J14297" s="257"/>
    </row>
    <row r="14298" spans="10:10">
      <c r="J14298" s="257"/>
    </row>
    <row r="14299" spans="10:10">
      <c r="J14299" s="257"/>
    </row>
    <row r="14300" spans="10:10">
      <c r="J14300" s="257"/>
    </row>
    <row r="14301" spans="10:10">
      <c r="J14301" s="257"/>
    </row>
    <row r="14302" spans="10:10">
      <c r="J14302" s="257"/>
    </row>
    <row r="14303" spans="10:10">
      <c r="J14303" s="257"/>
    </row>
    <row r="14304" spans="10:10">
      <c r="J14304" s="257"/>
    </row>
    <row r="14305" spans="10:10">
      <c r="J14305" s="257"/>
    </row>
    <row r="14306" spans="10:10">
      <c r="J14306" s="257"/>
    </row>
    <row r="14307" spans="10:10">
      <c r="J14307" s="257"/>
    </row>
    <row r="14308" spans="10:10">
      <c r="J14308" s="257"/>
    </row>
    <row r="14309" spans="10:10">
      <c r="J14309" s="257"/>
    </row>
    <row r="14310" spans="10:10">
      <c r="J14310" s="257"/>
    </row>
    <row r="14311" spans="10:10">
      <c r="J14311" s="257"/>
    </row>
    <row r="14312" spans="10:10">
      <c r="J14312" s="257"/>
    </row>
    <row r="14313" spans="10:10">
      <c r="J14313" s="257"/>
    </row>
    <row r="14314" spans="10:10">
      <c r="J14314" s="257"/>
    </row>
    <row r="14315" spans="10:10">
      <c r="J14315" s="257"/>
    </row>
    <row r="14316" spans="10:10">
      <c r="J14316" s="257"/>
    </row>
    <row r="14317" spans="10:10">
      <c r="J14317" s="257"/>
    </row>
    <row r="14318" spans="10:10">
      <c r="J14318" s="257"/>
    </row>
    <row r="14319" spans="10:10">
      <c r="J14319" s="257"/>
    </row>
    <row r="14320" spans="10:10">
      <c r="J14320" s="257"/>
    </row>
    <row r="14321" spans="10:10">
      <c r="J14321" s="257"/>
    </row>
    <row r="14322" spans="10:10">
      <c r="J14322" s="257"/>
    </row>
    <row r="14323" spans="10:10">
      <c r="J14323" s="257"/>
    </row>
    <row r="14324" spans="10:10">
      <c r="J14324" s="257"/>
    </row>
    <row r="14325" spans="10:10">
      <c r="J14325" s="257"/>
    </row>
    <row r="14326" spans="10:10">
      <c r="J14326" s="257"/>
    </row>
    <row r="14327" spans="10:10">
      <c r="J14327" s="257"/>
    </row>
    <row r="14328" spans="10:10">
      <c r="J14328" s="257"/>
    </row>
    <row r="14329" spans="10:10">
      <c r="J14329" s="257"/>
    </row>
    <row r="14330" spans="10:10">
      <c r="J14330" s="257"/>
    </row>
    <row r="14331" spans="10:10">
      <c r="J14331" s="257"/>
    </row>
    <row r="14332" spans="10:10">
      <c r="J14332" s="257"/>
    </row>
    <row r="14333" spans="10:10">
      <c r="J14333" s="257"/>
    </row>
    <row r="14334" spans="10:10">
      <c r="J14334" s="257"/>
    </row>
    <row r="14335" spans="10:10">
      <c r="J14335" s="257"/>
    </row>
    <row r="14336" spans="10:10">
      <c r="J14336" s="257"/>
    </row>
    <row r="14337" spans="10:10">
      <c r="J14337" s="257"/>
    </row>
    <row r="14338" spans="10:10">
      <c r="J14338" s="257"/>
    </row>
    <row r="14339" spans="10:10">
      <c r="J14339" s="257"/>
    </row>
    <row r="14340" spans="10:10">
      <c r="J14340" s="257"/>
    </row>
    <row r="14341" spans="10:10">
      <c r="J14341" s="257"/>
    </row>
    <row r="14342" spans="10:10">
      <c r="J14342" s="257"/>
    </row>
    <row r="14343" spans="10:10">
      <c r="J14343" s="257"/>
    </row>
    <row r="14344" spans="10:10">
      <c r="J14344" s="257"/>
    </row>
    <row r="14345" spans="10:10">
      <c r="J14345" s="257"/>
    </row>
    <row r="14346" spans="10:10">
      <c r="J14346" s="257"/>
    </row>
    <row r="14347" spans="10:10">
      <c r="J14347" s="257"/>
    </row>
    <row r="14348" spans="10:10">
      <c r="J14348" s="257"/>
    </row>
    <row r="14349" spans="10:10">
      <c r="J14349" s="257"/>
    </row>
    <row r="14350" spans="10:10">
      <c r="J14350" s="257"/>
    </row>
    <row r="14351" spans="10:10">
      <c r="J14351" s="257"/>
    </row>
    <row r="14352" spans="10:10">
      <c r="J14352" s="257"/>
    </row>
    <row r="14353" spans="10:10">
      <c r="J14353" s="257"/>
    </row>
    <row r="14354" spans="10:10">
      <c r="J14354" s="257"/>
    </row>
    <row r="14355" spans="10:10">
      <c r="J14355" s="257"/>
    </row>
    <row r="14356" spans="10:10">
      <c r="J14356" s="257"/>
    </row>
    <row r="14357" spans="10:10">
      <c r="J14357" s="257"/>
    </row>
    <row r="14358" spans="10:10">
      <c r="J14358" s="257"/>
    </row>
    <row r="14359" spans="10:10">
      <c r="J14359" s="257"/>
    </row>
    <row r="14360" spans="10:10">
      <c r="J14360" s="257"/>
    </row>
    <row r="14361" spans="10:10">
      <c r="J14361" s="257"/>
    </row>
    <row r="14362" spans="10:10">
      <c r="J14362" s="257"/>
    </row>
    <row r="14363" spans="10:10">
      <c r="J14363" s="257"/>
    </row>
    <row r="14364" spans="10:10">
      <c r="J14364" s="257"/>
    </row>
    <row r="14365" spans="10:10">
      <c r="J14365" s="257"/>
    </row>
    <row r="14366" spans="10:10">
      <c r="J14366" s="257"/>
    </row>
    <row r="14367" spans="10:10">
      <c r="J14367" s="257"/>
    </row>
    <row r="14368" spans="10:10">
      <c r="J14368" s="257"/>
    </row>
    <row r="14369" spans="10:10">
      <c r="J14369" s="257"/>
    </row>
    <row r="14370" spans="10:10">
      <c r="J14370" s="257"/>
    </row>
    <row r="14371" spans="10:10">
      <c r="J14371" s="257"/>
    </row>
    <row r="14372" spans="10:10">
      <c r="J14372" s="257"/>
    </row>
    <row r="14373" spans="10:10">
      <c r="J14373" s="257"/>
    </row>
    <row r="14374" spans="10:10">
      <c r="J14374" s="257"/>
    </row>
    <row r="14375" spans="10:10">
      <c r="J14375" s="257"/>
    </row>
    <row r="14376" spans="10:10">
      <c r="J14376" s="257"/>
    </row>
    <row r="14377" spans="10:10">
      <c r="J14377" s="257"/>
    </row>
    <row r="14378" spans="10:10">
      <c r="J14378" s="257"/>
    </row>
    <row r="14379" spans="10:10">
      <c r="J14379" s="257"/>
    </row>
    <row r="14380" spans="10:10">
      <c r="J14380" s="257"/>
    </row>
    <row r="14381" spans="10:10">
      <c r="J14381" s="257"/>
    </row>
    <row r="14382" spans="10:10">
      <c r="J14382" s="257"/>
    </row>
    <row r="14383" spans="10:10">
      <c r="J14383" s="257"/>
    </row>
    <row r="14384" spans="10:10">
      <c r="J14384" s="257"/>
    </row>
    <row r="14385" spans="10:10">
      <c r="J14385" s="257"/>
    </row>
    <row r="14386" spans="10:10">
      <c r="J14386" s="257"/>
    </row>
    <row r="14387" spans="10:10">
      <c r="J14387" s="257"/>
    </row>
    <row r="14388" spans="10:10">
      <c r="J14388" s="257"/>
    </row>
    <row r="14389" spans="10:10">
      <c r="J14389" s="257"/>
    </row>
    <row r="14390" spans="10:10">
      <c r="J14390" s="257"/>
    </row>
    <row r="14391" spans="10:10">
      <c r="J14391" s="257"/>
    </row>
    <row r="14392" spans="10:10">
      <c r="J14392" s="257"/>
    </row>
    <row r="14393" spans="10:10">
      <c r="J14393" s="257"/>
    </row>
    <row r="14394" spans="10:10">
      <c r="J14394" s="257"/>
    </row>
    <row r="14395" spans="10:10">
      <c r="J14395" s="257"/>
    </row>
    <row r="14396" spans="10:10">
      <c r="J14396" s="257"/>
    </row>
    <row r="14397" spans="10:10">
      <c r="J14397" s="257"/>
    </row>
    <row r="14398" spans="10:10">
      <c r="J14398" s="257"/>
    </row>
    <row r="14399" spans="10:10">
      <c r="J14399" s="257"/>
    </row>
    <row r="14400" spans="10:10">
      <c r="J14400" s="257"/>
    </row>
    <row r="14401" spans="10:10">
      <c r="J14401" s="257"/>
    </row>
    <row r="14402" spans="10:10">
      <c r="J14402" s="257"/>
    </row>
    <row r="14403" spans="10:10">
      <c r="J14403" s="257"/>
    </row>
    <row r="14404" spans="10:10">
      <c r="J14404" s="257"/>
    </row>
    <row r="14405" spans="10:10">
      <c r="J14405" s="257"/>
    </row>
    <row r="14406" spans="10:10">
      <c r="J14406" s="257"/>
    </row>
    <row r="14407" spans="10:10">
      <c r="J14407" s="257"/>
    </row>
    <row r="14408" spans="10:10">
      <c r="J14408" s="257"/>
    </row>
    <row r="14409" spans="10:10">
      <c r="J14409" s="257"/>
    </row>
    <row r="14410" spans="10:10">
      <c r="J14410" s="257"/>
    </row>
    <row r="14411" spans="10:10">
      <c r="J14411" s="257"/>
    </row>
    <row r="14412" spans="10:10">
      <c r="J14412" s="257"/>
    </row>
    <row r="14413" spans="10:10">
      <c r="J14413" s="257"/>
    </row>
    <row r="14414" spans="10:10">
      <c r="J14414" s="257"/>
    </row>
    <row r="14415" spans="10:10">
      <c r="J14415" s="257"/>
    </row>
    <row r="14416" spans="10:10">
      <c r="J14416" s="257"/>
    </row>
    <row r="14417" spans="10:10">
      <c r="J14417" s="257"/>
    </row>
    <row r="14418" spans="10:10">
      <c r="J14418" s="257"/>
    </row>
    <row r="14419" spans="10:10">
      <c r="J14419" s="257"/>
    </row>
    <row r="14420" spans="10:10">
      <c r="J14420" s="257"/>
    </row>
    <row r="14421" spans="10:10">
      <c r="J14421" s="257"/>
    </row>
    <row r="14422" spans="10:10">
      <c r="J14422" s="257"/>
    </row>
    <row r="14423" spans="10:10">
      <c r="J14423" s="257"/>
    </row>
    <row r="14424" spans="10:10">
      <c r="J14424" s="257"/>
    </row>
    <row r="14425" spans="10:10">
      <c r="J14425" s="257"/>
    </row>
    <row r="14426" spans="10:10">
      <c r="J14426" s="257"/>
    </row>
    <row r="14427" spans="10:10">
      <c r="J14427" s="257"/>
    </row>
    <row r="14428" spans="10:10">
      <c r="J14428" s="257"/>
    </row>
    <row r="14429" spans="10:10">
      <c r="J14429" s="257"/>
    </row>
    <row r="14430" spans="10:10">
      <c r="J14430" s="257"/>
    </row>
    <row r="14431" spans="10:10">
      <c r="J14431" s="257"/>
    </row>
    <row r="14432" spans="10:10">
      <c r="J14432" s="257"/>
    </row>
    <row r="14433" spans="10:10">
      <c r="J14433" s="257"/>
    </row>
    <row r="14434" spans="10:10">
      <c r="J14434" s="257"/>
    </row>
    <row r="14435" spans="10:10">
      <c r="J14435" s="257"/>
    </row>
    <row r="14436" spans="10:10">
      <c r="J14436" s="257"/>
    </row>
    <row r="14437" spans="10:10">
      <c r="J14437" s="257"/>
    </row>
    <row r="14438" spans="10:10">
      <c r="J14438" s="257"/>
    </row>
    <row r="14439" spans="10:10">
      <c r="J14439" s="257"/>
    </row>
    <row r="14440" spans="10:10">
      <c r="J14440" s="257"/>
    </row>
    <row r="14441" spans="10:10">
      <c r="J14441" s="257"/>
    </row>
    <row r="14442" spans="10:10">
      <c r="J14442" s="257"/>
    </row>
    <row r="14443" spans="10:10">
      <c r="J14443" s="257"/>
    </row>
    <row r="14444" spans="10:10">
      <c r="J14444" s="257"/>
    </row>
    <row r="14445" spans="10:10">
      <c r="J14445" s="257"/>
    </row>
    <row r="14446" spans="10:10">
      <c r="J14446" s="257"/>
    </row>
    <row r="14447" spans="10:10">
      <c r="J14447" s="257"/>
    </row>
    <row r="14448" spans="10:10">
      <c r="J14448" s="257"/>
    </row>
    <row r="14449" spans="10:10">
      <c r="J14449" s="257"/>
    </row>
    <row r="14450" spans="10:10">
      <c r="J14450" s="257"/>
    </row>
    <row r="14451" spans="10:10">
      <c r="J14451" s="257"/>
    </row>
    <row r="14452" spans="10:10">
      <c r="J14452" s="257"/>
    </row>
    <row r="14453" spans="10:10">
      <c r="J14453" s="257"/>
    </row>
    <row r="14454" spans="10:10">
      <c r="J14454" s="257"/>
    </row>
    <row r="14455" spans="10:10">
      <c r="J14455" s="257"/>
    </row>
    <row r="14456" spans="10:10">
      <c r="J14456" s="257"/>
    </row>
    <row r="14457" spans="10:10">
      <c r="J14457" s="257"/>
    </row>
    <row r="14458" spans="10:10">
      <c r="J14458" s="257"/>
    </row>
    <row r="14459" spans="10:10">
      <c r="J14459" s="257"/>
    </row>
    <row r="14460" spans="10:10">
      <c r="J14460" s="257"/>
    </row>
    <row r="14461" spans="10:10">
      <c r="J14461" s="257"/>
    </row>
    <row r="14462" spans="10:10">
      <c r="J14462" s="257"/>
    </row>
    <row r="14463" spans="10:10">
      <c r="J14463" s="257"/>
    </row>
    <row r="14464" spans="10:10">
      <c r="J14464" s="257"/>
    </row>
    <row r="14465" spans="10:10">
      <c r="J14465" s="257"/>
    </row>
    <row r="14466" spans="10:10">
      <c r="J14466" s="257"/>
    </row>
    <row r="14467" spans="10:10">
      <c r="J14467" s="257"/>
    </row>
    <row r="14468" spans="10:10">
      <c r="J14468" s="257"/>
    </row>
    <row r="14469" spans="10:10">
      <c r="J14469" s="257"/>
    </row>
    <row r="14470" spans="10:10">
      <c r="J14470" s="257"/>
    </row>
    <row r="14471" spans="10:10">
      <c r="J14471" s="257"/>
    </row>
    <row r="14472" spans="10:10">
      <c r="J14472" s="257"/>
    </row>
    <row r="14473" spans="10:10">
      <c r="J14473" s="257"/>
    </row>
    <row r="14474" spans="10:10">
      <c r="J14474" s="257"/>
    </row>
    <row r="14475" spans="10:10">
      <c r="J14475" s="257"/>
    </row>
    <row r="14476" spans="10:10">
      <c r="J14476" s="257"/>
    </row>
    <row r="14477" spans="10:10">
      <c r="J14477" s="257"/>
    </row>
    <row r="14478" spans="10:10">
      <c r="J14478" s="257"/>
    </row>
    <row r="14479" spans="10:10">
      <c r="J14479" s="257"/>
    </row>
    <row r="14480" spans="10:10">
      <c r="J14480" s="257"/>
    </row>
    <row r="14481" spans="10:10">
      <c r="J14481" s="257"/>
    </row>
    <row r="14482" spans="10:10">
      <c r="J14482" s="257"/>
    </row>
    <row r="14483" spans="10:10">
      <c r="J14483" s="257"/>
    </row>
    <row r="14484" spans="10:10">
      <c r="J14484" s="257"/>
    </row>
    <row r="14485" spans="10:10">
      <c r="J14485" s="257"/>
    </row>
    <row r="14486" spans="10:10">
      <c r="J14486" s="257"/>
    </row>
    <row r="14487" spans="10:10">
      <c r="J14487" s="257"/>
    </row>
    <row r="14488" spans="10:10">
      <c r="J14488" s="257"/>
    </row>
    <row r="14489" spans="10:10">
      <c r="J14489" s="257"/>
    </row>
    <row r="14490" spans="10:10">
      <c r="J14490" s="257"/>
    </row>
    <row r="14491" spans="10:10">
      <c r="J14491" s="257"/>
    </row>
    <row r="14492" spans="10:10">
      <c r="J14492" s="257"/>
    </row>
    <row r="14493" spans="10:10">
      <c r="J14493" s="257"/>
    </row>
    <row r="14494" spans="10:10">
      <c r="J14494" s="257"/>
    </row>
    <row r="14495" spans="10:10">
      <c r="J14495" s="257"/>
    </row>
    <row r="14496" spans="10:10">
      <c r="J14496" s="257"/>
    </row>
    <row r="14497" spans="10:10">
      <c r="J14497" s="257"/>
    </row>
    <row r="14498" spans="10:10">
      <c r="J14498" s="257"/>
    </row>
    <row r="14499" spans="10:10">
      <c r="J14499" s="257"/>
    </row>
    <row r="14500" spans="10:10">
      <c r="J14500" s="257"/>
    </row>
    <row r="14501" spans="10:10">
      <c r="J14501" s="257"/>
    </row>
    <row r="14502" spans="10:10">
      <c r="J14502" s="257"/>
    </row>
    <row r="14503" spans="10:10">
      <c r="J14503" s="257"/>
    </row>
    <row r="14504" spans="10:10">
      <c r="J14504" s="257"/>
    </row>
    <row r="14505" spans="10:10">
      <c r="J14505" s="257"/>
    </row>
    <row r="14506" spans="10:10">
      <c r="J14506" s="257"/>
    </row>
    <row r="14507" spans="10:10">
      <c r="J14507" s="257"/>
    </row>
    <row r="14508" spans="10:10">
      <c r="J14508" s="257"/>
    </row>
    <row r="14509" spans="10:10">
      <c r="J14509" s="257"/>
    </row>
    <row r="14510" spans="10:10">
      <c r="J14510" s="257"/>
    </row>
    <row r="14511" spans="10:10">
      <c r="J14511" s="257"/>
    </row>
    <row r="14512" spans="10:10">
      <c r="J14512" s="257"/>
    </row>
    <row r="14513" spans="10:10">
      <c r="J14513" s="257"/>
    </row>
    <row r="14514" spans="10:10">
      <c r="J14514" s="257"/>
    </row>
    <row r="14515" spans="10:10">
      <c r="J14515" s="257"/>
    </row>
    <row r="14516" spans="10:10">
      <c r="J14516" s="257"/>
    </row>
    <row r="14517" spans="10:10">
      <c r="J14517" s="257"/>
    </row>
    <row r="14518" spans="10:10">
      <c r="J14518" s="257"/>
    </row>
    <row r="14519" spans="10:10">
      <c r="J14519" s="257"/>
    </row>
    <row r="14520" spans="10:10">
      <c r="J14520" s="257"/>
    </row>
    <row r="14521" spans="10:10">
      <c r="J14521" s="257"/>
    </row>
    <row r="14522" spans="10:10">
      <c r="J14522" s="257"/>
    </row>
    <row r="14523" spans="10:10">
      <c r="J14523" s="257"/>
    </row>
    <row r="14524" spans="10:10">
      <c r="J14524" s="257"/>
    </row>
    <row r="14525" spans="10:10">
      <c r="J14525" s="257"/>
    </row>
    <row r="14526" spans="10:10">
      <c r="J14526" s="257"/>
    </row>
    <row r="14527" spans="10:10">
      <c r="J14527" s="257"/>
    </row>
    <row r="14528" spans="10:10">
      <c r="J14528" s="257"/>
    </row>
    <row r="14529" spans="10:10">
      <c r="J14529" s="257"/>
    </row>
    <row r="14530" spans="10:10">
      <c r="J14530" s="257"/>
    </row>
    <row r="14531" spans="10:10">
      <c r="J14531" s="257"/>
    </row>
    <row r="14532" spans="10:10">
      <c r="J14532" s="257"/>
    </row>
    <row r="14533" spans="10:10">
      <c r="J14533" s="257"/>
    </row>
    <row r="14534" spans="10:10">
      <c r="J14534" s="257"/>
    </row>
    <row r="14535" spans="10:10">
      <c r="J14535" s="257"/>
    </row>
    <row r="14536" spans="10:10">
      <c r="J14536" s="257"/>
    </row>
    <row r="14537" spans="10:10">
      <c r="J14537" s="257"/>
    </row>
    <row r="14538" spans="10:10">
      <c r="J14538" s="257"/>
    </row>
    <row r="14539" spans="10:10">
      <c r="J14539" s="257"/>
    </row>
    <row r="14540" spans="10:10">
      <c r="J14540" s="257"/>
    </row>
    <row r="14541" spans="10:10">
      <c r="J14541" s="257"/>
    </row>
    <row r="14542" spans="10:10">
      <c r="J14542" s="257"/>
    </row>
    <row r="14543" spans="10:10">
      <c r="J14543" s="257"/>
    </row>
    <row r="14544" spans="10:10">
      <c r="J14544" s="257"/>
    </row>
    <row r="14545" spans="10:10">
      <c r="J14545" s="257"/>
    </row>
    <row r="14546" spans="10:10">
      <c r="J14546" s="257"/>
    </row>
    <row r="14547" spans="10:10">
      <c r="J14547" s="257"/>
    </row>
    <row r="14548" spans="10:10">
      <c r="J14548" s="257"/>
    </row>
    <row r="14549" spans="10:10">
      <c r="J14549" s="257"/>
    </row>
    <row r="14550" spans="10:10">
      <c r="J14550" s="257"/>
    </row>
    <row r="14551" spans="10:10">
      <c r="J14551" s="257"/>
    </row>
    <row r="14552" spans="10:10">
      <c r="J14552" s="257"/>
    </row>
    <row r="14553" spans="10:10">
      <c r="J14553" s="257"/>
    </row>
    <row r="14554" spans="10:10">
      <c r="J14554" s="257"/>
    </row>
    <row r="14555" spans="10:10">
      <c r="J14555" s="257"/>
    </row>
    <row r="14556" spans="10:10">
      <c r="J14556" s="257"/>
    </row>
    <row r="14557" spans="10:10">
      <c r="J14557" s="257"/>
    </row>
    <row r="14558" spans="10:10">
      <c r="J14558" s="257"/>
    </row>
    <row r="14559" spans="10:10">
      <c r="J14559" s="257"/>
    </row>
    <row r="14560" spans="10:10">
      <c r="J14560" s="257"/>
    </row>
    <row r="14561" spans="10:10">
      <c r="J14561" s="257"/>
    </row>
    <row r="14562" spans="10:10">
      <c r="J14562" s="257"/>
    </row>
    <row r="14563" spans="10:10">
      <c r="J14563" s="257"/>
    </row>
    <row r="14564" spans="10:10">
      <c r="J14564" s="257"/>
    </row>
    <row r="14565" spans="10:10">
      <c r="J14565" s="257"/>
    </row>
    <row r="14566" spans="10:10">
      <c r="J14566" s="257"/>
    </row>
    <row r="14567" spans="10:10">
      <c r="J14567" s="257"/>
    </row>
    <row r="14568" spans="10:10">
      <c r="J14568" s="257"/>
    </row>
    <row r="14569" spans="10:10">
      <c r="J14569" s="257"/>
    </row>
    <row r="14570" spans="10:10">
      <c r="J14570" s="257"/>
    </row>
    <row r="14571" spans="10:10">
      <c r="J14571" s="257"/>
    </row>
    <row r="14572" spans="10:10">
      <c r="J14572" s="257"/>
    </row>
    <row r="14573" spans="10:10">
      <c r="J14573" s="257"/>
    </row>
    <row r="14574" spans="10:10">
      <c r="J14574" s="257"/>
    </row>
    <row r="14575" spans="10:10">
      <c r="J14575" s="257"/>
    </row>
    <row r="14576" spans="10:10">
      <c r="J14576" s="257"/>
    </row>
    <row r="14577" spans="10:10">
      <c r="J14577" s="257"/>
    </row>
    <row r="14578" spans="10:10">
      <c r="J14578" s="257"/>
    </row>
    <row r="14579" spans="10:10">
      <c r="J14579" s="257"/>
    </row>
    <row r="14580" spans="10:10">
      <c r="J14580" s="257"/>
    </row>
    <row r="14581" spans="10:10">
      <c r="J14581" s="257"/>
    </row>
    <row r="14582" spans="10:10">
      <c r="J14582" s="257"/>
    </row>
    <row r="14583" spans="10:10">
      <c r="J14583" s="257"/>
    </row>
    <row r="14584" spans="10:10">
      <c r="J14584" s="257"/>
    </row>
    <row r="14585" spans="10:10">
      <c r="J14585" s="257"/>
    </row>
    <row r="14586" spans="10:10">
      <c r="J14586" s="257"/>
    </row>
    <row r="14587" spans="10:10">
      <c r="J14587" s="257"/>
    </row>
    <row r="14588" spans="10:10">
      <c r="J14588" s="257"/>
    </row>
    <row r="14589" spans="10:10">
      <c r="J14589" s="257"/>
    </row>
    <row r="14590" spans="10:10">
      <c r="J14590" s="257"/>
    </row>
    <row r="14591" spans="10:10">
      <c r="J14591" s="257"/>
    </row>
    <row r="14592" spans="10:10">
      <c r="J14592" s="257"/>
    </row>
    <row r="14593" spans="10:10">
      <c r="J14593" s="257"/>
    </row>
    <row r="14594" spans="10:10">
      <c r="J14594" s="257"/>
    </row>
    <row r="14595" spans="10:10">
      <c r="J14595" s="257"/>
    </row>
    <row r="14596" spans="10:10">
      <c r="J14596" s="257"/>
    </row>
    <row r="14597" spans="10:10">
      <c r="J14597" s="257"/>
    </row>
    <row r="14598" spans="10:10">
      <c r="J14598" s="257"/>
    </row>
    <row r="14599" spans="10:10">
      <c r="J14599" s="257"/>
    </row>
    <row r="14600" spans="10:10">
      <c r="J14600" s="257"/>
    </row>
    <row r="14601" spans="10:10">
      <c r="J14601" s="257"/>
    </row>
    <row r="14602" spans="10:10">
      <c r="J14602" s="257"/>
    </row>
    <row r="14603" spans="10:10">
      <c r="J14603" s="257"/>
    </row>
    <row r="14604" spans="10:10">
      <c r="J14604" s="257"/>
    </row>
    <row r="14605" spans="10:10">
      <c r="J14605" s="257"/>
    </row>
    <row r="14606" spans="10:10">
      <c r="J14606" s="257"/>
    </row>
    <row r="14607" spans="10:10">
      <c r="J14607" s="257"/>
    </row>
    <row r="14608" spans="10:10">
      <c r="J14608" s="257"/>
    </row>
    <row r="14609" spans="10:10">
      <c r="J14609" s="257"/>
    </row>
    <row r="14610" spans="10:10">
      <c r="J14610" s="257"/>
    </row>
    <row r="14611" spans="10:10">
      <c r="J14611" s="257"/>
    </row>
    <row r="14612" spans="10:10">
      <c r="J14612" s="257"/>
    </row>
    <row r="14613" spans="10:10">
      <c r="J14613" s="257"/>
    </row>
    <row r="14614" spans="10:10">
      <c r="J14614" s="257"/>
    </row>
    <row r="14615" spans="10:10">
      <c r="J14615" s="257"/>
    </row>
    <row r="14616" spans="10:10">
      <c r="J14616" s="257"/>
    </row>
    <row r="14617" spans="10:10">
      <c r="J14617" s="257"/>
    </row>
    <row r="14618" spans="10:10">
      <c r="J14618" s="257"/>
    </row>
    <row r="14619" spans="10:10">
      <c r="J14619" s="257"/>
    </row>
    <row r="14620" spans="10:10">
      <c r="J14620" s="257"/>
    </row>
    <row r="14621" spans="10:10">
      <c r="J14621" s="257"/>
    </row>
    <row r="14622" spans="10:10">
      <c r="J14622" s="257"/>
    </row>
    <row r="14623" spans="10:10">
      <c r="J14623" s="257"/>
    </row>
    <row r="14624" spans="10:10">
      <c r="J14624" s="257"/>
    </row>
    <row r="14625" spans="10:10">
      <c r="J14625" s="257"/>
    </row>
    <row r="14626" spans="10:10">
      <c r="J14626" s="257"/>
    </row>
    <row r="14627" spans="10:10">
      <c r="J14627" s="257"/>
    </row>
    <row r="14628" spans="10:10">
      <c r="J14628" s="257"/>
    </row>
    <row r="14629" spans="10:10">
      <c r="J14629" s="257"/>
    </row>
    <row r="14630" spans="10:10">
      <c r="J14630" s="257"/>
    </row>
    <row r="14631" spans="10:10">
      <c r="J14631" s="257"/>
    </row>
    <row r="14632" spans="10:10">
      <c r="J14632" s="257"/>
    </row>
    <row r="14633" spans="10:10">
      <c r="J14633" s="257"/>
    </row>
    <row r="14634" spans="10:10">
      <c r="J14634" s="257"/>
    </row>
    <row r="14635" spans="10:10">
      <c r="J14635" s="257"/>
    </row>
    <row r="14636" spans="10:10">
      <c r="J14636" s="257"/>
    </row>
    <row r="14637" spans="10:10">
      <c r="J14637" s="257"/>
    </row>
    <row r="14638" spans="10:10">
      <c r="J14638" s="257"/>
    </row>
    <row r="14639" spans="10:10">
      <c r="J14639" s="257"/>
    </row>
    <row r="14640" spans="10:10">
      <c r="J14640" s="257"/>
    </row>
    <row r="14641" spans="10:10">
      <c r="J14641" s="257"/>
    </row>
    <row r="14642" spans="10:10">
      <c r="J14642" s="257"/>
    </row>
    <row r="14643" spans="10:10">
      <c r="J14643" s="257"/>
    </row>
    <row r="14644" spans="10:10">
      <c r="J14644" s="257"/>
    </row>
    <row r="14645" spans="10:10">
      <c r="J14645" s="257"/>
    </row>
    <row r="14646" spans="10:10">
      <c r="J14646" s="257"/>
    </row>
    <row r="14647" spans="10:10">
      <c r="J14647" s="257"/>
    </row>
    <row r="14648" spans="10:10">
      <c r="J14648" s="257"/>
    </row>
    <row r="14649" spans="10:10">
      <c r="J14649" s="257"/>
    </row>
    <row r="14650" spans="10:10">
      <c r="J14650" s="257"/>
    </row>
    <row r="14651" spans="10:10">
      <c r="J14651" s="257"/>
    </row>
    <row r="14652" spans="10:10">
      <c r="J14652" s="257"/>
    </row>
    <row r="14653" spans="10:10">
      <c r="J14653" s="257"/>
    </row>
    <row r="14654" spans="10:10">
      <c r="J14654" s="257"/>
    </row>
    <row r="14655" spans="10:10">
      <c r="J14655" s="257"/>
    </row>
    <row r="14656" spans="10:10">
      <c r="J14656" s="257"/>
    </row>
    <row r="14657" spans="10:10">
      <c r="J14657" s="257"/>
    </row>
    <row r="14658" spans="10:10">
      <c r="J14658" s="257"/>
    </row>
    <row r="14659" spans="10:10">
      <c r="J14659" s="257"/>
    </row>
    <row r="14660" spans="10:10">
      <c r="J14660" s="257"/>
    </row>
    <row r="14661" spans="10:10">
      <c r="J14661" s="257"/>
    </row>
    <row r="14662" spans="10:10">
      <c r="J14662" s="257"/>
    </row>
    <row r="14663" spans="10:10">
      <c r="J14663" s="257"/>
    </row>
    <row r="14664" spans="10:10">
      <c r="J14664" s="257"/>
    </row>
    <row r="14665" spans="10:10">
      <c r="J14665" s="257"/>
    </row>
    <row r="14666" spans="10:10">
      <c r="J14666" s="257"/>
    </row>
    <row r="14667" spans="10:10">
      <c r="J14667" s="257"/>
    </row>
    <row r="14668" spans="10:10">
      <c r="J14668" s="257"/>
    </row>
    <row r="14669" spans="10:10">
      <c r="J14669" s="257"/>
    </row>
    <row r="14670" spans="10:10">
      <c r="J14670" s="257"/>
    </row>
    <row r="14671" spans="10:10">
      <c r="J14671" s="257"/>
    </row>
    <row r="14672" spans="10:10">
      <c r="J14672" s="257"/>
    </row>
    <row r="14673" spans="10:10">
      <c r="J14673" s="257"/>
    </row>
    <row r="14674" spans="10:10">
      <c r="J14674" s="257"/>
    </row>
    <row r="14675" spans="10:10">
      <c r="J14675" s="257"/>
    </row>
    <row r="14676" spans="10:10">
      <c r="J14676" s="257"/>
    </row>
    <row r="14677" spans="10:10">
      <c r="J14677" s="257"/>
    </row>
    <row r="14678" spans="10:10">
      <c r="J14678" s="257"/>
    </row>
    <row r="14679" spans="10:10">
      <c r="J14679" s="257"/>
    </row>
    <row r="14680" spans="10:10">
      <c r="J14680" s="257"/>
    </row>
    <row r="14681" spans="10:10">
      <c r="J14681" s="257"/>
    </row>
    <row r="14682" spans="10:10">
      <c r="J14682" s="257"/>
    </row>
    <row r="14683" spans="10:10">
      <c r="J14683" s="257"/>
    </row>
    <row r="14684" spans="10:10">
      <c r="J14684" s="257"/>
    </row>
    <row r="14685" spans="10:10">
      <c r="J14685" s="257"/>
    </row>
    <row r="14686" spans="10:10">
      <c r="J14686" s="257"/>
    </row>
    <row r="14687" spans="10:10">
      <c r="J14687" s="257"/>
    </row>
    <row r="14688" spans="10:10">
      <c r="J14688" s="257"/>
    </row>
    <row r="14689" spans="10:10">
      <c r="J14689" s="257"/>
    </row>
    <row r="14690" spans="10:10">
      <c r="J14690" s="257"/>
    </row>
    <row r="14691" spans="10:10">
      <c r="J14691" s="257"/>
    </row>
    <row r="14692" spans="10:10">
      <c r="J14692" s="257"/>
    </row>
    <row r="14693" spans="10:10">
      <c r="J14693" s="257"/>
    </row>
    <row r="14694" spans="10:10">
      <c r="J14694" s="257"/>
    </row>
    <row r="14695" spans="10:10">
      <c r="J14695" s="257"/>
    </row>
    <row r="14696" spans="10:10">
      <c r="J14696" s="257"/>
    </row>
    <row r="14697" spans="10:10">
      <c r="J14697" s="257"/>
    </row>
    <row r="14698" spans="10:10">
      <c r="J14698" s="257"/>
    </row>
    <row r="14699" spans="10:10">
      <c r="J14699" s="257"/>
    </row>
    <row r="14700" spans="10:10">
      <c r="J14700" s="257"/>
    </row>
    <row r="14701" spans="10:10">
      <c r="J14701" s="257"/>
    </row>
    <row r="14702" spans="10:10">
      <c r="J14702" s="257"/>
    </row>
    <row r="14703" spans="10:10">
      <c r="J14703" s="257"/>
    </row>
    <row r="14704" spans="10:10">
      <c r="J14704" s="257"/>
    </row>
    <row r="14705" spans="10:10">
      <c r="J14705" s="257"/>
    </row>
    <row r="14706" spans="10:10">
      <c r="J14706" s="257"/>
    </row>
    <row r="14707" spans="10:10">
      <c r="J14707" s="257"/>
    </row>
    <row r="14708" spans="10:10">
      <c r="J14708" s="257"/>
    </row>
    <row r="14709" spans="10:10">
      <c r="J14709" s="257"/>
    </row>
    <row r="14710" spans="10:10">
      <c r="J14710" s="257"/>
    </row>
    <row r="14711" spans="10:10">
      <c r="J14711" s="257"/>
    </row>
    <row r="14712" spans="10:10">
      <c r="J14712" s="257"/>
    </row>
    <row r="14713" spans="10:10">
      <c r="J14713" s="257"/>
    </row>
    <row r="14714" spans="10:10">
      <c r="J14714" s="257"/>
    </row>
    <row r="14715" spans="10:10">
      <c r="J14715" s="257"/>
    </row>
    <row r="14716" spans="10:10">
      <c r="J14716" s="257"/>
    </row>
    <row r="14717" spans="10:10">
      <c r="J14717" s="257"/>
    </row>
    <row r="14718" spans="10:10">
      <c r="J14718" s="257"/>
    </row>
    <row r="14719" spans="10:10">
      <c r="J14719" s="257"/>
    </row>
    <row r="14720" spans="10:10">
      <c r="J14720" s="257"/>
    </row>
    <row r="14721" spans="10:10">
      <c r="J14721" s="257"/>
    </row>
    <row r="14722" spans="10:10">
      <c r="J14722" s="257"/>
    </row>
    <row r="14723" spans="10:10">
      <c r="J14723" s="257"/>
    </row>
    <row r="14724" spans="10:10">
      <c r="J14724" s="257"/>
    </row>
    <row r="14725" spans="10:10">
      <c r="J14725" s="257"/>
    </row>
    <row r="14726" spans="10:10">
      <c r="J14726" s="257"/>
    </row>
    <row r="14727" spans="10:10">
      <c r="J14727" s="257"/>
    </row>
    <row r="14728" spans="10:10">
      <c r="J14728" s="257"/>
    </row>
    <row r="14729" spans="10:10">
      <c r="J14729" s="257"/>
    </row>
    <row r="14730" spans="10:10">
      <c r="J14730" s="257"/>
    </row>
    <row r="14731" spans="10:10">
      <c r="J14731" s="257"/>
    </row>
    <row r="14732" spans="10:10">
      <c r="J14732" s="257"/>
    </row>
    <row r="14733" spans="10:10">
      <c r="J14733" s="257"/>
    </row>
    <row r="14734" spans="10:10">
      <c r="J14734" s="257"/>
    </row>
    <row r="14735" spans="10:10">
      <c r="J14735" s="257"/>
    </row>
    <row r="14736" spans="10:10">
      <c r="J14736" s="257"/>
    </row>
    <row r="14737" spans="10:10">
      <c r="J14737" s="257"/>
    </row>
    <row r="14738" spans="10:10">
      <c r="J14738" s="257"/>
    </row>
    <row r="14739" spans="10:10">
      <c r="J14739" s="257"/>
    </row>
    <row r="14740" spans="10:10">
      <c r="J14740" s="257"/>
    </row>
    <row r="14741" spans="10:10">
      <c r="J14741" s="257"/>
    </row>
    <row r="14742" spans="10:10">
      <c r="J14742" s="257"/>
    </row>
    <row r="14743" spans="10:10">
      <c r="J14743" s="257"/>
    </row>
    <row r="14744" spans="10:10">
      <c r="J14744" s="257"/>
    </row>
    <row r="14745" spans="10:10">
      <c r="J14745" s="257"/>
    </row>
    <row r="14746" spans="10:10">
      <c r="J14746" s="257"/>
    </row>
    <row r="14747" spans="10:10">
      <c r="J14747" s="257"/>
    </row>
    <row r="14748" spans="10:10">
      <c r="J14748" s="257"/>
    </row>
    <row r="14749" spans="10:10">
      <c r="J14749" s="257"/>
    </row>
    <row r="14750" spans="10:10">
      <c r="J14750" s="257"/>
    </row>
    <row r="14751" spans="10:10">
      <c r="J14751" s="257"/>
    </row>
    <row r="14752" spans="10:10">
      <c r="J14752" s="257"/>
    </row>
    <row r="14753" spans="10:10">
      <c r="J14753" s="257"/>
    </row>
    <row r="14754" spans="10:10">
      <c r="J14754" s="257"/>
    </row>
    <row r="14755" spans="10:10">
      <c r="J14755" s="257"/>
    </row>
    <row r="14756" spans="10:10">
      <c r="J14756" s="257"/>
    </row>
    <row r="14757" spans="10:10">
      <c r="J14757" s="257"/>
    </row>
    <row r="14758" spans="10:10">
      <c r="J14758" s="257"/>
    </row>
    <row r="14759" spans="10:10">
      <c r="J14759" s="257"/>
    </row>
    <row r="14760" spans="10:10">
      <c r="J14760" s="257"/>
    </row>
    <row r="14761" spans="10:10">
      <c r="J14761" s="257"/>
    </row>
    <row r="14762" spans="10:10">
      <c r="J14762" s="257"/>
    </row>
    <row r="14763" spans="10:10">
      <c r="J14763" s="257"/>
    </row>
    <row r="14764" spans="10:10">
      <c r="J14764" s="257"/>
    </row>
    <row r="14765" spans="10:10">
      <c r="J14765" s="257"/>
    </row>
    <row r="14766" spans="10:10">
      <c r="J14766" s="257"/>
    </row>
    <row r="14767" spans="10:10">
      <c r="J14767" s="257"/>
    </row>
    <row r="14768" spans="10:10">
      <c r="J14768" s="257"/>
    </row>
    <row r="14769" spans="10:10">
      <c r="J14769" s="257"/>
    </row>
    <row r="14770" spans="10:10">
      <c r="J14770" s="257"/>
    </row>
    <row r="14771" spans="10:10">
      <c r="J14771" s="257"/>
    </row>
    <row r="14772" spans="10:10">
      <c r="J14772" s="257"/>
    </row>
    <row r="14773" spans="10:10">
      <c r="J14773" s="257"/>
    </row>
    <row r="14774" spans="10:10">
      <c r="J14774" s="257"/>
    </row>
    <row r="14775" spans="10:10">
      <c r="J14775" s="257"/>
    </row>
    <row r="14776" spans="10:10">
      <c r="J14776" s="257"/>
    </row>
    <row r="14777" spans="10:10">
      <c r="J14777" s="257"/>
    </row>
    <row r="14778" spans="10:10">
      <c r="J14778" s="257"/>
    </row>
    <row r="14779" spans="10:10">
      <c r="J14779" s="257"/>
    </row>
    <row r="14780" spans="10:10">
      <c r="J14780" s="257"/>
    </row>
    <row r="14781" spans="10:10">
      <c r="J14781" s="257"/>
    </row>
    <row r="14782" spans="10:10">
      <c r="J14782" s="257"/>
    </row>
    <row r="14783" spans="10:10">
      <c r="J14783" s="257"/>
    </row>
    <row r="14784" spans="10:10">
      <c r="J14784" s="257"/>
    </row>
    <row r="14785" spans="10:10">
      <c r="J14785" s="257"/>
    </row>
    <row r="14786" spans="10:10">
      <c r="J14786" s="257"/>
    </row>
    <row r="14787" spans="10:10">
      <c r="J14787" s="257"/>
    </row>
    <row r="14788" spans="10:10">
      <c r="J14788" s="257"/>
    </row>
    <row r="14789" spans="10:10">
      <c r="J14789" s="257"/>
    </row>
    <row r="14790" spans="10:10">
      <c r="J14790" s="257"/>
    </row>
    <row r="14791" spans="10:10">
      <c r="J14791" s="257"/>
    </row>
    <row r="14792" spans="10:10">
      <c r="J14792" s="257"/>
    </row>
    <row r="14793" spans="10:10">
      <c r="J14793" s="257"/>
    </row>
    <row r="14794" spans="10:10">
      <c r="J14794" s="257"/>
    </row>
    <row r="14795" spans="10:10">
      <c r="J14795" s="257"/>
    </row>
    <row r="14796" spans="10:10">
      <c r="J14796" s="257"/>
    </row>
    <row r="14797" spans="10:10">
      <c r="J14797" s="257"/>
    </row>
    <row r="14798" spans="10:10">
      <c r="J14798" s="257"/>
    </row>
    <row r="14799" spans="10:10">
      <c r="J14799" s="257"/>
    </row>
    <row r="14800" spans="10:10">
      <c r="J14800" s="257"/>
    </row>
    <row r="14801" spans="10:10">
      <c r="J14801" s="257"/>
    </row>
    <row r="14802" spans="10:10">
      <c r="J14802" s="257"/>
    </row>
    <row r="14803" spans="10:10">
      <c r="J14803" s="257"/>
    </row>
    <row r="14804" spans="10:10">
      <c r="J14804" s="257"/>
    </row>
    <row r="14805" spans="10:10">
      <c r="J14805" s="257"/>
    </row>
    <row r="14806" spans="10:10">
      <c r="J14806" s="257"/>
    </row>
    <row r="14807" spans="10:10">
      <c r="J14807" s="257"/>
    </row>
    <row r="14808" spans="10:10">
      <c r="J14808" s="257"/>
    </row>
    <row r="14809" spans="10:10">
      <c r="J14809" s="257"/>
    </row>
    <row r="14810" spans="10:10">
      <c r="J14810" s="257"/>
    </row>
    <row r="14811" spans="10:10">
      <c r="J14811" s="257"/>
    </row>
    <row r="14812" spans="10:10">
      <c r="J14812" s="257"/>
    </row>
    <row r="14813" spans="10:10">
      <c r="J14813" s="257"/>
    </row>
    <row r="14814" spans="10:10">
      <c r="J14814" s="257"/>
    </row>
    <row r="14815" spans="10:10">
      <c r="J14815" s="257"/>
    </row>
    <row r="14816" spans="10:10">
      <c r="J14816" s="257"/>
    </row>
    <row r="14817" spans="10:10">
      <c r="J14817" s="257"/>
    </row>
    <row r="14818" spans="10:10">
      <c r="J14818" s="257"/>
    </row>
    <row r="14819" spans="10:10">
      <c r="J14819" s="257"/>
    </row>
    <row r="14820" spans="10:10">
      <c r="J14820" s="257"/>
    </row>
    <row r="14821" spans="10:10">
      <c r="J14821" s="257"/>
    </row>
    <row r="14822" spans="10:10">
      <c r="J14822" s="257"/>
    </row>
    <row r="14823" spans="10:10">
      <c r="J14823" s="257"/>
    </row>
    <row r="14824" spans="10:10">
      <c r="J14824" s="257"/>
    </row>
    <row r="14825" spans="10:10">
      <c r="J14825" s="257"/>
    </row>
    <row r="14826" spans="10:10">
      <c r="J14826" s="257"/>
    </row>
    <row r="14827" spans="10:10">
      <c r="J14827" s="257"/>
    </row>
    <row r="14828" spans="10:10">
      <c r="J14828" s="257"/>
    </row>
    <row r="14829" spans="10:10">
      <c r="J14829" s="257"/>
    </row>
    <row r="14830" spans="10:10">
      <c r="J14830" s="257"/>
    </row>
    <row r="14831" spans="10:10">
      <c r="J14831" s="257"/>
    </row>
    <row r="14832" spans="10:10">
      <c r="J14832" s="257"/>
    </row>
    <row r="14833" spans="10:10">
      <c r="J14833" s="257"/>
    </row>
    <row r="14834" spans="10:10">
      <c r="J14834" s="257"/>
    </row>
    <row r="14835" spans="10:10">
      <c r="J14835" s="257"/>
    </row>
    <row r="14836" spans="10:10">
      <c r="J14836" s="257"/>
    </row>
    <row r="14837" spans="10:10">
      <c r="J14837" s="257"/>
    </row>
    <row r="14838" spans="10:10">
      <c r="J14838" s="257"/>
    </row>
    <row r="14839" spans="10:10">
      <c r="J14839" s="257"/>
    </row>
    <row r="14840" spans="10:10">
      <c r="J14840" s="257"/>
    </row>
    <row r="14841" spans="10:10">
      <c r="J14841" s="257"/>
    </row>
    <row r="14842" spans="10:10">
      <c r="J14842" s="257"/>
    </row>
    <row r="14843" spans="10:10">
      <c r="J14843" s="257"/>
    </row>
    <row r="14844" spans="10:10">
      <c r="J14844" s="257"/>
    </row>
    <row r="14845" spans="10:10">
      <c r="J14845" s="257"/>
    </row>
    <row r="14846" spans="10:10">
      <c r="J14846" s="257"/>
    </row>
    <row r="14847" spans="10:10">
      <c r="J14847" s="257"/>
    </row>
    <row r="14848" spans="10:10">
      <c r="J14848" s="257"/>
    </row>
    <row r="14849" spans="10:10">
      <c r="J14849" s="257"/>
    </row>
    <row r="14850" spans="10:10">
      <c r="J14850" s="257"/>
    </row>
    <row r="14851" spans="10:10">
      <c r="J14851" s="257"/>
    </row>
    <row r="14852" spans="10:10">
      <c r="J14852" s="257"/>
    </row>
    <row r="14853" spans="10:10">
      <c r="J14853" s="257"/>
    </row>
    <row r="14854" spans="10:10">
      <c r="J14854" s="257"/>
    </row>
    <row r="14855" spans="10:10">
      <c r="J14855" s="257"/>
    </row>
    <row r="14856" spans="10:10">
      <c r="J14856" s="257"/>
    </row>
    <row r="14857" spans="10:10">
      <c r="J14857" s="257"/>
    </row>
    <row r="14858" spans="10:10">
      <c r="J14858" s="257"/>
    </row>
    <row r="14859" spans="10:10">
      <c r="J14859" s="257"/>
    </row>
    <row r="14860" spans="10:10">
      <c r="J14860" s="257"/>
    </row>
    <row r="14861" spans="10:10">
      <c r="J14861" s="257"/>
    </row>
    <row r="14862" spans="10:10">
      <c r="J14862" s="257"/>
    </row>
    <row r="14863" spans="10:10">
      <c r="J14863" s="257"/>
    </row>
    <row r="14864" spans="10:10">
      <c r="J14864" s="257"/>
    </row>
    <row r="14865" spans="10:10">
      <c r="J14865" s="257"/>
    </row>
    <row r="14866" spans="10:10">
      <c r="J14866" s="257"/>
    </row>
    <row r="14867" spans="10:10">
      <c r="J14867" s="257"/>
    </row>
    <row r="14868" spans="10:10">
      <c r="J14868" s="257"/>
    </row>
    <row r="14869" spans="10:10">
      <c r="J14869" s="257"/>
    </row>
    <row r="14870" spans="10:10">
      <c r="J14870" s="257"/>
    </row>
    <row r="14871" spans="10:10">
      <c r="J14871" s="257"/>
    </row>
    <row r="14872" spans="10:10">
      <c r="J14872" s="257"/>
    </row>
    <row r="14873" spans="10:10">
      <c r="J14873" s="257"/>
    </row>
    <row r="14874" spans="10:10">
      <c r="J14874" s="257"/>
    </row>
    <row r="14875" spans="10:10">
      <c r="J14875" s="257"/>
    </row>
    <row r="14876" spans="10:10">
      <c r="J14876" s="257"/>
    </row>
    <row r="14877" spans="10:10">
      <c r="J14877" s="257"/>
    </row>
    <row r="14878" spans="10:10">
      <c r="J14878" s="257"/>
    </row>
    <row r="14879" spans="10:10">
      <c r="J14879" s="257"/>
    </row>
    <row r="14880" spans="10:10">
      <c r="J14880" s="257"/>
    </row>
    <row r="14881" spans="10:10">
      <c r="J14881" s="257"/>
    </row>
    <row r="14882" spans="10:10">
      <c r="J14882" s="257"/>
    </row>
    <row r="14883" spans="10:10">
      <c r="J14883" s="257"/>
    </row>
    <row r="14884" spans="10:10">
      <c r="J14884" s="257"/>
    </row>
    <row r="14885" spans="10:10">
      <c r="J14885" s="257"/>
    </row>
    <row r="14886" spans="10:10">
      <c r="J14886" s="257"/>
    </row>
    <row r="14887" spans="10:10">
      <c r="J14887" s="257"/>
    </row>
    <row r="14888" spans="10:10">
      <c r="J14888" s="257"/>
    </row>
    <row r="14889" spans="10:10">
      <c r="J14889" s="257"/>
    </row>
    <row r="14890" spans="10:10">
      <c r="J14890" s="257"/>
    </row>
    <row r="14891" spans="10:10">
      <c r="J14891" s="257"/>
    </row>
    <row r="14892" spans="10:10">
      <c r="J14892" s="257"/>
    </row>
    <row r="14893" spans="10:10">
      <c r="J14893" s="257"/>
    </row>
    <row r="14894" spans="10:10">
      <c r="J14894" s="257"/>
    </row>
    <row r="14895" spans="10:10">
      <c r="J14895" s="257"/>
    </row>
    <row r="14896" spans="10:10">
      <c r="J14896" s="257"/>
    </row>
    <row r="14897" spans="10:10">
      <c r="J14897" s="257"/>
    </row>
    <row r="14898" spans="10:10">
      <c r="J14898" s="257"/>
    </row>
    <row r="14899" spans="10:10">
      <c r="J14899" s="257"/>
    </row>
    <row r="14900" spans="10:10">
      <c r="J14900" s="257"/>
    </row>
    <row r="14901" spans="10:10">
      <c r="J14901" s="257"/>
    </row>
    <row r="14902" spans="10:10">
      <c r="J14902" s="257"/>
    </row>
    <row r="14903" spans="10:10">
      <c r="J14903" s="257"/>
    </row>
    <row r="14904" spans="10:10">
      <c r="J14904" s="257"/>
    </row>
    <row r="14905" spans="10:10">
      <c r="J14905" s="257"/>
    </row>
    <row r="14906" spans="10:10">
      <c r="J14906" s="257"/>
    </row>
    <row r="14907" spans="10:10">
      <c r="J14907" s="257"/>
    </row>
    <row r="14908" spans="10:10">
      <c r="J14908" s="257"/>
    </row>
    <row r="14909" spans="10:10">
      <c r="J14909" s="257"/>
    </row>
    <row r="14910" spans="10:10">
      <c r="J14910" s="257"/>
    </row>
    <row r="14911" spans="10:10">
      <c r="J14911" s="257"/>
    </row>
    <row r="14912" spans="10:10">
      <c r="J14912" s="257"/>
    </row>
    <row r="14913" spans="10:10">
      <c r="J14913" s="257"/>
    </row>
    <row r="14914" spans="10:10">
      <c r="J14914" s="257"/>
    </row>
    <row r="14915" spans="10:10">
      <c r="J14915" s="257"/>
    </row>
    <row r="14916" spans="10:10">
      <c r="J14916" s="257"/>
    </row>
    <row r="14917" spans="10:10">
      <c r="J14917" s="257"/>
    </row>
    <row r="14918" spans="10:10">
      <c r="J14918" s="257"/>
    </row>
    <row r="14919" spans="10:10">
      <c r="J14919" s="257"/>
    </row>
    <row r="14920" spans="10:10">
      <c r="J14920" s="257"/>
    </row>
    <row r="14921" spans="10:10">
      <c r="J14921" s="257"/>
    </row>
    <row r="14922" spans="10:10">
      <c r="J14922" s="257"/>
    </row>
    <row r="14923" spans="10:10">
      <c r="J14923" s="257"/>
    </row>
    <row r="14924" spans="10:10">
      <c r="J14924" s="257"/>
    </row>
    <row r="14925" spans="10:10">
      <c r="J14925" s="257"/>
    </row>
    <row r="14926" spans="10:10">
      <c r="J14926" s="257"/>
    </row>
    <row r="14927" spans="10:10">
      <c r="J14927" s="257"/>
    </row>
    <row r="14928" spans="10:10">
      <c r="J14928" s="257"/>
    </row>
    <row r="14929" spans="10:10">
      <c r="J14929" s="257"/>
    </row>
    <row r="14930" spans="10:10">
      <c r="J14930" s="257"/>
    </row>
    <row r="14931" spans="10:10">
      <c r="J14931" s="257"/>
    </row>
    <row r="14932" spans="10:10">
      <c r="J14932" s="257"/>
    </row>
    <row r="14933" spans="10:10">
      <c r="J14933" s="257"/>
    </row>
    <row r="14934" spans="10:10">
      <c r="J14934" s="257"/>
    </row>
    <row r="14935" spans="10:10">
      <c r="J14935" s="257"/>
    </row>
    <row r="14936" spans="10:10">
      <c r="J14936" s="257"/>
    </row>
    <row r="14937" spans="10:10">
      <c r="J14937" s="257"/>
    </row>
    <row r="14938" spans="10:10">
      <c r="J14938" s="257"/>
    </row>
    <row r="14939" spans="10:10">
      <c r="J14939" s="257"/>
    </row>
    <row r="14940" spans="10:10">
      <c r="J14940" s="257"/>
    </row>
    <row r="14941" spans="10:10">
      <c r="J14941" s="257"/>
    </row>
    <row r="14942" spans="10:10">
      <c r="J14942" s="257"/>
    </row>
    <row r="14943" spans="10:10">
      <c r="J14943" s="257"/>
    </row>
    <row r="14944" spans="10:10">
      <c r="J14944" s="257"/>
    </row>
    <row r="14945" spans="10:10">
      <c r="J14945" s="257"/>
    </row>
    <row r="14946" spans="10:10">
      <c r="J14946" s="257"/>
    </row>
    <row r="14947" spans="10:10">
      <c r="J14947" s="257"/>
    </row>
    <row r="14948" spans="10:10">
      <c r="J14948" s="257"/>
    </row>
    <row r="14949" spans="10:10">
      <c r="J14949" s="257"/>
    </row>
    <row r="14950" spans="10:10">
      <c r="J14950" s="257"/>
    </row>
    <row r="14951" spans="10:10">
      <c r="J14951" s="257"/>
    </row>
    <row r="14952" spans="10:10">
      <c r="J14952" s="257"/>
    </row>
    <row r="14953" spans="10:10">
      <c r="J14953" s="257"/>
    </row>
    <row r="14954" spans="10:10">
      <c r="J14954" s="257"/>
    </row>
    <row r="14955" spans="10:10">
      <c r="J14955" s="257"/>
    </row>
    <row r="14956" spans="10:10">
      <c r="J14956" s="257"/>
    </row>
    <row r="14957" spans="10:10">
      <c r="J14957" s="257"/>
    </row>
    <row r="14958" spans="10:10">
      <c r="J14958" s="257"/>
    </row>
    <row r="14959" spans="10:10">
      <c r="J14959" s="257"/>
    </row>
    <row r="14960" spans="10:10">
      <c r="J14960" s="257"/>
    </row>
    <row r="14961" spans="10:10">
      <c r="J14961" s="257"/>
    </row>
    <row r="14962" spans="10:10">
      <c r="J14962" s="257"/>
    </row>
    <row r="14963" spans="10:10">
      <c r="J14963" s="257"/>
    </row>
    <row r="14964" spans="10:10">
      <c r="J14964" s="257"/>
    </row>
    <row r="14965" spans="10:10">
      <c r="J14965" s="257"/>
    </row>
    <row r="14966" spans="10:10">
      <c r="J14966" s="257"/>
    </row>
    <row r="14967" spans="10:10">
      <c r="J14967" s="257"/>
    </row>
    <row r="14968" spans="10:10">
      <c r="J14968" s="257"/>
    </row>
    <row r="14969" spans="10:10">
      <c r="J14969" s="257"/>
    </row>
    <row r="14970" spans="10:10">
      <c r="J14970" s="257"/>
    </row>
    <row r="14971" spans="10:10">
      <c r="J14971" s="257"/>
    </row>
    <row r="14972" spans="10:10">
      <c r="J14972" s="257"/>
    </row>
    <row r="14973" spans="10:10">
      <c r="J14973" s="257"/>
    </row>
    <row r="14974" spans="10:10">
      <c r="J14974" s="257"/>
    </row>
    <row r="14975" spans="10:10">
      <c r="J14975" s="257"/>
    </row>
    <row r="14976" spans="10:10">
      <c r="J14976" s="257"/>
    </row>
    <row r="14977" spans="10:10">
      <c r="J14977" s="257"/>
    </row>
    <row r="14978" spans="10:10">
      <c r="J14978" s="257"/>
    </row>
    <row r="14979" spans="10:10">
      <c r="J14979" s="257"/>
    </row>
    <row r="14980" spans="10:10">
      <c r="J14980" s="257"/>
    </row>
    <row r="14981" spans="10:10">
      <c r="J14981" s="257"/>
    </row>
    <row r="14982" spans="10:10">
      <c r="J14982" s="257"/>
    </row>
    <row r="14983" spans="10:10">
      <c r="J14983" s="257"/>
    </row>
    <row r="14984" spans="10:10">
      <c r="J14984" s="257"/>
    </row>
    <row r="14985" spans="10:10">
      <c r="J14985" s="257"/>
    </row>
    <row r="14986" spans="10:10">
      <c r="J14986" s="257"/>
    </row>
    <row r="14987" spans="10:10">
      <c r="J14987" s="257"/>
    </row>
    <row r="14988" spans="10:10">
      <c r="J14988" s="257"/>
    </row>
    <row r="14989" spans="10:10">
      <c r="J14989" s="257"/>
    </row>
    <row r="14990" spans="10:10">
      <c r="J14990" s="257"/>
    </row>
    <row r="14991" spans="10:10">
      <c r="J14991" s="257"/>
    </row>
    <row r="14992" spans="10:10">
      <c r="J14992" s="257"/>
    </row>
    <row r="14993" spans="10:10">
      <c r="J14993" s="257"/>
    </row>
    <row r="14994" spans="10:10">
      <c r="J14994" s="257"/>
    </row>
    <row r="14995" spans="10:10">
      <c r="J14995" s="257"/>
    </row>
    <row r="14996" spans="10:10">
      <c r="J14996" s="257"/>
    </row>
    <row r="14997" spans="10:10">
      <c r="J14997" s="257"/>
    </row>
    <row r="14998" spans="10:10">
      <c r="J14998" s="257"/>
    </row>
    <row r="14999" spans="10:10">
      <c r="J14999" s="257"/>
    </row>
    <row r="15000" spans="10:10">
      <c r="J15000" s="257"/>
    </row>
    <row r="15001" spans="10:10">
      <c r="J15001" s="257"/>
    </row>
    <row r="15002" spans="10:10">
      <c r="J15002" s="257"/>
    </row>
    <row r="15003" spans="10:10">
      <c r="J15003" s="257"/>
    </row>
    <row r="15004" spans="10:10">
      <c r="J15004" s="257"/>
    </row>
    <row r="15005" spans="10:10">
      <c r="J15005" s="257"/>
    </row>
    <row r="15006" spans="10:10">
      <c r="J15006" s="257"/>
    </row>
    <row r="15007" spans="10:10">
      <c r="J15007" s="257"/>
    </row>
    <row r="15008" spans="10:10">
      <c r="J15008" s="257"/>
    </row>
    <row r="15009" spans="10:10">
      <c r="J15009" s="257"/>
    </row>
    <row r="15010" spans="10:10">
      <c r="J15010" s="257"/>
    </row>
    <row r="15011" spans="10:10">
      <c r="J15011" s="257"/>
    </row>
    <row r="15012" spans="10:10">
      <c r="J15012" s="257"/>
    </row>
    <row r="15013" spans="10:10">
      <c r="J15013" s="257"/>
    </row>
    <row r="15014" spans="10:10">
      <c r="J15014" s="257"/>
    </row>
    <row r="15015" spans="10:10">
      <c r="J15015" s="257"/>
    </row>
    <row r="15016" spans="10:10">
      <c r="J15016" s="257"/>
    </row>
    <row r="15017" spans="10:10">
      <c r="J15017" s="257"/>
    </row>
    <row r="15018" spans="10:10">
      <c r="J15018" s="257"/>
    </row>
    <row r="15019" spans="10:10">
      <c r="J15019" s="257"/>
    </row>
    <row r="15020" spans="10:10">
      <c r="J15020" s="257"/>
    </row>
    <row r="15021" spans="10:10">
      <c r="J15021" s="257"/>
    </row>
    <row r="15022" spans="10:10">
      <c r="J15022" s="257"/>
    </row>
    <row r="15023" spans="10:10">
      <c r="J15023" s="257"/>
    </row>
    <row r="15024" spans="10:10">
      <c r="J15024" s="257"/>
    </row>
    <row r="15025" spans="10:10">
      <c r="J15025" s="257"/>
    </row>
    <row r="15026" spans="10:10">
      <c r="J15026" s="257"/>
    </row>
    <row r="15027" spans="10:10">
      <c r="J15027" s="257"/>
    </row>
    <row r="15028" spans="10:10">
      <c r="J15028" s="257"/>
    </row>
    <row r="15029" spans="10:10">
      <c r="J15029" s="257"/>
    </row>
    <row r="15030" spans="10:10">
      <c r="J15030" s="257"/>
    </row>
    <row r="15031" spans="10:10">
      <c r="J15031" s="257"/>
    </row>
    <row r="15032" spans="10:10">
      <c r="J15032" s="257"/>
    </row>
    <row r="15033" spans="10:10">
      <c r="J15033" s="257"/>
    </row>
    <row r="15034" spans="10:10">
      <c r="J15034" s="257"/>
    </row>
    <row r="15035" spans="10:10">
      <c r="J15035" s="257"/>
    </row>
    <row r="15036" spans="10:10">
      <c r="J15036" s="257"/>
    </row>
    <row r="15037" spans="10:10">
      <c r="J15037" s="257"/>
    </row>
    <row r="15038" spans="10:10">
      <c r="J15038" s="257"/>
    </row>
    <row r="15039" spans="10:10">
      <c r="J15039" s="257"/>
    </row>
    <row r="15040" spans="10:10">
      <c r="J15040" s="257"/>
    </row>
    <row r="15041" spans="10:10">
      <c r="J15041" s="257"/>
    </row>
    <row r="15042" spans="10:10">
      <c r="J15042" s="257"/>
    </row>
    <row r="15043" spans="10:10">
      <c r="J15043" s="257"/>
    </row>
    <row r="15044" spans="10:10">
      <c r="J15044" s="257"/>
    </row>
    <row r="15045" spans="10:10">
      <c r="J15045" s="257"/>
    </row>
    <row r="15046" spans="10:10">
      <c r="J15046" s="257"/>
    </row>
    <row r="15047" spans="10:10">
      <c r="J15047" s="257"/>
    </row>
    <row r="15048" spans="10:10">
      <c r="J15048" s="257"/>
    </row>
    <row r="15049" spans="10:10">
      <c r="J15049" s="257"/>
    </row>
    <row r="15050" spans="10:10">
      <c r="J15050" s="257"/>
    </row>
    <row r="15051" spans="10:10">
      <c r="J15051" s="257"/>
    </row>
    <row r="15052" spans="10:10">
      <c r="J15052" s="257"/>
    </row>
    <row r="15053" spans="10:10">
      <c r="J15053" s="257"/>
    </row>
    <row r="15054" spans="10:10">
      <c r="J15054" s="257"/>
    </row>
    <row r="15055" spans="10:10">
      <c r="J15055" s="257"/>
    </row>
    <row r="15056" spans="10:10">
      <c r="J15056" s="257"/>
    </row>
    <row r="15057" spans="10:10">
      <c r="J15057" s="257"/>
    </row>
    <row r="15058" spans="10:10">
      <c r="J15058" s="257"/>
    </row>
    <row r="15059" spans="10:10">
      <c r="J15059" s="257"/>
    </row>
    <row r="15060" spans="10:10">
      <c r="J15060" s="257"/>
    </row>
    <row r="15061" spans="10:10">
      <c r="J15061" s="257"/>
    </row>
    <row r="15062" spans="10:10">
      <c r="J15062" s="257"/>
    </row>
    <row r="15063" spans="10:10">
      <c r="J15063" s="257"/>
    </row>
    <row r="15064" spans="10:10">
      <c r="J15064" s="257"/>
    </row>
    <row r="15065" spans="10:10">
      <c r="J15065" s="257"/>
    </row>
    <row r="15066" spans="10:10">
      <c r="J15066" s="257"/>
    </row>
    <row r="15067" spans="10:10">
      <c r="J15067" s="257"/>
    </row>
    <row r="15068" spans="10:10">
      <c r="J15068" s="257"/>
    </row>
    <row r="15069" spans="10:10">
      <c r="J15069" s="257"/>
    </row>
    <row r="15070" spans="10:10">
      <c r="J15070" s="257"/>
    </row>
    <row r="15071" spans="10:10">
      <c r="J15071" s="257"/>
    </row>
    <row r="15072" spans="10:10">
      <c r="J15072" s="257"/>
    </row>
    <row r="15073" spans="10:10">
      <c r="J15073" s="257"/>
    </row>
    <row r="15074" spans="10:10">
      <c r="J15074" s="257"/>
    </row>
    <row r="15075" spans="10:10">
      <c r="J15075" s="257"/>
    </row>
    <row r="15076" spans="10:10">
      <c r="J15076" s="257"/>
    </row>
    <row r="15077" spans="10:10">
      <c r="J15077" s="257"/>
    </row>
    <row r="15078" spans="10:10">
      <c r="J15078" s="257"/>
    </row>
    <row r="15079" spans="10:10">
      <c r="J15079" s="257"/>
    </row>
    <row r="15080" spans="10:10">
      <c r="J15080" s="257"/>
    </row>
    <row r="15081" spans="10:10">
      <c r="J15081" s="257"/>
    </row>
    <row r="15082" spans="10:10">
      <c r="J15082" s="257"/>
    </row>
    <row r="15083" spans="10:10">
      <c r="J15083" s="257"/>
    </row>
    <row r="15084" spans="10:10">
      <c r="J15084" s="257"/>
    </row>
    <row r="15085" spans="10:10">
      <c r="J15085" s="257"/>
    </row>
    <row r="15086" spans="10:10">
      <c r="J15086" s="257"/>
    </row>
    <row r="15087" spans="10:10">
      <c r="J15087" s="257"/>
    </row>
    <row r="15088" spans="10:10">
      <c r="J15088" s="257"/>
    </row>
    <row r="15089" spans="10:10">
      <c r="J15089" s="257"/>
    </row>
    <row r="15090" spans="10:10">
      <c r="J15090" s="257"/>
    </row>
    <row r="15091" spans="10:10">
      <c r="J15091" s="257"/>
    </row>
    <row r="15092" spans="10:10">
      <c r="J15092" s="257"/>
    </row>
    <row r="15093" spans="10:10">
      <c r="J15093" s="257"/>
    </row>
    <row r="15094" spans="10:10">
      <c r="J15094" s="257"/>
    </row>
    <row r="15095" spans="10:10">
      <c r="J15095" s="257"/>
    </row>
    <row r="15096" spans="10:10">
      <c r="J15096" s="257"/>
    </row>
    <row r="15097" spans="10:10">
      <c r="J15097" s="257"/>
    </row>
    <row r="15098" spans="10:10">
      <c r="J15098" s="257"/>
    </row>
    <row r="15099" spans="10:10">
      <c r="J15099" s="257"/>
    </row>
    <row r="15100" spans="10:10">
      <c r="J15100" s="257"/>
    </row>
    <row r="15101" spans="10:10">
      <c r="J15101" s="257"/>
    </row>
    <row r="15102" spans="10:10">
      <c r="J15102" s="257"/>
    </row>
    <row r="15103" spans="10:10">
      <c r="J15103" s="257"/>
    </row>
    <row r="15104" spans="10:10">
      <c r="J15104" s="257"/>
    </row>
    <row r="15105" spans="10:10">
      <c r="J15105" s="257"/>
    </row>
    <row r="15106" spans="10:10">
      <c r="J15106" s="257"/>
    </row>
    <row r="15107" spans="10:10">
      <c r="J15107" s="257"/>
    </row>
    <row r="15108" spans="10:10">
      <c r="J15108" s="257"/>
    </row>
    <row r="15109" spans="10:10">
      <c r="J15109" s="257"/>
    </row>
    <row r="15110" spans="10:10">
      <c r="J15110" s="257"/>
    </row>
    <row r="15111" spans="10:10">
      <c r="J15111" s="257"/>
    </row>
    <row r="15112" spans="10:10">
      <c r="J15112" s="257"/>
    </row>
    <row r="15113" spans="10:10">
      <c r="J15113" s="257"/>
    </row>
    <row r="15114" spans="10:10">
      <c r="J15114" s="257"/>
    </row>
    <row r="15115" spans="10:10">
      <c r="J15115" s="257"/>
    </row>
    <row r="15116" spans="10:10">
      <c r="J15116" s="257"/>
    </row>
    <row r="15117" spans="10:10">
      <c r="J15117" s="257"/>
    </row>
    <row r="15118" spans="10:10">
      <c r="J15118" s="257"/>
    </row>
    <row r="15119" spans="10:10">
      <c r="J15119" s="257"/>
    </row>
    <row r="15120" spans="10:10">
      <c r="J15120" s="257"/>
    </row>
    <row r="15121" spans="10:10">
      <c r="J15121" s="257"/>
    </row>
    <row r="15122" spans="10:10">
      <c r="J15122" s="257"/>
    </row>
    <row r="15123" spans="10:10">
      <c r="J15123" s="257"/>
    </row>
    <row r="15124" spans="10:10">
      <c r="J15124" s="257"/>
    </row>
    <row r="15125" spans="10:10">
      <c r="J15125" s="257"/>
    </row>
    <row r="15126" spans="10:10">
      <c r="J15126" s="257"/>
    </row>
    <row r="15127" spans="10:10">
      <c r="J15127" s="257"/>
    </row>
    <row r="15128" spans="10:10">
      <c r="J15128" s="257"/>
    </row>
    <row r="15129" spans="10:10">
      <c r="J15129" s="257"/>
    </row>
    <row r="15130" spans="10:10">
      <c r="J15130" s="257"/>
    </row>
    <row r="15131" spans="10:10">
      <c r="J15131" s="257"/>
    </row>
    <row r="15132" spans="10:10">
      <c r="J15132" s="257"/>
    </row>
    <row r="15133" spans="10:10">
      <c r="J15133" s="257"/>
    </row>
    <row r="15134" spans="10:10">
      <c r="J15134" s="257"/>
    </row>
    <row r="15135" spans="10:10">
      <c r="J15135" s="257"/>
    </row>
    <row r="15136" spans="10:10">
      <c r="J15136" s="257"/>
    </row>
    <row r="15137" spans="10:10">
      <c r="J15137" s="257"/>
    </row>
    <row r="15138" spans="10:10">
      <c r="J15138" s="257"/>
    </row>
    <row r="15139" spans="10:10">
      <c r="J15139" s="257"/>
    </row>
    <row r="15140" spans="10:10">
      <c r="J15140" s="257"/>
    </row>
    <row r="15141" spans="10:10">
      <c r="J15141" s="257"/>
    </row>
    <row r="15142" spans="10:10">
      <c r="J15142" s="257"/>
    </row>
    <row r="15143" spans="10:10">
      <c r="J15143" s="257"/>
    </row>
    <row r="15144" spans="10:10">
      <c r="J15144" s="257"/>
    </row>
    <row r="15145" spans="10:10">
      <c r="J15145" s="257"/>
    </row>
    <row r="15146" spans="10:10">
      <c r="J15146" s="257"/>
    </row>
    <row r="15147" spans="10:10">
      <c r="J15147" s="257"/>
    </row>
    <row r="15148" spans="10:10">
      <c r="J15148" s="257"/>
    </row>
    <row r="15149" spans="10:10">
      <c r="J15149" s="257"/>
    </row>
    <row r="15150" spans="10:10">
      <c r="J15150" s="257"/>
    </row>
    <row r="15151" spans="10:10">
      <c r="J15151" s="257"/>
    </row>
    <row r="15152" spans="10:10">
      <c r="J15152" s="257"/>
    </row>
    <row r="15153" spans="10:10">
      <c r="J15153" s="257"/>
    </row>
    <row r="15154" spans="10:10">
      <c r="J15154" s="257"/>
    </row>
    <row r="15155" spans="10:10">
      <c r="J15155" s="257"/>
    </row>
    <row r="15156" spans="10:10">
      <c r="J15156" s="257"/>
    </row>
    <row r="15157" spans="10:10">
      <c r="J15157" s="257"/>
    </row>
    <row r="15158" spans="10:10">
      <c r="J15158" s="257"/>
    </row>
    <row r="15159" spans="10:10">
      <c r="J15159" s="257"/>
    </row>
    <row r="15160" spans="10:10">
      <c r="J15160" s="257"/>
    </row>
    <row r="15161" spans="10:10">
      <c r="J15161" s="257"/>
    </row>
    <row r="15162" spans="10:10">
      <c r="J15162" s="257"/>
    </row>
    <row r="15163" spans="10:10">
      <c r="J15163" s="257"/>
    </row>
    <row r="15164" spans="10:10">
      <c r="J15164" s="257"/>
    </row>
    <row r="15165" spans="10:10">
      <c r="J15165" s="257"/>
    </row>
    <row r="15166" spans="10:10">
      <c r="J15166" s="257"/>
    </row>
    <row r="15167" spans="10:10">
      <c r="J15167" s="257"/>
    </row>
    <row r="15168" spans="10:10">
      <c r="J15168" s="257"/>
    </row>
    <row r="15169" spans="10:10">
      <c r="J15169" s="257"/>
    </row>
    <row r="15170" spans="10:10">
      <c r="J15170" s="257"/>
    </row>
    <row r="15171" spans="10:10">
      <c r="J15171" s="257"/>
    </row>
    <row r="15172" spans="10:10">
      <c r="J15172" s="257"/>
    </row>
    <row r="15173" spans="10:10">
      <c r="J15173" s="257"/>
    </row>
    <row r="15174" spans="10:10">
      <c r="J15174" s="257"/>
    </row>
    <row r="15175" spans="10:10">
      <c r="J15175" s="257"/>
    </row>
    <row r="15176" spans="10:10">
      <c r="J15176" s="257"/>
    </row>
    <row r="15177" spans="10:10">
      <c r="J15177" s="257"/>
    </row>
    <row r="15178" spans="10:10">
      <c r="J15178" s="257"/>
    </row>
    <row r="15179" spans="10:10">
      <c r="J15179" s="257"/>
    </row>
    <row r="15180" spans="10:10">
      <c r="J15180" s="257"/>
    </row>
    <row r="15181" spans="10:10">
      <c r="J15181" s="257"/>
    </row>
    <row r="15182" spans="10:10">
      <c r="J15182" s="257"/>
    </row>
    <row r="15183" spans="10:10">
      <c r="J15183" s="257"/>
    </row>
    <row r="15184" spans="10:10">
      <c r="J15184" s="257"/>
    </row>
    <row r="15185" spans="10:10">
      <c r="J15185" s="257"/>
    </row>
    <row r="15186" spans="10:10">
      <c r="J15186" s="257"/>
    </row>
    <row r="15187" spans="10:10">
      <c r="J15187" s="257"/>
    </row>
    <row r="15188" spans="10:10">
      <c r="J15188" s="257"/>
    </row>
    <row r="15189" spans="10:10">
      <c r="J15189" s="257"/>
    </row>
    <row r="15190" spans="10:10">
      <c r="J15190" s="257"/>
    </row>
    <row r="15191" spans="10:10">
      <c r="J15191" s="257"/>
    </row>
    <row r="15192" spans="10:10">
      <c r="J15192" s="257"/>
    </row>
    <row r="15193" spans="10:10">
      <c r="J15193" s="257"/>
    </row>
    <row r="15194" spans="10:10">
      <c r="J15194" s="257"/>
    </row>
    <row r="15195" spans="10:10">
      <c r="J15195" s="257"/>
    </row>
    <row r="15196" spans="10:10">
      <c r="J15196" s="257"/>
    </row>
    <row r="15197" spans="10:10">
      <c r="J15197" s="257"/>
    </row>
    <row r="15198" spans="10:10">
      <c r="J15198" s="257"/>
    </row>
    <row r="15199" spans="10:10">
      <c r="J15199" s="257"/>
    </row>
    <row r="15200" spans="10:10">
      <c r="J15200" s="257"/>
    </row>
    <row r="15201" spans="10:10">
      <c r="J15201" s="257"/>
    </row>
    <row r="15202" spans="10:10">
      <c r="J15202" s="257"/>
    </row>
    <row r="15203" spans="10:10">
      <c r="J15203" s="257"/>
    </row>
    <row r="15204" spans="10:10">
      <c r="J15204" s="257"/>
    </row>
    <row r="15205" spans="10:10">
      <c r="J15205" s="257"/>
    </row>
    <row r="15206" spans="10:10">
      <c r="J15206" s="257"/>
    </row>
    <row r="15207" spans="10:10">
      <c r="J15207" s="257"/>
    </row>
    <row r="15208" spans="10:10">
      <c r="J15208" s="257"/>
    </row>
    <row r="15209" spans="10:10">
      <c r="J15209" s="257"/>
    </row>
    <row r="15210" spans="10:10">
      <c r="J15210" s="257"/>
    </row>
    <row r="15211" spans="10:10">
      <c r="J15211" s="257"/>
    </row>
    <row r="15212" spans="10:10">
      <c r="J15212" s="257"/>
    </row>
    <row r="15213" spans="10:10">
      <c r="J15213" s="257"/>
    </row>
    <row r="15214" spans="10:10">
      <c r="J15214" s="257"/>
    </row>
    <row r="15215" spans="10:10">
      <c r="J15215" s="257"/>
    </row>
    <row r="15216" spans="10:10">
      <c r="J15216" s="257"/>
    </row>
    <row r="15217" spans="10:10">
      <c r="J15217" s="257"/>
    </row>
    <row r="15218" spans="10:10">
      <c r="J15218" s="257"/>
    </row>
    <row r="15219" spans="10:10">
      <c r="J15219" s="257"/>
    </row>
    <row r="15220" spans="10:10">
      <c r="J15220" s="257"/>
    </row>
    <row r="15221" spans="10:10">
      <c r="J15221" s="257"/>
    </row>
    <row r="15222" spans="10:10">
      <c r="J15222" s="257"/>
    </row>
    <row r="15223" spans="10:10">
      <c r="J15223" s="257"/>
    </row>
    <row r="15224" spans="10:10">
      <c r="J15224" s="257"/>
    </row>
    <row r="15225" spans="10:10">
      <c r="J15225" s="257"/>
    </row>
    <row r="15226" spans="10:10">
      <c r="J15226" s="257"/>
    </row>
    <row r="15227" spans="10:10">
      <c r="J15227" s="257"/>
    </row>
    <row r="15228" spans="10:10">
      <c r="J15228" s="257"/>
    </row>
    <row r="15229" spans="10:10">
      <c r="J15229" s="257"/>
    </row>
    <row r="15230" spans="10:10">
      <c r="J15230" s="257"/>
    </row>
    <row r="15231" spans="10:10">
      <c r="J15231" s="257"/>
    </row>
    <row r="15232" spans="10:10">
      <c r="J15232" s="257"/>
    </row>
    <row r="15233" spans="10:10">
      <c r="J15233" s="257"/>
    </row>
    <row r="15234" spans="10:10">
      <c r="J15234" s="257"/>
    </row>
    <row r="15235" spans="10:10">
      <c r="J15235" s="257"/>
    </row>
    <row r="15236" spans="10:10">
      <c r="J15236" s="257"/>
    </row>
    <row r="15237" spans="10:10">
      <c r="J15237" s="257"/>
    </row>
    <row r="15238" spans="10:10">
      <c r="J15238" s="257"/>
    </row>
    <row r="15239" spans="10:10">
      <c r="J15239" s="257"/>
    </row>
    <row r="15240" spans="10:10">
      <c r="J15240" s="257"/>
    </row>
    <row r="15241" spans="10:10">
      <c r="J15241" s="257"/>
    </row>
    <row r="15242" spans="10:10">
      <c r="J15242" s="257"/>
    </row>
    <row r="15243" spans="10:10">
      <c r="J15243" s="257"/>
    </row>
    <row r="15244" spans="10:10">
      <c r="J15244" s="257"/>
    </row>
    <row r="15245" spans="10:10">
      <c r="J15245" s="257"/>
    </row>
    <row r="15246" spans="10:10">
      <c r="J15246" s="257"/>
    </row>
    <row r="15247" spans="10:10">
      <c r="J15247" s="257"/>
    </row>
    <row r="15248" spans="10:10">
      <c r="J15248" s="257"/>
    </row>
    <row r="15249" spans="10:10">
      <c r="J15249" s="257"/>
    </row>
    <row r="15250" spans="10:10">
      <c r="J15250" s="257"/>
    </row>
    <row r="15251" spans="10:10">
      <c r="J15251" s="257"/>
    </row>
    <row r="15252" spans="10:10">
      <c r="J15252" s="257"/>
    </row>
    <row r="15253" spans="10:10">
      <c r="J15253" s="257"/>
    </row>
    <row r="15254" spans="10:10">
      <c r="J15254" s="257"/>
    </row>
    <row r="15255" spans="10:10">
      <c r="J15255" s="257"/>
    </row>
    <row r="15256" spans="10:10">
      <c r="J15256" s="257"/>
    </row>
    <row r="15257" spans="10:10">
      <c r="J15257" s="257"/>
    </row>
    <row r="15258" spans="10:10">
      <c r="J15258" s="257"/>
    </row>
    <row r="15259" spans="10:10">
      <c r="J15259" s="257"/>
    </row>
    <row r="15260" spans="10:10">
      <c r="J15260" s="257"/>
    </row>
    <row r="15261" spans="10:10">
      <c r="J15261" s="257"/>
    </row>
    <row r="15262" spans="10:10">
      <c r="J15262" s="257"/>
    </row>
    <row r="15263" spans="10:10">
      <c r="J15263" s="257"/>
    </row>
    <row r="15264" spans="10:10">
      <c r="J15264" s="257"/>
    </row>
    <row r="15265" spans="10:10">
      <c r="J15265" s="257"/>
    </row>
    <row r="15266" spans="10:10">
      <c r="J15266" s="257"/>
    </row>
    <row r="15267" spans="10:10">
      <c r="J15267" s="257"/>
    </row>
    <row r="15268" spans="10:10">
      <c r="J15268" s="257"/>
    </row>
    <row r="15269" spans="10:10">
      <c r="J15269" s="257"/>
    </row>
    <row r="15270" spans="10:10">
      <c r="J15270" s="257"/>
    </row>
    <row r="15271" spans="10:10">
      <c r="J15271" s="257"/>
    </row>
    <row r="15272" spans="10:10">
      <c r="J15272" s="257"/>
    </row>
    <row r="15273" spans="10:10">
      <c r="J15273" s="257"/>
    </row>
    <row r="15274" spans="10:10">
      <c r="J15274" s="257"/>
    </row>
    <row r="15275" spans="10:10">
      <c r="J15275" s="257"/>
    </row>
    <row r="15276" spans="10:10">
      <c r="J15276" s="257"/>
    </row>
    <row r="15277" spans="10:10">
      <c r="J15277" s="257"/>
    </row>
    <row r="15278" spans="10:10">
      <c r="J15278" s="257"/>
    </row>
    <row r="15279" spans="10:10">
      <c r="J15279" s="257"/>
    </row>
    <row r="15280" spans="10:10">
      <c r="J15280" s="257"/>
    </row>
    <row r="15281" spans="10:10">
      <c r="J15281" s="257"/>
    </row>
    <row r="15282" spans="10:10">
      <c r="J15282" s="257"/>
    </row>
    <row r="15283" spans="10:10">
      <c r="J15283" s="257"/>
    </row>
    <row r="15284" spans="10:10">
      <c r="J15284" s="257"/>
    </row>
    <row r="15285" spans="10:10">
      <c r="J15285" s="257"/>
    </row>
    <row r="15286" spans="10:10">
      <c r="J15286" s="257"/>
    </row>
    <row r="15287" spans="10:10">
      <c r="J15287" s="257"/>
    </row>
    <row r="15288" spans="10:10">
      <c r="J15288" s="257"/>
    </row>
    <row r="15289" spans="10:10">
      <c r="J15289" s="257"/>
    </row>
    <row r="15290" spans="10:10">
      <c r="J15290" s="257"/>
    </row>
    <row r="15291" spans="10:10">
      <c r="J15291" s="257"/>
    </row>
    <row r="15292" spans="10:10">
      <c r="J15292" s="257"/>
    </row>
    <row r="15293" spans="10:10">
      <c r="J15293" s="257"/>
    </row>
    <row r="15294" spans="10:10">
      <c r="J15294" s="257"/>
    </row>
    <row r="15295" spans="10:10">
      <c r="J15295" s="257"/>
    </row>
    <row r="15296" spans="10:10">
      <c r="J15296" s="257"/>
    </row>
    <row r="15297" spans="10:10">
      <c r="J15297" s="257"/>
    </row>
    <row r="15298" spans="10:10">
      <c r="J15298" s="257"/>
    </row>
    <row r="15299" spans="10:10">
      <c r="J15299" s="257"/>
    </row>
    <row r="15300" spans="10:10">
      <c r="J15300" s="257"/>
    </row>
    <row r="15301" spans="10:10">
      <c r="J15301" s="257"/>
    </row>
    <row r="15302" spans="10:10">
      <c r="J15302" s="257"/>
    </row>
    <row r="15303" spans="10:10">
      <c r="J15303" s="257"/>
    </row>
    <row r="15304" spans="10:10">
      <c r="J15304" s="257"/>
    </row>
    <row r="15305" spans="10:10">
      <c r="J15305" s="257"/>
    </row>
    <row r="15306" spans="10:10">
      <c r="J15306" s="257"/>
    </row>
    <row r="15307" spans="10:10">
      <c r="J15307" s="257"/>
    </row>
    <row r="15308" spans="10:10">
      <c r="J15308" s="257"/>
    </row>
    <row r="15309" spans="10:10">
      <c r="J15309" s="257"/>
    </row>
    <row r="15310" spans="10:10">
      <c r="J15310" s="257"/>
    </row>
    <row r="15311" spans="10:10">
      <c r="J15311" s="257"/>
    </row>
    <row r="15312" spans="10:10">
      <c r="J15312" s="257"/>
    </row>
    <row r="15313" spans="10:10">
      <c r="J15313" s="257"/>
    </row>
    <row r="15314" spans="10:10">
      <c r="J15314" s="257"/>
    </row>
    <row r="15315" spans="10:10">
      <c r="J15315" s="257"/>
    </row>
    <row r="15316" spans="10:10">
      <c r="J15316" s="257"/>
    </row>
    <row r="15317" spans="10:10">
      <c r="J15317" s="257"/>
    </row>
    <row r="15318" spans="10:10">
      <c r="J15318" s="257"/>
    </row>
    <row r="15319" spans="10:10">
      <c r="J15319" s="257"/>
    </row>
    <row r="15320" spans="10:10">
      <c r="J15320" s="257"/>
    </row>
    <row r="15321" spans="10:10">
      <c r="J15321" s="257"/>
    </row>
    <row r="15322" spans="10:10">
      <c r="J15322" s="257"/>
    </row>
    <row r="15323" spans="10:10">
      <c r="J15323" s="257"/>
    </row>
    <row r="15324" spans="10:10">
      <c r="J15324" s="257"/>
    </row>
    <row r="15325" spans="10:10">
      <c r="J15325" s="257"/>
    </row>
    <row r="15326" spans="10:10">
      <c r="J15326" s="257"/>
    </row>
    <row r="15327" spans="10:10">
      <c r="J15327" s="257"/>
    </row>
    <row r="15328" spans="10:10">
      <c r="J15328" s="257"/>
    </row>
    <row r="15329" spans="10:10">
      <c r="J15329" s="257"/>
    </row>
    <row r="15330" spans="10:10">
      <c r="J15330" s="257"/>
    </row>
    <row r="15331" spans="10:10">
      <c r="J15331" s="257"/>
    </row>
    <row r="15332" spans="10:10">
      <c r="J15332" s="257"/>
    </row>
    <row r="15333" spans="10:10">
      <c r="J15333" s="257"/>
    </row>
    <row r="15334" spans="10:10">
      <c r="J15334" s="257"/>
    </row>
    <row r="15335" spans="10:10">
      <c r="J15335" s="257"/>
    </row>
    <row r="15336" spans="10:10">
      <c r="J15336" s="257"/>
    </row>
    <row r="15337" spans="10:10">
      <c r="J15337" s="257"/>
    </row>
    <row r="15338" spans="10:10">
      <c r="J15338" s="257"/>
    </row>
    <row r="15339" spans="10:10">
      <c r="J15339" s="257"/>
    </row>
    <row r="15340" spans="10:10">
      <c r="J15340" s="257"/>
    </row>
    <row r="15341" spans="10:10">
      <c r="J15341" s="257"/>
    </row>
    <row r="15342" spans="10:10">
      <c r="J15342" s="257"/>
    </row>
    <row r="15343" spans="10:10">
      <c r="J15343" s="257"/>
    </row>
    <row r="15344" spans="10:10">
      <c r="J15344" s="257"/>
    </row>
    <row r="15345" spans="10:10">
      <c r="J15345" s="257"/>
    </row>
    <row r="15346" spans="10:10">
      <c r="J15346" s="257"/>
    </row>
    <row r="15347" spans="10:10">
      <c r="J15347" s="257"/>
    </row>
    <row r="15348" spans="10:10">
      <c r="J15348" s="257"/>
    </row>
    <row r="15349" spans="10:10">
      <c r="J15349" s="257"/>
    </row>
    <row r="15350" spans="10:10">
      <c r="J15350" s="257"/>
    </row>
    <row r="15351" spans="10:10">
      <c r="J15351" s="257"/>
    </row>
    <row r="15352" spans="10:10">
      <c r="J15352" s="257"/>
    </row>
    <row r="15353" spans="10:10">
      <c r="J15353" s="257"/>
    </row>
    <row r="15354" spans="10:10">
      <c r="J15354" s="257"/>
    </row>
    <row r="15355" spans="10:10">
      <c r="J15355" s="257"/>
    </row>
    <row r="15356" spans="10:10">
      <c r="J15356" s="257"/>
    </row>
    <row r="15357" spans="10:10">
      <c r="J15357" s="257"/>
    </row>
    <row r="15358" spans="10:10">
      <c r="J15358" s="257"/>
    </row>
    <row r="15359" spans="10:10">
      <c r="J15359" s="257"/>
    </row>
    <row r="15360" spans="10:10">
      <c r="J15360" s="257"/>
    </row>
    <row r="15361" spans="10:10">
      <c r="J15361" s="257"/>
    </row>
    <row r="15362" spans="10:10">
      <c r="J15362" s="257"/>
    </row>
    <row r="15363" spans="10:10">
      <c r="J15363" s="257"/>
    </row>
    <row r="15364" spans="10:10">
      <c r="J15364" s="257"/>
    </row>
    <row r="15365" spans="10:10">
      <c r="J15365" s="257"/>
    </row>
    <row r="15366" spans="10:10">
      <c r="J15366" s="257"/>
    </row>
    <row r="15367" spans="10:10">
      <c r="J15367" s="257"/>
    </row>
    <row r="15368" spans="10:10">
      <c r="J15368" s="257"/>
    </row>
    <row r="15369" spans="10:10">
      <c r="J15369" s="257"/>
    </row>
    <row r="15370" spans="10:10">
      <c r="J15370" s="257"/>
    </row>
    <row r="15371" spans="10:10">
      <c r="J15371" s="257"/>
    </row>
    <row r="15372" spans="10:10">
      <c r="J15372" s="257"/>
    </row>
    <row r="15373" spans="10:10">
      <c r="J15373" s="257"/>
    </row>
    <row r="15374" spans="10:10">
      <c r="J15374" s="257"/>
    </row>
    <row r="15375" spans="10:10">
      <c r="J15375" s="257"/>
    </row>
    <row r="15376" spans="10:10">
      <c r="J15376" s="257"/>
    </row>
    <row r="15377" spans="10:10">
      <c r="J15377" s="257"/>
    </row>
    <row r="15378" spans="10:10">
      <c r="J15378" s="257"/>
    </row>
    <row r="15379" spans="10:10">
      <c r="J15379" s="257"/>
    </row>
    <row r="15380" spans="10:10">
      <c r="J15380" s="257"/>
    </row>
    <row r="15381" spans="10:10">
      <c r="J15381" s="257"/>
    </row>
    <row r="15382" spans="10:10">
      <c r="J15382" s="257"/>
    </row>
    <row r="15383" spans="10:10">
      <c r="J15383" s="257"/>
    </row>
    <row r="15384" spans="10:10">
      <c r="J15384" s="257"/>
    </row>
    <row r="15385" spans="10:10">
      <c r="J15385" s="257"/>
    </row>
    <row r="15386" spans="10:10">
      <c r="J15386" s="257"/>
    </row>
    <row r="15387" spans="10:10">
      <c r="J15387" s="257"/>
    </row>
    <row r="15388" spans="10:10">
      <c r="J15388" s="257"/>
    </row>
    <row r="15389" spans="10:10">
      <c r="J15389" s="257"/>
    </row>
    <row r="15390" spans="10:10">
      <c r="J15390" s="257"/>
    </row>
    <row r="15391" spans="10:10">
      <c r="J15391" s="257"/>
    </row>
    <row r="15392" spans="10:10">
      <c r="J15392" s="257"/>
    </row>
    <row r="15393" spans="10:10">
      <c r="J15393" s="257"/>
    </row>
    <row r="15394" spans="10:10">
      <c r="J15394" s="257"/>
    </row>
    <row r="15395" spans="10:10">
      <c r="J15395" s="257"/>
    </row>
    <row r="15396" spans="10:10">
      <c r="J15396" s="257"/>
    </row>
    <row r="15397" spans="10:10">
      <c r="J15397" s="257"/>
    </row>
    <row r="15398" spans="10:10">
      <c r="J15398" s="257"/>
    </row>
    <row r="15399" spans="10:10">
      <c r="J15399" s="257"/>
    </row>
    <row r="15400" spans="10:10">
      <c r="J15400" s="257"/>
    </row>
    <row r="15401" spans="10:10">
      <c r="J15401" s="257"/>
    </row>
    <row r="15402" spans="10:10">
      <c r="J15402" s="257"/>
    </row>
    <row r="15403" spans="10:10">
      <c r="J15403" s="257"/>
    </row>
    <row r="15404" spans="10:10">
      <c r="J15404" s="257"/>
    </row>
    <row r="15405" spans="10:10">
      <c r="J15405" s="257"/>
    </row>
    <row r="15406" spans="10:10">
      <c r="J15406" s="257"/>
    </row>
    <row r="15407" spans="10:10">
      <c r="J15407" s="257"/>
    </row>
    <row r="15408" spans="10:10">
      <c r="J15408" s="257"/>
    </row>
    <row r="15409" spans="10:10">
      <c r="J15409" s="257"/>
    </row>
    <row r="15410" spans="10:10">
      <c r="J15410" s="257"/>
    </row>
    <row r="15411" spans="10:10">
      <c r="J15411" s="257"/>
    </row>
    <row r="15412" spans="10:10">
      <c r="J15412" s="257"/>
    </row>
    <row r="15413" spans="10:10">
      <c r="J15413" s="257"/>
    </row>
    <row r="15414" spans="10:10">
      <c r="J15414" s="257"/>
    </row>
    <row r="15415" spans="10:10">
      <c r="J15415" s="257"/>
    </row>
    <row r="15416" spans="10:10">
      <c r="J15416" s="257"/>
    </row>
    <row r="15417" spans="10:10">
      <c r="J15417" s="257"/>
    </row>
    <row r="15418" spans="10:10">
      <c r="J15418" s="257"/>
    </row>
    <row r="15419" spans="10:10">
      <c r="J15419" s="257"/>
    </row>
    <row r="15420" spans="10:10">
      <c r="J15420" s="257"/>
    </row>
    <row r="15421" spans="10:10">
      <c r="J15421" s="257"/>
    </row>
    <row r="15422" spans="10:10">
      <c r="J15422" s="257"/>
    </row>
    <row r="15423" spans="10:10">
      <c r="J15423" s="257"/>
    </row>
    <row r="15424" spans="10:10">
      <c r="J15424" s="257"/>
    </row>
    <row r="15425" spans="10:10">
      <c r="J15425" s="257"/>
    </row>
    <row r="15426" spans="10:10">
      <c r="J15426" s="257"/>
    </row>
    <row r="15427" spans="10:10">
      <c r="J15427" s="257"/>
    </row>
    <row r="15428" spans="10:10">
      <c r="J15428" s="257"/>
    </row>
    <row r="15429" spans="10:10">
      <c r="J15429" s="257"/>
    </row>
    <row r="15430" spans="10:10">
      <c r="J15430" s="257"/>
    </row>
    <row r="15431" spans="10:10">
      <c r="J15431" s="257"/>
    </row>
    <row r="15432" spans="10:10">
      <c r="J15432" s="257"/>
    </row>
    <row r="15433" spans="10:10">
      <c r="J15433" s="257"/>
    </row>
    <row r="15434" spans="10:10">
      <c r="J15434" s="257"/>
    </row>
    <row r="15435" spans="10:10">
      <c r="J15435" s="257"/>
    </row>
    <row r="15436" spans="10:10">
      <c r="J15436" s="257"/>
    </row>
    <row r="15437" spans="10:10">
      <c r="J15437" s="257"/>
    </row>
    <row r="15438" spans="10:10">
      <c r="J15438" s="257"/>
    </row>
    <row r="15439" spans="10:10">
      <c r="J15439" s="257"/>
    </row>
    <row r="15440" spans="10:10">
      <c r="J15440" s="257"/>
    </row>
    <row r="15441" spans="10:10">
      <c r="J15441" s="257"/>
    </row>
    <row r="15442" spans="10:10">
      <c r="J15442" s="257"/>
    </row>
    <row r="15443" spans="10:10">
      <c r="J15443" s="257"/>
    </row>
    <row r="15444" spans="10:10">
      <c r="J15444" s="257"/>
    </row>
    <row r="15445" spans="10:10">
      <c r="J15445" s="257"/>
    </row>
    <row r="15446" spans="10:10">
      <c r="J15446" s="257"/>
    </row>
    <row r="15447" spans="10:10">
      <c r="J15447" s="257"/>
    </row>
    <row r="15448" spans="10:10">
      <c r="J15448" s="257"/>
    </row>
    <row r="15449" spans="10:10">
      <c r="J15449" s="257"/>
    </row>
    <row r="15450" spans="10:10">
      <c r="J15450" s="257"/>
    </row>
    <row r="15451" spans="10:10">
      <c r="J15451" s="257"/>
    </row>
    <row r="15452" spans="10:10">
      <c r="J15452" s="257"/>
    </row>
    <row r="15453" spans="10:10">
      <c r="J15453" s="257"/>
    </row>
    <row r="15454" spans="10:10">
      <c r="J15454" s="257"/>
    </row>
    <row r="15455" spans="10:10">
      <c r="J15455" s="257"/>
    </row>
    <row r="15456" spans="10:10">
      <c r="J15456" s="257"/>
    </row>
    <row r="15457" spans="10:10">
      <c r="J15457" s="257"/>
    </row>
    <row r="15458" spans="10:10">
      <c r="J15458" s="257"/>
    </row>
    <row r="15459" spans="10:10">
      <c r="J15459" s="257"/>
    </row>
    <row r="15460" spans="10:10">
      <c r="J15460" s="257"/>
    </row>
    <row r="15461" spans="10:10">
      <c r="J15461" s="257"/>
    </row>
    <row r="15462" spans="10:10">
      <c r="J15462" s="257"/>
    </row>
    <row r="15463" spans="10:10">
      <c r="J15463" s="257"/>
    </row>
    <row r="15464" spans="10:10">
      <c r="J15464" s="257"/>
    </row>
    <row r="15465" spans="10:10">
      <c r="J15465" s="257"/>
    </row>
    <row r="15466" spans="10:10">
      <c r="J15466" s="257"/>
    </row>
    <row r="15467" spans="10:10">
      <c r="J15467" s="257"/>
    </row>
    <row r="15468" spans="10:10">
      <c r="J15468" s="257"/>
    </row>
    <row r="15469" spans="10:10">
      <c r="J15469" s="257"/>
    </row>
    <row r="15470" spans="10:10">
      <c r="J15470" s="257"/>
    </row>
    <row r="15471" spans="10:10">
      <c r="J15471" s="257"/>
    </row>
    <row r="15472" spans="10:10">
      <c r="J15472" s="257"/>
    </row>
    <row r="15473" spans="10:10">
      <c r="J15473" s="257"/>
    </row>
    <row r="15474" spans="10:10">
      <c r="J15474" s="257"/>
    </row>
    <row r="15475" spans="10:10">
      <c r="J15475" s="257"/>
    </row>
    <row r="15476" spans="10:10">
      <c r="J15476" s="257"/>
    </row>
    <row r="15477" spans="10:10">
      <c r="J15477" s="257"/>
    </row>
    <row r="15478" spans="10:10">
      <c r="J15478" s="257"/>
    </row>
    <row r="15479" spans="10:10">
      <c r="J15479" s="257"/>
    </row>
    <row r="15480" spans="10:10">
      <c r="J15480" s="257"/>
    </row>
    <row r="15481" spans="10:10">
      <c r="J15481" s="257"/>
    </row>
    <row r="15482" spans="10:10">
      <c r="J15482" s="257"/>
    </row>
    <row r="15483" spans="10:10">
      <c r="J15483" s="257"/>
    </row>
    <row r="15484" spans="10:10">
      <c r="J15484" s="257"/>
    </row>
    <row r="15485" spans="10:10">
      <c r="J15485" s="257"/>
    </row>
    <row r="15486" spans="10:10">
      <c r="J15486" s="257"/>
    </row>
    <row r="15487" spans="10:10">
      <c r="J15487" s="257"/>
    </row>
    <row r="15488" spans="10:10">
      <c r="J15488" s="257"/>
    </row>
    <row r="15489" spans="10:10">
      <c r="J15489" s="257"/>
    </row>
    <row r="15490" spans="10:10">
      <c r="J15490" s="257"/>
    </row>
    <row r="15491" spans="10:10">
      <c r="J15491" s="257"/>
    </row>
    <row r="15492" spans="10:10">
      <c r="J15492" s="257"/>
    </row>
    <row r="15493" spans="10:10">
      <c r="J15493" s="257"/>
    </row>
    <row r="15494" spans="10:10">
      <c r="J15494" s="257"/>
    </row>
    <row r="15495" spans="10:10">
      <c r="J15495" s="257"/>
    </row>
    <row r="15496" spans="10:10">
      <c r="J15496" s="257"/>
    </row>
    <row r="15497" spans="10:10">
      <c r="J15497" s="257"/>
    </row>
    <row r="15498" spans="10:10">
      <c r="J15498" s="257"/>
    </row>
    <row r="15499" spans="10:10">
      <c r="J15499" s="257"/>
    </row>
    <row r="15500" spans="10:10">
      <c r="J15500" s="257"/>
    </row>
    <row r="15501" spans="10:10">
      <c r="J15501" s="257"/>
    </row>
    <row r="15502" spans="10:10">
      <c r="J15502" s="257"/>
    </row>
    <row r="15503" spans="10:10">
      <c r="J15503" s="257"/>
    </row>
    <row r="15504" spans="10:10">
      <c r="J15504" s="257"/>
    </row>
    <row r="15505" spans="10:10">
      <c r="J15505" s="257"/>
    </row>
    <row r="15506" spans="10:10">
      <c r="J15506" s="257"/>
    </row>
    <row r="15507" spans="10:10">
      <c r="J15507" s="257"/>
    </row>
    <row r="15508" spans="10:10">
      <c r="J15508" s="257"/>
    </row>
    <row r="15509" spans="10:10">
      <c r="J15509" s="257"/>
    </row>
    <row r="15510" spans="10:10">
      <c r="J15510" s="257"/>
    </row>
    <row r="15511" spans="10:10">
      <c r="J15511" s="257"/>
    </row>
    <row r="15512" spans="10:10">
      <c r="J15512" s="257"/>
    </row>
    <row r="15513" spans="10:10">
      <c r="J15513" s="257"/>
    </row>
    <row r="15514" spans="10:10">
      <c r="J15514" s="257"/>
    </row>
    <row r="15515" spans="10:10">
      <c r="J15515" s="257"/>
    </row>
    <row r="15516" spans="10:10">
      <c r="J15516" s="257"/>
    </row>
    <row r="15517" spans="10:10">
      <c r="J15517" s="257"/>
    </row>
    <row r="15518" spans="10:10">
      <c r="J15518" s="257"/>
    </row>
    <row r="15519" spans="10:10">
      <c r="J15519" s="257"/>
    </row>
    <row r="15520" spans="10:10">
      <c r="J15520" s="257"/>
    </row>
    <row r="15521" spans="10:10">
      <c r="J15521" s="257"/>
    </row>
    <row r="15522" spans="10:10">
      <c r="J15522" s="257"/>
    </row>
    <row r="15523" spans="10:10">
      <c r="J15523" s="257"/>
    </row>
    <row r="15524" spans="10:10">
      <c r="J15524" s="257"/>
    </row>
    <row r="15525" spans="10:10">
      <c r="J15525" s="257"/>
    </row>
    <row r="15526" spans="10:10">
      <c r="J15526" s="257"/>
    </row>
    <row r="15527" spans="10:10">
      <c r="J15527" s="257"/>
    </row>
    <row r="15528" spans="10:10">
      <c r="J15528" s="257"/>
    </row>
    <row r="15529" spans="10:10">
      <c r="J15529" s="257"/>
    </row>
    <row r="15530" spans="10:10">
      <c r="J15530" s="257"/>
    </row>
    <row r="15531" spans="10:10">
      <c r="J15531" s="257"/>
    </row>
    <row r="15532" spans="10:10">
      <c r="J15532" s="257"/>
    </row>
    <row r="15533" spans="10:10">
      <c r="J15533" s="257"/>
    </row>
    <row r="15534" spans="10:10">
      <c r="J15534" s="257"/>
    </row>
    <row r="15535" spans="10:10">
      <c r="J15535" s="257"/>
    </row>
    <row r="15536" spans="10:10">
      <c r="J15536" s="257"/>
    </row>
    <row r="15537" spans="10:10">
      <c r="J15537" s="257"/>
    </row>
    <row r="15538" spans="10:10">
      <c r="J15538" s="257"/>
    </row>
    <row r="15539" spans="10:10">
      <c r="J15539" s="257"/>
    </row>
    <row r="15540" spans="10:10">
      <c r="J15540" s="257"/>
    </row>
    <row r="15541" spans="10:10">
      <c r="J15541" s="257"/>
    </row>
    <row r="15542" spans="10:10">
      <c r="J15542" s="257"/>
    </row>
    <row r="15543" spans="10:10">
      <c r="J15543" s="257"/>
    </row>
    <row r="15544" spans="10:10">
      <c r="J15544" s="257"/>
    </row>
    <row r="15545" spans="10:10">
      <c r="J15545" s="257"/>
    </row>
    <row r="15546" spans="10:10">
      <c r="J15546" s="257"/>
    </row>
    <row r="15547" spans="10:10">
      <c r="J15547" s="257"/>
    </row>
    <row r="15548" spans="10:10">
      <c r="J15548" s="257"/>
    </row>
    <row r="15549" spans="10:10">
      <c r="J15549" s="257"/>
    </row>
    <row r="15550" spans="10:10">
      <c r="J15550" s="257"/>
    </row>
    <row r="15551" spans="10:10">
      <c r="J15551" s="257"/>
    </row>
    <row r="15552" spans="10:10">
      <c r="J15552" s="257"/>
    </row>
    <row r="15553" spans="10:10">
      <c r="J15553" s="257"/>
    </row>
    <row r="15554" spans="10:10">
      <c r="J15554" s="257"/>
    </row>
    <row r="15555" spans="10:10">
      <c r="J15555" s="257"/>
    </row>
    <row r="15556" spans="10:10">
      <c r="J15556" s="257"/>
    </row>
    <row r="15557" spans="10:10">
      <c r="J15557" s="257"/>
    </row>
    <row r="15558" spans="10:10">
      <c r="J15558" s="257"/>
    </row>
    <row r="15559" spans="10:10">
      <c r="J15559" s="257"/>
    </row>
    <row r="15560" spans="10:10">
      <c r="J15560" s="257"/>
    </row>
    <row r="15561" spans="10:10">
      <c r="J15561" s="257"/>
    </row>
    <row r="15562" spans="10:10">
      <c r="J15562" s="257"/>
    </row>
    <row r="15563" spans="10:10">
      <c r="J15563" s="257"/>
    </row>
    <row r="15564" spans="10:10">
      <c r="J15564" s="257"/>
    </row>
    <row r="15565" spans="10:10">
      <c r="J15565" s="257"/>
    </row>
    <row r="15566" spans="10:10">
      <c r="J15566" s="257"/>
    </row>
    <row r="15567" spans="10:10">
      <c r="J15567" s="257"/>
    </row>
    <row r="15568" spans="10:10">
      <c r="J15568" s="257"/>
    </row>
    <row r="15569" spans="10:10">
      <c r="J15569" s="257"/>
    </row>
    <row r="15570" spans="10:10">
      <c r="J15570" s="257"/>
    </row>
    <row r="15571" spans="10:10">
      <c r="J15571" s="257"/>
    </row>
    <row r="15572" spans="10:10">
      <c r="J15572" s="257"/>
    </row>
    <row r="15573" spans="10:10">
      <c r="J15573" s="257"/>
    </row>
    <row r="15574" spans="10:10">
      <c r="J15574" s="257"/>
    </row>
    <row r="15575" spans="10:10">
      <c r="J15575" s="257"/>
    </row>
    <row r="15576" spans="10:10">
      <c r="J15576" s="257"/>
    </row>
    <row r="15577" spans="10:10">
      <c r="J15577" s="257"/>
    </row>
    <row r="15578" spans="10:10">
      <c r="J15578" s="257"/>
    </row>
    <row r="15579" spans="10:10">
      <c r="J15579" s="257"/>
    </row>
    <row r="15580" spans="10:10">
      <c r="J15580" s="257"/>
    </row>
    <row r="15581" spans="10:10">
      <c r="J15581" s="257"/>
    </row>
    <row r="15582" spans="10:10">
      <c r="J15582" s="257"/>
    </row>
    <row r="15583" spans="10:10">
      <c r="J15583" s="257"/>
    </row>
    <row r="15584" spans="10:10">
      <c r="J15584" s="257"/>
    </row>
    <row r="15585" spans="10:10">
      <c r="J15585" s="257"/>
    </row>
    <row r="15586" spans="10:10">
      <c r="J15586" s="257"/>
    </row>
    <row r="15587" spans="10:10">
      <c r="J15587" s="257"/>
    </row>
    <row r="15588" spans="10:10">
      <c r="J15588" s="257"/>
    </row>
    <row r="15589" spans="10:10">
      <c r="J15589" s="257"/>
    </row>
    <row r="15590" spans="10:10">
      <c r="J15590" s="257"/>
    </row>
    <row r="15591" spans="10:10">
      <c r="J15591" s="257"/>
    </row>
    <row r="15592" spans="10:10">
      <c r="J15592" s="257"/>
    </row>
    <row r="15593" spans="10:10">
      <c r="J15593" s="257"/>
    </row>
    <row r="15594" spans="10:10">
      <c r="J15594" s="257"/>
    </row>
    <row r="15595" spans="10:10">
      <c r="J15595" s="257"/>
    </row>
    <row r="15596" spans="10:10">
      <c r="J15596" s="257"/>
    </row>
    <row r="15597" spans="10:10">
      <c r="J15597" s="257"/>
    </row>
    <row r="15598" spans="10:10">
      <c r="J15598" s="257"/>
    </row>
    <row r="15599" spans="10:10">
      <c r="J15599" s="257"/>
    </row>
    <row r="15600" spans="10:10">
      <c r="J15600" s="257"/>
    </row>
    <row r="15601" spans="10:10">
      <c r="J15601" s="257"/>
    </row>
    <row r="15602" spans="10:10">
      <c r="J15602" s="257"/>
    </row>
    <row r="15603" spans="10:10">
      <c r="J15603" s="257"/>
    </row>
    <row r="15604" spans="10:10">
      <c r="J15604" s="257"/>
    </row>
    <row r="15605" spans="10:10">
      <c r="J15605" s="257"/>
    </row>
    <row r="15606" spans="10:10">
      <c r="J15606" s="257"/>
    </row>
    <row r="15607" spans="10:10">
      <c r="J15607" s="257"/>
    </row>
    <row r="15608" spans="10:10">
      <c r="J15608" s="257"/>
    </row>
    <row r="15609" spans="10:10">
      <c r="J15609" s="257"/>
    </row>
    <row r="15610" spans="10:10">
      <c r="J15610" s="257"/>
    </row>
    <row r="15611" spans="10:10">
      <c r="J15611" s="257"/>
    </row>
    <row r="15612" spans="10:10">
      <c r="J15612" s="257"/>
    </row>
    <row r="15613" spans="10:10">
      <c r="J15613" s="257"/>
    </row>
    <row r="15614" spans="10:10">
      <c r="J15614" s="257"/>
    </row>
    <row r="15615" spans="10:10">
      <c r="J15615" s="257"/>
    </row>
    <row r="15616" spans="10:10">
      <c r="J15616" s="257"/>
    </row>
    <row r="15617" spans="10:10">
      <c r="J15617" s="257"/>
    </row>
    <row r="15618" spans="10:10">
      <c r="J15618" s="257"/>
    </row>
    <row r="15619" spans="10:10">
      <c r="J15619" s="257"/>
    </row>
    <row r="15620" spans="10:10">
      <c r="J15620" s="257"/>
    </row>
    <row r="15621" spans="10:10">
      <c r="J15621" s="257"/>
    </row>
    <row r="15622" spans="10:10">
      <c r="J15622" s="257"/>
    </row>
    <row r="15623" spans="10:10">
      <c r="J15623" s="257"/>
    </row>
    <row r="15624" spans="10:10">
      <c r="J15624" s="257"/>
    </row>
    <row r="15625" spans="10:10">
      <c r="J15625" s="257"/>
    </row>
    <row r="15626" spans="10:10">
      <c r="J15626" s="257"/>
    </row>
    <row r="15627" spans="10:10">
      <c r="J15627" s="257"/>
    </row>
    <row r="15628" spans="10:10">
      <c r="J15628" s="257"/>
    </row>
    <row r="15629" spans="10:10">
      <c r="J15629" s="257"/>
    </row>
    <row r="15630" spans="10:10">
      <c r="J15630" s="257"/>
    </row>
    <row r="15631" spans="10:10">
      <c r="J15631" s="257"/>
    </row>
    <row r="15632" spans="10:10">
      <c r="J15632" s="257"/>
    </row>
    <row r="15633" spans="10:10">
      <c r="J15633" s="257"/>
    </row>
    <row r="15634" spans="10:10">
      <c r="J15634" s="257"/>
    </row>
    <row r="15635" spans="10:10">
      <c r="J15635" s="257"/>
    </row>
    <row r="15636" spans="10:10">
      <c r="J15636" s="257"/>
    </row>
    <row r="15637" spans="10:10">
      <c r="J15637" s="257"/>
    </row>
    <row r="15638" spans="10:10">
      <c r="J15638" s="257"/>
    </row>
    <row r="15639" spans="10:10">
      <c r="J15639" s="257"/>
    </row>
    <row r="15640" spans="10:10">
      <c r="J15640" s="257"/>
    </row>
    <row r="15641" spans="10:10">
      <c r="J15641" s="257"/>
    </row>
    <row r="15642" spans="10:10">
      <c r="J15642" s="257"/>
    </row>
    <row r="15643" spans="10:10">
      <c r="J15643" s="257"/>
    </row>
    <row r="15644" spans="10:10">
      <c r="J15644" s="257"/>
    </row>
    <row r="15645" spans="10:10">
      <c r="J15645" s="257"/>
    </row>
    <row r="15646" spans="10:10">
      <c r="J15646" s="257"/>
    </row>
    <row r="15647" spans="10:10">
      <c r="J15647" s="257"/>
    </row>
    <row r="15648" spans="10:10">
      <c r="J15648" s="257"/>
    </row>
    <row r="15649" spans="10:10">
      <c r="J15649" s="257"/>
    </row>
    <row r="15650" spans="10:10">
      <c r="J15650" s="257"/>
    </row>
    <row r="15651" spans="10:10">
      <c r="J15651" s="257"/>
    </row>
    <row r="15652" spans="10:10">
      <c r="J15652" s="257"/>
    </row>
    <row r="15653" spans="10:10">
      <c r="J15653" s="257"/>
    </row>
    <row r="15654" spans="10:10">
      <c r="J15654" s="257"/>
    </row>
    <row r="15655" spans="10:10">
      <c r="J15655" s="257"/>
    </row>
    <row r="15656" spans="10:10">
      <c r="J15656" s="257"/>
    </row>
    <row r="15657" spans="10:10">
      <c r="J15657" s="257"/>
    </row>
    <row r="15658" spans="10:10">
      <c r="J15658" s="257"/>
    </row>
    <row r="15659" spans="10:10">
      <c r="J15659" s="257"/>
    </row>
    <row r="15660" spans="10:10">
      <c r="J15660" s="257"/>
    </row>
    <row r="15661" spans="10:10">
      <c r="J15661" s="257"/>
    </row>
    <row r="15662" spans="10:10">
      <c r="J15662" s="257"/>
    </row>
    <row r="15663" spans="10:10">
      <c r="J15663" s="257"/>
    </row>
    <row r="15664" spans="10:10">
      <c r="J15664" s="257"/>
    </row>
    <row r="15665" spans="10:10">
      <c r="J15665" s="257"/>
    </row>
    <row r="15666" spans="10:10">
      <c r="J15666" s="257"/>
    </row>
    <row r="15667" spans="10:10">
      <c r="J15667" s="257"/>
    </row>
    <row r="15668" spans="10:10">
      <c r="J15668" s="257"/>
    </row>
    <row r="15669" spans="10:10">
      <c r="J15669" s="257"/>
    </row>
    <row r="15670" spans="10:10">
      <c r="J15670" s="257"/>
    </row>
    <row r="15671" spans="10:10">
      <c r="J15671" s="257"/>
    </row>
    <row r="15672" spans="10:10">
      <c r="J15672" s="257"/>
    </row>
    <row r="15673" spans="10:10">
      <c r="J15673" s="257"/>
    </row>
    <row r="15674" spans="10:10">
      <c r="J15674" s="257"/>
    </row>
    <row r="15675" spans="10:10">
      <c r="J15675" s="257"/>
    </row>
    <row r="15676" spans="10:10">
      <c r="J15676" s="257"/>
    </row>
    <row r="15677" spans="10:10">
      <c r="J15677" s="257"/>
    </row>
    <row r="15678" spans="10:10">
      <c r="J15678" s="257"/>
    </row>
    <row r="15679" spans="10:10">
      <c r="J15679" s="257"/>
    </row>
    <row r="15680" spans="10:10">
      <c r="J15680" s="257"/>
    </row>
    <row r="15681" spans="10:10">
      <c r="J15681" s="257"/>
    </row>
    <row r="15682" spans="10:10">
      <c r="J15682" s="257"/>
    </row>
    <row r="15683" spans="10:10">
      <c r="J15683" s="257"/>
    </row>
    <row r="15684" spans="10:10">
      <c r="J15684" s="257"/>
    </row>
    <row r="15685" spans="10:10">
      <c r="J15685" s="257"/>
    </row>
    <row r="15686" spans="10:10">
      <c r="J15686" s="257"/>
    </row>
    <row r="15687" spans="10:10">
      <c r="J15687" s="257"/>
    </row>
    <row r="15688" spans="10:10">
      <c r="J15688" s="257"/>
    </row>
    <row r="15689" spans="10:10">
      <c r="J15689" s="257"/>
    </row>
    <row r="15690" spans="10:10">
      <c r="J15690" s="257"/>
    </row>
    <row r="15691" spans="10:10">
      <c r="J15691" s="257"/>
    </row>
    <row r="15692" spans="10:10">
      <c r="J15692" s="257"/>
    </row>
    <row r="15693" spans="10:10">
      <c r="J15693" s="257"/>
    </row>
    <row r="15694" spans="10:10">
      <c r="J15694" s="257"/>
    </row>
    <row r="15695" spans="10:10">
      <c r="J15695" s="257"/>
    </row>
    <row r="15696" spans="10:10">
      <c r="J15696" s="257"/>
    </row>
    <row r="15697" spans="10:10">
      <c r="J15697" s="257"/>
    </row>
    <row r="15698" spans="10:10">
      <c r="J15698" s="257"/>
    </row>
    <row r="15699" spans="10:10">
      <c r="J15699" s="257"/>
    </row>
    <row r="15700" spans="10:10">
      <c r="J15700" s="257"/>
    </row>
    <row r="15701" spans="10:10">
      <c r="J15701" s="257"/>
    </row>
    <row r="15702" spans="10:10">
      <c r="J15702" s="257"/>
    </row>
    <row r="15703" spans="10:10">
      <c r="J15703" s="257"/>
    </row>
    <row r="15704" spans="10:10">
      <c r="J15704" s="257"/>
    </row>
    <row r="15705" spans="10:10">
      <c r="J15705" s="257"/>
    </row>
    <row r="15706" spans="10:10">
      <c r="J15706" s="257"/>
    </row>
    <row r="15707" spans="10:10">
      <c r="J15707" s="257"/>
    </row>
    <row r="15708" spans="10:10">
      <c r="J15708" s="257"/>
    </row>
    <row r="15709" spans="10:10">
      <c r="J15709" s="257"/>
    </row>
    <row r="15710" spans="10:10">
      <c r="J15710" s="257"/>
    </row>
    <row r="15711" spans="10:10">
      <c r="J15711" s="257"/>
    </row>
    <row r="15712" spans="10:10">
      <c r="J15712" s="257"/>
    </row>
    <row r="15713" spans="10:10">
      <c r="J15713" s="257"/>
    </row>
    <row r="15714" spans="10:10">
      <c r="J15714" s="257"/>
    </row>
    <row r="15715" spans="10:10">
      <c r="J15715" s="257"/>
    </row>
    <row r="15716" spans="10:10">
      <c r="J15716" s="257"/>
    </row>
    <row r="15717" spans="10:10">
      <c r="J15717" s="257"/>
    </row>
    <row r="15718" spans="10:10">
      <c r="J15718" s="257"/>
    </row>
    <row r="15719" spans="10:10">
      <c r="J15719" s="257"/>
    </row>
    <row r="15720" spans="10:10">
      <c r="J15720" s="257"/>
    </row>
    <row r="15721" spans="10:10">
      <c r="J15721" s="257"/>
    </row>
    <row r="15722" spans="10:10">
      <c r="J15722" s="257"/>
    </row>
    <row r="15723" spans="10:10">
      <c r="J15723" s="257"/>
    </row>
    <row r="15724" spans="10:10">
      <c r="J15724" s="257"/>
    </row>
    <row r="15725" spans="10:10">
      <c r="J15725" s="257"/>
    </row>
    <row r="15726" spans="10:10">
      <c r="J15726" s="257"/>
    </row>
    <row r="15727" spans="10:10">
      <c r="J15727" s="257"/>
    </row>
    <row r="15728" spans="10:10">
      <c r="J15728" s="257"/>
    </row>
    <row r="15729" spans="10:10">
      <c r="J15729" s="257"/>
    </row>
    <row r="15730" spans="10:10">
      <c r="J15730" s="257"/>
    </row>
    <row r="15731" spans="10:10">
      <c r="J15731" s="257"/>
    </row>
    <row r="15732" spans="10:10">
      <c r="J15732" s="257"/>
    </row>
    <row r="15733" spans="10:10">
      <c r="J15733" s="257"/>
    </row>
    <row r="15734" spans="10:10">
      <c r="J15734" s="257"/>
    </row>
    <row r="15735" spans="10:10">
      <c r="J15735" s="257"/>
    </row>
    <row r="15736" spans="10:10">
      <c r="J15736" s="257"/>
    </row>
    <row r="15737" spans="10:10">
      <c r="J15737" s="257"/>
    </row>
    <row r="15738" spans="10:10">
      <c r="J15738" s="257"/>
    </row>
    <row r="15739" spans="10:10">
      <c r="J15739" s="257"/>
    </row>
    <row r="15740" spans="10:10">
      <c r="J15740" s="257"/>
    </row>
    <row r="15741" spans="10:10">
      <c r="J15741" s="257"/>
    </row>
    <row r="15742" spans="10:10">
      <c r="J15742" s="257"/>
    </row>
    <row r="15743" spans="10:10">
      <c r="J15743" s="257"/>
    </row>
    <row r="15744" spans="10:10">
      <c r="J15744" s="257"/>
    </row>
    <row r="15745" spans="10:10">
      <c r="J15745" s="257"/>
    </row>
    <row r="15746" spans="10:10">
      <c r="J15746" s="257"/>
    </row>
    <row r="15747" spans="10:10">
      <c r="J15747" s="257"/>
    </row>
    <row r="15748" spans="10:10">
      <c r="J15748" s="257"/>
    </row>
    <row r="15749" spans="10:10">
      <c r="J15749" s="257"/>
    </row>
    <row r="15750" spans="10:10">
      <c r="J15750" s="257"/>
    </row>
    <row r="15751" spans="10:10">
      <c r="J15751" s="257"/>
    </row>
    <row r="15752" spans="10:10">
      <c r="J15752" s="257"/>
    </row>
    <row r="15753" spans="10:10">
      <c r="J15753" s="257"/>
    </row>
    <row r="15754" spans="10:10">
      <c r="J15754" s="257"/>
    </row>
    <row r="15755" spans="10:10">
      <c r="J15755" s="257"/>
    </row>
    <row r="15756" spans="10:10">
      <c r="J15756" s="257"/>
    </row>
    <row r="15757" spans="10:10">
      <c r="J15757" s="257"/>
    </row>
    <row r="15758" spans="10:10">
      <c r="J15758" s="257"/>
    </row>
    <row r="15759" spans="10:10">
      <c r="J15759" s="257"/>
    </row>
    <row r="15760" spans="10:10">
      <c r="J15760" s="257"/>
    </row>
    <row r="15761" spans="10:10">
      <c r="J15761" s="257"/>
    </row>
    <row r="15762" spans="10:10">
      <c r="J15762" s="257"/>
    </row>
    <row r="15763" spans="10:10">
      <c r="J15763" s="257"/>
    </row>
    <row r="15764" spans="10:10">
      <c r="J15764" s="257"/>
    </row>
    <row r="15765" spans="10:10">
      <c r="J15765" s="257"/>
    </row>
    <row r="15766" spans="10:10">
      <c r="J15766" s="257"/>
    </row>
    <row r="15767" spans="10:10">
      <c r="J15767" s="257"/>
    </row>
    <row r="15768" spans="10:10">
      <c r="J15768" s="257"/>
    </row>
    <row r="15769" spans="10:10">
      <c r="J15769" s="257"/>
    </row>
    <row r="15770" spans="10:10">
      <c r="J15770" s="257"/>
    </row>
    <row r="15771" spans="10:10">
      <c r="J15771" s="257"/>
    </row>
    <row r="15772" spans="10:10">
      <c r="J15772" s="257"/>
    </row>
    <row r="15773" spans="10:10">
      <c r="J15773" s="257"/>
    </row>
    <row r="15774" spans="10:10">
      <c r="J15774" s="257"/>
    </row>
    <row r="15775" spans="10:10">
      <c r="J15775" s="257"/>
    </row>
    <row r="15776" spans="10:10">
      <c r="J15776" s="257"/>
    </row>
    <row r="15777" spans="10:10">
      <c r="J15777" s="257"/>
    </row>
    <row r="15778" spans="10:10">
      <c r="J15778" s="257"/>
    </row>
    <row r="15779" spans="10:10">
      <c r="J15779" s="257"/>
    </row>
    <row r="15780" spans="10:10">
      <c r="J15780" s="257"/>
    </row>
    <row r="15781" spans="10:10">
      <c r="J15781" s="257"/>
    </row>
    <row r="15782" spans="10:10">
      <c r="J15782" s="257"/>
    </row>
    <row r="15783" spans="10:10">
      <c r="J15783" s="257"/>
    </row>
    <row r="15784" spans="10:10">
      <c r="J15784" s="257"/>
    </row>
    <row r="15785" spans="10:10">
      <c r="J15785" s="257"/>
    </row>
    <row r="15786" spans="10:10">
      <c r="J15786" s="257"/>
    </row>
    <row r="15787" spans="10:10">
      <c r="J15787" s="257"/>
    </row>
    <row r="15788" spans="10:10">
      <c r="J15788" s="257"/>
    </row>
    <row r="15789" spans="10:10">
      <c r="J15789" s="257"/>
    </row>
    <row r="15790" spans="10:10">
      <c r="J15790" s="257"/>
    </row>
    <row r="15791" spans="10:10">
      <c r="J15791" s="257"/>
    </row>
    <row r="15792" spans="10:10">
      <c r="J15792" s="257"/>
    </row>
    <row r="15793" spans="10:10">
      <c r="J15793" s="257"/>
    </row>
    <row r="15794" spans="10:10">
      <c r="J15794" s="257"/>
    </row>
    <row r="15795" spans="10:10">
      <c r="J15795" s="257"/>
    </row>
    <row r="15796" spans="10:10">
      <c r="J15796" s="257"/>
    </row>
    <row r="15797" spans="10:10">
      <c r="J15797" s="257"/>
    </row>
    <row r="15798" spans="10:10">
      <c r="J15798" s="257"/>
    </row>
    <row r="15799" spans="10:10">
      <c r="J15799" s="257"/>
    </row>
    <row r="15800" spans="10:10">
      <c r="J15800" s="257"/>
    </row>
    <row r="15801" spans="10:10">
      <c r="J15801" s="257"/>
    </row>
    <row r="15802" spans="10:10">
      <c r="J15802" s="257"/>
    </row>
    <row r="15803" spans="10:10">
      <c r="J15803" s="257"/>
    </row>
    <row r="15804" spans="10:10">
      <c r="J15804" s="257"/>
    </row>
    <row r="15805" spans="10:10">
      <c r="J15805" s="257"/>
    </row>
    <row r="15806" spans="10:10">
      <c r="J15806" s="257"/>
    </row>
    <row r="15807" spans="10:10">
      <c r="J15807" s="257"/>
    </row>
    <row r="15808" spans="10:10">
      <c r="J15808" s="257"/>
    </row>
    <row r="15809" spans="10:10">
      <c r="J15809" s="257"/>
    </row>
    <row r="15810" spans="10:10">
      <c r="J15810" s="257"/>
    </row>
    <row r="15811" spans="10:10">
      <c r="J15811" s="257"/>
    </row>
    <row r="15812" spans="10:10">
      <c r="J15812" s="257"/>
    </row>
    <row r="15813" spans="10:10">
      <c r="J15813" s="257"/>
    </row>
    <row r="15814" spans="10:10">
      <c r="J15814" s="257"/>
    </row>
    <row r="15815" spans="10:10">
      <c r="J15815" s="257"/>
    </row>
    <row r="15816" spans="10:10">
      <c r="J15816" s="257"/>
    </row>
    <row r="15817" spans="10:10">
      <c r="J15817" s="257"/>
    </row>
    <row r="15818" spans="10:10">
      <c r="J15818" s="257"/>
    </row>
    <row r="15819" spans="10:10">
      <c r="J15819" s="257"/>
    </row>
    <row r="15820" spans="10:10">
      <c r="J15820" s="257"/>
    </row>
    <row r="15821" spans="10:10">
      <c r="J15821" s="257"/>
    </row>
    <row r="15822" spans="10:10">
      <c r="J15822" s="257"/>
    </row>
    <row r="15823" spans="10:10">
      <c r="J15823" s="257"/>
    </row>
    <row r="15824" spans="10:10">
      <c r="J15824" s="257"/>
    </row>
    <row r="15825" spans="10:10">
      <c r="J15825" s="257"/>
    </row>
    <row r="15826" spans="10:10">
      <c r="J15826" s="257"/>
    </row>
    <row r="15827" spans="10:10">
      <c r="J15827" s="257"/>
    </row>
    <row r="15828" spans="10:10">
      <c r="J15828" s="257"/>
    </row>
    <row r="15829" spans="10:10">
      <c r="J15829" s="257"/>
    </row>
    <row r="15830" spans="10:10">
      <c r="J15830" s="257"/>
    </row>
    <row r="15831" spans="10:10">
      <c r="J15831" s="257"/>
    </row>
    <row r="15832" spans="10:10">
      <c r="J15832" s="257"/>
    </row>
    <row r="15833" spans="10:10">
      <c r="J15833" s="257"/>
    </row>
    <row r="15834" spans="10:10">
      <c r="J15834" s="257"/>
    </row>
    <row r="15835" spans="10:10">
      <c r="J15835" s="257"/>
    </row>
    <row r="15836" spans="10:10">
      <c r="J15836" s="257"/>
    </row>
    <row r="15837" spans="10:10">
      <c r="J15837" s="257"/>
    </row>
    <row r="15838" spans="10:10">
      <c r="J15838" s="257"/>
    </row>
    <row r="15839" spans="10:10">
      <c r="J15839" s="257"/>
    </row>
    <row r="15840" spans="10:10">
      <c r="J15840" s="257"/>
    </row>
    <row r="15841" spans="10:10">
      <c r="J15841" s="257"/>
    </row>
    <row r="15842" spans="10:10">
      <c r="J15842" s="257"/>
    </row>
    <row r="15843" spans="10:10">
      <c r="J15843" s="257"/>
    </row>
    <row r="15844" spans="10:10">
      <c r="J15844" s="257"/>
    </row>
    <row r="15845" spans="10:10">
      <c r="J15845" s="257"/>
    </row>
    <row r="15846" spans="10:10">
      <c r="J15846" s="257"/>
    </row>
    <row r="15847" spans="10:10">
      <c r="J15847" s="257"/>
    </row>
    <row r="15848" spans="10:10">
      <c r="J15848" s="257"/>
    </row>
    <row r="15849" spans="10:10">
      <c r="J15849" s="257"/>
    </row>
    <row r="15850" spans="10:10">
      <c r="J15850" s="257"/>
    </row>
    <row r="15851" spans="10:10">
      <c r="J15851" s="257"/>
    </row>
    <row r="15852" spans="10:10">
      <c r="J15852" s="257"/>
    </row>
    <row r="15853" spans="10:10">
      <c r="J15853" s="257"/>
    </row>
    <row r="15854" spans="10:10">
      <c r="J15854" s="257"/>
    </row>
    <row r="15855" spans="10:10">
      <c r="J15855" s="257"/>
    </row>
    <row r="15856" spans="10:10">
      <c r="J15856" s="257"/>
    </row>
    <row r="15857" spans="10:10">
      <c r="J15857" s="257"/>
    </row>
    <row r="15858" spans="10:10">
      <c r="J15858" s="257"/>
    </row>
    <row r="15859" spans="10:10">
      <c r="J15859" s="257"/>
    </row>
    <row r="15860" spans="10:10">
      <c r="J15860" s="257"/>
    </row>
    <row r="15861" spans="10:10">
      <c r="J15861" s="257"/>
    </row>
    <row r="15862" spans="10:10">
      <c r="J15862" s="257"/>
    </row>
    <row r="15863" spans="10:10">
      <c r="J15863" s="257"/>
    </row>
    <row r="15864" spans="10:10">
      <c r="J15864" s="257"/>
    </row>
    <row r="15865" spans="10:10">
      <c r="J15865" s="257"/>
    </row>
    <row r="15866" spans="10:10">
      <c r="J15866" s="257"/>
    </row>
    <row r="15867" spans="10:10">
      <c r="J15867" s="257"/>
    </row>
    <row r="15868" spans="10:10">
      <c r="J15868" s="257"/>
    </row>
    <row r="15869" spans="10:10">
      <c r="J15869" s="257"/>
    </row>
    <row r="15870" spans="10:10">
      <c r="J15870" s="257"/>
    </row>
    <row r="15871" spans="10:10">
      <c r="J15871" s="257"/>
    </row>
    <row r="15872" spans="10:10">
      <c r="J15872" s="257"/>
    </row>
    <row r="15873" spans="10:10">
      <c r="J15873" s="257"/>
    </row>
    <row r="15874" spans="10:10">
      <c r="J15874" s="257"/>
    </row>
    <row r="15875" spans="10:10">
      <c r="J15875" s="257"/>
    </row>
    <row r="15876" spans="10:10">
      <c r="J15876" s="257"/>
    </row>
    <row r="15877" spans="10:10">
      <c r="J15877" s="257"/>
    </row>
    <row r="15878" spans="10:10">
      <c r="J15878" s="257"/>
    </row>
    <row r="15879" spans="10:10">
      <c r="J15879" s="257"/>
    </row>
    <row r="15880" spans="10:10">
      <c r="J15880" s="257"/>
    </row>
    <row r="15881" spans="10:10">
      <c r="J15881" s="257"/>
    </row>
    <row r="15882" spans="10:10">
      <c r="J15882" s="257"/>
    </row>
    <row r="15883" spans="10:10">
      <c r="J15883" s="257"/>
    </row>
    <row r="15884" spans="10:10">
      <c r="J15884" s="257"/>
    </row>
    <row r="15885" spans="10:10">
      <c r="J15885" s="257"/>
    </row>
    <row r="15886" spans="10:10">
      <c r="J15886" s="257"/>
    </row>
    <row r="15887" spans="10:10">
      <c r="J15887" s="257"/>
    </row>
    <row r="15888" spans="10:10">
      <c r="J15888" s="257"/>
    </row>
    <row r="15889" spans="10:10">
      <c r="J15889" s="257"/>
    </row>
    <row r="15890" spans="10:10">
      <c r="J15890" s="257"/>
    </row>
    <row r="15891" spans="10:10">
      <c r="J15891" s="257"/>
    </row>
    <row r="15892" spans="10:10">
      <c r="J15892" s="257"/>
    </row>
    <row r="15893" spans="10:10">
      <c r="J15893" s="257"/>
    </row>
    <row r="15894" spans="10:10">
      <c r="J15894" s="257"/>
    </row>
    <row r="15895" spans="10:10">
      <c r="J15895" s="257"/>
    </row>
    <row r="15896" spans="10:10">
      <c r="J15896" s="257"/>
    </row>
    <row r="15897" spans="10:10">
      <c r="J15897" s="257"/>
    </row>
    <row r="15898" spans="10:10">
      <c r="J15898" s="257"/>
    </row>
    <row r="15899" spans="10:10">
      <c r="J15899" s="257"/>
    </row>
    <row r="15900" spans="10:10">
      <c r="J15900" s="257"/>
    </row>
    <row r="15901" spans="10:10">
      <c r="J15901" s="257"/>
    </row>
    <row r="15902" spans="10:10">
      <c r="J15902" s="257"/>
    </row>
    <row r="15903" spans="10:10">
      <c r="J15903" s="257"/>
    </row>
    <row r="15904" spans="10:10">
      <c r="J15904" s="257"/>
    </row>
    <row r="15905" spans="10:10">
      <c r="J15905" s="257"/>
    </row>
    <row r="15906" spans="10:10">
      <c r="J15906" s="257"/>
    </row>
    <row r="15907" spans="10:10">
      <c r="J15907" s="257"/>
    </row>
    <row r="15908" spans="10:10">
      <c r="J15908" s="257"/>
    </row>
    <row r="15909" spans="10:10">
      <c r="J15909" s="257"/>
    </row>
    <row r="15910" spans="10:10">
      <c r="J15910" s="257"/>
    </row>
    <row r="15911" spans="10:10">
      <c r="J15911" s="257"/>
    </row>
    <row r="15912" spans="10:10">
      <c r="J15912" s="257"/>
    </row>
    <row r="15913" spans="10:10">
      <c r="J15913" s="257"/>
    </row>
    <row r="15914" spans="10:10">
      <c r="J15914" s="257"/>
    </row>
    <row r="15915" spans="10:10">
      <c r="J15915" s="257"/>
    </row>
    <row r="15916" spans="10:10">
      <c r="J15916" s="257"/>
    </row>
    <row r="15917" spans="10:10">
      <c r="J15917" s="257"/>
    </row>
    <row r="15918" spans="10:10">
      <c r="J15918" s="257"/>
    </row>
    <row r="15919" spans="10:10">
      <c r="J15919" s="257"/>
    </row>
    <row r="15920" spans="10:10">
      <c r="J15920" s="257"/>
    </row>
    <row r="15921" spans="10:10">
      <c r="J15921" s="257"/>
    </row>
    <row r="15922" spans="10:10">
      <c r="J15922" s="257"/>
    </row>
    <row r="15923" spans="10:10">
      <c r="J15923" s="257"/>
    </row>
    <row r="15924" spans="10:10">
      <c r="J15924" s="257"/>
    </row>
    <row r="15925" spans="10:10">
      <c r="J15925" s="257"/>
    </row>
    <row r="15926" spans="10:10">
      <c r="J15926" s="257"/>
    </row>
    <row r="15927" spans="10:10">
      <c r="J15927" s="257"/>
    </row>
    <row r="15928" spans="10:10">
      <c r="J15928" s="257"/>
    </row>
    <row r="15929" spans="10:10">
      <c r="J15929" s="257"/>
    </row>
    <row r="15930" spans="10:10">
      <c r="J15930" s="257"/>
    </row>
    <row r="15931" spans="10:10">
      <c r="J15931" s="257"/>
    </row>
    <row r="15932" spans="10:10">
      <c r="J15932" s="257"/>
    </row>
    <row r="15933" spans="10:10">
      <c r="J15933" s="257"/>
    </row>
    <row r="15934" spans="10:10">
      <c r="J15934" s="257"/>
    </row>
    <row r="15935" spans="10:10">
      <c r="J15935" s="257"/>
    </row>
    <row r="15936" spans="10:10">
      <c r="J15936" s="257"/>
    </row>
    <row r="15937" spans="10:10">
      <c r="J15937" s="257"/>
    </row>
    <row r="15938" spans="10:10">
      <c r="J15938" s="257"/>
    </row>
    <row r="15939" spans="10:10">
      <c r="J15939" s="257"/>
    </row>
    <row r="15940" spans="10:10">
      <c r="J15940" s="257"/>
    </row>
    <row r="15941" spans="10:10">
      <c r="J15941" s="257"/>
    </row>
    <row r="15942" spans="10:10">
      <c r="J15942" s="257"/>
    </row>
    <row r="15943" spans="10:10">
      <c r="J15943" s="257"/>
    </row>
    <row r="15944" spans="10:10">
      <c r="J15944" s="257"/>
    </row>
    <row r="15945" spans="10:10">
      <c r="J15945" s="257"/>
    </row>
    <row r="15946" spans="10:10">
      <c r="J15946" s="257"/>
    </row>
    <row r="15947" spans="10:10">
      <c r="J15947" s="257"/>
    </row>
    <row r="15948" spans="10:10">
      <c r="J15948" s="257"/>
    </row>
    <row r="15949" spans="10:10">
      <c r="J15949" s="257"/>
    </row>
    <row r="15950" spans="10:10">
      <c r="J15950" s="257"/>
    </row>
    <row r="15951" spans="10:10">
      <c r="J15951" s="257"/>
    </row>
    <row r="15952" spans="10:10">
      <c r="J15952" s="257"/>
    </row>
    <row r="15953" spans="10:10">
      <c r="J15953" s="257"/>
    </row>
    <row r="15954" spans="10:10">
      <c r="J15954" s="257"/>
    </row>
    <row r="15955" spans="10:10">
      <c r="J15955" s="257"/>
    </row>
    <row r="15956" spans="10:10">
      <c r="J15956" s="257"/>
    </row>
    <row r="15957" spans="10:10">
      <c r="J15957" s="257"/>
    </row>
    <row r="15958" spans="10:10">
      <c r="J15958" s="257"/>
    </row>
    <row r="15959" spans="10:10">
      <c r="J15959" s="257"/>
    </row>
    <row r="15960" spans="10:10">
      <c r="J15960" s="257"/>
    </row>
    <row r="15961" spans="10:10">
      <c r="J15961" s="257"/>
    </row>
    <row r="15962" spans="10:10">
      <c r="J15962" s="257"/>
    </row>
    <row r="15963" spans="10:10">
      <c r="J15963" s="257"/>
    </row>
    <row r="15964" spans="10:10">
      <c r="J15964" s="257"/>
    </row>
    <row r="15965" spans="10:10">
      <c r="J15965" s="257"/>
    </row>
    <row r="15966" spans="10:10">
      <c r="J15966" s="257"/>
    </row>
    <row r="15967" spans="10:10">
      <c r="J15967" s="257"/>
    </row>
    <row r="15968" spans="10:10">
      <c r="J15968" s="257"/>
    </row>
    <row r="15969" spans="10:10">
      <c r="J15969" s="257"/>
    </row>
    <row r="15970" spans="10:10">
      <c r="J15970" s="257"/>
    </row>
    <row r="15971" spans="10:10">
      <c r="J15971" s="257"/>
    </row>
    <row r="15972" spans="10:10">
      <c r="J15972" s="257"/>
    </row>
    <row r="15973" spans="10:10">
      <c r="J15973" s="257"/>
    </row>
    <row r="15974" spans="10:10">
      <c r="J15974" s="257"/>
    </row>
    <row r="15975" spans="10:10">
      <c r="J15975" s="257"/>
    </row>
    <row r="15976" spans="10:10">
      <c r="J15976" s="257"/>
    </row>
    <row r="15977" spans="10:10">
      <c r="J15977" s="257"/>
    </row>
    <row r="15978" spans="10:10">
      <c r="J15978" s="257"/>
    </row>
    <row r="15979" spans="10:10">
      <c r="J15979" s="257"/>
    </row>
    <row r="15980" spans="10:10">
      <c r="J15980" s="257"/>
    </row>
    <row r="15981" spans="10:10">
      <c r="J15981" s="257"/>
    </row>
    <row r="15982" spans="10:10">
      <c r="J15982" s="257"/>
    </row>
    <row r="15983" spans="10:10">
      <c r="J15983" s="257"/>
    </row>
    <row r="15984" spans="10:10">
      <c r="J15984" s="257"/>
    </row>
    <row r="15985" spans="10:10">
      <c r="J15985" s="257"/>
    </row>
    <row r="15986" spans="10:10">
      <c r="J15986" s="257"/>
    </row>
    <row r="15987" spans="10:10">
      <c r="J15987" s="257"/>
    </row>
    <row r="15988" spans="10:10">
      <c r="J15988" s="257"/>
    </row>
    <row r="15989" spans="10:10">
      <c r="J15989" s="257"/>
    </row>
    <row r="15990" spans="10:10">
      <c r="J15990" s="257"/>
    </row>
    <row r="15991" spans="10:10">
      <c r="J15991" s="257"/>
    </row>
    <row r="15992" spans="10:10">
      <c r="J15992" s="257"/>
    </row>
    <row r="15993" spans="10:10">
      <c r="J15993" s="257"/>
    </row>
    <row r="15994" spans="10:10">
      <c r="J15994" s="257"/>
    </row>
    <row r="15995" spans="10:10">
      <c r="J15995" s="257"/>
    </row>
    <row r="15996" spans="10:10">
      <c r="J15996" s="257"/>
    </row>
    <row r="15997" spans="10:10">
      <c r="J15997" s="257"/>
    </row>
    <row r="15998" spans="10:10">
      <c r="J15998" s="257"/>
    </row>
    <row r="15999" spans="10:10">
      <c r="J15999" s="257"/>
    </row>
    <row r="16000" spans="10:10">
      <c r="J16000" s="257"/>
    </row>
    <row r="16001" spans="10:10">
      <c r="J16001" s="257"/>
    </row>
    <row r="16002" spans="10:10">
      <c r="J16002" s="257"/>
    </row>
    <row r="16003" spans="10:10">
      <c r="J16003" s="257"/>
    </row>
    <row r="16004" spans="10:10">
      <c r="J16004" s="257"/>
    </row>
    <row r="16005" spans="10:10">
      <c r="J16005" s="257"/>
    </row>
    <row r="16006" spans="10:10">
      <c r="J16006" s="257"/>
    </row>
    <row r="16007" spans="10:10">
      <c r="J16007" s="257"/>
    </row>
    <row r="16008" spans="10:10">
      <c r="J16008" s="257"/>
    </row>
    <row r="16009" spans="10:10">
      <c r="J16009" s="257"/>
    </row>
    <row r="16010" spans="10:10">
      <c r="J16010" s="257"/>
    </row>
    <row r="16011" spans="10:10">
      <c r="J16011" s="257"/>
    </row>
    <row r="16012" spans="10:10">
      <c r="J16012" s="257"/>
    </row>
    <row r="16013" spans="10:10">
      <c r="J16013" s="257"/>
    </row>
    <row r="16014" spans="10:10">
      <c r="J16014" s="257"/>
    </row>
    <row r="16015" spans="10:10">
      <c r="J16015" s="257"/>
    </row>
    <row r="16016" spans="10:10">
      <c r="J16016" s="257"/>
    </row>
    <row r="16017" spans="10:10">
      <c r="J16017" s="257"/>
    </row>
    <row r="16018" spans="10:10">
      <c r="J16018" s="257"/>
    </row>
    <row r="16019" spans="10:10">
      <c r="J16019" s="257"/>
    </row>
    <row r="16020" spans="10:10">
      <c r="J16020" s="257"/>
    </row>
    <row r="16021" spans="10:10">
      <c r="J16021" s="257"/>
    </row>
    <row r="16022" spans="10:10">
      <c r="J16022" s="257"/>
    </row>
    <row r="16023" spans="10:10">
      <c r="J16023" s="257"/>
    </row>
    <row r="16024" spans="10:10">
      <c r="J16024" s="257"/>
    </row>
    <row r="16025" spans="10:10">
      <c r="J16025" s="257"/>
    </row>
    <row r="16026" spans="10:10">
      <c r="J16026" s="257"/>
    </row>
    <row r="16027" spans="10:10">
      <c r="J16027" s="257"/>
    </row>
    <row r="16028" spans="10:10">
      <c r="J16028" s="257"/>
    </row>
    <row r="16029" spans="10:10">
      <c r="J16029" s="257"/>
    </row>
    <row r="16030" spans="10:10">
      <c r="J16030" s="257"/>
    </row>
    <row r="16031" spans="10:10">
      <c r="J16031" s="257"/>
    </row>
    <row r="16032" spans="10:10">
      <c r="J16032" s="257"/>
    </row>
    <row r="16033" spans="10:10">
      <c r="J16033" s="257"/>
    </row>
    <row r="16034" spans="10:10">
      <c r="J16034" s="257"/>
    </row>
    <row r="16035" spans="10:10">
      <c r="J16035" s="257"/>
    </row>
    <row r="16036" spans="10:10">
      <c r="J16036" s="257"/>
    </row>
    <row r="16037" spans="10:10">
      <c r="J16037" s="257"/>
    </row>
    <row r="16038" spans="10:10">
      <c r="J16038" s="257"/>
    </row>
    <row r="16039" spans="10:10">
      <c r="J16039" s="257"/>
    </row>
    <row r="16040" spans="10:10">
      <c r="J16040" s="257"/>
    </row>
    <row r="16041" spans="10:10">
      <c r="J16041" s="257"/>
    </row>
    <row r="16042" spans="10:10">
      <c r="J16042" s="257"/>
    </row>
    <row r="16043" spans="10:10">
      <c r="J16043" s="257"/>
    </row>
    <row r="16044" spans="10:10">
      <c r="J16044" s="257"/>
    </row>
    <row r="16045" spans="10:10">
      <c r="J16045" s="257"/>
    </row>
    <row r="16046" spans="10:10">
      <c r="J16046" s="257"/>
    </row>
    <row r="16047" spans="10:10">
      <c r="J16047" s="257"/>
    </row>
    <row r="16048" spans="10:10">
      <c r="J16048" s="257"/>
    </row>
    <row r="16049" spans="10:10">
      <c r="J16049" s="257"/>
    </row>
    <row r="16050" spans="10:10">
      <c r="J16050" s="257"/>
    </row>
    <row r="16051" spans="10:10">
      <c r="J16051" s="257"/>
    </row>
    <row r="16052" spans="10:10">
      <c r="J16052" s="257"/>
    </row>
    <row r="16053" spans="10:10">
      <c r="J16053" s="257"/>
    </row>
    <row r="16054" spans="10:10">
      <c r="J16054" s="257"/>
    </row>
    <row r="16055" spans="10:10">
      <c r="J16055" s="257"/>
    </row>
    <row r="16056" spans="10:10">
      <c r="J16056" s="257"/>
    </row>
    <row r="16057" spans="10:10">
      <c r="J16057" s="257"/>
    </row>
    <row r="16058" spans="10:10">
      <c r="J16058" s="257"/>
    </row>
    <row r="16059" spans="10:10">
      <c r="J16059" s="257"/>
    </row>
    <row r="16060" spans="10:10">
      <c r="J16060" s="257"/>
    </row>
    <row r="16061" spans="10:10">
      <c r="J16061" s="257"/>
    </row>
    <row r="16062" spans="10:10">
      <c r="J16062" s="257"/>
    </row>
    <row r="16063" spans="10:10">
      <c r="J16063" s="257"/>
    </row>
    <row r="16064" spans="10:10">
      <c r="J16064" s="257"/>
    </row>
    <row r="16065" spans="10:10">
      <c r="J16065" s="257"/>
    </row>
    <row r="16066" spans="10:10">
      <c r="J16066" s="257"/>
    </row>
    <row r="16067" spans="10:10">
      <c r="J16067" s="257"/>
    </row>
    <row r="16068" spans="10:10">
      <c r="J16068" s="257"/>
    </row>
    <row r="16069" spans="10:10">
      <c r="J16069" s="257"/>
    </row>
    <row r="16070" spans="10:10">
      <c r="J16070" s="257"/>
    </row>
    <row r="16071" spans="10:10">
      <c r="J16071" s="257"/>
    </row>
    <row r="16072" spans="10:10">
      <c r="J16072" s="257"/>
    </row>
    <row r="16073" spans="10:10">
      <c r="J16073" s="257"/>
    </row>
    <row r="16074" spans="10:10">
      <c r="J16074" s="257"/>
    </row>
    <row r="16075" spans="10:10">
      <c r="J16075" s="257"/>
    </row>
    <row r="16076" spans="10:10">
      <c r="J16076" s="257"/>
    </row>
    <row r="16077" spans="10:10">
      <c r="J16077" s="257"/>
    </row>
    <row r="16078" spans="10:10">
      <c r="J16078" s="257"/>
    </row>
    <row r="16079" spans="10:10">
      <c r="J16079" s="257"/>
    </row>
    <row r="16080" spans="10:10">
      <c r="J16080" s="257"/>
    </row>
    <row r="16081" spans="10:10">
      <c r="J16081" s="257"/>
    </row>
    <row r="16082" spans="10:10">
      <c r="J16082" s="257"/>
    </row>
    <row r="16083" spans="10:10">
      <c r="J16083" s="257"/>
    </row>
    <row r="16084" spans="10:10">
      <c r="J16084" s="257"/>
    </row>
    <row r="16085" spans="10:10">
      <c r="J16085" s="257"/>
    </row>
    <row r="16086" spans="10:10">
      <c r="J16086" s="257"/>
    </row>
    <row r="16087" spans="10:10">
      <c r="J16087" s="257"/>
    </row>
    <row r="16088" spans="10:10">
      <c r="J16088" s="257"/>
    </row>
    <row r="16089" spans="10:10">
      <c r="J16089" s="257"/>
    </row>
    <row r="16090" spans="10:10">
      <c r="J16090" s="257"/>
    </row>
    <row r="16091" spans="10:10">
      <c r="J16091" s="257"/>
    </row>
    <row r="16092" spans="10:10">
      <c r="J16092" s="257"/>
    </row>
    <row r="16093" spans="10:10">
      <c r="J16093" s="257"/>
    </row>
    <row r="16094" spans="10:10">
      <c r="J16094" s="257"/>
    </row>
    <row r="16095" spans="10:10">
      <c r="J16095" s="257"/>
    </row>
    <row r="16096" spans="10:10">
      <c r="J16096" s="257"/>
    </row>
    <row r="16097" spans="10:10">
      <c r="J16097" s="257"/>
    </row>
    <row r="16098" spans="10:10">
      <c r="J16098" s="257"/>
    </row>
    <row r="16099" spans="10:10">
      <c r="J16099" s="257"/>
    </row>
    <row r="16100" spans="10:10">
      <c r="J16100" s="257"/>
    </row>
    <row r="16101" spans="10:10">
      <c r="J16101" s="257"/>
    </row>
    <row r="16102" spans="10:10">
      <c r="J16102" s="257"/>
    </row>
    <row r="16103" spans="10:10">
      <c r="J16103" s="257"/>
    </row>
    <row r="16104" spans="10:10">
      <c r="J16104" s="257"/>
    </row>
    <row r="16105" spans="10:10">
      <c r="J16105" s="257"/>
    </row>
    <row r="16106" spans="10:10">
      <c r="J16106" s="257"/>
    </row>
    <row r="16107" spans="10:10">
      <c r="J16107" s="257"/>
    </row>
    <row r="16108" spans="10:10">
      <c r="J16108" s="257"/>
    </row>
    <row r="16109" spans="10:10">
      <c r="J16109" s="257"/>
    </row>
    <row r="16110" spans="10:10">
      <c r="J16110" s="257"/>
    </row>
    <row r="16111" spans="10:10">
      <c r="J16111" s="257"/>
    </row>
    <row r="16112" spans="10:10">
      <c r="J16112" s="257"/>
    </row>
    <row r="16113" spans="10:10">
      <c r="J16113" s="257"/>
    </row>
    <row r="16114" spans="10:10">
      <c r="J16114" s="257"/>
    </row>
    <row r="16115" spans="10:10">
      <c r="J16115" s="257"/>
    </row>
    <row r="16116" spans="10:10">
      <c r="J16116" s="257"/>
    </row>
    <row r="16117" spans="10:10">
      <c r="J16117" s="257"/>
    </row>
    <row r="16118" spans="10:10">
      <c r="J16118" s="257"/>
    </row>
    <row r="16119" spans="10:10">
      <c r="J16119" s="257"/>
    </row>
    <row r="16120" spans="10:10">
      <c r="J16120" s="257"/>
    </row>
    <row r="16121" spans="10:10">
      <c r="J16121" s="257"/>
    </row>
    <row r="16122" spans="10:10">
      <c r="J16122" s="257"/>
    </row>
    <row r="16123" spans="10:10">
      <c r="J16123" s="257"/>
    </row>
    <row r="16124" spans="10:10">
      <c r="J16124" s="257"/>
    </row>
    <row r="16125" spans="10:10">
      <c r="J16125" s="257"/>
    </row>
    <row r="16126" spans="10:10">
      <c r="J16126" s="257"/>
    </row>
    <row r="16127" spans="10:10">
      <c r="J16127" s="257"/>
    </row>
    <row r="16128" spans="10:10">
      <c r="J16128" s="257"/>
    </row>
    <row r="16129" spans="10:10">
      <c r="J16129" s="257"/>
    </row>
    <row r="16130" spans="10:10">
      <c r="J16130" s="257"/>
    </row>
    <row r="16131" spans="10:10">
      <c r="J16131" s="257"/>
    </row>
    <row r="16132" spans="10:10">
      <c r="J16132" s="257"/>
    </row>
    <row r="16133" spans="10:10">
      <c r="J16133" s="257"/>
    </row>
    <row r="16134" spans="10:10">
      <c r="J16134" s="257"/>
    </row>
    <row r="16135" spans="10:10">
      <c r="J16135" s="257"/>
    </row>
    <row r="16136" spans="10:10">
      <c r="J16136" s="257"/>
    </row>
    <row r="16137" spans="10:10">
      <c r="J16137" s="257"/>
    </row>
    <row r="16138" spans="10:10">
      <c r="J16138" s="257"/>
    </row>
    <row r="16139" spans="10:10">
      <c r="J16139" s="257"/>
    </row>
    <row r="16140" spans="10:10">
      <c r="J16140" s="257"/>
    </row>
    <row r="16141" spans="10:10">
      <c r="J16141" s="257"/>
    </row>
    <row r="16142" spans="10:10">
      <c r="J16142" s="257"/>
    </row>
    <row r="16143" spans="10:10">
      <c r="J16143" s="257"/>
    </row>
    <row r="16144" spans="10:10">
      <c r="J16144" s="257"/>
    </row>
    <row r="16145" spans="10:10">
      <c r="J16145" s="257"/>
    </row>
    <row r="16146" spans="10:10">
      <c r="J16146" s="257"/>
    </row>
    <row r="16147" spans="10:10">
      <c r="J16147" s="257"/>
    </row>
    <row r="16148" spans="10:10">
      <c r="J16148" s="257"/>
    </row>
    <row r="16149" spans="10:10">
      <c r="J16149" s="257"/>
    </row>
    <row r="16150" spans="10:10">
      <c r="J16150" s="257"/>
    </row>
    <row r="16151" spans="10:10">
      <c r="J16151" s="257"/>
    </row>
    <row r="16152" spans="10:10">
      <c r="J16152" s="257"/>
    </row>
    <row r="16153" spans="10:10">
      <c r="J16153" s="257"/>
    </row>
    <row r="16154" spans="10:10">
      <c r="J16154" s="257"/>
    </row>
    <row r="16155" spans="10:10">
      <c r="J16155" s="257"/>
    </row>
    <row r="16156" spans="10:10">
      <c r="J16156" s="257"/>
    </row>
    <row r="16157" spans="10:10">
      <c r="J16157" s="257"/>
    </row>
    <row r="16158" spans="10:10">
      <c r="J16158" s="257"/>
    </row>
    <row r="16159" spans="10:10">
      <c r="J16159" s="257"/>
    </row>
    <row r="16160" spans="10:10">
      <c r="J16160" s="257"/>
    </row>
    <row r="16161" spans="10:10">
      <c r="J16161" s="257"/>
    </row>
    <row r="16162" spans="10:10">
      <c r="J16162" s="257"/>
    </row>
    <row r="16163" spans="10:10">
      <c r="J16163" s="257"/>
    </row>
    <row r="16164" spans="10:10">
      <c r="J16164" s="257"/>
    </row>
    <row r="16165" spans="10:10">
      <c r="J16165" s="257"/>
    </row>
    <row r="16166" spans="10:10">
      <c r="J16166" s="257"/>
    </row>
    <row r="16167" spans="10:10">
      <c r="J16167" s="257"/>
    </row>
    <row r="16168" spans="10:10">
      <c r="J16168" s="257"/>
    </row>
    <row r="16169" spans="10:10">
      <c r="J16169" s="257"/>
    </row>
    <row r="16170" spans="10:10">
      <c r="J16170" s="257"/>
    </row>
    <row r="16171" spans="10:10">
      <c r="J16171" s="257"/>
    </row>
    <row r="16172" spans="10:10">
      <c r="J16172" s="257"/>
    </row>
    <row r="16173" spans="10:10">
      <c r="J16173" s="257"/>
    </row>
    <row r="16174" spans="10:10">
      <c r="J16174" s="257"/>
    </row>
    <row r="16175" spans="10:10">
      <c r="J16175" s="257"/>
    </row>
    <row r="16176" spans="10:10">
      <c r="J16176" s="257"/>
    </row>
    <row r="16177" spans="10:10">
      <c r="J16177" s="257"/>
    </row>
    <row r="16178" spans="10:10">
      <c r="J16178" s="257"/>
    </row>
    <row r="16179" spans="10:10">
      <c r="J16179" s="257"/>
    </row>
    <row r="16180" spans="10:10">
      <c r="J16180" s="257"/>
    </row>
    <row r="16181" spans="10:10">
      <c r="J16181" s="257"/>
    </row>
    <row r="16182" spans="10:10">
      <c r="J16182" s="257"/>
    </row>
    <row r="16183" spans="10:10">
      <c r="J16183" s="257"/>
    </row>
    <row r="16184" spans="10:10">
      <c r="J16184" s="257"/>
    </row>
    <row r="16185" spans="10:10">
      <c r="J16185" s="257"/>
    </row>
    <row r="16186" spans="10:10">
      <c r="J16186" s="257"/>
    </row>
    <row r="16187" spans="10:10">
      <c r="J16187" s="257"/>
    </row>
    <row r="16188" spans="10:10">
      <c r="J16188" s="257"/>
    </row>
    <row r="16189" spans="10:10">
      <c r="J16189" s="257"/>
    </row>
    <row r="16190" spans="10:10">
      <c r="J16190" s="257"/>
    </row>
    <row r="16191" spans="10:10">
      <c r="J16191" s="257"/>
    </row>
    <row r="16192" spans="10:10">
      <c r="J16192" s="257"/>
    </row>
    <row r="16193" spans="10:10">
      <c r="J16193" s="257"/>
    </row>
    <row r="16194" spans="10:10">
      <c r="J16194" s="257"/>
    </row>
    <row r="16195" spans="10:10">
      <c r="J16195" s="257"/>
    </row>
    <row r="16196" spans="10:10">
      <c r="J16196" s="257"/>
    </row>
    <row r="16197" spans="10:10">
      <c r="J16197" s="257"/>
    </row>
    <row r="16198" spans="10:10">
      <c r="J16198" s="257"/>
    </row>
    <row r="16199" spans="10:10">
      <c r="J16199" s="257"/>
    </row>
    <row r="16200" spans="10:10">
      <c r="J16200" s="257"/>
    </row>
    <row r="16201" spans="10:10">
      <c r="J16201" s="257"/>
    </row>
    <row r="16202" spans="10:10">
      <c r="J16202" s="257"/>
    </row>
    <row r="16203" spans="10:10">
      <c r="J16203" s="257"/>
    </row>
    <row r="16204" spans="10:10">
      <c r="J16204" s="257"/>
    </row>
    <row r="16205" spans="10:10">
      <c r="J16205" s="257"/>
    </row>
    <row r="16206" spans="10:10">
      <c r="J16206" s="257"/>
    </row>
    <row r="16207" spans="10:10">
      <c r="J16207" s="257"/>
    </row>
    <row r="16208" spans="10:10">
      <c r="J16208" s="257"/>
    </row>
    <row r="16209" spans="10:10">
      <c r="J16209" s="257"/>
    </row>
    <row r="16210" spans="10:10">
      <c r="J16210" s="257"/>
    </row>
    <row r="16211" spans="10:10">
      <c r="J16211" s="257"/>
    </row>
    <row r="16212" spans="10:10">
      <c r="J16212" s="257"/>
    </row>
    <row r="16213" spans="10:10">
      <c r="J16213" s="257"/>
    </row>
    <row r="16214" spans="10:10">
      <c r="J16214" s="257"/>
    </row>
    <row r="16215" spans="10:10">
      <c r="J16215" s="257"/>
    </row>
    <row r="16216" spans="10:10">
      <c r="J16216" s="257"/>
    </row>
    <row r="16217" spans="10:10">
      <c r="J16217" s="257"/>
    </row>
    <row r="16218" spans="10:10">
      <c r="J16218" s="257"/>
    </row>
    <row r="16219" spans="10:10">
      <c r="J16219" s="257"/>
    </row>
    <row r="16220" spans="10:10">
      <c r="J16220" s="257"/>
    </row>
    <row r="16221" spans="10:10">
      <c r="J16221" s="257"/>
    </row>
    <row r="16222" spans="10:10">
      <c r="J16222" s="257"/>
    </row>
    <row r="16223" spans="10:10">
      <c r="J16223" s="257"/>
    </row>
    <row r="16224" spans="10:10">
      <c r="J16224" s="257"/>
    </row>
    <row r="16225" spans="10:10">
      <c r="J16225" s="257"/>
    </row>
    <row r="16226" spans="10:10">
      <c r="J16226" s="257"/>
    </row>
    <row r="16227" spans="10:10">
      <c r="J16227" s="257"/>
    </row>
    <row r="16228" spans="10:10">
      <c r="J16228" s="257"/>
    </row>
    <row r="16229" spans="10:10">
      <c r="J16229" s="257"/>
    </row>
    <row r="16230" spans="10:10">
      <c r="J16230" s="257"/>
    </row>
    <row r="16231" spans="10:10">
      <c r="J16231" s="257"/>
    </row>
    <row r="16232" spans="10:10">
      <c r="J16232" s="257"/>
    </row>
    <row r="16233" spans="10:10">
      <c r="J16233" s="257"/>
    </row>
    <row r="16234" spans="10:10">
      <c r="J16234" s="257"/>
    </row>
    <row r="16235" spans="10:10">
      <c r="J16235" s="257"/>
    </row>
    <row r="16236" spans="10:10">
      <c r="J16236" s="257"/>
    </row>
    <row r="16237" spans="10:10">
      <c r="J16237" s="257"/>
    </row>
    <row r="16238" spans="10:10">
      <c r="J16238" s="257"/>
    </row>
    <row r="16239" spans="10:10">
      <c r="J16239" s="257"/>
    </row>
    <row r="16240" spans="10:10">
      <c r="J16240" s="257"/>
    </row>
    <row r="16241" spans="10:10">
      <c r="J16241" s="257"/>
    </row>
    <row r="16242" spans="10:10">
      <c r="J16242" s="257"/>
    </row>
    <row r="16243" spans="10:10">
      <c r="J16243" s="257"/>
    </row>
    <row r="16244" spans="10:10">
      <c r="J16244" s="257"/>
    </row>
    <row r="16245" spans="10:10">
      <c r="J16245" s="257"/>
    </row>
    <row r="16246" spans="10:10">
      <c r="J16246" s="257"/>
    </row>
    <row r="16247" spans="10:10">
      <c r="J16247" s="257"/>
    </row>
    <row r="16248" spans="10:10">
      <c r="J16248" s="257"/>
    </row>
    <row r="16249" spans="10:10">
      <c r="J16249" s="257"/>
    </row>
    <row r="16250" spans="10:10">
      <c r="J16250" s="257"/>
    </row>
    <row r="16251" spans="10:10">
      <c r="J16251" s="257"/>
    </row>
    <row r="16252" spans="10:10">
      <c r="J16252" s="257"/>
    </row>
    <row r="16253" spans="10:10">
      <c r="J16253" s="257"/>
    </row>
    <row r="16254" spans="10:10">
      <c r="J16254" s="257"/>
    </row>
    <row r="16255" spans="10:10">
      <c r="J16255" s="257"/>
    </row>
    <row r="16256" spans="10:10">
      <c r="J16256" s="257"/>
    </row>
    <row r="16257" spans="10:10">
      <c r="J16257" s="257"/>
    </row>
    <row r="16258" spans="10:10">
      <c r="J16258" s="257"/>
    </row>
    <row r="16259" spans="10:10">
      <c r="J16259" s="257"/>
    </row>
    <row r="16260" spans="10:10">
      <c r="J16260" s="257"/>
    </row>
    <row r="16261" spans="10:10">
      <c r="J16261" s="257"/>
    </row>
    <row r="16262" spans="10:10">
      <c r="J16262" s="257"/>
    </row>
    <row r="16263" spans="10:10">
      <c r="J16263" s="257"/>
    </row>
    <row r="16264" spans="10:10">
      <c r="J16264" s="257"/>
    </row>
    <row r="16265" spans="10:10">
      <c r="J16265" s="257"/>
    </row>
    <row r="16266" spans="10:10">
      <c r="J16266" s="257"/>
    </row>
    <row r="16267" spans="10:10">
      <c r="J16267" s="257"/>
    </row>
    <row r="16268" spans="10:10">
      <c r="J16268" s="257"/>
    </row>
    <row r="16269" spans="10:10">
      <c r="J16269" s="257"/>
    </row>
    <row r="16270" spans="10:10">
      <c r="J16270" s="257"/>
    </row>
    <row r="16271" spans="10:10">
      <c r="J16271" s="257"/>
    </row>
    <row r="16272" spans="10:10">
      <c r="J16272" s="257"/>
    </row>
    <row r="16273" spans="10:10">
      <c r="J16273" s="257"/>
    </row>
    <row r="16274" spans="10:10">
      <c r="J16274" s="257"/>
    </row>
    <row r="16275" spans="10:10">
      <c r="J16275" s="257"/>
    </row>
    <row r="16276" spans="10:10">
      <c r="J16276" s="257"/>
    </row>
    <row r="16277" spans="10:10">
      <c r="J16277" s="257"/>
    </row>
    <row r="16278" spans="10:10">
      <c r="J16278" s="257"/>
    </row>
    <row r="16279" spans="10:10">
      <c r="J16279" s="257"/>
    </row>
    <row r="16280" spans="10:10">
      <c r="J16280" s="257"/>
    </row>
    <row r="16281" spans="10:10">
      <c r="J16281" s="257"/>
    </row>
    <row r="16282" spans="10:10">
      <c r="J16282" s="257"/>
    </row>
    <row r="16283" spans="10:10">
      <c r="J16283" s="257"/>
    </row>
    <row r="16284" spans="10:10">
      <c r="J16284" s="257"/>
    </row>
    <row r="16285" spans="10:10">
      <c r="J16285" s="257"/>
    </row>
    <row r="16286" spans="10:10">
      <c r="J16286" s="257"/>
    </row>
    <row r="16287" spans="10:10">
      <c r="J16287" s="257"/>
    </row>
    <row r="16288" spans="10:10">
      <c r="J16288" s="257"/>
    </row>
    <row r="16289" spans="10:10">
      <c r="J16289" s="257"/>
    </row>
    <row r="16290" spans="10:10">
      <c r="J16290" s="257"/>
    </row>
    <row r="16291" spans="10:10">
      <c r="J16291" s="257"/>
    </row>
    <row r="16292" spans="10:10">
      <c r="J16292" s="257"/>
    </row>
    <row r="16293" spans="10:10">
      <c r="J16293" s="257"/>
    </row>
    <row r="16294" spans="10:10">
      <c r="J16294" s="257"/>
    </row>
    <row r="16295" spans="10:10">
      <c r="J16295" s="257"/>
    </row>
    <row r="16296" spans="10:10">
      <c r="J16296" s="257"/>
    </row>
    <row r="16297" spans="10:10">
      <c r="J16297" s="257"/>
    </row>
    <row r="16298" spans="10:10">
      <c r="J16298" s="257"/>
    </row>
    <row r="16299" spans="10:10">
      <c r="J16299" s="257"/>
    </row>
    <row r="16300" spans="10:10">
      <c r="J16300" s="257"/>
    </row>
    <row r="16301" spans="10:10">
      <c r="J16301" s="257"/>
    </row>
    <row r="16302" spans="10:10">
      <c r="J16302" s="257"/>
    </row>
    <row r="16303" spans="10:10">
      <c r="J16303" s="257"/>
    </row>
    <row r="16304" spans="10:10">
      <c r="J16304" s="257"/>
    </row>
    <row r="16305" spans="10:10">
      <c r="J16305" s="257"/>
    </row>
    <row r="16306" spans="10:10">
      <c r="J16306" s="257"/>
    </row>
    <row r="16307" spans="10:10">
      <c r="J16307" s="257"/>
    </row>
    <row r="16308" spans="10:10">
      <c r="J16308" s="257"/>
    </row>
    <row r="16309" spans="10:10">
      <c r="J16309" s="257"/>
    </row>
    <row r="16310" spans="10:10">
      <c r="J16310" s="257"/>
    </row>
    <row r="16311" spans="10:10">
      <c r="J16311" s="257"/>
    </row>
    <row r="16312" spans="10:10">
      <c r="J16312" s="257"/>
    </row>
    <row r="16313" spans="10:10">
      <c r="J16313" s="257"/>
    </row>
    <row r="16314" spans="10:10">
      <c r="J16314" s="257"/>
    </row>
    <row r="16315" spans="10:10">
      <c r="J16315" s="257"/>
    </row>
    <row r="16316" spans="10:10">
      <c r="J16316" s="257"/>
    </row>
    <row r="16317" spans="10:10">
      <c r="J16317" s="257"/>
    </row>
    <row r="16318" spans="10:10">
      <c r="J16318" s="257"/>
    </row>
    <row r="16319" spans="10:10">
      <c r="J16319" s="257"/>
    </row>
    <row r="16320" spans="10:10">
      <c r="J16320" s="257"/>
    </row>
    <row r="16321" spans="10:10">
      <c r="J16321" s="257"/>
    </row>
    <row r="16322" spans="10:10">
      <c r="J16322" s="257"/>
    </row>
    <row r="16323" spans="10:10">
      <c r="J16323" s="257"/>
    </row>
    <row r="16324" spans="10:10">
      <c r="J16324" s="257"/>
    </row>
    <row r="16325" spans="10:10">
      <c r="J16325" s="257"/>
    </row>
    <row r="16326" spans="10:10">
      <c r="J16326" s="257"/>
    </row>
    <row r="16327" spans="10:10">
      <c r="J16327" s="257"/>
    </row>
    <row r="16328" spans="10:10">
      <c r="J16328" s="257"/>
    </row>
    <row r="16329" spans="10:10">
      <c r="J16329" s="257"/>
    </row>
    <row r="16330" spans="10:10">
      <c r="J16330" s="257"/>
    </row>
    <row r="16331" spans="10:10">
      <c r="J16331" s="257"/>
    </row>
    <row r="16332" spans="10:10">
      <c r="J16332" s="257"/>
    </row>
    <row r="16333" spans="10:10">
      <c r="J16333" s="257"/>
    </row>
    <row r="16334" spans="10:10">
      <c r="J16334" s="257"/>
    </row>
    <row r="16335" spans="10:10">
      <c r="J16335" s="257"/>
    </row>
    <row r="16336" spans="10:10">
      <c r="J16336" s="257"/>
    </row>
    <row r="16337" spans="10:10">
      <c r="J16337" s="257"/>
    </row>
    <row r="16338" spans="10:10">
      <c r="J16338" s="257"/>
    </row>
    <row r="16339" spans="10:10">
      <c r="J16339" s="257"/>
    </row>
    <row r="16340" spans="10:10">
      <c r="J16340" s="257"/>
    </row>
    <row r="16341" spans="10:10">
      <c r="J16341" s="257"/>
    </row>
    <row r="16342" spans="10:10">
      <c r="J16342" s="257"/>
    </row>
    <row r="16343" spans="10:10">
      <c r="J16343" s="257"/>
    </row>
    <row r="16344" spans="10:10">
      <c r="J16344" s="257"/>
    </row>
    <row r="16345" spans="10:10">
      <c r="J16345" s="257"/>
    </row>
    <row r="16346" spans="10:10">
      <c r="J16346" s="257"/>
    </row>
    <row r="16347" spans="10:10">
      <c r="J16347" s="257"/>
    </row>
    <row r="16348" spans="10:10">
      <c r="J16348" s="257"/>
    </row>
    <row r="16349" spans="10:10">
      <c r="J16349" s="257"/>
    </row>
    <row r="16350" spans="10:10">
      <c r="J16350" s="257"/>
    </row>
    <row r="16351" spans="10:10">
      <c r="J16351" s="257"/>
    </row>
    <row r="16352" spans="10:10">
      <c r="J16352" s="257"/>
    </row>
    <row r="16353" spans="10:10">
      <c r="J16353" s="257"/>
    </row>
    <row r="16354" spans="10:10">
      <c r="J16354" s="257"/>
    </row>
    <row r="16355" spans="10:10">
      <c r="J16355" s="257"/>
    </row>
    <row r="16356" spans="10:10">
      <c r="J16356" s="257"/>
    </row>
    <row r="16357" spans="10:10">
      <c r="J16357" s="257"/>
    </row>
    <row r="16358" spans="10:10">
      <c r="J16358" s="257"/>
    </row>
    <row r="16359" spans="10:10">
      <c r="J16359" s="257"/>
    </row>
    <row r="16360" spans="10:10">
      <c r="J16360" s="257"/>
    </row>
    <row r="16361" spans="10:10">
      <c r="J16361" s="257"/>
    </row>
    <row r="16362" spans="10:10">
      <c r="J16362" s="257"/>
    </row>
    <row r="16363" spans="10:10">
      <c r="J16363" s="257"/>
    </row>
    <row r="16364" spans="10:10">
      <c r="J16364" s="257"/>
    </row>
    <row r="16365" spans="10:10">
      <c r="J16365" s="257"/>
    </row>
    <row r="16366" spans="10:10">
      <c r="J16366" s="257"/>
    </row>
    <row r="16367" spans="10:10">
      <c r="J16367" s="257"/>
    </row>
    <row r="16368" spans="10:10">
      <c r="J16368" s="257"/>
    </row>
    <row r="16369" spans="10:10">
      <c r="J16369" s="257"/>
    </row>
    <row r="16370" spans="10:10">
      <c r="J16370" s="257"/>
    </row>
    <row r="16371" spans="10:10">
      <c r="J16371" s="257"/>
    </row>
    <row r="16372" spans="10:10">
      <c r="J16372" s="257"/>
    </row>
    <row r="16373" spans="10:10">
      <c r="J16373" s="257"/>
    </row>
    <row r="16374" spans="10:10">
      <c r="J16374" s="257"/>
    </row>
    <row r="16375" spans="10:10">
      <c r="J16375" s="257"/>
    </row>
    <row r="16376" spans="10:10">
      <c r="J16376" s="257"/>
    </row>
    <row r="16377" spans="10:10">
      <c r="J16377" s="257"/>
    </row>
    <row r="16378" spans="10:10">
      <c r="J16378" s="257"/>
    </row>
    <row r="16379" spans="10:10">
      <c r="J16379" s="257"/>
    </row>
    <row r="16380" spans="10:10">
      <c r="J16380" s="257"/>
    </row>
    <row r="16381" spans="10:10">
      <c r="J16381" s="257"/>
    </row>
    <row r="16382" spans="10:10">
      <c r="J16382" s="257"/>
    </row>
    <row r="16383" spans="10:10">
      <c r="J16383" s="257"/>
    </row>
    <row r="16384" spans="10:10">
      <c r="J16384" s="257"/>
    </row>
    <row r="16385" spans="10:10">
      <c r="J16385" s="257"/>
    </row>
    <row r="16386" spans="10:10">
      <c r="J16386" s="257"/>
    </row>
    <row r="16387" spans="10:10">
      <c r="J16387" s="257"/>
    </row>
    <row r="16388" spans="10:10">
      <c r="J16388" s="257"/>
    </row>
    <row r="16389" spans="10:10">
      <c r="J16389" s="257"/>
    </row>
    <row r="16390" spans="10:10">
      <c r="J16390" s="257"/>
    </row>
    <row r="16391" spans="10:10">
      <c r="J16391" s="257"/>
    </row>
    <row r="16392" spans="10:10">
      <c r="J16392" s="257"/>
    </row>
    <row r="16393" spans="10:10">
      <c r="J16393" s="257"/>
    </row>
    <row r="16394" spans="10:10">
      <c r="J16394" s="257"/>
    </row>
    <row r="16395" spans="10:10">
      <c r="J16395" s="257"/>
    </row>
    <row r="16396" spans="10:10">
      <c r="J16396" s="257"/>
    </row>
    <row r="16397" spans="10:10">
      <c r="J16397" s="257"/>
    </row>
    <row r="16398" spans="10:10">
      <c r="J16398" s="257"/>
    </row>
    <row r="16399" spans="10:10">
      <c r="J16399" s="257"/>
    </row>
    <row r="16400" spans="10:10">
      <c r="J16400" s="257"/>
    </row>
    <row r="16401" spans="10:10">
      <c r="J16401" s="257"/>
    </row>
    <row r="16402" spans="10:10">
      <c r="J16402" s="257"/>
    </row>
    <row r="16403" spans="10:10">
      <c r="J16403" s="257"/>
    </row>
    <row r="16404" spans="10:10">
      <c r="J16404" s="257"/>
    </row>
    <row r="16405" spans="10:10">
      <c r="J16405" s="257"/>
    </row>
    <row r="16406" spans="10:10">
      <c r="J16406" s="257"/>
    </row>
    <row r="16407" spans="10:10">
      <c r="J16407" s="257"/>
    </row>
    <row r="16408" spans="10:10">
      <c r="J16408" s="257"/>
    </row>
    <row r="16409" spans="10:10">
      <c r="J16409" s="257"/>
    </row>
    <row r="16410" spans="10:10">
      <c r="J16410" s="257"/>
    </row>
    <row r="16411" spans="10:10">
      <c r="J16411" s="257"/>
    </row>
    <row r="16412" spans="10:10">
      <c r="J16412" s="257"/>
    </row>
    <row r="16413" spans="10:10">
      <c r="J16413" s="257"/>
    </row>
    <row r="16414" spans="10:10">
      <c r="J16414" s="257"/>
    </row>
    <row r="16415" spans="10:10">
      <c r="J16415" s="257"/>
    </row>
    <row r="16416" spans="10:10">
      <c r="J16416" s="257"/>
    </row>
    <row r="16417" spans="10:10">
      <c r="J16417" s="257"/>
    </row>
    <row r="16418" spans="10:10">
      <c r="J16418" s="257"/>
    </row>
    <row r="16419" spans="10:10">
      <c r="J16419" s="257"/>
    </row>
    <row r="16420" spans="10:10">
      <c r="J16420" s="257"/>
    </row>
    <row r="16421" spans="10:10">
      <c r="J16421" s="257"/>
    </row>
    <row r="16422" spans="10:10">
      <c r="J16422" s="257"/>
    </row>
    <row r="16423" spans="10:10">
      <c r="J16423" s="257"/>
    </row>
    <row r="16424" spans="10:10">
      <c r="J16424" s="257"/>
    </row>
    <row r="16425" spans="10:10">
      <c r="J16425" s="257"/>
    </row>
    <row r="16426" spans="10:10">
      <c r="J16426" s="257"/>
    </row>
    <row r="16427" spans="10:10">
      <c r="J16427" s="257"/>
    </row>
    <row r="16428" spans="10:10">
      <c r="J16428" s="257"/>
    </row>
    <row r="16429" spans="10:10">
      <c r="J16429" s="257"/>
    </row>
    <row r="16430" spans="10:10">
      <c r="J16430" s="257"/>
    </row>
    <row r="16431" spans="10:10">
      <c r="J16431" s="257"/>
    </row>
    <row r="16432" spans="10:10">
      <c r="J16432" s="257"/>
    </row>
    <row r="16433" spans="10:10">
      <c r="J16433" s="257"/>
    </row>
    <row r="16434" spans="10:10">
      <c r="J16434" s="257"/>
    </row>
    <row r="16435" spans="10:10">
      <c r="J16435" s="257"/>
    </row>
    <row r="16436" spans="10:10">
      <c r="J16436" s="257"/>
    </row>
    <row r="16437" spans="10:10">
      <c r="J16437" s="257"/>
    </row>
    <row r="16438" spans="10:10">
      <c r="J16438" s="257"/>
    </row>
    <row r="16439" spans="10:10">
      <c r="J16439" s="257"/>
    </row>
    <row r="16440" spans="10:10">
      <c r="J16440" s="257"/>
    </row>
    <row r="16441" spans="10:10">
      <c r="J16441" s="257"/>
    </row>
    <row r="16442" spans="10:10">
      <c r="J16442" s="257"/>
    </row>
    <row r="16443" spans="10:10">
      <c r="J16443" s="257"/>
    </row>
    <row r="16444" spans="10:10">
      <c r="J16444" s="257"/>
    </row>
    <row r="16445" spans="10:10">
      <c r="J16445" s="257"/>
    </row>
    <row r="16446" spans="10:10">
      <c r="J16446" s="257"/>
    </row>
    <row r="16447" spans="10:10">
      <c r="J16447" s="257"/>
    </row>
    <row r="16448" spans="10:10">
      <c r="J16448" s="257"/>
    </row>
    <row r="16449" spans="10:10">
      <c r="J16449" s="257"/>
    </row>
    <row r="16450" spans="10:10">
      <c r="J16450" s="257"/>
    </row>
    <row r="16451" spans="10:10">
      <c r="J16451" s="257"/>
    </row>
    <row r="16452" spans="10:10">
      <c r="J16452" s="257"/>
    </row>
    <row r="16453" spans="10:10">
      <c r="J16453" s="257"/>
    </row>
    <row r="16454" spans="10:10">
      <c r="J16454" s="257"/>
    </row>
    <row r="16455" spans="10:10">
      <c r="J16455" s="257"/>
    </row>
    <row r="16456" spans="10:10">
      <c r="J16456" s="257"/>
    </row>
    <row r="16457" spans="10:10">
      <c r="J16457" s="257"/>
    </row>
    <row r="16458" spans="10:10">
      <c r="J16458" s="257"/>
    </row>
    <row r="16459" spans="10:10">
      <c r="J16459" s="257"/>
    </row>
    <row r="16460" spans="10:10">
      <c r="J16460" s="257"/>
    </row>
    <row r="16461" spans="10:10">
      <c r="J16461" s="257"/>
    </row>
    <row r="16462" spans="10:10">
      <c r="J16462" s="257"/>
    </row>
    <row r="16463" spans="10:10">
      <c r="J16463" s="257"/>
    </row>
    <row r="16464" spans="10:10">
      <c r="J16464" s="257"/>
    </row>
    <row r="16465" spans="10:10">
      <c r="J16465" s="257"/>
    </row>
    <row r="16466" spans="10:10">
      <c r="J16466" s="257"/>
    </row>
    <row r="16467" spans="10:10">
      <c r="J16467" s="257"/>
    </row>
    <row r="16468" spans="10:10">
      <c r="J16468" s="257"/>
    </row>
    <row r="16469" spans="10:10">
      <c r="J16469" s="257"/>
    </row>
    <row r="16470" spans="10:10">
      <c r="J16470" s="257"/>
    </row>
    <row r="16471" spans="10:10">
      <c r="J16471" s="257"/>
    </row>
    <row r="16472" spans="10:10">
      <c r="J16472" s="257"/>
    </row>
    <row r="16473" spans="10:10">
      <c r="J16473" s="257"/>
    </row>
    <row r="16474" spans="10:10">
      <c r="J16474" s="257"/>
    </row>
    <row r="16475" spans="10:10">
      <c r="J16475" s="257"/>
    </row>
    <row r="16476" spans="10:10">
      <c r="J16476" s="257"/>
    </row>
    <row r="16477" spans="10:10">
      <c r="J16477" s="257"/>
    </row>
    <row r="16478" spans="10:10">
      <c r="J16478" s="257"/>
    </row>
    <row r="16479" spans="10:10">
      <c r="J16479" s="257"/>
    </row>
    <row r="16480" spans="10:10">
      <c r="J16480" s="257"/>
    </row>
    <row r="16481" spans="10:10">
      <c r="J16481" s="257"/>
    </row>
    <row r="16482" spans="10:10">
      <c r="J16482" s="257"/>
    </row>
    <row r="16483" spans="10:10">
      <c r="J16483" s="257"/>
    </row>
    <row r="16484" spans="10:10">
      <c r="J16484" s="257"/>
    </row>
    <row r="16485" spans="10:10">
      <c r="J16485" s="257"/>
    </row>
    <row r="16486" spans="10:10">
      <c r="J16486" s="257"/>
    </row>
    <row r="16487" spans="10:10">
      <c r="J16487" s="257"/>
    </row>
    <row r="16488" spans="10:10">
      <c r="J16488" s="257"/>
    </row>
    <row r="16489" spans="10:10">
      <c r="J16489" s="257"/>
    </row>
    <row r="16490" spans="10:10">
      <c r="J16490" s="257"/>
    </row>
    <row r="16491" spans="10:10">
      <c r="J16491" s="257"/>
    </row>
    <row r="16492" spans="10:10">
      <c r="J16492" s="257"/>
    </row>
    <row r="16493" spans="10:10">
      <c r="J16493" s="257"/>
    </row>
    <row r="16494" spans="10:10">
      <c r="J16494" s="257"/>
    </row>
    <row r="16495" spans="10:10">
      <c r="J16495" s="257"/>
    </row>
    <row r="16496" spans="10:10">
      <c r="J16496" s="257"/>
    </row>
    <row r="16497" spans="10:10">
      <c r="J16497" s="257"/>
    </row>
    <row r="16498" spans="10:10">
      <c r="J16498" s="257"/>
    </row>
    <row r="16499" spans="10:10">
      <c r="J16499" s="257"/>
    </row>
    <row r="16500" spans="10:10">
      <c r="J16500" s="257"/>
    </row>
    <row r="16501" spans="10:10">
      <c r="J16501" s="257"/>
    </row>
    <row r="16502" spans="10:10">
      <c r="J16502" s="257"/>
    </row>
    <row r="16503" spans="10:10">
      <c r="J16503" s="257"/>
    </row>
    <row r="16504" spans="10:10">
      <c r="J16504" s="257"/>
    </row>
    <row r="16505" spans="10:10">
      <c r="J16505" s="257"/>
    </row>
    <row r="16506" spans="10:10">
      <c r="J16506" s="257"/>
    </row>
    <row r="16507" spans="10:10">
      <c r="J16507" s="257"/>
    </row>
    <row r="16508" spans="10:10">
      <c r="J16508" s="257"/>
    </row>
    <row r="16509" spans="10:10">
      <c r="J16509" s="257"/>
    </row>
    <row r="16510" spans="10:10">
      <c r="J16510" s="257"/>
    </row>
    <row r="16511" spans="10:10">
      <c r="J16511" s="257"/>
    </row>
    <row r="16512" spans="10:10">
      <c r="J16512" s="257"/>
    </row>
    <row r="16513" spans="10:10">
      <c r="J16513" s="257"/>
    </row>
    <row r="16514" spans="10:10">
      <c r="J16514" s="257"/>
    </row>
    <row r="16515" spans="10:10">
      <c r="J16515" s="257"/>
    </row>
    <row r="16516" spans="10:10">
      <c r="J16516" s="257"/>
    </row>
    <row r="16517" spans="10:10">
      <c r="J16517" s="257"/>
    </row>
    <row r="16518" spans="10:10">
      <c r="J16518" s="257"/>
    </row>
    <row r="16519" spans="10:10">
      <c r="J16519" s="257"/>
    </row>
    <row r="16520" spans="10:10">
      <c r="J16520" s="257"/>
    </row>
    <row r="16521" spans="10:10">
      <c r="J16521" s="257"/>
    </row>
    <row r="16522" spans="10:10">
      <c r="J16522" s="257"/>
    </row>
    <row r="16523" spans="10:10">
      <c r="J16523" s="257"/>
    </row>
    <row r="16524" spans="10:10">
      <c r="J16524" s="257"/>
    </row>
    <row r="16525" spans="10:10">
      <c r="J16525" s="257"/>
    </row>
    <row r="16526" spans="10:10">
      <c r="J16526" s="257"/>
    </row>
    <row r="16527" spans="10:10">
      <c r="J16527" s="257"/>
    </row>
    <row r="16528" spans="10:10">
      <c r="J16528" s="257"/>
    </row>
    <row r="16529" spans="10:10">
      <c r="J16529" s="257"/>
    </row>
    <row r="16530" spans="10:10">
      <c r="J16530" s="257"/>
    </row>
    <row r="16531" spans="10:10">
      <c r="J16531" s="257"/>
    </row>
    <row r="16532" spans="10:10">
      <c r="J16532" s="257"/>
    </row>
    <row r="16533" spans="10:10">
      <c r="J16533" s="257"/>
    </row>
    <row r="16534" spans="10:10">
      <c r="J16534" s="257"/>
    </row>
    <row r="16535" spans="10:10">
      <c r="J16535" s="257"/>
    </row>
    <row r="16536" spans="10:10">
      <c r="J16536" s="257"/>
    </row>
    <row r="16537" spans="10:10">
      <c r="J16537" s="257"/>
    </row>
    <row r="16538" spans="10:10">
      <c r="J16538" s="257"/>
    </row>
    <row r="16539" spans="10:10">
      <c r="J16539" s="257"/>
    </row>
    <row r="16540" spans="10:10">
      <c r="J16540" s="257"/>
    </row>
    <row r="16541" spans="10:10">
      <c r="J16541" s="257"/>
    </row>
    <row r="16542" spans="10:10">
      <c r="J16542" s="257"/>
    </row>
    <row r="16543" spans="10:10">
      <c r="J16543" s="257"/>
    </row>
    <row r="16544" spans="10:10">
      <c r="J16544" s="257"/>
    </row>
    <row r="16545" spans="10:10">
      <c r="J16545" s="257"/>
    </row>
    <row r="16546" spans="10:10">
      <c r="J16546" s="257"/>
    </row>
    <row r="16547" spans="10:10">
      <c r="J16547" s="257"/>
    </row>
    <row r="16548" spans="10:10">
      <c r="J16548" s="257"/>
    </row>
    <row r="16549" spans="10:10">
      <c r="J16549" s="257"/>
    </row>
    <row r="16550" spans="10:10">
      <c r="J16550" s="257"/>
    </row>
    <row r="16551" spans="10:10">
      <c r="J16551" s="257"/>
    </row>
    <row r="16552" spans="10:10">
      <c r="J16552" s="257"/>
    </row>
    <row r="16553" spans="10:10">
      <c r="J16553" s="257"/>
    </row>
    <row r="16554" spans="10:10">
      <c r="J16554" s="257"/>
    </row>
    <row r="16555" spans="10:10">
      <c r="J16555" s="257"/>
    </row>
    <row r="16556" spans="10:10">
      <c r="J16556" s="257"/>
    </row>
    <row r="16557" spans="10:10">
      <c r="J16557" s="257"/>
    </row>
    <row r="16558" spans="10:10">
      <c r="J16558" s="257"/>
    </row>
    <row r="16559" spans="10:10">
      <c r="J16559" s="257"/>
    </row>
    <row r="16560" spans="10:10">
      <c r="J16560" s="257"/>
    </row>
    <row r="16561" spans="10:10">
      <c r="J16561" s="257"/>
    </row>
    <row r="16562" spans="10:10">
      <c r="J16562" s="257"/>
    </row>
    <row r="16563" spans="10:10">
      <c r="J16563" s="257"/>
    </row>
    <row r="16564" spans="10:10">
      <c r="J16564" s="257"/>
    </row>
    <row r="16565" spans="10:10">
      <c r="J16565" s="257"/>
    </row>
    <row r="16566" spans="10:10">
      <c r="J16566" s="257"/>
    </row>
    <row r="16567" spans="10:10">
      <c r="J16567" s="257"/>
    </row>
    <row r="16568" spans="10:10">
      <c r="J16568" s="257"/>
    </row>
    <row r="16569" spans="10:10">
      <c r="J16569" s="257"/>
    </row>
    <row r="16570" spans="10:10">
      <c r="J16570" s="257"/>
    </row>
    <row r="16571" spans="10:10">
      <c r="J16571" s="257"/>
    </row>
    <row r="16572" spans="10:10">
      <c r="J16572" s="257"/>
    </row>
    <row r="16573" spans="10:10">
      <c r="J16573" s="257"/>
    </row>
    <row r="16574" spans="10:10">
      <c r="J16574" s="257"/>
    </row>
    <row r="16575" spans="10:10">
      <c r="J16575" s="257"/>
    </row>
    <row r="16576" spans="10:10">
      <c r="J16576" s="257"/>
    </row>
    <row r="16577" spans="10:10">
      <c r="J16577" s="257"/>
    </row>
    <row r="16578" spans="10:10">
      <c r="J16578" s="257"/>
    </row>
    <row r="16579" spans="10:10">
      <c r="J16579" s="257"/>
    </row>
    <row r="16580" spans="10:10">
      <c r="J16580" s="257"/>
    </row>
    <row r="16581" spans="10:10">
      <c r="J16581" s="257"/>
    </row>
    <row r="16582" spans="10:10">
      <c r="J16582" s="257"/>
    </row>
    <row r="16583" spans="10:10">
      <c r="J16583" s="257"/>
    </row>
    <row r="16584" spans="10:10">
      <c r="J16584" s="257"/>
    </row>
    <row r="16585" spans="10:10">
      <c r="J16585" s="257"/>
    </row>
    <row r="16586" spans="10:10">
      <c r="J16586" s="257"/>
    </row>
    <row r="16587" spans="10:10">
      <c r="J16587" s="257"/>
    </row>
    <row r="16588" spans="10:10">
      <c r="J16588" s="257"/>
    </row>
    <row r="16589" spans="10:10">
      <c r="J16589" s="257"/>
    </row>
    <row r="16590" spans="10:10">
      <c r="J16590" s="257"/>
    </row>
    <row r="16591" spans="10:10">
      <c r="J16591" s="257"/>
    </row>
    <row r="16592" spans="10:10">
      <c r="J16592" s="257"/>
    </row>
    <row r="16593" spans="10:10">
      <c r="J16593" s="257"/>
    </row>
    <row r="16594" spans="10:10">
      <c r="J16594" s="257"/>
    </row>
    <row r="16595" spans="10:10">
      <c r="J16595" s="257"/>
    </row>
    <row r="16596" spans="10:10">
      <c r="J16596" s="257"/>
    </row>
    <row r="16597" spans="10:10">
      <c r="J16597" s="257"/>
    </row>
    <row r="16598" spans="10:10">
      <c r="J16598" s="257"/>
    </row>
    <row r="16599" spans="10:10">
      <c r="J16599" s="257"/>
    </row>
    <row r="16600" spans="10:10">
      <c r="J16600" s="257"/>
    </row>
    <row r="16601" spans="10:10">
      <c r="J16601" s="257"/>
    </row>
    <row r="16602" spans="10:10">
      <c r="J16602" s="257"/>
    </row>
    <row r="16603" spans="10:10">
      <c r="J16603" s="257"/>
    </row>
    <row r="16604" spans="10:10">
      <c r="J16604" s="257"/>
    </row>
    <row r="16605" spans="10:10">
      <c r="J16605" s="257"/>
    </row>
    <row r="16606" spans="10:10">
      <c r="J16606" s="257"/>
    </row>
    <row r="16607" spans="10:10">
      <c r="J16607" s="257"/>
    </row>
    <row r="16608" spans="10:10">
      <c r="J16608" s="257"/>
    </row>
    <row r="16609" spans="10:10">
      <c r="J16609" s="257"/>
    </row>
    <row r="16610" spans="10:10">
      <c r="J16610" s="257"/>
    </row>
    <row r="16611" spans="10:10">
      <c r="J16611" s="257"/>
    </row>
    <row r="16612" spans="10:10">
      <c r="J16612" s="257"/>
    </row>
    <row r="16613" spans="10:10">
      <c r="J16613" s="257"/>
    </row>
    <row r="16614" spans="10:10">
      <c r="J16614" s="257"/>
    </row>
    <row r="16615" spans="10:10">
      <c r="J16615" s="257"/>
    </row>
    <row r="16616" spans="10:10">
      <c r="J16616" s="257"/>
    </row>
    <row r="16617" spans="10:10">
      <c r="J16617" s="257"/>
    </row>
    <row r="16618" spans="10:10">
      <c r="J16618" s="257"/>
    </row>
    <row r="16619" spans="10:10">
      <c r="J16619" s="257"/>
    </row>
    <row r="16620" spans="10:10">
      <c r="J16620" s="257"/>
    </row>
    <row r="16621" spans="10:10">
      <c r="J16621" s="257"/>
    </row>
    <row r="16622" spans="10:10">
      <c r="J16622" s="257"/>
    </row>
    <row r="16623" spans="10:10">
      <c r="J16623" s="257"/>
    </row>
    <row r="16624" spans="10:10">
      <c r="J16624" s="257"/>
    </row>
    <row r="16625" spans="10:10">
      <c r="J16625" s="257"/>
    </row>
    <row r="16626" spans="10:10">
      <c r="J16626" s="257"/>
    </row>
    <row r="16627" spans="10:10">
      <c r="J16627" s="257"/>
    </row>
    <row r="16628" spans="10:10">
      <c r="J16628" s="257"/>
    </row>
    <row r="16629" spans="10:10">
      <c r="J16629" s="257"/>
    </row>
    <row r="16630" spans="10:10">
      <c r="J16630" s="257"/>
    </row>
    <row r="16631" spans="10:10">
      <c r="J16631" s="257"/>
    </row>
    <row r="16632" spans="10:10">
      <c r="J16632" s="257"/>
    </row>
    <row r="16633" spans="10:10">
      <c r="J16633" s="257"/>
    </row>
    <row r="16634" spans="10:10">
      <c r="J16634" s="257"/>
    </row>
    <row r="16635" spans="10:10">
      <c r="J16635" s="257"/>
    </row>
    <row r="16636" spans="10:10">
      <c r="J16636" s="257"/>
    </row>
    <row r="16637" spans="10:10">
      <c r="J16637" s="257"/>
    </row>
    <row r="16638" spans="10:10">
      <c r="J16638" s="257"/>
    </row>
    <row r="16639" spans="10:10">
      <c r="J16639" s="257"/>
    </row>
    <row r="16640" spans="10:10">
      <c r="J16640" s="257"/>
    </row>
    <row r="16641" spans="10:10">
      <c r="J16641" s="257"/>
    </row>
    <row r="16642" spans="10:10">
      <c r="J16642" s="257"/>
    </row>
    <row r="16643" spans="10:10">
      <c r="J16643" s="257"/>
    </row>
    <row r="16644" spans="10:10">
      <c r="J16644" s="257"/>
    </row>
    <row r="16645" spans="10:10">
      <c r="J16645" s="257"/>
    </row>
    <row r="16646" spans="10:10">
      <c r="J16646" s="257"/>
    </row>
    <row r="16647" spans="10:10">
      <c r="J16647" s="257"/>
    </row>
    <row r="16648" spans="10:10">
      <c r="J16648" s="257"/>
    </row>
    <row r="16649" spans="10:10">
      <c r="J16649" s="257"/>
    </row>
    <row r="16650" spans="10:10">
      <c r="J16650" s="257"/>
    </row>
    <row r="16651" spans="10:10">
      <c r="J16651" s="257"/>
    </row>
    <row r="16652" spans="10:10">
      <c r="J16652" s="257"/>
    </row>
    <row r="16653" spans="10:10">
      <c r="J16653" s="257"/>
    </row>
    <row r="16654" spans="10:10">
      <c r="J16654" s="257"/>
    </row>
    <row r="16655" spans="10:10">
      <c r="J16655" s="257"/>
    </row>
    <row r="16656" spans="10:10">
      <c r="J16656" s="257"/>
    </row>
    <row r="16657" spans="10:10">
      <c r="J16657" s="257"/>
    </row>
    <row r="16658" spans="10:10">
      <c r="J16658" s="257"/>
    </row>
    <row r="16659" spans="10:10">
      <c r="J16659" s="257"/>
    </row>
    <row r="16660" spans="10:10">
      <c r="J16660" s="257"/>
    </row>
    <row r="16661" spans="10:10">
      <c r="J16661" s="257"/>
    </row>
    <row r="16662" spans="10:10">
      <c r="J16662" s="257"/>
    </row>
    <row r="16663" spans="10:10">
      <c r="J16663" s="257"/>
    </row>
    <row r="16664" spans="10:10">
      <c r="J16664" s="257"/>
    </row>
    <row r="16665" spans="10:10">
      <c r="J16665" s="257"/>
    </row>
    <row r="16666" spans="10:10">
      <c r="J16666" s="257"/>
    </row>
    <row r="16667" spans="10:10">
      <c r="J16667" s="257"/>
    </row>
    <row r="16668" spans="10:10">
      <c r="J16668" s="257"/>
    </row>
    <row r="16669" spans="10:10">
      <c r="J16669" s="257"/>
    </row>
    <row r="16670" spans="10:10">
      <c r="J16670" s="257"/>
    </row>
    <row r="16671" spans="10:10">
      <c r="J16671" s="257"/>
    </row>
    <row r="16672" spans="10:10">
      <c r="J16672" s="257"/>
    </row>
    <row r="16673" spans="10:10">
      <c r="J16673" s="257"/>
    </row>
    <row r="16674" spans="10:10">
      <c r="J16674" s="257"/>
    </row>
    <row r="16675" spans="10:10">
      <c r="J16675" s="257"/>
    </row>
    <row r="16676" spans="10:10">
      <c r="J16676" s="257"/>
    </row>
    <row r="16677" spans="10:10">
      <c r="J16677" s="257"/>
    </row>
    <row r="16678" spans="10:10">
      <c r="J16678" s="257"/>
    </row>
    <row r="16679" spans="10:10">
      <c r="J16679" s="257"/>
    </row>
    <row r="16680" spans="10:10">
      <c r="J16680" s="257"/>
    </row>
    <row r="16681" spans="10:10">
      <c r="J16681" s="257"/>
    </row>
    <row r="16682" spans="10:10">
      <c r="J16682" s="257"/>
    </row>
    <row r="16683" spans="10:10">
      <c r="J16683" s="257"/>
    </row>
    <row r="16684" spans="10:10">
      <c r="J16684" s="257"/>
    </row>
    <row r="16685" spans="10:10">
      <c r="J16685" s="257"/>
    </row>
    <row r="16686" spans="10:10">
      <c r="J16686" s="257"/>
    </row>
    <row r="16687" spans="10:10">
      <c r="J16687" s="257"/>
    </row>
    <row r="16688" spans="10:10">
      <c r="J16688" s="257"/>
    </row>
    <row r="16689" spans="10:10">
      <c r="J16689" s="257"/>
    </row>
    <row r="16690" spans="10:10">
      <c r="J16690" s="257"/>
    </row>
    <row r="16691" spans="10:10">
      <c r="J16691" s="257"/>
    </row>
    <row r="16692" spans="10:10">
      <c r="J16692" s="257"/>
    </row>
    <row r="16693" spans="10:10">
      <c r="J16693" s="257"/>
    </row>
    <row r="16694" spans="10:10">
      <c r="J16694" s="257"/>
    </row>
    <row r="16695" spans="10:10">
      <c r="J16695" s="257"/>
    </row>
    <row r="16696" spans="10:10">
      <c r="J16696" s="257"/>
    </row>
    <row r="16697" spans="10:10">
      <c r="J16697" s="257"/>
    </row>
    <row r="16698" spans="10:10">
      <c r="J16698" s="257"/>
    </row>
    <row r="16699" spans="10:10">
      <c r="J16699" s="257"/>
    </row>
    <row r="16700" spans="10:10">
      <c r="J16700" s="257"/>
    </row>
    <row r="16701" spans="10:10">
      <c r="J16701" s="257"/>
    </row>
    <row r="16702" spans="10:10">
      <c r="J16702" s="257"/>
    </row>
    <row r="16703" spans="10:10">
      <c r="J16703" s="257"/>
    </row>
    <row r="16704" spans="10:10">
      <c r="J16704" s="257"/>
    </row>
    <row r="16705" spans="10:10">
      <c r="J16705" s="257"/>
    </row>
    <row r="16706" spans="10:10">
      <c r="J16706" s="257"/>
    </row>
    <row r="16707" spans="10:10">
      <c r="J16707" s="257"/>
    </row>
    <row r="16708" spans="10:10">
      <c r="J16708" s="257"/>
    </row>
    <row r="16709" spans="10:10">
      <c r="J16709" s="257"/>
    </row>
    <row r="16710" spans="10:10">
      <c r="J16710" s="257"/>
    </row>
    <row r="16711" spans="10:10">
      <c r="J16711" s="257"/>
    </row>
    <row r="16712" spans="10:10">
      <c r="J16712" s="257"/>
    </row>
    <row r="16713" spans="10:10">
      <c r="J16713" s="257"/>
    </row>
    <row r="16714" spans="10:10">
      <c r="J16714" s="257"/>
    </row>
    <row r="16715" spans="10:10">
      <c r="J16715" s="257"/>
    </row>
    <row r="16716" spans="10:10">
      <c r="J16716" s="257"/>
    </row>
    <row r="16717" spans="10:10">
      <c r="J16717" s="257"/>
    </row>
    <row r="16718" spans="10:10">
      <c r="J16718" s="257"/>
    </row>
    <row r="16719" spans="10:10">
      <c r="J16719" s="257"/>
    </row>
    <row r="16720" spans="10:10">
      <c r="J16720" s="257"/>
    </row>
    <row r="16721" spans="10:10">
      <c r="J16721" s="257"/>
    </row>
    <row r="16722" spans="10:10">
      <c r="J16722" s="257"/>
    </row>
    <row r="16723" spans="10:10">
      <c r="J16723" s="257"/>
    </row>
    <row r="16724" spans="10:10">
      <c r="J16724" s="257"/>
    </row>
    <row r="16725" spans="10:10">
      <c r="J16725" s="257"/>
    </row>
    <row r="16726" spans="10:10">
      <c r="J16726" s="257"/>
    </row>
    <row r="16727" spans="10:10">
      <c r="J16727" s="257"/>
    </row>
    <row r="16728" spans="10:10">
      <c r="J16728" s="257"/>
    </row>
    <row r="16729" spans="10:10">
      <c r="J16729" s="257"/>
    </row>
    <row r="16730" spans="10:10">
      <c r="J16730" s="257"/>
    </row>
    <row r="16731" spans="10:10">
      <c r="J16731" s="257"/>
    </row>
    <row r="16732" spans="10:10">
      <c r="J16732" s="257"/>
    </row>
    <row r="16733" spans="10:10">
      <c r="J16733" s="257"/>
    </row>
    <row r="16734" spans="10:10">
      <c r="J16734" s="257"/>
    </row>
    <row r="16735" spans="10:10">
      <c r="J16735" s="257"/>
    </row>
    <row r="16736" spans="10:10">
      <c r="J16736" s="257"/>
    </row>
    <row r="16737" spans="10:10">
      <c r="J16737" s="257"/>
    </row>
    <row r="16738" spans="10:10">
      <c r="J16738" s="257"/>
    </row>
    <row r="16739" spans="10:10">
      <c r="J16739" s="257"/>
    </row>
    <row r="16740" spans="10:10">
      <c r="J16740" s="257"/>
    </row>
    <row r="16741" spans="10:10">
      <c r="J16741" s="257"/>
    </row>
    <row r="16742" spans="10:10">
      <c r="J16742" s="257"/>
    </row>
    <row r="16743" spans="10:10">
      <c r="J16743" s="257"/>
    </row>
    <row r="16744" spans="10:10">
      <c r="J16744" s="257"/>
    </row>
    <row r="16745" spans="10:10">
      <c r="J16745" s="257"/>
    </row>
    <row r="16746" spans="10:10">
      <c r="J16746" s="257"/>
    </row>
    <row r="16747" spans="10:10">
      <c r="J16747" s="257"/>
    </row>
    <row r="16748" spans="10:10">
      <c r="J16748" s="257"/>
    </row>
    <row r="16749" spans="10:10">
      <c r="J16749" s="257"/>
    </row>
    <row r="16750" spans="10:10">
      <c r="J16750" s="257"/>
    </row>
    <row r="16751" spans="10:10">
      <c r="J16751" s="257"/>
    </row>
    <row r="16752" spans="10:10">
      <c r="J16752" s="257"/>
    </row>
    <row r="16753" spans="10:10">
      <c r="J16753" s="257"/>
    </row>
    <row r="16754" spans="10:10">
      <c r="J16754" s="257"/>
    </row>
    <row r="16755" spans="10:10">
      <c r="J16755" s="257"/>
    </row>
    <row r="16756" spans="10:10">
      <c r="J16756" s="257"/>
    </row>
    <row r="16757" spans="10:10">
      <c r="J16757" s="257"/>
    </row>
    <row r="16758" spans="10:10">
      <c r="J16758" s="257"/>
    </row>
    <row r="16759" spans="10:10">
      <c r="J16759" s="257"/>
    </row>
    <row r="16760" spans="10:10">
      <c r="J16760" s="257"/>
    </row>
    <row r="16761" spans="10:10">
      <c r="J16761" s="257"/>
    </row>
    <row r="16762" spans="10:10">
      <c r="J16762" s="257"/>
    </row>
    <row r="16763" spans="10:10">
      <c r="J16763" s="257"/>
    </row>
    <row r="16764" spans="10:10">
      <c r="J16764" s="257"/>
    </row>
    <row r="16765" spans="10:10">
      <c r="J16765" s="257"/>
    </row>
    <row r="16766" spans="10:10">
      <c r="J16766" s="257"/>
    </row>
    <row r="16767" spans="10:10">
      <c r="J16767" s="257"/>
    </row>
    <row r="16768" spans="10:10">
      <c r="J16768" s="257"/>
    </row>
    <row r="16769" spans="10:10">
      <c r="J16769" s="257"/>
    </row>
    <row r="16770" spans="10:10">
      <c r="J16770" s="257"/>
    </row>
    <row r="16771" spans="10:10">
      <c r="J16771" s="257"/>
    </row>
    <row r="16772" spans="10:10">
      <c r="J16772" s="257"/>
    </row>
    <row r="16773" spans="10:10">
      <c r="J16773" s="257"/>
    </row>
    <row r="16774" spans="10:10">
      <c r="J16774" s="257"/>
    </row>
    <row r="16775" spans="10:10">
      <c r="J16775" s="257"/>
    </row>
    <row r="16776" spans="10:10">
      <c r="J16776" s="257"/>
    </row>
    <row r="16777" spans="10:10">
      <c r="J16777" s="257"/>
    </row>
    <row r="16778" spans="10:10">
      <c r="J16778" s="257"/>
    </row>
    <row r="16779" spans="10:10">
      <c r="J16779" s="257"/>
    </row>
    <row r="16780" spans="10:10">
      <c r="J16780" s="257"/>
    </row>
    <row r="16781" spans="10:10">
      <c r="J16781" s="257"/>
    </row>
    <row r="16782" spans="10:10">
      <c r="J16782" s="257"/>
    </row>
    <row r="16783" spans="10:10">
      <c r="J16783" s="257"/>
    </row>
    <row r="16784" spans="10:10">
      <c r="J16784" s="257"/>
    </row>
    <row r="16785" spans="10:10">
      <c r="J16785" s="257"/>
    </row>
    <row r="16786" spans="10:10">
      <c r="J16786" s="257"/>
    </row>
    <row r="16787" spans="10:10">
      <c r="J16787" s="257"/>
    </row>
    <row r="16788" spans="10:10">
      <c r="J16788" s="257"/>
    </row>
    <row r="16789" spans="10:10">
      <c r="J16789" s="257"/>
    </row>
    <row r="16790" spans="10:10">
      <c r="J16790" s="257"/>
    </row>
    <row r="16791" spans="10:10">
      <c r="J16791" s="257"/>
    </row>
    <row r="16792" spans="10:10">
      <c r="J16792" s="257"/>
    </row>
    <row r="16793" spans="10:10">
      <c r="J16793" s="257"/>
    </row>
    <row r="16794" spans="10:10">
      <c r="J16794" s="257"/>
    </row>
    <row r="16795" spans="10:10">
      <c r="J16795" s="257"/>
    </row>
    <row r="16796" spans="10:10">
      <c r="J16796" s="257"/>
    </row>
    <row r="16797" spans="10:10">
      <c r="J16797" s="257"/>
    </row>
    <row r="16798" spans="10:10">
      <c r="J16798" s="257"/>
    </row>
    <row r="16799" spans="10:10">
      <c r="J16799" s="257"/>
    </row>
    <row r="16800" spans="10:10">
      <c r="J16800" s="257"/>
    </row>
    <row r="16801" spans="10:10">
      <c r="J16801" s="257"/>
    </row>
    <row r="16802" spans="10:10">
      <c r="J16802" s="257"/>
    </row>
    <row r="16803" spans="10:10">
      <c r="J16803" s="257"/>
    </row>
    <row r="16804" spans="10:10">
      <c r="J16804" s="257"/>
    </row>
    <row r="16805" spans="10:10">
      <c r="J16805" s="257"/>
    </row>
    <row r="16806" spans="10:10">
      <c r="J16806" s="257"/>
    </row>
    <row r="16807" spans="10:10">
      <c r="J16807" s="257"/>
    </row>
    <row r="16808" spans="10:10">
      <c r="J16808" s="257"/>
    </row>
    <row r="16809" spans="10:10">
      <c r="J16809" s="257"/>
    </row>
    <row r="16810" spans="10:10">
      <c r="J16810" s="257"/>
    </row>
    <row r="16811" spans="10:10">
      <c r="J16811" s="257"/>
    </row>
    <row r="16812" spans="10:10">
      <c r="J16812" s="257"/>
    </row>
    <row r="16813" spans="10:10">
      <c r="J16813" s="257"/>
    </row>
    <row r="16814" spans="10:10">
      <c r="J16814" s="257"/>
    </row>
    <row r="16815" spans="10:10">
      <c r="J16815" s="257"/>
    </row>
    <row r="16816" spans="10:10">
      <c r="J16816" s="257"/>
    </row>
    <row r="16817" spans="10:10">
      <c r="J16817" s="257"/>
    </row>
    <row r="16818" spans="10:10">
      <c r="J16818" s="257"/>
    </row>
    <row r="16819" spans="10:10">
      <c r="J16819" s="257"/>
    </row>
    <row r="16820" spans="10:10">
      <c r="J16820" s="257"/>
    </row>
    <row r="16821" spans="10:10">
      <c r="J16821" s="257"/>
    </row>
    <row r="16822" spans="10:10">
      <c r="J16822" s="257"/>
    </row>
    <row r="16823" spans="10:10">
      <c r="J16823" s="257"/>
    </row>
    <row r="16824" spans="10:10">
      <c r="J16824" s="257"/>
    </row>
    <row r="16825" spans="10:10">
      <c r="J16825" s="257"/>
    </row>
    <row r="16826" spans="10:10">
      <c r="J16826" s="257"/>
    </row>
    <row r="16827" spans="10:10">
      <c r="J16827" s="257"/>
    </row>
    <row r="16828" spans="10:10">
      <c r="J16828" s="257"/>
    </row>
    <row r="16829" spans="10:10">
      <c r="J16829" s="257"/>
    </row>
    <row r="16830" spans="10:10">
      <c r="J16830" s="257"/>
    </row>
    <row r="16831" spans="10:10">
      <c r="J16831" s="257"/>
    </row>
    <row r="16832" spans="10:10">
      <c r="J16832" s="257"/>
    </row>
    <row r="16833" spans="10:10">
      <c r="J16833" s="257"/>
    </row>
    <row r="16834" spans="10:10">
      <c r="J16834" s="257"/>
    </row>
    <row r="16835" spans="10:10">
      <c r="J16835" s="257"/>
    </row>
    <row r="16836" spans="10:10">
      <c r="J16836" s="257"/>
    </row>
    <row r="16837" spans="10:10">
      <c r="J16837" s="257"/>
    </row>
    <row r="16838" spans="10:10">
      <c r="J16838" s="257"/>
    </row>
    <row r="16839" spans="10:10">
      <c r="J16839" s="257"/>
    </row>
    <row r="16840" spans="10:10">
      <c r="J16840" s="257"/>
    </row>
    <row r="16841" spans="10:10">
      <c r="J16841" s="257"/>
    </row>
    <row r="16842" spans="10:10">
      <c r="J16842" s="257"/>
    </row>
    <row r="16843" spans="10:10">
      <c r="J16843" s="257"/>
    </row>
    <row r="16844" spans="10:10">
      <c r="J16844" s="257"/>
    </row>
    <row r="16845" spans="10:10">
      <c r="J16845" s="257"/>
    </row>
    <row r="16846" spans="10:10">
      <c r="J16846" s="257"/>
    </row>
    <row r="16847" spans="10:10">
      <c r="J16847" s="257"/>
    </row>
    <row r="16848" spans="10:10">
      <c r="J16848" s="257"/>
    </row>
    <row r="16849" spans="10:10">
      <c r="J16849" s="257"/>
    </row>
    <row r="16850" spans="10:10">
      <c r="J16850" s="257"/>
    </row>
    <row r="16851" spans="10:10">
      <c r="J16851" s="257"/>
    </row>
    <row r="16852" spans="10:10">
      <c r="J16852" s="257"/>
    </row>
    <row r="16853" spans="10:10">
      <c r="J16853" s="257"/>
    </row>
    <row r="16854" spans="10:10">
      <c r="J16854" s="257"/>
    </row>
    <row r="16855" spans="10:10">
      <c r="J16855" s="257"/>
    </row>
    <row r="16856" spans="10:10">
      <c r="J16856" s="257"/>
    </row>
    <row r="16857" spans="10:10">
      <c r="J16857" s="257"/>
    </row>
    <row r="16858" spans="10:10">
      <c r="J16858" s="257"/>
    </row>
    <row r="16859" spans="10:10">
      <c r="J16859" s="257"/>
    </row>
    <row r="16860" spans="10:10">
      <c r="J16860" s="257"/>
    </row>
    <row r="16861" spans="10:10">
      <c r="J16861" s="257"/>
    </row>
    <row r="16862" spans="10:10">
      <c r="J16862" s="257"/>
    </row>
    <row r="16863" spans="10:10">
      <c r="J16863" s="257"/>
    </row>
    <row r="16864" spans="10:10">
      <c r="J16864" s="257"/>
    </row>
    <row r="16865" spans="10:10">
      <c r="J16865" s="257"/>
    </row>
    <row r="16866" spans="10:10">
      <c r="J16866" s="257"/>
    </row>
    <row r="16867" spans="10:10">
      <c r="J16867" s="257"/>
    </row>
    <row r="16868" spans="10:10">
      <c r="J16868" s="257"/>
    </row>
    <row r="16869" spans="10:10">
      <c r="J16869" s="257"/>
    </row>
    <row r="16870" spans="10:10">
      <c r="J16870" s="257"/>
    </row>
    <row r="16871" spans="10:10">
      <c r="J16871" s="257"/>
    </row>
    <row r="16872" spans="10:10">
      <c r="J16872" s="257"/>
    </row>
    <row r="16873" spans="10:10">
      <c r="J16873" s="257"/>
    </row>
    <row r="16874" spans="10:10">
      <c r="J16874" s="257"/>
    </row>
    <row r="16875" spans="10:10">
      <c r="J16875" s="257"/>
    </row>
    <row r="16876" spans="10:10">
      <c r="J16876" s="257"/>
    </row>
    <row r="16877" spans="10:10">
      <c r="J16877" s="257"/>
    </row>
    <row r="16878" spans="10:10">
      <c r="J16878" s="257"/>
    </row>
    <row r="16879" spans="10:10">
      <c r="J16879" s="257"/>
    </row>
    <row r="16880" spans="10:10">
      <c r="J16880" s="257"/>
    </row>
    <row r="16881" spans="10:10">
      <c r="J16881" s="257"/>
    </row>
    <row r="16882" spans="10:10">
      <c r="J16882" s="257"/>
    </row>
    <row r="16883" spans="10:10">
      <c r="J16883" s="257"/>
    </row>
    <row r="16884" spans="10:10">
      <c r="J16884" s="257"/>
    </row>
    <row r="16885" spans="10:10">
      <c r="J16885" s="257"/>
    </row>
    <row r="16886" spans="10:10">
      <c r="J16886" s="257"/>
    </row>
    <row r="16887" spans="10:10">
      <c r="J16887" s="257"/>
    </row>
    <row r="16888" spans="10:10">
      <c r="J16888" s="257"/>
    </row>
    <row r="16889" spans="10:10">
      <c r="J16889" s="257"/>
    </row>
    <row r="16890" spans="10:10">
      <c r="J16890" s="257"/>
    </row>
    <row r="16891" spans="10:10">
      <c r="J16891" s="257"/>
    </row>
    <row r="16892" spans="10:10">
      <c r="J16892" s="257"/>
    </row>
    <row r="16893" spans="10:10">
      <c r="J16893" s="257"/>
    </row>
    <row r="16894" spans="10:10">
      <c r="J16894" s="257"/>
    </row>
    <row r="16895" spans="10:10">
      <c r="J16895" s="257"/>
    </row>
    <row r="16896" spans="10:10">
      <c r="J16896" s="257"/>
    </row>
    <row r="16897" spans="10:10">
      <c r="J16897" s="257"/>
    </row>
    <row r="16898" spans="10:10">
      <c r="J16898" s="257"/>
    </row>
    <row r="16899" spans="10:10">
      <c r="J16899" s="257"/>
    </row>
    <row r="16900" spans="10:10">
      <c r="J16900" s="257"/>
    </row>
    <row r="16901" spans="10:10">
      <c r="J16901" s="257"/>
    </row>
    <row r="16902" spans="10:10">
      <c r="J16902" s="257"/>
    </row>
    <row r="16903" spans="10:10">
      <c r="J16903" s="257"/>
    </row>
    <row r="16904" spans="10:10">
      <c r="J16904" s="257"/>
    </row>
    <row r="16905" spans="10:10">
      <c r="J16905" s="257"/>
    </row>
    <row r="16906" spans="10:10">
      <c r="J16906" s="257"/>
    </row>
    <row r="16907" spans="10:10">
      <c r="J16907" s="257"/>
    </row>
    <row r="16908" spans="10:10">
      <c r="J16908" s="257"/>
    </row>
    <row r="16909" spans="10:10">
      <c r="J16909" s="257"/>
    </row>
    <row r="16910" spans="10:10">
      <c r="J16910" s="257"/>
    </row>
    <row r="16911" spans="10:10">
      <c r="J16911" s="257"/>
    </row>
    <row r="16912" spans="10:10">
      <c r="J16912" s="257"/>
    </row>
    <row r="16913" spans="10:10">
      <c r="J16913" s="257"/>
    </row>
    <row r="16914" spans="10:10">
      <c r="J16914" s="257"/>
    </row>
    <row r="16915" spans="10:10">
      <c r="J16915" s="257"/>
    </row>
    <row r="16916" spans="10:10">
      <c r="J16916" s="257"/>
    </row>
    <row r="16917" spans="10:10">
      <c r="J16917" s="257"/>
    </row>
    <row r="16918" spans="10:10">
      <c r="J16918" s="257"/>
    </row>
    <row r="16919" spans="10:10">
      <c r="J16919" s="257"/>
    </row>
    <row r="16920" spans="10:10">
      <c r="J16920" s="257"/>
    </row>
    <row r="16921" spans="10:10">
      <c r="J16921" s="257"/>
    </row>
    <row r="16922" spans="10:10">
      <c r="J16922" s="257"/>
    </row>
    <row r="16923" spans="10:10">
      <c r="J16923" s="257"/>
    </row>
    <row r="16924" spans="10:10">
      <c r="J16924" s="257"/>
    </row>
    <row r="16925" spans="10:10">
      <c r="J16925" s="257"/>
    </row>
    <row r="16926" spans="10:10">
      <c r="J16926" s="257"/>
    </row>
    <row r="16927" spans="10:10">
      <c r="J16927" s="257"/>
    </row>
    <row r="16928" spans="10:10">
      <c r="J16928" s="257"/>
    </row>
    <row r="16929" spans="10:10">
      <c r="J16929" s="257"/>
    </row>
    <row r="16930" spans="10:10">
      <c r="J16930" s="257"/>
    </row>
    <row r="16931" spans="10:10">
      <c r="J16931" s="257"/>
    </row>
    <row r="16932" spans="10:10">
      <c r="J16932" s="257"/>
    </row>
    <row r="16933" spans="10:10">
      <c r="J16933" s="257"/>
    </row>
    <row r="16934" spans="10:10">
      <c r="J16934" s="257"/>
    </row>
    <row r="16935" spans="10:10">
      <c r="J16935" s="257"/>
    </row>
    <row r="16936" spans="10:10">
      <c r="J16936" s="257"/>
    </row>
    <row r="16937" spans="10:10">
      <c r="J16937" s="257"/>
    </row>
    <row r="16938" spans="10:10">
      <c r="J16938" s="257"/>
    </row>
    <row r="16939" spans="10:10">
      <c r="J16939" s="257"/>
    </row>
    <row r="16940" spans="10:10">
      <c r="J16940" s="257"/>
    </row>
    <row r="16941" spans="10:10">
      <c r="J16941" s="257"/>
    </row>
    <row r="16942" spans="10:10">
      <c r="J16942" s="257"/>
    </row>
    <row r="16943" spans="10:10">
      <c r="J16943" s="257"/>
    </row>
    <row r="16944" spans="10:10">
      <c r="J16944" s="257"/>
    </row>
    <row r="16945" spans="10:10">
      <c r="J16945" s="257"/>
    </row>
    <row r="16946" spans="10:10">
      <c r="J16946" s="257"/>
    </row>
    <row r="16947" spans="10:10">
      <c r="J16947" s="257"/>
    </row>
    <row r="16948" spans="10:10">
      <c r="J16948" s="257"/>
    </row>
    <row r="16949" spans="10:10">
      <c r="J16949" s="257"/>
    </row>
    <row r="16950" spans="10:10">
      <c r="J16950" s="257"/>
    </row>
    <row r="16951" spans="10:10">
      <c r="J16951" s="257"/>
    </row>
    <row r="16952" spans="10:10">
      <c r="J16952" s="257"/>
    </row>
    <row r="16953" spans="10:10">
      <c r="J16953" s="257"/>
    </row>
    <row r="16954" spans="10:10">
      <c r="J16954" s="257"/>
    </row>
    <row r="16955" spans="10:10">
      <c r="J16955" s="257"/>
    </row>
    <row r="16956" spans="10:10">
      <c r="J16956" s="257"/>
    </row>
    <row r="16957" spans="10:10">
      <c r="J16957" s="257"/>
    </row>
    <row r="16958" spans="10:10">
      <c r="J16958" s="257"/>
    </row>
    <row r="16959" spans="10:10">
      <c r="J16959" s="257"/>
    </row>
    <row r="16960" spans="10:10">
      <c r="J16960" s="257"/>
    </row>
    <row r="16961" spans="10:10">
      <c r="J16961" s="257"/>
    </row>
    <row r="16962" spans="10:10">
      <c r="J16962" s="257"/>
    </row>
    <row r="16963" spans="10:10">
      <c r="J16963" s="257"/>
    </row>
    <row r="16964" spans="10:10">
      <c r="J16964" s="257"/>
    </row>
    <row r="16965" spans="10:10">
      <c r="J16965" s="257"/>
    </row>
    <row r="16966" spans="10:10">
      <c r="J16966" s="257"/>
    </row>
    <row r="16967" spans="10:10">
      <c r="J16967" s="257"/>
    </row>
    <row r="16968" spans="10:10">
      <c r="J16968" s="257"/>
    </row>
    <row r="16969" spans="10:10">
      <c r="J16969" s="257"/>
    </row>
    <row r="16970" spans="10:10">
      <c r="J16970" s="257"/>
    </row>
    <row r="16971" spans="10:10">
      <c r="J16971" s="257"/>
    </row>
    <row r="16972" spans="10:10">
      <c r="J16972" s="257"/>
    </row>
    <row r="16973" spans="10:10">
      <c r="J16973" s="257"/>
    </row>
    <row r="16974" spans="10:10">
      <c r="J16974" s="257"/>
    </row>
    <row r="16975" spans="10:10">
      <c r="J16975" s="257"/>
    </row>
    <row r="16976" spans="10:10">
      <c r="J16976" s="257"/>
    </row>
    <row r="16977" spans="10:10">
      <c r="J16977" s="257"/>
    </row>
    <row r="16978" spans="10:10">
      <c r="J16978" s="257"/>
    </row>
    <row r="16979" spans="10:10">
      <c r="J16979" s="257"/>
    </row>
    <row r="16980" spans="10:10">
      <c r="J16980" s="257"/>
    </row>
    <row r="16981" spans="10:10">
      <c r="J16981" s="257"/>
    </row>
    <row r="16982" spans="10:10">
      <c r="J16982" s="257"/>
    </row>
    <row r="16983" spans="10:10">
      <c r="J16983" s="257"/>
    </row>
    <row r="16984" spans="10:10">
      <c r="J16984" s="257"/>
    </row>
    <row r="16985" spans="10:10">
      <c r="J16985" s="257"/>
    </row>
    <row r="16986" spans="10:10">
      <c r="J16986" s="257"/>
    </row>
    <row r="16987" spans="10:10">
      <c r="J16987" s="257"/>
    </row>
    <row r="16988" spans="10:10">
      <c r="J16988" s="257"/>
    </row>
    <row r="16989" spans="10:10">
      <c r="J16989" s="257"/>
    </row>
    <row r="16990" spans="10:10">
      <c r="J16990" s="257"/>
    </row>
    <row r="16991" spans="10:10">
      <c r="J16991" s="257"/>
    </row>
    <row r="16992" spans="10:10">
      <c r="J16992" s="257"/>
    </row>
    <row r="16993" spans="10:10">
      <c r="J16993" s="257"/>
    </row>
    <row r="16994" spans="10:10">
      <c r="J16994" s="257"/>
    </row>
    <row r="16995" spans="10:10">
      <c r="J16995" s="257"/>
    </row>
    <row r="16996" spans="10:10">
      <c r="J16996" s="257"/>
    </row>
    <row r="16997" spans="10:10">
      <c r="J16997" s="257"/>
    </row>
    <row r="16998" spans="10:10">
      <c r="J16998" s="257"/>
    </row>
    <row r="16999" spans="10:10">
      <c r="J16999" s="257"/>
    </row>
    <row r="17000" spans="10:10">
      <c r="J17000" s="257"/>
    </row>
    <row r="17001" spans="10:10">
      <c r="J17001" s="257"/>
    </row>
    <row r="17002" spans="10:10">
      <c r="J17002" s="257"/>
    </row>
    <row r="17003" spans="10:10">
      <c r="J17003" s="257"/>
    </row>
    <row r="17004" spans="10:10">
      <c r="J17004" s="257"/>
    </row>
    <row r="17005" spans="10:10">
      <c r="J17005" s="257"/>
    </row>
    <row r="17006" spans="10:10">
      <c r="J17006" s="257"/>
    </row>
    <row r="17007" spans="10:10">
      <c r="J17007" s="257"/>
    </row>
    <row r="17008" spans="10:10">
      <c r="J17008" s="257"/>
    </row>
    <row r="17009" spans="10:10">
      <c r="J17009" s="257"/>
    </row>
    <row r="17010" spans="10:10">
      <c r="J17010" s="257"/>
    </row>
    <row r="17011" spans="10:10">
      <c r="J17011" s="257"/>
    </row>
    <row r="17012" spans="10:10">
      <c r="J17012" s="257"/>
    </row>
    <row r="17013" spans="10:10">
      <c r="J17013" s="257"/>
    </row>
    <row r="17014" spans="10:10">
      <c r="J17014" s="257"/>
    </row>
    <row r="17015" spans="10:10">
      <c r="J17015" s="257"/>
    </row>
    <row r="17016" spans="10:10">
      <c r="J17016" s="257"/>
    </row>
    <row r="17017" spans="10:10">
      <c r="J17017" s="257"/>
    </row>
    <row r="17018" spans="10:10">
      <c r="J17018" s="257"/>
    </row>
    <row r="17019" spans="10:10">
      <c r="J17019" s="257"/>
    </row>
    <row r="17020" spans="10:10">
      <c r="J17020" s="257"/>
    </row>
    <row r="17021" spans="10:10">
      <c r="J17021" s="257"/>
    </row>
    <row r="17022" spans="10:10">
      <c r="J17022" s="257"/>
    </row>
    <row r="17023" spans="10:10">
      <c r="J17023" s="257"/>
    </row>
    <row r="17024" spans="10:10">
      <c r="J17024" s="257"/>
    </row>
    <row r="17025" spans="10:10">
      <c r="J17025" s="257"/>
    </row>
    <row r="17026" spans="10:10">
      <c r="J17026" s="257"/>
    </row>
    <row r="17027" spans="10:10">
      <c r="J17027" s="257"/>
    </row>
    <row r="17028" spans="10:10">
      <c r="J17028" s="257"/>
    </row>
    <row r="17029" spans="10:10">
      <c r="J17029" s="257"/>
    </row>
    <row r="17030" spans="10:10">
      <c r="J17030" s="257"/>
    </row>
    <row r="17031" spans="10:10">
      <c r="J17031" s="257"/>
    </row>
    <row r="17032" spans="10:10">
      <c r="J17032" s="257"/>
    </row>
    <row r="17033" spans="10:10">
      <c r="J17033" s="257"/>
    </row>
    <row r="17034" spans="10:10">
      <c r="J17034" s="257"/>
    </row>
    <row r="17035" spans="10:10">
      <c r="J17035" s="257"/>
    </row>
    <row r="17036" spans="10:10">
      <c r="J17036" s="257"/>
    </row>
    <row r="17037" spans="10:10">
      <c r="J17037" s="257"/>
    </row>
    <row r="17038" spans="10:10">
      <c r="J17038" s="257"/>
    </row>
    <row r="17039" spans="10:10">
      <c r="J17039" s="257"/>
    </row>
    <row r="17040" spans="10:10">
      <c r="J17040" s="257"/>
    </row>
    <row r="17041" spans="10:10">
      <c r="J17041" s="257"/>
    </row>
    <row r="17042" spans="10:10">
      <c r="J17042" s="257"/>
    </row>
    <row r="17043" spans="10:10">
      <c r="J17043" s="257"/>
    </row>
    <row r="17044" spans="10:10">
      <c r="J17044" s="257"/>
    </row>
    <row r="17045" spans="10:10">
      <c r="J17045" s="257"/>
    </row>
    <row r="17046" spans="10:10">
      <c r="J17046" s="257"/>
    </row>
    <row r="17047" spans="10:10">
      <c r="J17047" s="257"/>
    </row>
    <row r="17048" spans="10:10">
      <c r="J17048" s="257"/>
    </row>
    <row r="17049" spans="10:10">
      <c r="J17049" s="257"/>
    </row>
    <row r="17050" spans="10:10">
      <c r="J17050" s="257"/>
    </row>
    <row r="17051" spans="10:10">
      <c r="J17051" s="257"/>
    </row>
    <row r="17052" spans="10:10">
      <c r="J17052" s="257"/>
    </row>
    <row r="17053" spans="10:10">
      <c r="J17053" s="257"/>
    </row>
    <row r="17054" spans="10:10">
      <c r="J17054" s="257"/>
    </row>
    <row r="17055" spans="10:10">
      <c r="J17055" s="257"/>
    </row>
    <row r="17056" spans="10:10">
      <c r="J17056" s="257"/>
    </row>
    <row r="17057" spans="10:10">
      <c r="J17057" s="257"/>
    </row>
    <row r="17058" spans="10:10">
      <c r="J17058" s="257"/>
    </row>
    <row r="17059" spans="10:10">
      <c r="J17059" s="257"/>
    </row>
    <row r="17060" spans="10:10">
      <c r="J17060" s="257"/>
    </row>
    <row r="17061" spans="10:10">
      <c r="J17061" s="257"/>
    </row>
    <row r="17062" spans="10:10">
      <c r="J17062" s="257"/>
    </row>
    <row r="17063" spans="10:10">
      <c r="J17063" s="257"/>
    </row>
    <row r="17064" spans="10:10">
      <c r="J17064" s="257"/>
    </row>
    <row r="17065" spans="10:10">
      <c r="J17065" s="257"/>
    </row>
    <row r="17066" spans="10:10">
      <c r="J17066" s="257"/>
    </row>
    <row r="17067" spans="10:10">
      <c r="J17067" s="257"/>
    </row>
    <row r="17068" spans="10:10">
      <c r="J17068" s="257"/>
    </row>
    <row r="17069" spans="10:10">
      <c r="J17069" s="257"/>
    </row>
    <row r="17070" spans="10:10">
      <c r="J17070" s="257"/>
    </row>
    <row r="17071" spans="10:10">
      <c r="J17071" s="257"/>
    </row>
    <row r="17072" spans="10:10">
      <c r="J17072" s="257"/>
    </row>
    <row r="17073" spans="10:10">
      <c r="J17073" s="257"/>
    </row>
    <row r="17074" spans="10:10">
      <c r="J17074" s="257"/>
    </row>
    <row r="17075" spans="10:10">
      <c r="J17075" s="257"/>
    </row>
    <row r="17076" spans="10:10">
      <c r="J17076" s="257"/>
    </row>
    <row r="17077" spans="10:10">
      <c r="J17077" s="257"/>
    </row>
  </sheetData>
  <mergeCells count="160">
    <mergeCell ref="A922:L922"/>
    <mergeCell ref="A923:L923"/>
    <mergeCell ref="A979:L979"/>
    <mergeCell ref="A980:L980"/>
    <mergeCell ref="A1036:L1036"/>
    <mergeCell ref="A1037:L1037"/>
    <mergeCell ref="A751:L751"/>
    <mergeCell ref="A752:L752"/>
    <mergeCell ref="A808:L808"/>
    <mergeCell ref="A809:L809"/>
    <mergeCell ref="A865:L865"/>
    <mergeCell ref="A866:L866"/>
    <mergeCell ref="A810:A811"/>
    <mergeCell ref="B810:B811"/>
    <mergeCell ref="C810:L810"/>
    <mergeCell ref="C811:L811"/>
    <mergeCell ref="A867:A868"/>
    <mergeCell ref="B867:B868"/>
    <mergeCell ref="C867:L867"/>
    <mergeCell ref="C868:L868"/>
    <mergeCell ref="B753:B754"/>
    <mergeCell ref="C753:L753"/>
    <mergeCell ref="C754:L754"/>
    <mergeCell ref="A580:L580"/>
    <mergeCell ref="A581:L581"/>
    <mergeCell ref="A637:L637"/>
    <mergeCell ref="A638:L638"/>
    <mergeCell ref="A694:L694"/>
    <mergeCell ref="A695:L695"/>
    <mergeCell ref="A409:L409"/>
    <mergeCell ref="A410:L410"/>
    <mergeCell ref="A466:L466"/>
    <mergeCell ref="A467:L467"/>
    <mergeCell ref="A523:L523"/>
    <mergeCell ref="A524:L524"/>
    <mergeCell ref="A635:L635"/>
    <mergeCell ref="A636:L636"/>
    <mergeCell ref="A582:A583"/>
    <mergeCell ref="B582:B583"/>
    <mergeCell ref="A578:L578"/>
    <mergeCell ref="A579:L579"/>
    <mergeCell ref="C582:L582"/>
    <mergeCell ref="C583:L583"/>
    <mergeCell ref="A525:A526"/>
    <mergeCell ref="B525:B526"/>
    <mergeCell ref="C525:L525"/>
    <mergeCell ref="C526:L526"/>
    <mergeCell ref="A295:L295"/>
    <mergeCell ref="A296:L296"/>
    <mergeCell ref="A352:L352"/>
    <mergeCell ref="A353:L353"/>
    <mergeCell ref="A10:L10"/>
    <mergeCell ref="A11:L11"/>
    <mergeCell ref="A67:L67"/>
    <mergeCell ref="A68:L68"/>
    <mergeCell ref="A124:L124"/>
    <mergeCell ref="A125:L125"/>
    <mergeCell ref="A69:A70"/>
    <mergeCell ref="B69:B70"/>
    <mergeCell ref="C69:L69"/>
    <mergeCell ref="C70:L70"/>
    <mergeCell ref="A126:A127"/>
    <mergeCell ref="B126:B127"/>
    <mergeCell ref="C126:L126"/>
    <mergeCell ref="C127:L127"/>
    <mergeCell ref="A293:L293"/>
    <mergeCell ref="A294:L294"/>
    <mergeCell ref="A240:A241"/>
    <mergeCell ref="B240:B241"/>
    <mergeCell ref="A12:A13"/>
    <mergeCell ref="B12:B13"/>
    <mergeCell ref="C1038:L1038"/>
    <mergeCell ref="C1039:L1039"/>
    <mergeCell ref="A1095:A1096"/>
    <mergeCell ref="B1095:B1096"/>
    <mergeCell ref="C1095:L1095"/>
    <mergeCell ref="C1096:L1096"/>
    <mergeCell ref="A1093:L1093"/>
    <mergeCell ref="A1094:L1094"/>
    <mergeCell ref="C924:L924"/>
    <mergeCell ref="C925:L925"/>
    <mergeCell ref="A981:A982"/>
    <mergeCell ref="B981:B982"/>
    <mergeCell ref="C981:L981"/>
    <mergeCell ref="C982:L982"/>
    <mergeCell ref="A1092:L1092"/>
    <mergeCell ref="A8:L8"/>
    <mergeCell ref="A9:L9"/>
    <mergeCell ref="A65:L65"/>
    <mergeCell ref="A66:L66"/>
    <mergeCell ref="A122:L122"/>
    <mergeCell ref="A123:L123"/>
    <mergeCell ref="A179:L179"/>
    <mergeCell ref="A180:L180"/>
    <mergeCell ref="A1091:L1091"/>
    <mergeCell ref="A1038:A1039"/>
    <mergeCell ref="B1038:B1039"/>
    <mergeCell ref="A1034:L1034"/>
    <mergeCell ref="A1035:L1035"/>
    <mergeCell ref="A977:L977"/>
    <mergeCell ref="A978:L978"/>
    <mergeCell ref="A920:L920"/>
    <mergeCell ref="A921:L921"/>
    <mergeCell ref="A863:L863"/>
    <mergeCell ref="A864:L864"/>
    <mergeCell ref="A924:A925"/>
    <mergeCell ref="B924:B925"/>
    <mergeCell ref="A806:L806"/>
    <mergeCell ref="A807:L807"/>
    <mergeCell ref="A753:A754"/>
    <mergeCell ref="A749:L749"/>
    <mergeCell ref="A750:L750"/>
    <mergeCell ref="A696:A697"/>
    <mergeCell ref="B696:B697"/>
    <mergeCell ref="A692:L692"/>
    <mergeCell ref="A693:L693"/>
    <mergeCell ref="C696:L696"/>
    <mergeCell ref="C697:L697"/>
    <mergeCell ref="A639:A640"/>
    <mergeCell ref="B639:B640"/>
    <mergeCell ref="C639:L639"/>
    <mergeCell ref="C640:L640"/>
    <mergeCell ref="A521:L521"/>
    <mergeCell ref="A522:L522"/>
    <mergeCell ref="A468:A469"/>
    <mergeCell ref="B468:B469"/>
    <mergeCell ref="A464:L464"/>
    <mergeCell ref="A465:L465"/>
    <mergeCell ref="C468:L468"/>
    <mergeCell ref="C469:L469"/>
    <mergeCell ref="A411:A412"/>
    <mergeCell ref="B411:B412"/>
    <mergeCell ref="C411:L411"/>
    <mergeCell ref="C412:L412"/>
    <mergeCell ref="A407:L407"/>
    <mergeCell ref="A408:L408"/>
    <mergeCell ref="A354:A355"/>
    <mergeCell ref="B354:B355"/>
    <mergeCell ref="A350:L350"/>
    <mergeCell ref="A351:L351"/>
    <mergeCell ref="C354:L354"/>
    <mergeCell ref="C355:L355"/>
    <mergeCell ref="A297:A298"/>
    <mergeCell ref="B297:B298"/>
    <mergeCell ref="C297:L297"/>
    <mergeCell ref="C298:L298"/>
    <mergeCell ref="C12:L12"/>
    <mergeCell ref="C13:L13"/>
    <mergeCell ref="A236:L236"/>
    <mergeCell ref="A237:L237"/>
    <mergeCell ref="C240:L240"/>
    <mergeCell ref="C241:L241"/>
    <mergeCell ref="A181:L181"/>
    <mergeCell ref="A182:L182"/>
    <mergeCell ref="A183:A184"/>
    <mergeCell ref="B183:B184"/>
    <mergeCell ref="C183:L183"/>
    <mergeCell ref="C184:L184"/>
    <mergeCell ref="A238:L238"/>
    <mergeCell ref="A239:L239"/>
  </mergeCells>
  <printOptions horizontalCentered="1"/>
  <pageMargins left="0" right="0" top="0.74803149606299213" bottom="0.74803149606299213" header="0.31496062992125984" footer="0.31496062992125984"/>
  <pageSetup paperSize="76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0"/>
  <sheetViews>
    <sheetView tabSelected="1" view="pageBreakPreview" topLeftCell="A1236" zoomScaleNormal="100" zoomScaleSheetLayoutView="100" workbookViewId="0">
      <selection activeCell="D1210" sqref="D1210:E1244"/>
    </sheetView>
  </sheetViews>
  <sheetFormatPr defaultRowHeight="15"/>
  <cols>
    <col min="1" max="1" width="3.85546875" style="547" bestFit="1" customWidth="1"/>
    <col min="2" max="2" width="10.28515625" style="547" bestFit="1" customWidth="1"/>
    <col min="3" max="3" width="11.42578125" style="548" bestFit="1" customWidth="1"/>
    <col min="4" max="4" width="39.42578125" style="547" bestFit="1" customWidth="1"/>
    <col min="5" max="5" width="4.42578125" style="547" customWidth="1"/>
    <col min="6" max="11" width="6.7109375" style="547" customWidth="1"/>
    <col min="12" max="13" width="9.140625" style="547"/>
    <col min="14" max="14" width="11" style="547" bestFit="1" customWidth="1"/>
    <col min="15" max="15" width="35.5703125" style="547" bestFit="1" customWidth="1"/>
    <col min="16" max="16384" width="9.140625" style="547"/>
  </cols>
  <sheetData>
    <row r="1" spans="1:11">
      <c r="A1" s="284"/>
      <c r="B1" s="284"/>
      <c r="C1" s="954"/>
      <c r="D1" s="284"/>
      <c r="E1" s="665"/>
      <c r="F1" s="284"/>
      <c r="G1" s="284"/>
      <c r="H1" s="284"/>
      <c r="I1" s="284"/>
      <c r="J1" s="284"/>
      <c r="K1" s="284"/>
    </row>
    <row r="2" spans="1:11">
      <c r="A2" s="284"/>
      <c r="B2" s="284"/>
      <c r="C2" s="954"/>
      <c r="D2" s="284"/>
      <c r="E2" s="665"/>
      <c r="F2" s="284"/>
      <c r="G2" s="284"/>
      <c r="H2" s="284"/>
      <c r="I2" s="284"/>
      <c r="J2" s="284"/>
      <c r="K2" s="284"/>
    </row>
    <row r="3" spans="1:11">
      <c r="A3" s="284"/>
      <c r="B3" s="284"/>
      <c r="C3" s="954"/>
      <c r="D3" s="284"/>
      <c r="E3" s="665"/>
      <c r="F3" s="284"/>
      <c r="G3" s="284"/>
      <c r="H3" s="284"/>
      <c r="I3" s="284"/>
      <c r="J3" s="284"/>
      <c r="K3" s="284"/>
    </row>
    <row r="4" spans="1:11">
      <c r="A4" s="284"/>
      <c r="B4" s="284"/>
      <c r="C4" s="954"/>
      <c r="D4" s="284"/>
      <c r="E4" s="665"/>
      <c r="F4" s="284"/>
      <c r="G4" s="284"/>
      <c r="H4" s="284"/>
      <c r="I4" s="284"/>
      <c r="J4" s="284"/>
      <c r="K4" s="284"/>
    </row>
    <row r="5" spans="1:11">
      <c r="A5" s="284"/>
      <c r="B5" s="284"/>
      <c r="C5" s="954"/>
      <c r="D5" s="284"/>
      <c r="E5" s="665"/>
      <c r="F5" s="284"/>
      <c r="G5" s="284"/>
      <c r="H5" s="284"/>
      <c r="I5" s="284"/>
      <c r="J5" s="284"/>
      <c r="K5" s="284"/>
    </row>
    <row r="6" spans="1:11">
      <c r="A6" s="284"/>
      <c r="B6" s="284"/>
      <c r="C6" s="954"/>
      <c r="D6" s="284"/>
      <c r="E6" s="665"/>
      <c r="F6" s="284"/>
      <c r="G6" s="284"/>
      <c r="H6" s="284"/>
      <c r="I6" s="284"/>
      <c r="J6" s="284"/>
      <c r="K6" s="284"/>
    </row>
    <row r="7" spans="1:11">
      <c r="A7" s="284"/>
      <c r="B7" s="284"/>
      <c r="C7" s="954"/>
      <c r="D7" s="284"/>
      <c r="E7" s="665"/>
      <c r="F7" s="284"/>
      <c r="G7" s="284"/>
      <c r="H7" s="284"/>
      <c r="I7" s="284"/>
      <c r="J7" s="284"/>
      <c r="K7" s="284"/>
    </row>
    <row r="8" spans="1:11">
      <c r="A8" s="1022" t="s">
        <v>208</v>
      </c>
      <c r="B8" s="1022"/>
      <c r="C8" s="1022"/>
      <c r="D8" s="1022"/>
      <c r="E8" s="1022"/>
      <c r="F8" s="1022"/>
      <c r="G8" s="1022"/>
      <c r="H8" s="1022"/>
      <c r="I8" s="1022"/>
      <c r="J8" s="1022"/>
      <c r="K8" s="1022"/>
    </row>
    <row r="9" spans="1:11">
      <c r="A9" s="1023" t="s">
        <v>4653</v>
      </c>
      <c r="B9" s="1023"/>
      <c r="C9" s="1023"/>
      <c r="D9" s="1023"/>
      <c r="E9" s="1023"/>
      <c r="F9" s="1023"/>
      <c r="G9" s="1023"/>
      <c r="H9" s="1023"/>
      <c r="I9" s="1023"/>
      <c r="J9" s="1023"/>
      <c r="K9" s="1023"/>
    </row>
    <row r="10" spans="1:11">
      <c r="A10" s="1024" t="s">
        <v>209</v>
      </c>
      <c r="B10" s="1024"/>
      <c r="C10" s="1024"/>
      <c r="D10" s="295" t="s">
        <v>211</v>
      </c>
      <c r="E10" s="295"/>
      <c r="F10" s="295"/>
      <c r="G10" s="1024" t="s">
        <v>35</v>
      </c>
      <c r="H10" s="1024"/>
      <c r="I10" s="295" t="s">
        <v>920</v>
      </c>
      <c r="J10" s="295"/>
      <c r="K10" s="295"/>
    </row>
    <row r="11" spans="1:11">
      <c r="A11" s="1025" t="s">
        <v>210</v>
      </c>
      <c r="B11" s="1025"/>
      <c r="C11" s="959"/>
      <c r="D11" s="308" t="s">
        <v>1748</v>
      </c>
      <c r="E11" s="670"/>
      <c r="F11" s="308"/>
      <c r="G11" s="1025" t="s">
        <v>212</v>
      </c>
      <c r="H11" s="1025"/>
      <c r="I11" s="463" t="s">
        <v>6093</v>
      </c>
      <c r="J11" s="299"/>
      <c r="K11" s="308"/>
    </row>
    <row r="12" spans="1:11" ht="15.75" thickBot="1">
      <c r="A12" s="671" t="s">
        <v>0</v>
      </c>
      <c r="B12" s="671" t="s">
        <v>213</v>
      </c>
      <c r="C12" s="960" t="s">
        <v>214</v>
      </c>
      <c r="D12" s="671" t="s">
        <v>1</v>
      </c>
      <c r="E12" s="671" t="s">
        <v>215</v>
      </c>
      <c r="F12" s="812"/>
      <c r="G12" s="812"/>
      <c r="H12" s="812"/>
      <c r="I12" s="812"/>
      <c r="J12" s="323"/>
      <c r="K12" s="323"/>
    </row>
    <row r="13" spans="1:11" ht="15.75" thickTop="1">
      <c r="A13" s="285">
        <v>1</v>
      </c>
      <c r="B13" s="286">
        <v>11813814</v>
      </c>
      <c r="C13" s="605" t="s">
        <v>1873</v>
      </c>
      <c r="D13" s="470" t="s">
        <v>1837</v>
      </c>
      <c r="E13" s="605" t="s">
        <v>3</v>
      </c>
      <c r="F13" s="287"/>
      <c r="G13" s="287"/>
      <c r="H13" s="287"/>
      <c r="I13" s="287"/>
      <c r="J13" s="287"/>
      <c r="K13" s="287"/>
    </row>
    <row r="14" spans="1:11">
      <c r="A14" s="288">
        <v>2</v>
      </c>
      <c r="B14" s="286">
        <v>11813815</v>
      </c>
      <c r="C14" s="605" t="s">
        <v>1874</v>
      </c>
      <c r="D14" s="470" t="s">
        <v>1838</v>
      </c>
      <c r="E14" s="605" t="s">
        <v>2</v>
      </c>
      <c r="F14" s="290"/>
      <c r="G14" s="290"/>
      <c r="H14" s="290"/>
      <c r="I14" s="290"/>
      <c r="J14" s="290"/>
      <c r="K14" s="290"/>
    </row>
    <row r="15" spans="1:11">
      <c r="A15" s="285">
        <v>3</v>
      </c>
      <c r="B15" s="286">
        <v>11813816</v>
      </c>
      <c r="C15" s="605" t="s">
        <v>1875</v>
      </c>
      <c r="D15" s="470" t="s">
        <v>1839</v>
      </c>
      <c r="E15" s="605" t="s">
        <v>3</v>
      </c>
      <c r="F15" s="290"/>
      <c r="G15" s="290"/>
      <c r="H15" s="290"/>
      <c r="I15" s="290"/>
      <c r="J15" s="290"/>
      <c r="K15" s="290"/>
    </row>
    <row r="16" spans="1:11">
      <c r="A16" s="288">
        <v>4</v>
      </c>
      <c r="B16" s="286">
        <v>11813817</v>
      </c>
      <c r="C16" s="605" t="s">
        <v>1876</v>
      </c>
      <c r="D16" s="470" t="s">
        <v>1840</v>
      </c>
      <c r="E16" s="605" t="s">
        <v>3</v>
      </c>
      <c r="F16" s="304"/>
      <c r="G16" s="304"/>
      <c r="H16" s="304"/>
      <c r="I16" s="304"/>
      <c r="J16" s="304"/>
      <c r="K16" s="304"/>
    </row>
    <row r="17" spans="1:11">
      <c r="A17" s="285">
        <v>5</v>
      </c>
      <c r="B17" s="286">
        <v>11813818</v>
      </c>
      <c r="C17" s="605" t="s">
        <v>1877</v>
      </c>
      <c r="D17" s="470" t="s">
        <v>1841</v>
      </c>
      <c r="E17" s="605" t="s">
        <v>3</v>
      </c>
      <c r="F17" s="290"/>
      <c r="G17" s="290"/>
      <c r="H17" s="290"/>
      <c r="I17" s="290"/>
      <c r="J17" s="290"/>
      <c r="K17" s="290"/>
    </row>
    <row r="18" spans="1:11">
      <c r="A18" s="288">
        <v>6</v>
      </c>
      <c r="B18" s="286">
        <v>11813819</v>
      </c>
      <c r="C18" s="605" t="s">
        <v>1878</v>
      </c>
      <c r="D18" s="470" t="s">
        <v>1842</v>
      </c>
      <c r="E18" s="605" t="s">
        <v>2</v>
      </c>
      <c r="F18" s="290"/>
      <c r="G18" s="290"/>
      <c r="H18" s="290"/>
      <c r="I18" s="290"/>
      <c r="J18" s="290"/>
      <c r="K18" s="290"/>
    </row>
    <row r="19" spans="1:11">
      <c r="A19" s="285">
        <v>7</v>
      </c>
      <c r="B19" s="286">
        <v>11813820</v>
      </c>
      <c r="C19" s="605" t="s">
        <v>1879</v>
      </c>
      <c r="D19" s="471" t="s">
        <v>1843</v>
      </c>
      <c r="E19" s="605" t="s">
        <v>2</v>
      </c>
      <c r="F19" s="290"/>
      <c r="G19" s="290"/>
      <c r="H19" s="290"/>
      <c r="I19" s="290"/>
      <c r="J19" s="290"/>
      <c r="K19" s="290"/>
    </row>
    <row r="20" spans="1:11">
      <c r="A20" s="288">
        <v>8</v>
      </c>
      <c r="B20" s="286">
        <v>11813821</v>
      </c>
      <c r="C20" s="605" t="s">
        <v>1880</v>
      </c>
      <c r="D20" s="470" t="s">
        <v>1844</v>
      </c>
      <c r="E20" s="605" t="s">
        <v>2</v>
      </c>
      <c r="F20" s="290"/>
      <c r="G20" s="290"/>
      <c r="H20" s="290"/>
      <c r="I20" s="290"/>
      <c r="J20" s="290"/>
      <c r="K20" s="290"/>
    </row>
    <row r="21" spans="1:11">
      <c r="A21" s="285">
        <v>9</v>
      </c>
      <c r="B21" s="286">
        <v>11813822</v>
      </c>
      <c r="C21" s="605" t="s">
        <v>1881</v>
      </c>
      <c r="D21" s="470" t="s">
        <v>1845</v>
      </c>
      <c r="E21" s="605" t="s">
        <v>2</v>
      </c>
      <c r="F21" s="290"/>
      <c r="G21" s="290"/>
      <c r="H21" s="290"/>
      <c r="I21" s="290"/>
      <c r="J21" s="290"/>
      <c r="K21" s="290"/>
    </row>
    <row r="22" spans="1:11">
      <c r="A22" s="288">
        <v>10</v>
      </c>
      <c r="B22" s="286">
        <v>11813823</v>
      </c>
      <c r="C22" s="605" t="s">
        <v>1882</v>
      </c>
      <c r="D22" s="470" t="s">
        <v>1846</v>
      </c>
      <c r="E22" s="605" t="s">
        <v>3</v>
      </c>
      <c r="F22" s="290"/>
      <c r="G22" s="290"/>
      <c r="H22" s="290"/>
      <c r="I22" s="290"/>
      <c r="J22" s="290"/>
      <c r="K22" s="290"/>
    </row>
    <row r="23" spans="1:11">
      <c r="A23" s="285">
        <v>11</v>
      </c>
      <c r="B23" s="286">
        <v>11813824</v>
      </c>
      <c r="C23" s="605" t="s">
        <v>1883</v>
      </c>
      <c r="D23" s="470" t="s">
        <v>1847</v>
      </c>
      <c r="E23" s="605" t="s">
        <v>2</v>
      </c>
      <c r="F23" s="290"/>
      <c r="G23" s="290"/>
      <c r="H23" s="290"/>
      <c r="I23" s="290"/>
      <c r="J23" s="290"/>
      <c r="K23" s="290"/>
    </row>
    <row r="24" spans="1:11">
      <c r="A24" s="288">
        <v>12</v>
      </c>
      <c r="B24" s="286">
        <v>11813825</v>
      </c>
      <c r="C24" s="605" t="s">
        <v>1884</v>
      </c>
      <c r="D24" s="470" t="s">
        <v>1848</v>
      </c>
      <c r="E24" s="605" t="s">
        <v>3</v>
      </c>
      <c r="F24" s="290"/>
      <c r="G24" s="290"/>
      <c r="H24" s="290"/>
      <c r="I24" s="290"/>
      <c r="J24" s="290"/>
      <c r="K24" s="290"/>
    </row>
    <row r="25" spans="1:11">
      <c r="A25" s="285">
        <v>13</v>
      </c>
      <c r="B25" s="286">
        <v>11813827</v>
      </c>
      <c r="C25" s="605" t="s">
        <v>1885</v>
      </c>
      <c r="D25" s="470" t="s">
        <v>1850</v>
      </c>
      <c r="E25" s="605" t="s">
        <v>2</v>
      </c>
      <c r="F25" s="290"/>
      <c r="G25" s="290"/>
      <c r="H25" s="290"/>
      <c r="I25" s="290"/>
      <c r="J25" s="290"/>
      <c r="K25" s="290"/>
    </row>
    <row r="26" spans="1:11">
      <c r="A26" s="288">
        <v>14</v>
      </c>
      <c r="B26" s="286">
        <v>11813828</v>
      </c>
      <c r="C26" s="605" t="s">
        <v>1886</v>
      </c>
      <c r="D26" s="471" t="s">
        <v>1851</v>
      </c>
      <c r="E26" s="605" t="s">
        <v>2</v>
      </c>
      <c r="F26" s="290"/>
      <c r="G26" s="290"/>
      <c r="H26" s="290"/>
      <c r="I26" s="290"/>
      <c r="J26" s="290"/>
      <c r="K26" s="290"/>
    </row>
    <row r="27" spans="1:11">
      <c r="A27" s="285">
        <v>15</v>
      </c>
      <c r="B27" s="286">
        <v>11813829</v>
      </c>
      <c r="C27" s="605" t="s">
        <v>1887</v>
      </c>
      <c r="D27" s="470" t="s">
        <v>1852</v>
      </c>
      <c r="E27" s="605" t="s">
        <v>2</v>
      </c>
      <c r="F27" s="290"/>
      <c r="G27" s="290"/>
      <c r="H27" s="290"/>
      <c r="I27" s="290"/>
      <c r="J27" s="290"/>
      <c r="K27" s="290"/>
    </row>
    <row r="28" spans="1:11">
      <c r="A28" s="288">
        <v>16</v>
      </c>
      <c r="B28" s="286">
        <v>11813830</v>
      </c>
      <c r="C28" s="605" t="s">
        <v>1888</v>
      </c>
      <c r="D28" s="470" t="s">
        <v>1853</v>
      </c>
      <c r="E28" s="605" t="s">
        <v>2</v>
      </c>
      <c r="F28" s="290"/>
      <c r="G28" s="290"/>
      <c r="H28" s="290"/>
      <c r="I28" s="290"/>
      <c r="J28" s="290"/>
      <c r="K28" s="290"/>
    </row>
    <row r="29" spans="1:11">
      <c r="A29" s="285">
        <v>17</v>
      </c>
      <c r="B29" s="286">
        <v>11813831</v>
      </c>
      <c r="C29" s="605" t="s">
        <v>1889</v>
      </c>
      <c r="D29" s="472" t="s">
        <v>1854</v>
      </c>
      <c r="E29" s="605" t="s">
        <v>2</v>
      </c>
      <c r="F29" s="290"/>
      <c r="G29" s="290"/>
      <c r="H29" s="290"/>
      <c r="I29" s="290"/>
      <c r="J29" s="290"/>
      <c r="K29" s="290"/>
    </row>
    <row r="30" spans="1:11">
      <c r="A30" s="288">
        <v>18</v>
      </c>
      <c r="B30" s="286">
        <v>11813832</v>
      </c>
      <c r="C30" s="605" t="s">
        <v>1890</v>
      </c>
      <c r="D30" s="471" t="s">
        <v>1855</v>
      </c>
      <c r="E30" s="605" t="s">
        <v>2</v>
      </c>
      <c r="F30" s="290"/>
      <c r="G30" s="290"/>
      <c r="H30" s="290"/>
      <c r="I30" s="290"/>
      <c r="J30" s="290"/>
      <c r="K30" s="290"/>
    </row>
    <row r="31" spans="1:11">
      <c r="A31" s="285">
        <v>19</v>
      </c>
      <c r="B31" s="286">
        <v>11813833</v>
      </c>
      <c r="C31" s="605" t="s">
        <v>1891</v>
      </c>
      <c r="D31" s="470" t="s">
        <v>1856</v>
      </c>
      <c r="E31" s="605" t="s">
        <v>3</v>
      </c>
      <c r="F31" s="290"/>
      <c r="G31" s="290"/>
      <c r="H31" s="290"/>
      <c r="I31" s="290"/>
      <c r="J31" s="290"/>
      <c r="K31" s="290"/>
    </row>
    <row r="32" spans="1:11">
      <c r="A32" s="288">
        <v>20</v>
      </c>
      <c r="B32" s="286">
        <v>11813834</v>
      </c>
      <c r="C32" s="605" t="s">
        <v>1892</v>
      </c>
      <c r="D32" s="470" t="s">
        <v>1857</v>
      </c>
      <c r="E32" s="605" t="s">
        <v>3</v>
      </c>
      <c r="F32" s="290"/>
      <c r="G32" s="290"/>
      <c r="H32" s="290"/>
      <c r="I32" s="290"/>
      <c r="J32" s="290"/>
      <c r="K32" s="290"/>
    </row>
    <row r="33" spans="1:11">
      <c r="A33" s="285">
        <v>21</v>
      </c>
      <c r="B33" s="286">
        <v>11813835</v>
      </c>
      <c r="C33" s="605" t="s">
        <v>1893</v>
      </c>
      <c r="D33" s="470" t="s">
        <v>1858</v>
      </c>
      <c r="E33" s="605" t="s">
        <v>3</v>
      </c>
      <c r="F33" s="290"/>
      <c r="G33" s="290"/>
      <c r="H33" s="290"/>
      <c r="I33" s="290"/>
      <c r="J33" s="290"/>
      <c r="K33" s="290"/>
    </row>
    <row r="34" spans="1:11">
      <c r="A34" s="288">
        <v>22</v>
      </c>
      <c r="B34" s="286">
        <v>11813836</v>
      </c>
      <c r="C34" s="605" t="s">
        <v>1894</v>
      </c>
      <c r="D34" s="470" t="s">
        <v>1859</v>
      </c>
      <c r="E34" s="605" t="s">
        <v>2</v>
      </c>
      <c r="F34" s="290"/>
      <c r="G34" s="290"/>
      <c r="H34" s="290"/>
      <c r="I34" s="290"/>
      <c r="J34" s="290"/>
      <c r="K34" s="290"/>
    </row>
    <row r="35" spans="1:11">
      <c r="A35" s="285">
        <v>23</v>
      </c>
      <c r="B35" s="407">
        <v>11813837</v>
      </c>
      <c r="C35" s="609" t="s">
        <v>1895</v>
      </c>
      <c r="D35" s="470" t="s">
        <v>1860</v>
      </c>
      <c r="E35" s="605" t="s">
        <v>3</v>
      </c>
      <c r="F35" s="290"/>
      <c r="G35" s="290"/>
      <c r="H35" s="290"/>
      <c r="I35" s="290"/>
      <c r="J35" s="290"/>
      <c r="K35" s="290"/>
    </row>
    <row r="36" spans="1:11">
      <c r="A36" s="288">
        <v>24</v>
      </c>
      <c r="B36" s="407">
        <v>11813838</v>
      </c>
      <c r="C36" s="605" t="s">
        <v>1896</v>
      </c>
      <c r="D36" s="470" t="s">
        <v>1861</v>
      </c>
      <c r="E36" s="605" t="s">
        <v>3</v>
      </c>
      <c r="F36" s="290"/>
      <c r="G36" s="290"/>
      <c r="H36" s="290"/>
      <c r="I36" s="290"/>
      <c r="J36" s="290"/>
      <c r="K36" s="290"/>
    </row>
    <row r="37" spans="1:11">
      <c r="A37" s="285">
        <v>25</v>
      </c>
      <c r="B37" s="407">
        <v>11813839</v>
      </c>
      <c r="C37" s="605" t="s">
        <v>1897</v>
      </c>
      <c r="D37" s="470" t="s">
        <v>1862</v>
      </c>
      <c r="E37" s="605" t="s">
        <v>3</v>
      </c>
      <c r="F37" s="290"/>
      <c r="G37" s="290"/>
      <c r="H37" s="290"/>
      <c r="I37" s="290"/>
      <c r="J37" s="290"/>
      <c r="K37" s="290"/>
    </row>
    <row r="38" spans="1:11">
      <c r="A38" s="288">
        <v>26</v>
      </c>
      <c r="B38" s="407">
        <v>11813840</v>
      </c>
      <c r="C38" s="605" t="s">
        <v>1898</v>
      </c>
      <c r="D38" s="470" t="s">
        <v>1863</v>
      </c>
      <c r="E38" s="605" t="s">
        <v>3</v>
      </c>
      <c r="F38" s="290"/>
      <c r="G38" s="290"/>
      <c r="H38" s="290"/>
      <c r="I38" s="290"/>
      <c r="J38" s="290"/>
      <c r="K38" s="290"/>
    </row>
    <row r="39" spans="1:11">
      <c r="A39" s="285">
        <v>27</v>
      </c>
      <c r="B39" s="407">
        <v>11813841</v>
      </c>
      <c r="C39" s="605" t="s">
        <v>1899</v>
      </c>
      <c r="D39" s="470" t="s">
        <v>1864</v>
      </c>
      <c r="E39" s="605" t="s">
        <v>2</v>
      </c>
      <c r="F39" s="290"/>
      <c r="G39" s="290"/>
      <c r="H39" s="290"/>
      <c r="I39" s="290"/>
      <c r="J39" s="290"/>
      <c r="K39" s="290"/>
    </row>
    <row r="40" spans="1:11">
      <c r="A40" s="288">
        <v>28</v>
      </c>
      <c r="B40" s="407">
        <v>11813842</v>
      </c>
      <c r="C40" s="605" t="s">
        <v>1900</v>
      </c>
      <c r="D40" s="470" t="s">
        <v>1865</v>
      </c>
      <c r="E40" s="605" t="s">
        <v>2</v>
      </c>
      <c r="F40" s="290"/>
      <c r="G40" s="290"/>
      <c r="H40" s="290"/>
      <c r="I40" s="290"/>
      <c r="J40" s="290"/>
      <c r="K40" s="290"/>
    </row>
    <row r="41" spans="1:11">
      <c r="A41" s="285">
        <v>29</v>
      </c>
      <c r="B41" s="407">
        <v>11813843</v>
      </c>
      <c r="C41" s="605" t="s">
        <v>1901</v>
      </c>
      <c r="D41" s="470" t="s">
        <v>1866</v>
      </c>
      <c r="E41" s="605" t="s">
        <v>3</v>
      </c>
      <c r="F41" s="290"/>
      <c r="G41" s="290"/>
      <c r="H41" s="290"/>
      <c r="I41" s="290"/>
      <c r="J41" s="290"/>
      <c r="K41" s="290"/>
    </row>
    <row r="42" spans="1:11">
      <c r="A42" s="288">
        <v>30</v>
      </c>
      <c r="B42" s="407">
        <v>11813844</v>
      </c>
      <c r="C42" s="605" t="s">
        <v>1902</v>
      </c>
      <c r="D42" s="470" t="s">
        <v>1867</v>
      </c>
      <c r="E42" s="605" t="s">
        <v>2</v>
      </c>
      <c r="F42" s="290"/>
      <c r="G42" s="290"/>
      <c r="H42" s="290"/>
      <c r="I42" s="290"/>
      <c r="J42" s="290"/>
      <c r="K42" s="290"/>
    </row>
    <row r="43" spans="1:11">
      <c r="A43" s="285">
        <v>31</v>
      </c>
      <c r="B43" s="407">
        <v>11813845</v>
      </c>
      <c r="C43" s="605" t="s">
        <v>1903</v>
      </c>
      <c r="D43" s="470" t="s">
        <v>1868</v>
      </c>
      <c r="E43" s="605" t="s">
        <v>3</v>
      </c>
      <c r="F43" s="290"/>
      <c r="G43" s="290"/>
      <c r="H43" s="290"/>
      <c r="I43" s="290"/>
      <c r="J43" s="290"/>
      <c r="K43" s="290"/>
    </row>
    <row r="44" spans="1:11">
      <c r="A44" s="288">
        <v>32</v>
      </c>
      <c r="B44" s="407">
        <v>11813846</v>
      </c>
      <c r="C44" s="605" t="s">
        <v>1904</v>
      </c>
      <c r="D44" s="470" t="s">
        <v>1869</v>
      </c>
      <c r="E44" s="605" t="s">
        <v>2</v>
      </c>
      <c r="F44" s="290"/>
      <c r="G44" s="290"/>
      <c r="H44" s="290"/>
      <c r="I44" s="290"/>
      <c r="J44" s="290"/>
      <c r="K44" s="290"/>
    </row>
    <row r="45" spans="1:11">
      <c r="A45" s="285">
        <v>33</v>
      </c>
      <c r="B45" s="407">
        <v>11813847</v>
      </c>
      <c r="C45" s="605" t="s">
        <v>1905</v>
      </c>
      <c r="D45" s="470" t="s">
        <v>1870</v>
      </c>
      <c r="E45" s="605" t="s">
        <v>3</v>
      </c>
      <c r="F45" s="290"/>
      <c r="G45" s="258"/>
      <c r="H45" s="300"/>
      <c r="I45" s="300"/>
      <c r="J45" s="300"/>
      <c r="K45" s="300"/>
    </row>
    <row r="46" spans="1:11">
      <c r="A46" s="288">
        <v>34</v>
      </c>
      <c r="B46" s="286">
        <v>11813848</v>
      </c>
      <c r="C46" s="605" t="s">
        <v>1906</v>
      </c>
      <c r="D46" s="471" t="s">
        <v>1871</v>
      </c>
      <c r="E46" s="605" t="s">
        <v>2</v>
      </c>
      <c r="F46" s="290"/>
      <c r="G46" s="258"/>
      <c r="H46" s="290"/>
      <c r="I46" s="290"/>
      <c r="J46" s="290"/>
      <c r="K46" s="290"/>
    </row>
    <row r="47" spans="1:11">
      <c r="A47" s="285">
        <v>35</v>
      </c>
      <c r="B47" s="286">
        <v>11813849</v>
      </c>
      <c r="C47" s="605" t="s">
        <v>1907</v>
      </c>
      <c r="D47" s="470" t="s">
        <v>1872</v>
      </c>
      <c r="E47" s="605" t="s">
        <v>2</v>
      </c>
      <c r="F47" s="290"/>
      <c r="G47" s="258"/>
      <c r="H47" s="290"/>
      <c r="I47" s="290"/>
      <c r="J47" s="290"/>
      <c r="K47" s="290"/>
    </row>
    <row r="48" spans="1:11">
      <c r="A48" s="288">
        <v>36</v>
      </c>
      <c r="B48" s="291"/>
      <c r="C48" s="958"/>
      <c r="D48" s="290"/>
      <c r="E48" s="293"/>
      <c r="F48" s="290"/>
      <c r="G48" s="258"/>
      <c r="H48" s="290"/>
      <c r="I48" s="290"/>
      <c r="J48" s="290"/>
      <c r="K48" s="290"/>
    </row>
    <row r="49" spans="1:11">
      <c r="A49" s="284"/>
      <c r="H49" s="284"/>
      <c r="I49" s="284"/>
      <c r="J49" s="284"/>
      <c r="K49" s="284"/>
    </row>
    <row r="50" spans="1:11">
      <c r="A50" s="284"/>
      <c r="B50" s="1026" t="s">
        <v>37</v>
      </c>
      <c r="C50" s="1026"/>
      <c r="D50" s="284"/>
      <c r="E50" s="284"/>
      <c r="F50" s="284"/>
      <c r="G50" s="295" t="s">
        <v>1570</v>
      </c>
      <c r="H50" s="284"/>
      <c r="I50" s="284"/>
      <c r="J50" s="284"/>
      <c r="K50" s="284"/>
    </row>
    <row r="51" spans="1:11">
      <c r="A51" s="284"/>
      <c r="B51" s="306" t="s">
        <v>251</v>
      </c>
      <c r="C51" s="293">
        <f>COUNTIF(E13:E47,"L")</f>
        <v>19</v>
      </c>
      <c r="D51" s="284"/>
      <c r="E51" s="284"/>
      <c r="F51" s="284"/>
      <c r="G51" s="295" t="s">
        <v>252</v>
      </c>
      <c r="H51" s="284"/>
      <c r="I51" s="284"/>
      <c r="J51" s="284"/>
      <c r="K51" s="284"/>
    </row>
    <row r="52" spans="1:11">
      <c r="A52" s="284"/>
      <c r="B52" s="306" t="s">
        <v>253</v>
      </c>
      <c r="C52" s="293">
        <f>COUNTIF(E13:E47,"P")</f>
        <v>16</v>
      </c>
      <c r="D52" s="284"/>
      <c r="E52" s="284"/>
      <c r="F52" s="284"/>
      <c r="G52" s="284"/>
      <c r="H52" s="284"/>
      <c r="I52" s="284"/>
      <c r="J52" s="284"/>
      <c r="K52" s="284"/>
    </row>
    <row r="53" spans="1:11">
      <c r="A53" s="284"/>
      <c r="B53" s="306" t="s">
        <v>63</v>
      </c>
      <c r="C53" s="293">
        <f>SUM(C51:C52)</f>
        <v>35</v>
      </c>
      <c r="D53" s="284"/>
      <c r="E53" s="284"/>
      <c r="F53" s="284"/>
      <c r="G53" s="284"/>
      <c r="H53" s="284"/>
      <c r="I53" s="284"/>
      <c r="J53" s="284"/>
      <c r="K53" s="284"/>
    </row>
    <row r="54" spans="1:11">
      <c r="A54" s="284"/>
      <c r="B54" s="284"/>
      <c r="C54" s="954"/>
      <c r="D54" s="284"/>
      <c r="E54" s="284"/>
      <c r="F54" s="284"/>
      <c r="G54" s="284"/>
      <c r="H54" s="284"/>
      <c r="I54" s="284"/>
      <c r="J54" s="284"/>
      <c r="K54" s="284"/>
    </row>
    <row r="55" spans="1:11">
      <c r="A55" s="284"/>
      <c r="B55" s="284"/>
      <c r="C55" s="954"/>
      <c r="D55" s="284"/>
      <c r="E55" s="284"/>
      <c r="F55" s="284"/>
      <c r="G55" s="667" t="s">
        <v>1569</v>
      </c>
      <c r="H55" s="284"/>
      <c r="I55" s="284"/>
      <c r="J55" s="284"/>
      <c r="K55" s="284"/>
    </row>
    <row r="56" spans="1:11">
      <c r="A56" s="284"/>
      <c r="B56" s="284"/>
      <c r="C56" s="954"/>
      <c r="D56" s="284"/>
      <c r="E56" s="284"/>
      <c r="F56" s="284"/>
      <c r="G56" s="666" t="s">
        <v>537</v>
      </c>
      <c r="H56" s="284"/>
      <c r="I56" s="284"/>
      <c r="J56" s="284"/>
      <c r="K56" s="284"/>
    </row>
    <row r="57" spans="1:11">
      <c r="A57" s="284"/>
      <c r="B57" s="284"/>
      <c r="C57" s="954"/>
      <c r="D57" s="284"/>
      <c r="E57" s="284"/>
      <c r="F57" s="284"/>
      <c r="G57" s="666"/>
      <c r="H57" s="284"/>
      <c r="I57" s="284"/>
      <c r="J57" s="284"/>
      <c r="K57" s="284"/>
    </row>
    <row r="58" spans="1:11">
      <c r="A58" s="284"/>
      <c r="B58" s="284"/>
      <c r="C58" s="954"/>
      <c r="D58" s="284"/>
      <c r="E58" s="284"/>
      <c r="F58" s="284"/>
      <c r="G58" s="666"/>
      <c r="H58" s="284"/>
      <c r="I58" s="284"/>
      <c r="J58" s="284"/>
      <c r="K58" s="284"/>
    </row>
    <row r="59" spans="1:11">
      <c r="A59" s="284"/>
      <c r="B59" s="284"/>
      <c r="C59" s="954"/>
      <c r="D59" s="284"/>
      <c r="E59" s="284"/>
      <c r="F59" s="284"/>
      <c r="G59" s="844"/>
      <c r="H59" s="284"/>
      <c r="I59" s="284"/>
      <c r="J59" s="284"/>
      <c r="K59" s="284"/>
    </row>
    <row r="60" spans="1:11">
      <c r="A60" s="284"/>
      <c r="B60" s="284"/>
      <c r="C60" s="954"/>
      <c r="D60" s="284"/>
      <c r="E60" s="284"/>
      <c r="F60" s="284"/>
      <c r="G60" s="666"/>
      <c r="H60" s="284"/>
      <c r="I60" s="284"/>
      <c r="J60" s="284"/>
      <c r="K60" s="284"/>
    </row>
    <row r="61" spans="1:11">
      <c r="A61" s="284"/>
      <c r="B61" s="284"/>
      <c r="C61" s="954"/>
      <c r="D61" s="284"/>
      <c r="E61" s="284"/>
      <c r="F61" s="284"/>
      <c r="G61" s="666"/>
      <c r="H61" s="284"/>
      <c r="I61" s="284"/>
      <c r="J61" s="284"/>
      <c r="K61" s="284"/>
    </row>
    <row r="62" spans="1:11">
      <c r="A62" s="284"/>
      <c r="B62" s="284"/>
      <c r="C62" s="954"/>
      <c r="D62" s="284"/>
      <c r="E62" s="284"/>
      <c r="F62" s="284"/>
      <c r="G62" s="666"/>
      <c r="H62" s="284"/>
      <c r="I62" s="284"/>
      <c r="J62" s="284"/>
      <c r="K62" s="284"/>
    </row>
    <row r="63" spans="1:11">
      <c r="A63" s="284"/>
      <c r="B63" s="284"/>
      <c r="C63" s="954"/>
      <c r="D63" s="284"/>
      <c r="E63" s="284"/>
      <c r="F63" s="284"/>
      <c r="G63" s="666"/>
      <c r="H63" s="284"/>
      <c r="I63" s="284"/>
      <c r="J63" s="284"/>
      <c r="K63" s="284"/>
    </row>
    <row r="64" spans="1:11">
      <c r="A64" s="284"/>
      <c r="B64" s="284"/>
      <c r="C64" s="954"/>
      <c r="D64" s="284"/>
      <c r="E64" s="284"/>
      <c r="F64" s="284"/>
      <c r="G64" s="284"/>
      <c r="H64" s="284"/>
      <c r="I64" s="284"/>
      <c r="J64" s="284"/>
      <c r="K64" s="284"/>
    </row>
    <row r="65" spans="1:11">
      <c r="A65" s="284"/>
      <c r="B65" s="284"/>
      <c r="C65" s="954"/>
      <c r="D65" s="284"/>
      <c r="E65" s="665"/>
      <c r="F65" s="284"/>
      <c r="G65" s="284"/>
      <c r="H65" s="284"/>
      <c r="I65" s="284"/>
      <c r="J65" s="284"/>
      <c r="K65" s="284"/>
    </row>
    <row r="66" spans="1:11">
      <c r="A66" s="284"/>
      <c r="B66" s="284"/>
      <c r="C66" s="954"/>
      <c r="D66" s="284"/>
      <c r="E66" s="665"/>
      <c r="F66" s="284"/>
      <c r="G66" s="284"/>
      <c r="H66" s="284"/>
      <c r="I66" s="284"/>
      <c r="J66" s="284"/>
      <c r="K66" s="284"/>
    </row>
    <row r="67" spans="1:11">
      <c r="A67" s="284"/>
      <c r="B67" s="284"/>
      <c r="C67" s="954"/>
      <c r="D67" s="284"/>
      <c r="E67" s="665"/>
      <c r="F67" s="284"/>
      <c r="G67" s="284"/>
      <c r="H67" s="284"/>
      <c r="I67" s="284"/>
      <c r="J67" s="284"/>
      <c r="K67" s="284"/>
    </row>
    <row r="68" spans="1:11">
      <c r="A68" s="284"/>
      <c r="B68" s="284"/>
      <c r="C68" s="954"/>
      <c r="D68" s="284"/>
      <c r="E68" s="665"/>
      <c r="F68" s="284"/>
      <c r="G68" s="284"/>
      <c r="H68" s="284"/>
      <c r="I68" s="284"/>
      <c r="J68" s="284"/>
      <c r="K68" s="284"/>
    </row>
    <row r="69" spans="1:11">
      <c r="A69" s="284"/>
      <c r="B69" s="284"/>
      <c r="C69" s="954"/>
      <c r="D69" s="284"/>
      <c r="E69" s="665"/>
      <c r="F69" s="284"/>
      <c r="G69" s="284"/>
      <c r="H69" s="284"/>
      <c r="I69" s="284"/>
      <c r="J69" s="284"/>
      <c r="K69" s="284"/>
    </row>
    <row r="70" spans="1:11">
      <c r="A70" s="284"/>
      <c r="B70" s="284"/>
      <c r="C70" s="954"/>
      <c r="D70" s="284"/>
      <c r="E70" s="665"/>
      <c r="F70" s="284"/>
      <c r="G70" s="284"/>
      <c r="H70" s="284"/>
      <c r="I70" s="284"/>
      <c r="J70" s="284"/>
      <c r="K70" s="284"/>
    </row>
    <row r="71" spans="1:11">
      <c r="A71" s="1022" t="s">
        <v>208</v>
      </c>
      <c r="B71" s="1022"/>
      <c r="C71" s="1022"/>
      <c r="D71" s="1022"/>
      <c r="E71" s="1022"/>
      <c r="F71" s="1022"/>
      <c r="G71" s="1022"/>
      <c r="H71" s="1022"/>
      <c r="I71" s="1022"/>
      <c r="J71" s="1022"/>
      <c r="K71" s="1022"/>
    </row>
    <row r="72" spans="1:11">
      <c r="A72" s="1023" t="s">
        <v>4653</v>
      </c>
      <c r="B72" s="1023"/>
      <c r="C72" s="1023"/>
      <c r="D72" s="1023"/>
      <c r="E72" s="1023"/>
      <c r="F72" s="1023"/>
      <c r="G72" s="1023"/>
      <c r="H72" s="1023"/>
      <c r="I72" s="1023"/>
      <c r="J72" s="1023"/>
      <c r="K72" s="1023"/>
    </row>
    <row r="73" spans="1:11">
      <c r="A73" s="1024" t="s">
        <v>209</v>
      </c>
      <c r="B73" s="1024"/>
      <c r="C73" s="1024"/>
      <c r="D73" s="295" t="s">
        <v>211</v>
      </c>
      <c r="E73" s="295"/>
      <c r="F73" s="295" t="s">
        <v>35</v>
      </c>
      <c r="G73" s="295"/>
      <c r="H73" s="295" t="s">
        <v>921</v>
      </c>
      <c r="J73" s="295"/>
      <c r="K73" s="295"/>
    </row>
    <row r="74" spans="1:11">
      <c r="A74" s="1025" t="s">
        <v>210</v>
      </c>
      <c r="B74" s="1025"/>
      <c r="C74" s="959"/>
      <c r="D74" s="308" t="s">
        <v>1748</v>
      </c>
      <c r="E74" s="670"/>
      <c r="F74" s="299" t="s">
        <v>212</v>
      </c>
      <c r="G74" s="299"/>
      <c r="H74" s="682" t="s">
        <v>6094</v>
      </c>
      <c r="I74" s="598"/>
      <c r="J74" s="299"/>
      <c r="K74" s="308"/>
    </row>
    <row r="75" spans="1:11" ht="15.75" thickBot="1">
      <c r="A75" s="671" t="s">
        <v>0</v>
      </c>
      <c r="B75" s="671" t="s">
        <v>213</v>
      </c>
      <c r="C75" s="960" t="s">
        <v>214</v>
      </c>
      <c r="D75" s="671" t="s">
        <v>1</v>
      </c>
      <c r="E75" s="671" t="s">
        <v>215</v>
      </c>
      <c r="F75" s="812"/>
      <c r="G75" s="812"/>
      <c r="H75" s="812"/>
      <c r="I75" s="812"/>
      <c r="J75" s="323"/>
      <c r="K75" s="323"/>
    </row>
    <row r="76" spans="1:11" ht="15.75" thickTop="1">
      <c r="A76" s="285">
        <v>1</v>
      </c>
      <c r="B76" s="407">
        <v>11813850</v>
      </c>
      <c r="C76" s="777" t="s">
        <v>1908</v>
      </c>
      <c r="D76" s="473" t="s">
        <v>1909</v>
      </c>
      <c r="E76" s="474" t="s">
        <v>2</v>
      </c>
      <c r="F76" s="287"/>
      <c r="G76" s="287"/>
      <c r="H76" s="287"/>
      <c r="I76" s="287"/>
      <c r="J76" s="287"/>
      <c r="K76" s="287"/>
    </row>
    <row r="77" spans="1:11">
      <c r="A77" s="288">
        <v>2</v>
      </c>
      <c r="B77" s="407">
        <v>11813851</v>
      </c>
      <c r="C77" s="777" t="s">
        <v>1910</v>
      </c>
      <c r="D77" s="473" t="s">
        <v>1911</v>
      </c>
      <c r="E77" s="474" t="s">
        <v>3</v>
      </c>
      <c r="F77" s="290"/>
      <c r="G77" s="290"/>
      <c r="H77" s="290"/>
      <c r="I77" s="290"/>
      <c r="J77" s="290"/>
      <c r="K77" s="290"/>
    </row>
    <row r="78" spans="1:11">
      <c r="A78" s="285">
        <v>3</v>
      </c>
      <c r="B78" s="407">
        <v>11813852</v>
      </c>
      <c r="C78" s="512" t="s">
        <v>1912</v>
      </c>
      <c r="D78" s="475" t="s">
        <v>1913</v>
      </c>
      <c r="E78" s="512" t="s">
        <v>2</v>
      </c>
      <c r="F78" s="290"/>
      <c r="G78" s="290"/>
      <c r="H78" s="290"/>
      <c r="I78" s="290"/>
      <c r="J78" s="290"/>
      <c r="K78" s="290"/>
    </row>
    <row r="79" spans="1:11">
      <c r="A79" s="288">
        <v>4</v>
      </c>
      <c r="B79" s="407">
        <v>11813853</v>
      </c>
      <c r="C79" s="512" t="s">
        <v>1914</v>
      </c>
      <c r="D79" s="475" t="s">
        <v>1915</v>
      </c>
      <c r="E79" s="512" t="s">
        <v>3</v>
      </c>
      <c r="F79" s="290"/>
      <c r="G79" s="290"/>
      <c r="H79" s="290"/>
      <c r="I79" s="290"/>
      <c r="J79" s="290"/>
      <c r="K79" s="290"/>
    </row>
    <row r="80" spans="1:11">
      <c r="A80" s="285">
        <v>5</v>
      </c>
      <c r="B80" s="407">
        <v>11813854</v>
      </c>
      <c r="C80" s="777" t="s">
        <v>1916</v>
      </c>
      <c r="D80" s="476" t="s">
        <v>1917</v>
      </c>
      <c r="E80" s="474" t="s">
        <v>2</v>
      </c>
      <c r="F80" s="290"/>
      <c r="G80" s="290"/>
      <c r="H80" s="290"/>
      <c r="I80" s="290"/>
      <c r="J80" s="290"/>
      <c r="K80" s="290"/>
    </row>
    <row r="81" spans="1:11">
      <c r="A81" s="288">
        <v>6</v>
      </c>
      <c r="B81" s="407">
        <v>11813855</v>
      </c>
      <c r="C81" s="777" t="s">
        <v>1918</v>
      </c>
      <c r="D81" s="476" t="s">
        <v>1919</v>
      </c>
      <c r="E81" s="474" t="s">
        <v>2</v>
      </c>
      <c r="F81" s="290"/>
      <c r="G81" s="290"/>
      <c r="H81" s="290"/>
      <c r="I81" s="290"/>
      <c r="J81" s="290"/>
      <c r="K81" s="290"/>
    </row>
    <row r="82" spans="1:11">
      <c r="A82" s="285">
        <v>7</v>
      </c>
      <c r="B82" s="407">
        <v>11813856</v>
      </c>
      <c r="C82" s="777" t="s">
        <v>1920</v>
      </c>
      <c r="D82" s="473" t="s">
        <v>1921</v>
      </c>
      <c r="E82" s="474" t="s">
        <v>3</v>
      </c>
      <c r="F82" s="290"/>
      <c r="G82" s="290"/>
      <c r="H82" s="290"/>
      <c r="I82" s="290"/>
      <c r="J82" s="290"/>
      <c r="K82" s="290"/>
    </row>
    <row r="83" spans="1:11">
      <c r="A83" s="288">
        <v>8</v>
      </c>
      <c r="B83" s="407">
        <v>11813857</v>
      </c>
      <c r="C83" s="777" t="s">
        <v>1922</v>
      </c>
      <c r="D83" s="473" t="s">
        <v>1923</v>
      </c>
      <c r="E83" s="474" t="s">
        <v>3</v>
      </c>
      <c r="F83" s="290"/>
      <c r="G83" s="290"/>
      <c r="H83" s="290"/>
      <c r="I83" s="290"/>
      <c r="J83" s="290"/>
      <c r="K83" s="290"/>
    </row>
    <row r="84" spans="1:11">
      <c r="A84" s="285">
        <v>9</v>
      </c>
      <c r="B84" s="407">
        <v>11813858</v>
      </c>
      <c r="C84" s="777" t="s">
        <v>1924</v>
      </c>
      <c r="D84" s="473" t="s">
        <v>1925</v>
      </c>
      <c r="E84" s="474" t="s">
        <v>2</v>
      </c>
      <c r="F84" s="290"/>
      <c r="G84" s="290"/>
      <c r="H84" s="290"/>
      <c r="I84" s="290"/>
      <c r="J84" s="290"/>
      <c r="K84" s="290"/>
    </row>
    <row r="85" spans="1:11">
      <c r="A85" s="288">
        <v>10</v>
      </c>
      <c r="B85" s="407">
        <v>11813859</v>
      </c>
      <c r="C85" s="777" t="s">
        <v>1926</v>
      </c>
      <c r="D85" s="476" t="s">
        <v>1927</v>
      </c>
      <c r="E85" s="474" t="s">
        <v>2</v>
      </c>
      <c r="F85" s="290"/>
      <c r="G85" s="290"/>
      <c r="H85" s="290"/>
      <c r="I85" s="290"/>
      <c r="J85" s="290"/>
      <c r="K85" s="290"/>
    </row>
    <row r="86" spans="1:11">
      <c r="A86" s="285">
        <v>11</v>
      </c>
      <c r="B86" s="407">
        <v>11813860</v>
      </c>
      <c r="C86" s="512" t="s">
        <v>1928</v>
      </c>
      <c r="D86" s="478" t="s">
        <v>1929</v>
      </c>
      <c r="E86" s="474" t="s">
        <v>2</v>
      </c>
      <c r="F86" s="290"/>
      <c r="G86" s="290"/>
      <c r="H86" s="290"/>
      <c r="I86" s="290"/>
      <c r="J86" s="290"/>
      <c r="K86" s="290"/>
    </row>
    <row r="87" spans="1:11">
      <c r="A87" s="288">
        <v>12</v>
      </c>
      <c r="B87" s="407">
        <v>11813861</v>
      </c>
      <c r="C87" s="512" t="s">
        <v>1930</v>
      </c>
      <c r="D87" s="475" t="s">
        <v>1931</v>
      </c>
      <c r="E87" s="512" t="s">
        <v>3</v>
      </c>
      <c r="F87" s="290"/>
      <c r="G87" s="290"/>
      <c r="H87" s="290"/>
      <c r="I87" s="290"/>
      <c r="J87" s="290"/>
      <c r="K87" s="290"/>
    </row>
    <row r="88" spans="1:11">
      <c r="A88" s="285">
        <v>13</v>
      </c>
      <c r="B88" s="407">
        <v>11813862</v>
      </c>
      <c r="C88" s="777" t="s">
        <v>1932</v>
      </c>
      <c r="D88" s="473" t="s">
        <v>1933</v>
      </c>
      <c r="E88" s="474" t="s">
        <v>3</v>
      </c>
      <c r="F88" s="290"/>
      <c r="G88" s="290"/>
      <c r="H88" s="290"/>
      <c r="I88" s="290"/>
      <c r="J88" s="290"/>
      <c r="K88" s="290"/>
    </row>
    <row r="89" spans="1:11">
      <c r="A89" s="288">
        <v>14</v>
      </c>
      <c r="B89" s="407">
        <v>11813863</v>
      </c>
      <c r="C89" s="512" t="s">
        <v>1934</v>
      </c>
      <c r="D89" s="475" t="s">
        <v>1935</v>
      </c>
      <c r="E89" s="512" t="s">
        <v>2</v>
      </c>
      <c r="F89" s="290"/>
      <c r="G89" s="290"/>
      <c r="H89" s="290"/>
      <c r="I89" s="290"/>
      <c r="J89" s="290"/>
      <c r="K89" s="290"/>
    </row>
    <row r="90" spans="1:11">
      <c r="A90" s="285">
        <v>15</v>
      </c>
      <c r="B90" s="407">
        <v>11813864</v>
      </c>
      <c r="C90" s="485" t="s">
        <v>1936</v>
      </c>
      <c r="D90" s="479" t="s">
        <v>1937</v>
      </c>
      <c r="E90" s="514" t="s">
        <v>3</v>
      </c>
      <c r="F90" s="290"/>
      <c r="G90" s="290"/>
      <c r="H90" s="290"/>
      <c r="I90" s="290"/>
      <c r="J90" s="290"/>
      <c r="K90" s="290"/>
    </row>
    <row r="91" spans="1:11">
      <c r="A91" s="288">
        <v>16</v>
      </c>
      <c r="B91" s="407">
        <v>11813865</v>
      </c>
      <c r="C91" s="963" t="s">
        <v>6196</v>
      </c>
      <c r="D91" s="480" t="s">
        <v>4596</v>
      </c>
      <c r="E91" s="489" t="s">
        <v>2</v>
      </c>
      <c r="F91" s="290"/>
      <c r="G91" s="290"/>
      <c r="H91" s="290"/>
      <c r="I91" s="290"/>
      <c r="J91" s="290"/>
      <c r="K91" s="290"/>
    </row>
    <row r="92" spans="1:11">
      <c r="A92" s="285">
        <v>17</v>
      </c>
      <c r="B92" s="407">
        <v>11813866</v>
      </c>
      <c r="C92" s="512" t="s">
        <v>1938</v>
      </c>
      <c r="D92" s="475" t="s">
        <v>1939</v>
      </c>
      <c r="E92" s="607" t="s">
        <v>2</v>
      </c>
      <c r="F92" s="290"/>
      <c r="G92" s="290"/>
      <c r="H92" s="290"/>
      <c r="I92" s="290"/>
      <c r="J92" s="290"/>
      <c r="K92" s="290"/>
    </row>
    <row r="93" spans="1:11">
      <c r="A93" s="288">
        <v>18</v>
      </c>
      <c r="B93" s="407">
        <v>11813867</v>
      </c>
      <c r="C93" s="777" t="s">
        <v>1940</v>
      </c>
      <c r="D93" s="473" t="s">
        <v>1941</v>
      </c>
      <c r="E93" s="474" t="s">
        <v>2</v>
      </c>
      <c r="F93" s="290"/>
      <c r="G93" s="290"/>
      <c r="H93" s="290"/>
      <c r="I93" s="290"/>
      <c r="J93" s="290"/>
      <c r="K93" s="290"/>
    </row>
    <row r="94" spans="1:11">
      <c r="A94" s="285">
        <v>19</v>
      </c>
      <c r="B94" s="407">
        <v>11813868</v>
      </c>
      <c r="C94" s="512" t="s">
        <v>1942</v>
      </c>
      <c r="D94" s="475" t="s">
        <v>1943</v>
      </c>
      <c r="E94" s="512" t="s">
        <v>3</v>
      </c>
      <c r="F94" s="290"/>
      <c r="G94" s="290"/>
      <c r="H94" s="290"/>
      <c r="I94" s="290"/>
      <c r="J94" s="290"/>
      <c r="K94" s="290"/>
    </row>
    <row r="95" spans="1:11">
      <c r="A95" s="288">
        <v>20</v>
      </c>
      <c r="B95" s="407">
        <v>11813869</v>
      </c>
      <c r="C95" s="512" t="s">
        <v>1944</v>
      </c>
      <c r="D95" s="478" t="s">
        <v>1945</v>
      </c>
      <c r="E95" s="474" t="s">
        <v>3</v>
      </c>
      <c r="F95" s="290"/>
      <c r="G95" s="290"/>
      <c r="H95" s="290"/>
      <c r="I95" s="290"/>
      <c r="J95" s="290"/>
      <c r="K95" s="290"/>
    </row>
    <row r="96" spans="1:11">
      <c r="A96" s="285">
        <v>21</v>
      </c>
      <c r="B96" s="407">
        <v>11813870</v>
      </c>
      <c r="C96" s="512" t="s">
        <v>1946</v>
      </c>
      <c r="D96" s="475" t="s">
        <v>1947</v>
      </c>
      <c r="E96" s="512" t="s">
        <v>2</v>
      </c>
      <c r="F96" s="290"/>
      <c r="G96" s="290"/>
      <c r="H96" s="290"/>
      <c r="I96" s="290"/>
      <c r="J96" s="290"/>
      <c r="K96" s="290"/>
    </row>
    <row r="97" spans="1:15">
      <c r="A97" s="288">
        <v>22</v>
      </c>
      <c r="B97" s="407">
        <v>11813871</v>
      </c>
      <c r="C97" s="777" t="s">
        <v>1948</v>
      </c>
      <c r="D97" s="476" t="s">
        <v>1949</v>
      </c>
      <c r="E97" s="474" t="s">
        <v>2</v>
      </c>
      <c r="F97" s="290"/>
      <c r="G97" s="290"/>
      <c r="H97" s="290"/>
      <c r="I97" s="290"/>
      <c r="J97" s="290"/>
      <c r="K97" s="290"/>
      <c r="O97" s="568"/>
    </row>
    <row r="98" spans="1:15">
      <c r="A98" s="285">
        <v>23</v>
      </c>
      <c r="B98" s="407">
        <v>11813872</v>
      </c>
      <c r="C98" s="672" t="s">
        <v>4619</v>
      </c>
      <c r="D98" s="681" t="s">
        <v>4620</v>
      </c>
      <c r="E98" s="673" t="s">
        <v>2</v>
      </c>
      <c r="F98" s="290"/>
      <c r="G98" s="290"/>
      <c r="H98" s="290"/>
      <c r="I98" s="290"/>
      <c r="J98" s="290"/>
      <c r="K98" s="290"/>
      <c r="O98" s="311"/>
    </row>
    <row r="99" spans="1:15">
      <c r="A99" s="288">
        <v>24</v>
      </c>
      <c r="B99" s="407">
        <v>11813873</v>
      </c>
      <c r="C99" s="777" t="s">
        <v>1950</v>
      </c>
      <c r="D99" s="473" t="s">
        <v>1951</v>
      </c>
      <c r="E99" s="474" t="s">
        <v>2</v>
      </c>
      <c r="F99" s="290"/>
      <c r="G99" s="290"/>
      <c r="H99" s="290"/>
      <c r="I99" s="290"/>
      <c r="J99" s="290"/>
      <c r="K99" s="290"/>
      <c r="O99" s="311"/>
    </row>
    <row r="100" spans="1:15" ht="15" customHeight="1">
      <c r="A100" s="285">
        <v>25</v>
      </c>
      <c r="B100" s="407">
        <v>11813875</v>
      </c>
      <c r="C100" s="777" t="s">
        <v>1953</v>
      </c>
      <c r="D100" s="486" t="s">
        <v>1954</v>
      </c>
      <c r="E100" s="474" t="s">
        <v>2</v>
      </c>
      <c r="F100" s="290"/>
      <c r="G100" s="290"/>
      <c r="H100" s="290"/>
      <c r="I100" s="290"/>
      <c r="J100" s="290"/>
      <c r="K100" s="290"/>
      <c r="O100" s="311"/>
    </row>
    <row r="101" spans="1:15">
      <c r="A101" s="288">
        <v>26</v>
      </c>
      <c r="B101" s="407">
        <v>11813876</v>
      </c>
      <c r="C101" s="777" t="s">
        <v>1955</v>
      </c>
      <c r="D101" s="476" t="s">
        <v>1956</v>
      </c>
      <c r="E101" s="474" t="s">
        <v>2</v>
      </c>
      <c r="F101" s="290"/>
      <c r="G101" s="290"/>
      <c r="H101" s="290"/>
      <c r="I101" s="290"/>
      <c r="J101" s="290"/>
      <c r="K101" s="290"/>
      <c r="O101" s="568"/>
    </row>
    <row r="102" spans="1:15">
      <c r="A102" s="285">
        <v>27</v>
      </c>
      <c r="B102" s="407">
        <v>11813877</v>
      </c>
      <c r="C102" s="777" t="s">
        <v>1957</v>
      </c>
      <c r="D102" s="473" t="s">
        <v>1958</v>
      </c>
      <c r="E102" s="514" t="s">
        <v>3</v>
      </c>
      <c r="F102" s="290"/>
      <c r="G102" s="290"/>
      <c r="H102" s="290"/>
      <c r="I102" s="290"/>
      <c r="J102" s="290"/>
      <c r="K102" s="290"/>
      <c r="O102" s="568"/>
    </row>
    <row r="103" spans="1:15">
      <c r="A103" s="288">
        <v>28</v>
      </c>
      <c r="B103" s="407">
        <v>11813878</v>
      </c>
      <c r="C103" s="777" t="s">
        <v>1959</v>
      </c>
      <c r="D103" s="473" t="s">
        <v>1960</v>
      </c>
      <c r="E103" s="474" t="s">
        <v>3</v>
      </c>
      <c r="F103" s="304"/>
      <c r="G103" s="304"/>
      <c r="H103" s="304"/>
      <c r="I103" s="304"/>
      <c r="J103" s="304"/>
      <c r="K103" s="304"/>
    </row>
    <row r="104" spans="1:15">
      <c r="A104" s="285">
        <v>29</v>
      </c>
      <c r="B104" s="407">
        <v>11813879</v>
      </c>
      <c r="C104" s="777" t="s">
        <v>1961</v>
      </c>
      <c r="D104" s="482" t="s">
        <v>1962</v>
      </c>
      <c r="E104" s="474" t="s">
        <v>3</v>
      </c>
      <c r="F104" s="290"/>
      <c r="G104" s="290"/>
      <c r="H104" s="290"/>
      <c r="I104" s="290"/>
      <c r="J104" s="290"/>
      <c r="K104" s="290"/>
    </row>
    <row r="105" spans="1:15">
      <c r="A105" s="288">
        <v>30</v>
      </c>
      <c r="B105" s="407">
        <v>11813880</v>
      </c>
      <c r="C105" s="777" t="s">
        <v>1963</v>
      </c>
      <c r="D105" s="476" t="s">
        <v>1964</v>
      </c>
      <c r="E105" s="474" t="s">
        <v>3</v>
      </c>
      <c r="F105" s="290"/>
      <c r="G105" s="290"/>
      <c r="H105" s="290"/>
      <c r="I105" s="290"/>
      <c r="J105" s="290"/>
      <c r="K105" s="290"/>
    </row>
    <row r="106" spans="1:15">
      <c r="A106" s="285">
        <v>31</v>
      </c>
      <c r="B106" s="407">
        <v>11813881</v>
      </c>
      <c r="C106" s="777" t="s">
        <v>1965</v>
      </c>
      <c r="D106" s="482" t="s">
        <v>1966</v>
      </c>
      <c r="E106" s="481" t="s">
        <v>3</v>
      </c>
      <c r="F106" s="290"/>
      <c r="G106" s="290"/>
      <c r="H106" s="290"/>
      <c r="I106" s="290"/>
      <c r="J106" s="290"/>
      <c r="K106" s="290"/>
    </row>
    <row r="107" spans="1:15">
      <c r="A107" s="288">
        <v>32</v>
      </c>
      <c r="B107" s="407">
        <v>11813882</v>
      </c>
      <c r="C107" s="777" t="s">
        <v>1967</v>
      </c>
      <c r="D107" s="473" t="s">
        <v>1968</v>
      </c>
      <c r="E107" s="474" t="s">
        <v>2</v>
      </c>
      <c r="F107" s="290"/>
      <c r="G107" s="290"/>
      <c r="H107" s="290"/>
      <c r="I107" s="290"/>
      <c r="J107" s="290"/>
      <c r="K107" s="290"/>
    </row>
    <row r="108" spans="1:15">
      <c r="A108" s="285">
        <v>33</v>
      </c>
      <c r="B108" s="407">
        <v>11813883</v>
      </c>
      <c r="C108" s="777" t="s">
        <v>1969</v>
      </c>
      <c r="D108" s="473" t="s">
        <v>1970</v>
      </c>
      <c r="E108" s="474" t="s">
        <v>3</v>
      </c>
      <c r="F108" s="290"/>
      <c r="G108" s="290"/>
      <c r="H108" s="290"/>
      <c r="I108" s="290"/>
      <c r="J108" s="290"/>
      <c r="K108" s="290"/>
    </row>
    <row r="109" spans="1:15">
      <c r="A109" s="288">
        <v>34</v>
      </c>
      <c r="B109" s="407">
        <v>11813884</v>
      </c>
      <c r="C109" s="512" t="s">
        <v>1971</v>
      </c>
      <c r="D109" s="475" t="s">
        <v>1972</v>
      </c>
      <c r="E109" s="512" t="s">
        <v>2</v>
      </c>
      <c r="F109" s="290"/>
      <c r="G109" s="290"/>
      <c r="H109" s="290"/>
      <c r="I109" s="290"/>
      <c r="J109" s="290"/>
      <c r="K109" s="290"/>
    </row>
    <row r="110" spans="1:15">
      <c r="A110" s="285">
        <v>35</v>
      </c>
      <c r="B110" s="407">
        <v>11813885</v>
      </c>
      <c r="C110" s="483" t="s">
        <v>1973</v>
      </c>
      <c r="D110" s="482" t="s">
        <v>1974</v>
      </c>
      <c r="E110" s="484" t="s">
        <v>3</v>
      </c>
      <c r="F110" s="290"/>
      <c r="G110" s="290"/>
      <c r="H110" s="290"/>
      <c r="I110" s="290"/>
      <c r="J110" s="290"/>
      <c r="K110" s="290"/>
    </row>
    <row r="111" spans="1:15">
      <c r="A111" s="288">
        <v>36</v>
      </c>
      <c r="B111" s="290"/>
      <c r="C111" s="293"/>
      <c r="D111" s="290"/>
      <c r="E111" s="290"/>
      <c r="F111" s="290"/>
      <c r="G111" s="290"/>
      <c r="H111" s="290"/>
      <c r="I111" s="290"/>
      <c r="J111" s="290"/>
      <c r="K111" s="290"/>
    </row>
    <row r="112" spans="1:15">
      <c r="A112" s="284"/>
      <c r="H112" s="294"/>
      <c r="I112" s="294"/>
      <c r="J112" s="294"/>
      <c r="K112" s="294"/>
    </row>
    <row r="113" spans="1:11">
      <c r="A113" s="284"/>
      <c r="B113" s="1026" t="s">
        <v>37</v>
      </c>
      <c r="C113" s="1026"/>
      <c r="D113" s="284"/>
      <c r="E113" s="665"/>
      <c r="F113" s="284"/>
      <c r="G113" s="295" t="s">
        <v>1570</v>
      </c>
      <c r="H113" s="284"/>
      <c r="I113" s="284"/>
      <c r="J113" s="284"/>
      <c r="K113" s="284"/>
    </row>
    <row r="114" spans="1:11">
      <c r="A114" s="284"/>
      <c r="B114" s="306" t="s">
        <v>251</v>
      </c>
      <c r="C114" s="293">
        <f>COUNTIF(E76:E110,"L")</f>
        <v>19</v>
      </c>
      <c r="D114" s="284"/>
      <c r="E114" s="665"/>
      <c r="F114" s="284"/>
      <c r="G114" s="295" t="s">
        <v>252</v>
      </c>
      <c r="H114" s="284"/>
      <c r="I114" s="284"/>
      <c r="J114" s="284"/>
      <c r="K114" s="284"/>
    </row>
    <row r="115" spans="1:11">
      <c r="A115" s="284"/>
      <c r="B115" s="306" t="s">
        <v>253</v>
      </c>
      <c r="C115" s="293">
        <f>COUNTIF(E76:E110,"P")</f>
        <v>16</v>
      </c>
      <c r="D115" s="284"/>
      <c r="E115" s="665"/>
      <c r="F115" s="284"/>
      <c r="G115" s="284"/>
      <c r="H115" s="284"/>
      <c r="I115" s="284"/>
      <c r="J115" s="284"/>
      <c r="K115" s="284"/>
    </row>
    <row r="116" spans="1:11">
      <c r="A116" s="284"/>
      <c r="B116" s="306" t="s">
        <v>63</v>
      </c>
      <c r="C116" s="293">
        <f>SUM(C114:C115)</f>
        <v>35</v>
      </c>
      <c r="D116" s="284"/>
      <c r="E116" s="665"/>
      <c r="F116" s="284"/>
      <c r="G116" s="284"/>
      <c r="H116" s="1027"/>
      <c r="I116" s="1027"/>
      <c r="J116" s="1027"/>
      <c r="K116" s="1027"/>
    </row>
    <row r="117" spans="1:11">
      <c r="A117" s="284"/>
      <c r="B117" s="284"/>
      <c r="C117" s="954"/>
      <c r="D117" s="284"/>
      <c r="E117" s="665"/>
      <c r="F117" s="284"/>
      <c r="G117" s="284"/>
      <c r="H117" s="284"/>
      <c r="I117" s="284"/>
      <c r="J117" s="284"/>
      <c r="K117" s="284"/>
    </row>
    <row r="118" spans="1:11">
      <c r="A118" s="284"/>
      <c r="B118" s="284"/>
      <c r="C118" s="954"/>
      <c r="D118" s="284"/>
      <c r="E118" s="665"/>
      <c r="F118" s="284"/>
      <c r="G118" s="667" t="s">
        <v>1569</v>
      </c>
      <c r="H118" s="284"/>
      <c r="I118" s="284"/>
      <c r="J118" s="284"/>
      <c r="K118" s="284"/>
    </row>
    <row r="119" spans="1:11">
      <c r="A119" s="284"/>
      <c r="B119" s="284"/>
      <c r="C119" s="954"/>
      <c r="D119" s="284"/>
      <c r="E119" s="665"/>
      <c r="F119" s="284"/>
      <c r="G119" s="666" t="s">
        <v>537</v>
      </c>
      <c r="H119" s="284"/>
      <c r="I119" s="284"/>
      <c r="J119" s="284"/>
      <c r="K119" s="284"/>
    </row>
    <row r="120" spans="1:11">
      <c r="A120" s="284"/>
      <c r="B120" s="284"/>
      <c r="C120" s="954"/>
      <c r="D120" s="284"/>
      <c r="E120" s="845"/>
      <c r="F120" s="284"/>
      <c r="G120" s="846"/>
      <c r="H120" s="284"/>
      <c r="I120" s="284"/>
      <c r="J120" s="284"/>
      <c r="K120" s="284"/>
    </row>
    <row r="121" spans="1:11">
      <c r="A121" s="284"/>
      <c r="B121" s="284"/>
      <c r="C121" s="954"/>
      <c r="D121" s="284"/>
      <c r="E121" s="665"/>
      <c r="F121" s="284"/>
      <c r="G121" s="666"/>
      <c r="H121" s="284"/>
      <c r="I121" s="284"/>
      <c r="J121" s="284"/>
      <c r="K121" s="284"/>
    </row>
    <row r="122" spans="1:11">
      <c r="A122" s="284"/>
      <c r="B122" s="284"/>
      <c r="C122" s="954"/>
      <c r="D122" s="284"/>
      <c r="E122" s="665"/>
      <c r="F122" s="284"/>
      <c r="G122" s="666"/>
      <c r="H122" s="284"/>
      <c r="I122" s="284"/>
      <c r="J122" s="284"/>
      <c r="K122" s="284"/>
    </row>
    <row r="123" spans="1:11">
      <c r="A123" s="284"/>
      <c r="B123" s="284"/>
      <c r="C123" s="954"/>
      <c r="D123" s="284"/>
      <c r="E123" s="665"/>
      <c r="F123" s="284"/>
      <c r="G123" s="666"/>
      <c r="H123" s="284"/>
      <c r="I123" s="284"/>
      <c r="J123" s="284"/>
      <c r="K123" s="284"/>
    </row>
    <row r="124" spans="1:11">
      <c r="A124" s="284"/>
      <c r="B124" s="284"/>
      <c r="C124" s="954"/>
      <c r="D124" s="284"/>
      <c r="E124" s="665"/>
      <c r="F124" s="284"/>
      <c r="G124" s="666"/>
      <c r="H124" s="284"/>
      <c r="I124" s="284"/>
      <c r="J124" s="284"/>
      <c r="K124" s="284"/>
    </row>
    <row r="125" spans="1:11">
      <c r="A125" s="284"/>
      <c r="B125" s="284"/>
      <c r="C125" s="954"/>
      <c r="D125" s="284"/>
      <c r="E125" s="665"/>
      <c r="F125" s="284"/>
      <c r="G125" s="666"/>
      <c r="H125" s="284"/>
      <c r="I125" s="284"/>
      <c r="J125" s="284"/>
      <c r="K125" s="284"/>
    </row>
    <row r="126" spans="1:11">
      <c r="A126" s="284"/>
      <c r="B126" s="284"/>
      <c r="C126" s="954"/>
      <c r="D126" s="284"/>
      <c r="E126" s="665"/>
      <c r="F126" s="284"/>
      <c r="G126" s="666"/>
      <c r="H126" s="284"/>
      <c r="I126" s="284"/>
      <c r="J126" s="284"/>
      <c r="K126" s="284"/>
    </row>
    <row r="127" spans="1:11">
      <c r="A127" s="284"/>
      <c r="B127" s="284"/>
      <c r="C127" s="954"/>
      <c r="D127" s="284"/>
      <c r="E127" s="284"/>
      <c r="F127" s="284"/>
      <c r="G127" s="284"/>
      <c r="H127" s="284"/>
      <c r="I127" s="284"/>
      <c r="J127" s="284"/>
      <c r="K127" s="284"/>
    </row>
    <row r="128" spans="1:11">
      <c r="A128" s="284"/>
      <c r="B128" s="284"/>
      <c r="C128" s="954"/>
      <c r="D128" s="284"/>
      <c r="E128" s="284"/>
      <c r="F128" s="284"/>
      <c r="G128" s="284"/>
      <c r="H128" s="284"/>
      <c r="I128" s="284"/>
      <c r="J128" s="284"/>
      <c r="K128" s="284"/>
    </row>
    <row r="129" spans="1:11">
      <c r="A129" s="284"/>
      <c r="B129" s="284"/>
      <c r="C129" s="954"/>
      <c r="D129" s="284"/>
      <c r="E129" s="665"/>
      <c r="F129" s="284"/>
      <c r="G129" s="284"/>
      <c r="H129" s="284"/>
      <c r="I129" s="284"/>
      <c r="J129" s="284"/>
      <c r="K129" s="284"/>
    </row>
    <row r="130" spans="1:11">
      <c r="A130" s="284"/>
      <c r="B130" s="284"/>
      <c r="C130" s="954"/>
      <c r="D130" s="284"/>
      <c r="E130" s="665"/>
      <c r="F130" s="284"/>
      <c r="G130" s="284"/>
      <c r="H130" s="284"/>
      <c r="I130" s="284"/>
      <c r="J130" s="284"/>
      <c r="K130" s="284"/>
    </row>
    <row r="131" spans="1:11">
      <c r="A131" s="284"/>
      <c r="B131" s="284"/>
      <c r="C131" s="954"/>
      <c r="D131" s="284"/>
      <c r="E131" s="665"/>
      <c r="F131" s="284"/>
      <c r="G131" s="284"/>
      <c r="H131" s="284"/>
      <c r="I131" s="284"/>
      <c r="J131" s="284"/>
      <c r="K131" s="284"/>
    </row>
    <row r="132" spans="1:11">
      <c r="A132" s="284"/>
      <c r="B132" s="284"/>
      <c r="C132" s="954"/>
      <c r="D132" s="284"/>
      <c r="E132" s="665"/>
      <c r="F132" s="284"/>
      <c r="G132" s="284"/>
      <c r="H132" s="284"/>
      <c r="I132" s="284"/>
      <c r="J132" s="284"/>
      <c r="K132" s="284"/>
    </row>
    <row r="133" spans="1:11">
      <c r="A133" s="284"/>
      <c r="B133" s="284"/>
      <c r="C133" s="954"/>
      <c r="D133" s="284"/>
      <c r="E133" s="665"/>
      <c r="F133" s="284"/>
      <c r="G133" s="284"/>
      <c r="H133" s="284"/>
      <c r="I133" s="284"/>
      <c r="J133" s="284"/>
      <c r="K133" s="284"/>
    </row>
    <row r="134" spans="1:11">
      <c r="A134" s="1022" t="s">
        <v>208</v>
      </c>
      <c r="B134" s="1022"/>
      <c r="C134" s="1022"/>
      <c r="D134" s="1022"/>
      <c r="E134" s="1022"/>
      <c r="F134" s="1022"/>
      <c r="G134" s="1022"/>
      <c r="H134" s="1022"/>
      <c r="I134" s="1022"/>
      <c r="J134" s="1022"/>
      <c r="K134" s="1022"/>
    </row>
    <row r="135" spans="1:11">
      <c r="A135" s="1023" t="s">
        <v>4653</v>
      </c>
      <c r="B135" s="1023"/>
      <c r="C135" s="1023"/>
      <c r="D135" s="1023"/>
      <c r="E135" s="1023"/>
      <c r="F135" s="1023"/>
      <c r="G135" s="1023"/>
      <c r="H135" s="1023"/>
      <c r="I135" s="1023"/>
      <c r="J135" s="1023"/>
      <c r="K135" s="1023"/>
    </row>
    <row r="136" spans="1:11">
      <c r="A136" s="1024" t="s">
        <v>209</v>
      </c>
      <c r="B136" s="1024"/>
      <c r="C136" s="1024"/>
      <c r="D136" s="295" t="s">
        <v>211</v>
      </c>
      <c r="E136" s="295" t="s">
        <v>35</v>
      </c>
      <c r="F136" s="295"/>
      <c r="G136" s="295" t="s">
        <v>1749</v>
      </c>
      <c r="I136" s="295"/>
      <c r="J136" s="295"/>
      <c r="K136" s="295"/>
    </row>
    <row r="137" spans="1:11">
      <c r="A137" s="1025" t="s">
        <v>210</v>
      </c>
      <c r="B137" s="1025"/>
      <c r="C137" s="959"/>
      <c r="D137" s="308" t="s">
        <v>1748</v>
      </c>
      <c r="E137" s="463" t="s">
        <v>212</v>
      </c>
      <c r="F137" s="299"/>
      <c r="G137" s="463" t="s">
        <v>6095</v>
      </c>
      <c r="H137" s="598"/>
      <c r="I137" s="463"/>
      <c r="J137" s="463"/>
      <c r="K137" s="463"/>
    </row>
    <row r="138" spans="1:11" ht="15.75" thickBot="1">
      <c r="A138" s="671" t="s">
        <v>0</v>
      </c>
      <c r="B138" s="671" t="s">
        <v>213</v>
      </c>
      <c r="C138" s="960" t="s">
        <v>214</v>
      </c>
      <c r="D138" s="671" t="s">
        <v>1</v>
      </c>
      <c r="E138" s="671" t="s">
        <v>215</v>
      </c>
      <c r="F138" s="812"/>
      <c r="G138" s="812"/>
      <c r="H138" s="812"/>
      <c r="I138" s="812"/>
      <c r="J138" s="323"/>
      <c r="K138" s="323"/>
    </row>
    <row r="139" spans="1:11" ht="15.75" thickTop="1">
      <c r="A139" s="285">
        <v>1</v>
      </c>
      <c r="B139" s="286">
        <v>11813886</v>
      </c>
      <c r="C139" s="487" t="s">
        <v>1975</v>
      </c>
      <c r="D139" s="475" t="s">
        <v>1976</v>
      </c>
      <c r="E139" s="487" t="s">
        <v>3</v>
      </c>
      <c r="F139" s="287"/>
      <c r="G139" s="287"/>
      <c r="H139" s="287"/>
      <c r="I139" s="287"/>
      <c r="J139" s="287"/>
      <c r="K139" s="287"/>
    </row>
    <row r="140" spans="1:11">
      <c r="A140" s="288">
        <v>2</v>
      </c>
      <c r="B140" s="286">
        <v>11813887</v>
      </c>
      <c r="C140" s="487" t="s">
        <v>1977</v>
      </c>
      <c r="D140" s="475" t="s">
        <v>1978</v>
      </c>
      <c r="E140" s="487" t="s">
        <v>2</v>
      </c>
      <c r="F140" s="290"/>
      <c r="G140" s="290"/>
      <c r="H140" s="290"/>
      <c r="I140" s="290"/>
      <c r="J140" s="290"/>
      <c r="K140" s="290"/>
    </row>
    <row r="141" spans="1:11">
      <c r="A141" s="285">
        <v>3</v>
      </c>
      <c r="B141" s="286">
        <v>11813888</v>
      </c>
      <c r="C141" s="487" t="s">
        <v>1979</v>
      </c>
      <c r="D141" s="475" t="s">
        <v>1980</v>
      </c>
      <c r="E141" s="487" t="s">
        <v>2</v>
      </c>
      <c r="F141" s="290"/>
      <c r="G141" s="290"/>
      <c r="H141" s="290"/>
      <c r="I141" s="290"/>
      <c r="J141" s="290"/>
      <c r="K141" s="290"/>
    </row>
    <row r="142" spans="1:11">
      <c r="A142" s="288">
        <v>4</v>
      </c>
      <c r="B142" s="407">
        <v>11813889</v>
      </c>
      <c r="C142" s="610" t="s">
        <v>1981</v>
      </c>
      <c r="D142" s="488" t="s">
        <v>1982</v>
      </c>
      <c r="E142" s="489" t="s">
        <v>3</v>
      </c>
      <c r="F142" s="290"/>
      <c r="G142" s="290"/>
      <c r="H142" s="290"/>
      <c r="I142" s="290"/>
      <c r="J142" s="290"/>
      <c r="K142" s="290"/>
    </row>
    <row r="143" spans="1:11">
      <c r="A143" s="285">
        <v>5</v>
      </c>
      <c r="B143" s="286">
        <v>11813890</v>
      </c>
      <c r="C143" s="487" t="s">
        <v>1983</v>
      </c>
      <c r="D143" s="475" t="s">
        <v>1984</v>
      </c>
      <c r="E143" s="487" t="s">
        <v>3</v>
      </c>
      <c r="F143" s="290"/>
      <c r="G143" s="290"/>
      <c r="H143" s="290"/>
      <c r="I143" s="290"/>
      <c r="J143" s="290"/>
      <c r="K143" s="290"/>
    </row>
    <row r="144" spans="1:11">
      <c r="A144" s="288">
        <v>6</v>
      </c>
      <c r="B144" s="286">
        <v>11813891</v>
      </c>
      <c r="C144" s="487" t="s">
        <v>1985</v>
      </c>
      <c r="D144" s="480" t="s">
        <v>1986</v>
      </c>
      <c r="E144" s="487" t="s">
        <v>3</v>
      </c>
      <c r="F144" s="290"/>
      <c r="G144" s="290"/>
      <c r="H144" s="290"/>
      <c r="I144" s="290"/>
      <c r="J144" s="290"/>
      <c r="K144" s="290"/>
    </row>
    <row r="145" spans="1:11">
      <c r="A145" s="285">
        <v>7</v>
      </c>
      <c r="B145" s="286">
        <v>11813892</v>
      </c>
      <c r="C145" s="610" t="s">
        <v>1987</v>
      </c>
      <c r="D145" s="490" t="s">
        <v>1988</v>
      </c>
      <c r="E145" s="489" t="s">
        <v>3</v>
      </c>
      <c r="F145" s="290"/>
      <c r="G145" s="290"/>
      <c r="H145" s="290"/>
      <c r="I145" s="290"/>
      <c r="J145" s="290"/>
      <c r="K145" s="290"/>
    </row>
    <row r="146" spans="1:11">
      <c r="A146" s="288">
        <v>8</v>
      </c>
      <c r="B146" s="286">
        <v>11813893</v>
      </c>
      <c r="C146" s="487" t="s">
        <v>1989</v>
      </c>
      <c r="D146" s="480" t="s">
        <v>1990</v>
      </c>
      <c r="E146" s="487" t="s">
        <v>2</v>
      </c>
      <c r="F146" s="290"/>
      <c r="G146" s="290"/>
      <c r="H146" s="290"/>
      <c r="I146" s="290"/>
      <c r="J146" s="290"/>
      <c r="K146" s="290"/>
    </row>
    <row r="147" spans="1:11">
      <c r="A147" s="285">
        <v>9</v>
      </c>
      <c r="B147" s="286">
        <v>11813894</v>
      </c>
      <c r="C147" s="487" t="s">
        <v>1991</v>
      </c>
      <c r="D147" s="475" t="s">
        <v>1992</v>
      </c>
      <c r="E147" s="487" t="s">
        <v>3</v>
      </c>
      <c r="F147" s="290"/>
      <c r="G147" s="290"/>
      <c r="H147" s="290"/>
      <c r="I147" s="290"/>
      <c r="J147" s="290"/>
      <c r="K147" s="290"/>
    </row>
    <row r="148" spans="1:11">
      <c r="A148" s="288">
        <v>10</v>
      </c>
      <c r="B148" s="286">
        <v>11813895</v>
      </c>
      <c r="C148" s="487" t="s">
        <v>1993</v>
      </c>
      <c r="D148" s="475" t="s">
        <v>1994</v>
      </c>
      <c r="E148" s="487" t="s">
        <v>2</v>
      </c>
      <c r="F148" s="290"/>
      <c r="G148" s="290"/>
      <c r="H148" s="290"/>
      <c r="I148" s="290"/>
      <c r="J148" s="290"/>
      <c r="K148" s="290"/>
    </row>
    <row r="149" spans="1:11">
      <c r="A149" s="285">
        <v>11</v>
      </c>
      <c r="B149" s="286">
        <v>11813897</v>
      </c>
      <c r="C149" s="487" t="s">
        <v>1996</v>
      </c>
      <c r="D149" s="480" t="s">
        <v>1997</v>
      </c>
      <c r="E149" s="487" t="s">
        <v>3</v>
      </c>
      <c r="F149" s="290"/>
      <c r="G149" s="290"/>
      <c r="H149" s="290"/>
      <c r="I149" s="290"/>
      <c r="J149" s="290"/>
      <c r="K149" s="290"/>
    </row>
    <row r="150" spans="1:11">
      <c r="A150" s="288">
        <v>12</v>
      </c>
      <c r="B150" s="286">
        <v>11813898</v>
      </c>
      <c r="C150" s="487" t="s">
        <v>1998</v>
      </c>
      <c r="D150" s="475" t="s">
        <v>1999</v>
      </c>
      <c r="E150" s="487" t="s">
        <v>3</v>
      </c>
      <c r="F150" s="290"/>
      <c r="G150" s="290"/>
      <c r="H150" s="290"/>
      <c r="I150" s="290"/>
      <c r="J150" s="290"/>
      <c r="K150" s="290"/>
    </row>
    <row r="151" spans="1:11">
      <c r="A151" s="285">
        <v>13</v>
      </c>
      <c r="B151" s="286">
        <v>11813899</v>
      </c>
      <c r="C151" s="487" t="s">
        <v>2000</v>
      </c>
      <c r="D151" s="475" t="s">
        <v>2001</v>
      </c>
      <c r="E151" s="487" t="s">
        <v>2</v>
      </c>
      <c r="F151" s="290"/>
      <c r="G151" s="290"/>
      <c r="H151" s="290"/>
      <c r="I151" s="290"/>
      <c r="J151" s="290"/>
      <c r="K151" s="290"/>
    </row>
    <row r="152" spans="1:11">
      <c r="A152" s="288">
        <v>14</v>
      </c>
      <c r="B152" s="286">
        <v>11813900</v>
      </c>
      <c r="C152" s="487" t="s">
        <v>2002</v>
      </c>
      <c r="D152" s="475" t="s">
        <v>2003</v>
      </c>
      <c r="E152" s="489" t="s">
        <v>2</v>
      </c>
      <c r="F152" s="290"/>
      <c r="G152" s="290"/>
      <c r="H152" s="290"/>
      <c r="I152" s="290"/>
      <c r="J152" s="290"/>
      <c r="K152" s="290"/>
    </row>
    <row r="153" spans="1:11">
      <c r="A153" s="285">
        <v>15</v>
      </c>
      <c r="B153" s="286">
        <v>11813901</v>
      </c>
      <c r="C153" s="487" t="s">
        <v>2004</v>
      </c>
      <c r="D153" s="475" t="s">
        <v>2005</v>
      </c>
      <c r="E153" s="487" t="s">
        <v>2</v>
      </c>
      <c r="F153" s="290"/>
      <c r="G153" s="290"/>
      <c r="H153" s="290"/>
      <c r="I153" s="290"/>
      <c r="J153" s="290"/>
      <c r="K153" s="290"/>
    </row>
    <row r="154" spans="1:11">
      <c r="A154" s="288">
        <v>16</v>
      </c>
      <c r="B154" s="286">
        <v>11813902</v>
      </c>
      <c r="C154" s="487" t="s">
        <v>2006</v>
      </c>
      <c r="D154" s="475" t="s">
        <v>2007</v>
      </c>
      <c r="E154" s="489" t="s">
        <v>2</v>
      </c>
      <c r="F154" s="290"/>
      <c r="G154" s="290"/>
      <c r="H154" s="290"/>
      <c r="I154" s="290"/>
      <c r="J154" s="290"/>
      <c r="K154" s="290"/>
    </row>
    <row r="155" spans="1:11">
      <c r="A155" s="285">
        <v>17</v>
      </c>
      <c r="B155" s="286">
        <v>11813903</v>
      </c>
      <c r="C155" s="487" t="s">
        <v>2008</v>
      </c>
      <c r="D155" s="475" t="s">
        <v>2009</v>
      </c>
      <c r="E155" s="489" t="s">
        <v>3</v>
      </c>
      <c r="F155" s="290"/>
      <c r="G155" s="290"/>
      <c r="H155" s="290"/>
      <c r="I155" s="290"/>
      <c r="J155" s="290"/>
      <c r="K155" s="290"/>
    </row>
    <row r="156" spans="1:11">
      <c r="A156" s="288">
        <v>18</v>
      </c>
      <c r="B156" s="286">
        <v>11813904</v>
      </c>
      <c r="C156" s="487" t="s">
        <v>2010</v>
      </c>
      <c r="D156" s="475" t="s">
        <v>2011</v>
      </c>
      <c r="E156" s="489" t="s">
        <v>2</v>
      </c>
      <c r="F156" s="290"/>
      <c r="G156" s="290"/>
      <c r="H156" s="290"/>
      <c r="I156" s="290"/>
      <c r="J156" s="290"/>
      <c r="K156" s="290"/>
    </row>
    <row r="157" spans="1:11">
      <c r="A157" s="285">
        <v>19</v>
      </c>
      <c r="B157" s="286">
        <v>11813905</v>
      </c>
      <c r="C157" s="487" t="s">
        <v>2012</v>
      </c>
      <c r="D157" s="475" t="s">
        <v>2013</v>
      </c>
      <c r="E157" s="487" t="s">
        <v>2</v>
      </c>
      <c r="F157" s="290"/>
      <c r="G157" s="290"/>
      <c r="H157" s="290"/>
      <c r="I157" s="290"/>
      <c r="J157" s="290"/>
      <c r="K157" s="290"/>
    </row>
    <row r="158" spans="1:11">
      <c r="A158" s="288">
        <v>20</v>
      </c>
      <c r="B158" s="286">
        <v>11813906</v>
      </c>
      <c r="C158" s="487" t="s">
        <v>2014</v>
      </c>
      <c r="D158" s="475" t="s">
        <v>2015</v>
      </c>
      <c r="E158" s="487" t="s">
        <v>3</v>
      </c>
      <c r="F158" s="290"/>
      <c r="G158" s="290"/>
      <c r="H158" s="290"/>
      <c r="I158" s="290"/>
      <c r="J158" s="290"/>
      <c r="K158" s="290"/>
    </row>
    <row r="159" spans="1:11">
      <c r="A159" s="285">
        <v>21</v>
      </c>
      <c r="B159" s="286">
        <v>11813907</v>
      </c>
      <c r="C159" s="487" t="s">
        <v>2016</v>
      </c>
      <c r="D159" s="475" t="s">
        <v>2017</v>
      </c>
      <c r="E159" s="487" t="s">
        <v>3</v>
      </c>
      <c r="F159" s="290"/>
      <c r="G159" s="290"/>
      <c r="H159" s="290"/>
      <c r="I159" s="290"/>
      <c r="J159" s="290"/>
      <c r="K159" s="290"/>
    </row>
    <row r="160" spans="1:11">
      <c r="A160" s="288">
        <v>22</v>
      </c>
      <c r="B160" s="286">
        <v>11813908</v>
      </c>
      <c r="C160" s="487" t="s">
        <v>2018</v>
      </c>
      <c r="D160" s="475" t="s">
        <v>2019</v>
      </c>
      <c r="E160" s="487" t="s">
        <v>3</v>
      </c>
      <c r="F160" s="290"/>
      <c r="G160" s="290"/>
      <c r="H160" s="290"/>
      <c r="I160" s="290"/>
      <c r="J160" s="290"/>
      <c r="K160" s="290"/>
    </row>
    <row r="161" spans="1:12">
      <c r="A161" s="285">
        <v>23</v>
      </c>
      <c r="B161" s="286">
        <v>11813909</v>
      </c>
      <c r="C161" s="487" t="s">
        <v>2020</v>
      </c>
      <c r="D161" s="494" t="s">
        <v>2021</v>
      </c>
      <c r="E161" s="487" t="s">
        <v>3</v>
      </c>
      <c r="F161" s="290"/>
      <c r="G161" s="290"/>
      <c r="H161" s="290"/>
      <c r="I161" s="290"/>
      <c r="J161" s="290"/>
      <c r="K161" s="290"/>
    </row>
    <row r="162" spans="1:12">
      <c r="A162" s="288">
        <v>24</v>
      </c>
      <c r="B162" s="286">
        <v>11813910</v>
      </c>
      <c r="C162" s="487" t="s">
        <v>2022</v>
      </c>
      <c r="D162" s="475" t="s">
        <v>2023</v>
      </c>
      <c r="E162" s="487" t="s">
        <v>2</v>
      </c>
      <c r="F162" s="290"/>
      <c r="G162" s="290"/>
      <c r="H162" s="290"/>
      <c r="I162" s="290"/>
      <c r="J162" s="290"/>
      <c r="K162" s="290"/>
    </row>
    <row r="163" spans="1:12">
      <c r="A163" s="285">
        <v>25</v>
      </c>
      <c r="B163" s="286">
        <v>11813911</v>
      </c>
      <c r="C163" s="487" t="s">
        <v>2024</v>
      </c>
      <c r="D163" s="475" t="s">
        <v>2025</v>
      </c>
      <c r="E163" s="489" t="s">
        <v>2</v>
      </c>
      <c r="F163" s="290"/>
      <c r="G163" s="290"/>
      <c r="H163" s="290"/>
      <c r="I163" s="290"/>
      <c r="J163" s="290"/>
      <c r="K163" s="290"/>
    </row>
    <row r="164" spans="1:12">
      <c r="A164" s="288">
        <v>26</v>
      </c>
      <c r="B164" s="286">
        <v>11813912</v>
      </c>
      <c r="C164" s="487" t="s">
        <v>2026</v>
      </c>
      <c r="D164" s="475" t="s">
        <v>2027</v>
      </c>
      <c r="E164" s="487" t="s">
        <v>3</v>
      </c>
      <c r="F164" s="290"/>
      <c r="G164" s="290"/>
      <c r="H164" s="290"/>
      <c r="I164" s="290"/>
      <c r="J164" s="290"/>
      <c r="K164" s="290"/>
    </row>
    <row r="165" spans="1:12">
      <c r="A165" s="285">
        <v>27</v>
      </c>
      <c r="B165" s="286">
        <v>11813913</v>
      </c>
      <c r="C165" s="487" t="s">
        <v>2028</v>
      </c>
      <c r="D165" s="480" t="s">
        <v>2029</v>
      </c>
      <c r="E165" s="487" t="s">
        <v>2</v>
      </c>
      <c r="F165" s="290"/>
      <c r="G165" s="290"/>
      <c r="H165" s="290"/>
      <c r="I165" s="290"/>
      <c r="J165" s="290"/>
      <c r="K165" s="290"/>
    </row>
    <row r="166" spans="1:12">
      <c r="A166" s="288">
        <v>28</v>
      </c>
      <c r="B166" s="286">
        <v>11813914</v>
      </c>
      <c r="C166" s="487" t="s">
        <v>2030</v>
      </c>
      <c r="D166" s="475" t="s">
        <v>2031</v>
      </c>
      <c r="E166" s="487" t="s">
        <v>3</v>
      </c>
      <c r="F166" s="290"/>
      <c r="G166" s="290"/>
      <c r="H166" s="290"/>
      <c r="I166" s="290"/>
      <c r="J166" s="290"/>
      <c r="K166" s="290"/>
    </row>
    <row r="167" spans="1:12">
      <c r="A167" s="285">
        <v>29</v>
      </c>
      <c r="B167" s="286">
        <v>11813915</v>
      </c>
      <c r="C167" s="487" t="s">
        <v>2032</v>
      </c>
      <c r="D167" s="475" t="s">
        <v>2033</v>
      </c>
      <c r="E167" s="489" t="s">
        <v>3</v>
      </c>
      <c r="F167" s="290"/>
      <c r="G167" s="290"/>
      <c r="H167" s="290"/>
      <c r="I167" s="290"/>
      <c r="J167" s="290"/>
      <c r="K167" s="290"/>
    </row>
    <row r="168" spans="1:12">
      <c r="A168" s="288">
        <v>30</v>
      </c>
      <c r="B168" s="286">
        <v>11813916</v>
      </c>
      <c r="C168" s="491" t="s">
        <v>2034</v>
      </c>
      <c r="D168" s="492" t="s">
        <v>2035</v>
      </c>
      <c r="E168" s="493" t="s">
        <v>3</v>
      </c>
      <c r="F168" s="290"/>
      <c r="G168" s="290"/>
      <c r="H168" s="290"/>
      <c r="I168" s="290"/>
      <c r="J168" s="290"/>
      <c r="K168" s="290"/>
    </row>
    <row r="169" spans="1:12">
      <c r="A169" s="285">
        <v>31</v>
      </c>
      <c r="B169" s="286">
        <v>11813917</v>
      </c>
      <c r="C169" s="487" t="s">
        <v>2036</v>
      </c>
      <c r="D169" s="475" t="s">
        <v>2037</v>
      </c>
      <c r="E169" s="487" t="s">
        <v>3</v>
      </c>
      <c r="F169" s="290"/>
      <c r="G169" s="290"/>
      <c r="H169" s="290"/>
      <c r="I169" s="290"/>
      <c r="J169" s="290"/>
      <c r="K169" s="290"/>
    </row>
    <row r="170" spans="1:12">
      <c r="A170" s="288">
        <v>32</v>
      </c>
      <c r="B170" s="286">
        <v>11813918</v>
      </c>
      <c r="C170" s="487" t="s">
        <v>2038</v>
      </c>
      <c r="D170" s="475" t="s">
        <v>2039</v>
      </c>
      <c r="E170" s="487" t="s">
        <v>3</v>
      </c>
      <c r="F170" s="304"/>
      <c r="G170" s="290"/>
      <c r="H170" s="290"/>
      <c r="I170" s="290"/>
      <c r="J170" s="290"/>
      <c r="K170" s="290"/>
      <c r="L170" s="478" t="s">
        <v>4628</v>
      </c>
    </row>
    <row r="171" spans="1:12">
      <c r="A171" s="285">
        <v>33</v>
      </c>
      <c r="B171" s="286">
        <v>11813919</v>
      </c>
      <c r="C171" s="512" t="s">
        <v>2040</v>
      </c>
      <c r="D171" s="478" t="s">
        <v>2041</v>
      </c>
      <c r="E171" s="514" t="s">
        <v>2</v>
      </c>
      <c r="F171" s="304"/>
      <c r="G171" s="290"/>
      <c r="H171" s="290"/>
      <c r="I171" s="290"/>
      <c r="J171" s="290"/>
      <c r="K171" s="290"/>
      <c r="L171" s="478" t="s">
        <v>4629</v>
      </c>
    </row>
    <row r="172" spans="1:12">
      <c r="A172" s="288">
        <v>34</v>
      </c>
      <c r="B172" s="286">
        <v>11813920</v>
      </c>
      <c r="C172" s="487" t="s">
        <v>2042</v>
      </c>
      <c r="D172" s="475" t="s">
        <v>2043</v>
      </c>
      <c r="E172" s="487" t="s">
        <v>2</v>
      </c>
      <c r="F172" s="290"/>
      <c r="G172" s="290"/>
      <c r="H172" s="290"/>
      <c r="I172" s="290"/>
      <c r="J172" s="290"/>
      <c r="K172" s="290"/>
    </row>
    <row r="173" spans="1:12">
      <c r="A173" s="285">
        <v>35</v>
      </c>
      <c r="B173"/>
      <c r="C173" s="487"/>
      <c r="D173" s="475"/>
      <c r="E173" s="487"/>
      <c r="F173" s="290"/>
      <c r="G173" s="290"/>
      <c r="H173" s="290"/>
      <c r="I173" s="290"/>
      <c r="J173" s="290"/>
      <c r="K173" s="290"/>
    </row>
    <row r="174" spans="1:12">
      <c r="A174" s="288">
        <v>36</v>
      </c>
      <c r="B174" s="251"/>
      <c r="C174" s="293"/>
      <c r="D174" s="290"/>
      <c r="E174" s="290"/>
      <c r="F174" s="290"/>
      <c r="G174" s="290"/>
      <c r="H174" s="290"/>
      <c r="I174" s="290"/>
      <c r="J174" s="290"/>
      <c r="K174" s="290"/>
    </row>
    <row r="175" spans="1:12">
      <c r="A175" s="284"/>
      <c r="H175" s="294"/>
      <c r="I175" s="294"/>
      <c r="J175" s="294"/>
      <c r="K175" s="294"/>
    </row>
    <row r="176" spans="1:12">
      <c r="A176" s="284"/>
      <c r="B176" s="1026" t="s">
        <v>37</v>
      </c>
      <c r="C176" s="1026"/>
      <c r="D176" s="284"/>
      <c r="E176" s="665"/>
      <c r="F176" s="284"/>
      <c r="G176" s="295" t="s">
        <v>1570</v>
      </c>
      <c r="H176" s="284"/>
      <c r="I176" s="284"/>
      <c r="J176" s="284"/>
      <c r="K176" s="284"/>
    </row>
    <row r="177" spans="1:11">
      <c r="A177" s="284"/>
      <c r="B177" s="306" t="s">
        <v>251</v>
      </c>
      <c r="C177" s="293">
        <f>COUNTIF(E139:E173,"L")</f>
        <v>15</v>
      </c>
      <c r="D177" s="284"/>
      <c r="E177" s="665"/>
      <c r="F177" s="284"/>
      <c r="G177" s="295" t="s">
        <v>252</v>
      </c>
      <c r="H177" s="284"/>
      <c r="I177" s="284"/>
      <c r="J177" s="284"/>
      <c r="K177" s="284"/>
    </row>
    <row r="178" spans="1:11">
      <c r="A178" s="284"/>
      <c r="B178" s="306" t="s">
        <v>321</v>
      </c>
      <c r="C178" s="293">
        <f>COUNTIF(E139:E173,"P")</f>
        <v>19</v>
      </c>
      <c r="D178" s="284"/>
      <c r="E178" s="665"/>
      <c r="F178" s="284"/>
      <c r="G178" s="284"/>
      <c r="H178" s="284"/>
      <c r="I178" s="284"/>
      <c r="J178" s="284"/>
      <c r="K178" s="284"/>
    </row>
    <row r="179" spans="1:11">
      <c r="A179" s="284"/>
      <c r="B179" s="306" t="s">
        <v>63</v>
      </c>
      <c r="C179" s="293">
        <f>SUM(C177:C178)</f>
        <v>34</v>
      </c>
      <c r="D179" s="284"/>
      <c r="E179" s="665"/>
      <c r="F179" s="284"/>
      <c r="G179" s="284"/>
      <c r="H179" s="1027"/>
      <c r="I179" s="1027"/>
      <c r="J179" s="1027"/>
      <c r="K179" s="1027"/>
    </row>
    <row r="180" spans="1:11">
      <c r="A180" s="284"/>
      <c r="B180" s="284"/>
      <c r="C180" s="954"/>
      <c r="D180" s="284"/>
      <c r="E180" s="665"/>
      <c r="F180" s="284"/>
      <c r="G180" s="284"/>
      <c r="H180" s="284"/>
      <c r="I180" s="284"/>
      <c r="J180" s="284"/>
      <c r="K180" s="284"/>
    </row>
    <row r="181" spans="1:11">
      <c r="A181" s="284"/>
      <c r="B181" s="284"/>
      <c r="C181" s="954"/>
      <c r="D181" s="284"/>
      <c r="E181" s="665"/>
      <c r="F181" s="284"/>
      <c r="G181" s="667" t="s">
        <v>1569</v>
      </c>
      <c r="H181" s="284"/>
      <c r="I181" s="284"/>
      <c r="J181" s="284"/>
      <c r="K181" s="284"/>
    </row>
    <row r="182" spans="1:11">
      <c r="A182" s="284"/>
      <c r="B182" s="284"/>
      <c r="C182" s="954"/>
      <c r="D182" s="284"/>
      <c r="E182" s="665"/>
      <c r="F182" s="284"/>
      <c r="G182" s="666" t="s">
        <v>537</v>
      </c>
      <c r="H182" s="284"/>
      <c r="I182" s="284"/>
      <c r="J182" s="284"/>
      <c r="K182" s="284"/>
    </row>
    <row r="183" spans="1:11">
      <c r="A183" s="284"/>
      <c r="B183" s="284"/>
      <c r="C183" s="954"/>
      <c r="D183" s="284"/>
      <c r="E183" s="665"/>
      <c r="F183" s="284"/>
      <c r="G183" s="666"/>
      <c r="H183" s="284"/>
      <c r="I183" s="284"/>
      <c r="J183" s="284"/>
      <c r="K183" s="284"/>
    </row>
    <row r="184" spans="1:11">
      <c r="A184" s="284"/>
      <c r="B184" s="284"/>
      <c r="C184" s="954"/>
      <c r="D184" s="284"/>
      <c r="E184" s="845"/>
      <c r="F184" s="284"/>
      <c r="G184" s="846"/>
      <c r="H184" s="284"/>
      <c r="I184" s="284"/>
      <c r="J184" s="284"/>
      <c r="K184" s="284"/>
    </row>
    <row r="185" spans="1:11">
      <c r="A185" s="284"/>
      <c r="B185" s="284"/>
      <c r="C185" s="954"/>
      <c r="D185" s="284"/>
      <c r="E185" s="665"/>
      <c r="F185" s="284"/>
      <c r="G185" s="666"/>
      <c r="H185" s="284"/>
      <c r="I185" s="284"/>
      <c r="J185" s="284"/>
      <c r="K185" s="284"/>
    </row>
    <row r="186" spans="1:11">
      <c r="A186" s="284"/>
      <c r="B186" s="284"/>
      <c r="C186" s="954"/>
      <c r="D186" s="284"/>
      <c r="E186" s="665"/>
      <c r="F186" s="284"/>
      <c r="G186" s="666"/>
      <c r="H186" s="284"/>
      <c r="I186" s="284"/>
      <c r="J186" s="284"/>
      <c r="K186" s="284"/>
    </row>
    <row r="187" spans="1:11">
      <c r="A187" s="284"/>
      <c r="B187" s="284"/>
      <c r="C187" s="954"/>
      <c r="D187" s="284"/>
      <c r="E187" s="665"/>
      <c r="F187" s="284"/>
      <c r="G187" s="666"/>
      <c r="H187" s="284"/>
      <c r="I187" s="284"/>
      <c r="J187" s="284"/>
      <c r="K187" s="284"/>
    </row>
    <row r="188" spans="1:11">
      <c r="A188" s="284"/>
      <c r="B188" s="284"/>
      <c r="C188" s="954"/>
      <c r="D188" s="284"/>
      <c r="E188" s="665"/>
      <c r="F188" s="284"/>
      <c r="G188" s="666"/>
      <c r="H188" s="284"/>
      <c r="I188" s="284"/>
      <c r="J188" s="284"/>
      <c r="K188" s="284"/>
    </row>
    <row r="189" spans="1:11">
      <c r="A189" s="284"/>
      <c r="B189" s="284"/>
      <c r="C189" s="954"/>
      <c r="D189" s="284"/>
      <c r="E189" s="665"/>
      <c r="F189" s="284"/>
      <c r="G189" s="666"/>
      <c r="H189" s="284"/>
      <c r="I189" s="284"/>
      <c r="J189" s="284"/>
      <c r="K189" s="284"/>
    </row>
    <row r="190" spans="1:11">
      <c r="A190" s="284"/>
      <c r="B190" s="284"/>
      <c r="C190" s="954"/>
      <c r="D190" s="284"/>
      <c r="E190" s="665"/>
      <c r="F190" s="284"/>
      <c r="G190" s="284"/>
      <c r="H190" s="284"/>
      <c r="I190" s="284"/>
      <c r="J190" s="284"/>
      <c r="K190" s="284"/>
    </row>
    <row r="191" spans="1:11">
      <c r="A191" s="284"/>
      <c r="B191" s="284"/>
      <c r="C191" s="954"/>
      <c r="D191" s="284"/>
      <c r="E191" s="665"/>
      <c r="F191" s="284"/>
      <c r="G191" s="284"/>
      <c r="H191" s="284"/>
      <c r="I191" s="284"/>
      <c r="J191" s="284"/>
      <c r="K191" s="284"/>
    </row>
    <row r="192" spans="1:11">
      <c r="A192" s="284"/>
      <c r="B192" s="284"/>
      <c r="C192" s="954"/>
      <c r="D192" s="284"/>
      <c r="E192" s="665"/>
      <c r="F192" s="284"/>
      <c r="G192" s="284"/>
      <c r="H192" s="284"/>
      <c r="I192" s="284"/>
      <c r="J192" s="284"/>
      <c r="K192" s="284"/>
    </row>
    <row r="193" spans="1:11">
      <c r="A193" s="284"/>
      <c r="B193" s="284"/>
      <c r="C193" s="954"/>
      <c r="D193" s="284"/>
      <c r="E193" s="665"/>
      <c r="F193" s="284"/>
      <c r="G193" s="284"/>
      <c r="H193" s="284"/>
      <c r="I193" s="284"/>
      <c r="J193" s="284"/>
      <c r="K193" s="284"/>
    </row>
    <row r="194" spans="1:11">
      <c r="A194" s="284"/>
      <c r="B194" s="284"/>
      <c r="C194" s="954"/>
      <c r="D194" s="284"/>
      <c r="E194" s="665"/>
      <c r="F194" s="284"/>
      <c r="G194" s="284"/>
      <c r="H194" s="284"/>
      <c r="I194" s="284"/>
      <c r="J194" s="284"/>
      <c r="K194" s="284"/>
    </row>
    <row r="195" spans="1:11">
      <c r="A195" s="284"/>
      <c r="B195" s="284"/>
      <c r="C195" s="954"/>
      <c r="D195" s="284"/>
      <c r="E195" s="665"/>
      <c r="F195" s="284"/>
      <c r="G195" s="284"/>
      <c r="H195" s="284"/>
      <c r="I195" s="284"/>
      <c r="J195" s="284"/>
      <c r="K195" s="284"/>
    </row>
    <row r="196" spans="1:11">
      <c r="A196" s="284"/>
      <c r="B196" s="284"/>
      <c r="C196" s="954"/>
      <c r="D196" s="284"/>
      <c r="E196" s="665"/>
      <c r="F196" s="284"/>
      <c r="G196" s="284"/>
      <c r="H196" s="284"/>
      <c r="I196" s="284"/>
      <c r="J196" s="284"/>
      <c r="K196" s="284"/>
    </row>
    <row r="197" spans="1:11">
      <c r="A197" s="1022" t="s">
        <v>208</v>
      </c>
      <c r="B197" s="1022"/>
      <c r="C197" s="1022"/>
      <c r="D197" s="1022"/>
      <c r="E197" s="1022"/>
      <c r="F197" s="1022"/>
      <c r="G197" s="1022"/>
      <c r="H197" s="1022"/>
      <c r="I197" s="1022"/>
      <c r="J197" s="1022"/>
      <c r="K197" s="1022"/>
    </row>
    <row r="198" spans="1:11">
      <c r="A198" s="1023" t="s">
        <v>4653</v>
      </c>
      <c r="B198" s="1023"/>
      <c r="C198" s="1023"/>
      <c r="D198" s="1023"/>
      <c r="E198" s="1023"/>
      <c r="F198" s="1023"/>
      <c r="G198" s="1023"/>
      <c r="H198" s="1023"/>
      <c r="I198" s="1023"/>
      <c r="J198" s="1023"/>
      <c r="K198" s="1023"/>
    </row>
    <row r="199" spans="1:11">
      <c r="A199" s="1024" t="s">
        <v>209</v>
      </c>
      <c r="B199" s="1024"/>
      <c r="C199" s="1024"/>
      <c r="D199" s="295" t="s">
        <v>211</v>
      </c>
      <c r="E199" s="295"/>
      <c r="F199" s="1024" t="s">
        <v>35</v>
      </c>
      <c r="G199" s="1024"/>
      <c r="H199" s="1024" t="s">
        <v>922</v>
      </c>
      <c r="I199" s="1024"/>
      <c r="J199" s="1024"/>
      <c r="K199" s="1024"/>
    </row>
    <row r="200" spans="1:11">
      <c r="A200" s="1025" t="s">
        <v>210</v>
      </c>
      <c r="B200" s="1025"/>
      <c r="C200" s="959"/>
      <c r="D200" s="308" t="s">
        <v>1748</v>
      </c>
      <c r="E200" s="670"/>
      <c r="F200" s="1025" t="s">
        <v>212</v>
      </c>
      <c r="G200" s="1025"/>
      <c r="H200" s="682" t="s">
        <v>6102</v>
      </c>
      <c r="I200" s="299"/>
      <c r="J200" s="299"/>
      <c r="K200" s="299"/>
    </row>
    <row r="201" spans="1:11" ht="15.75" thickBot="1">
      <c r="A201" s="671" t="s">
        <v>0</v>
      </c>
      <c r="B201" s="671" t="s">
        <v>213</v>
      </c>
      <c r="C201" s="960" t="s">
        <v>214</v>
      </c>
      <c r="D201" s="671" t="s">
        <v>1</v>
      </c>
      <c r="E201" s="669" t="s">
        <v>215</v>
      </c>
      <c r="F201" s="812"/>
      <c r="G201" s="812"/>
      <c r="H201" s="812"/>
      <c r="I201" s="812"/>
      <c r="J201" s="323"/>
      <c r="K201" s="323"/>
    </row>
    <row r="202" spans="1:11" ht="15.75" thickTop="1">
      <c r="A202" s="285">
        <v>1</v>
      </c>
      <c r="B202" s="286">
        <v>11813921</v>
      </c>
      <c r="C202" s="605" t="s">
        <v>4352</v>
      </c>
      <c r="D202" s="604" t="s">
        <v>4353</v>
      </c>
      <c r="E202" s="481" t="s">
        <v>3</v>
      </c>
      <c r="F202" s="287"/>
      <c r="G202" s="287"/>
      <c r="H202" s="287"/>
      <c r="I202" s="287"/>
      <c r="J202" s="287"/>
      <c r="K202" s="287"/>
    </row>
    <row r="203" spans="1:11">
      <c r="A203" s="288">
        <v>2</v>
      </c>
      <c r="B203" s="286">
        <v>11813922</v>
      </c>
      <c r="C203" s="605" t="s">
        <v>4354</v>
      </c>
      <c r="D203" s="604" t="s">
        <v>4355</v>
      </c>
      <c r="E203" s="481" t="s">
        <v>2</v>
      </c>
      <c r="F203" s="290"/>
      <c r="G203" s="290"/>
      <c r="H203" s="290"/>
      <c r="I203" s="290"/>
      <c r="J203" s="290"/>
      <c r="K203" s="290"/>
    </row>
    <row r="204" spans="1:11">
      <c r="A204" s="285">
        <v>3</v>
      </c>
      <c r="B204" s="286">
        <v>11813923</v>
      </c>
      <c r="C204" s="780" t="s">
        <v>4356</v>
      </c>
      <c r="D204" s="513" t="s">
        <v>4357</v>
      </c>
      <c r="E204" s="515" t="s">
        <v>3</v>
      </c>
      <c r="F204" s="290"/>
      <c r="G204" s="290"/>
      <c r="H204" s="290"/>
      <c r="I204" s="290"/>
      <c r="J204" s="290"/>
      <c r="K204" s="290"/>
    </row>
    <row r="205" spans="1:11">
      <c r="A205" s="288">
        <v>4</v>
      </c>
      <c r="B205" s="407">
        <v>11813924</v>
      </c>
      <c r="C205" s="963" t="s">
        <v>6197</v>
      </c>
      <c r="D205" s="617" t="s">
        <v>4358</v>
      </c>
      <c r="E205" s="474" t="s">
        <v>2</v>
      </c>
      <c r="F205" s="290"/>
      <c r="G205" s="290"/>
      <c r="H205" s="290"/>
      <c r="I205" s="290"/>
      <c r="J205" s="290"/>
      <c r="K205" s="290"/>
    </row>
    <row r="206" spans="1:11">
      <c r="A206" s="285">
        <v>5</v>
      </c>
      <c r="B206" s="407">
        <v>11813925</v>
      </c>
      <c r="C206" s="963" t="s">
        <v>6198</v>
      </c>
      <c r="D206" s="617" t="s">
        <v>4543</v>
      </c>
      <c r="E206" s="474" t="s">
        <v>3</v>
      </c>
      <c r="F206" s="290"/>
      <c r="G206" s="290"/>
      <c r="H206" s="290"/>
      <c r="I206" s="290"/>
      <c r="J206" s="290"/>
      <c r="K206" s="290"/>
    </row>
    <row r="207" spans="1:11">
      <c r="A207" s="288">
        <v>6</v>
      </c>
      <c r="B207" s="407">
        <v>11813926</v>
      </c>
      <c r="C207" s="605" t="s">
        <v>4359</v>
      </c>
      <c r="D207" s="604" t="s">
        <v>4360</v>
      </c>
      <c r="E207" s="481" t="s">
        <v>3</v>
      </c>
      <c r="F207" s="290"/>
      <c r="G207" s="290"/>
      <c r="H207" s="290"/>
      <c r="I207" s="290"/>
      <c r="J207" s="290"/>
      <c r="K207" s="290"/>
    </row>
    <row r="208" spans="1:11">
      <c r="A208" s="285">
        <v>7</v>
      </c>
      <c r="B208" s="407">
        <v>11813927</v>
      </c>
      <c r="C208" s="605" t="s">
        <v>4361</v>
      </c>
      <c r="D208" s="613" t="s">
        <v>4362</v>
      </c>
      <c r="E208" s="481" t="s">
        <v>3</v>
      </c>
      <c r="F208" s="290"/>
      <c r="G208" s="290"/>
      <c r="H208" s="290"/>
      <c r="I208" s="290"/>
      <c r="J208" s="290"/>
      <c r="K208" s="290"/>
    </row>
    <row r="209" spans="1:11">
      <c r="A209" s="288">
        <v>8</v>
      </c>
      <c r="B209" s="407">
        <v>11813928</v>
      </c>
      <c r="C209" s="780" t="s">
        <v>4363</v>
      </c>
      <c r="D209" s="513" t="s">
        <v>4364</v>
      </c>
      <c r="E209" s="515" t="s">
        <v>3</v>
      </c>
      <c r="F209" s="290"/>
      <c r="G209" s="290"/>
      <c r="H209" s="290"/>
      <c r="I209" s="290"/>
      <c r="J209" s="290"/>
      <c r="K209" s="290"/>
    </row>
    <row r="210" spans="1:11">
      <c r="A210" s="285">
        <v>9</v>
      </c>
      <c r="B210" s="407">
        <v>11813929</v>
      </c>
      <c r="C210" s="605" t="s">
        <v>4365</v>
      </c>
      <c r="D210" s="604" t="s">
        <v>4366</v>
      </c>
      <c r="E210" s="481" t="s">
        <v>3</v>
      </c>
      <c r="F210" s="290"/>
      <c r="G210" s="290"/>
      <c r="H210" s="290"/>
      <c r="I210" s="290"/>
      <c r="J210" s="290"/>
      <c r="K210" s="290"/>
    </row>
    <row r="211" spans="1:11">
      <c r="A211" s="288">
        <v>10</v>
      </c>
      <c r="B211" s="407">
        <v>11813930</v>
      </c>
      <c r="C211" s="605" t="s">
        <v>4367</v>
      </c>
      <c r="D211" s="604" t="s">
        <v>4368</v>
      </c>
      <c r="E211" s="481" t="s">
        <v>3</v>
      </c>
      <c r="F211" s="290"/>
      <c r="G211" s="290"/>
      <c r="H211" s="290"/>
      <c r="I211" s="290"/>
      <c r="J211" s="290"/>
      <c r="K211" s="290"/>
    </row>
    <row r="212" spans="1:11">
      <c r="A212" s="285">
        <v>11</v>
      </c>
      <c r="B212" s="407">
        <v>11813931</v>
      </c>
      <c r="C212" s="780" t="s">
        <v>4369</v>
      </c>
      <c r="D212" s="513" t="s">
        <v>4370</v>
      </c>
      <c r="E212" s="515" t="s">
        <v>3</v>
      </c>
      <c r="F212" s="290"/>
      <c r="G212" s="290"/>
      <c r="H212" s="290"/>
      <c r="I212" s="290"/>
      <c r="J212" s="290"/>
      <c r="K212" s="290"/>
    </row>
    <row r="213" spans="1:11">
      <c r="A213" s="288">
        <v>12</v>
      </c>
      <c r="B213" s="286">
        <v>11813932</v>
      </c>
      <c r="C213" s="605" t="s">
        <v>4371</v>
      </c>
      <c r="D213" s="604" t="s">
        <v>4372</v>
      </c>
      <c r="E213" s="481" t="s">
        <v>2</v>
      </c>
      <c r="F213" s="290"/>
      <c r="G213" s="290"/>
      <c r="H213" s="290"/>
      <c r="I213" s="290"/>
      <c r="J213" s="290"/>
      <c r="K213" s="290"/>
    </row>
    <row r="214" spans="1:11">
      <c r="A214" s="285">
        <v>13</v>
      </c>
      <c r="B214" s="286">
        <v>11813933</v>
      </c>
      <c r="C214" s="605" t="s">
        <v>4373</v>
      </c>
      <c r="D214" s="604" t="s">
        <v>4374</v>
      </c>
      <c r="E214" s="481" t="s">
        <v>2</v>
      </c>
      <c r="F214" s="290"/>
      <c r="G214" s="290"/>
      <c r="H214" s="290"/>
      <c r="I214" s="290"/>
      <c r="J214" s="290"/>
      <c r="K214" s="290"/>
    </row>
    <row r="215" spans="1:11">
      <c r="A215" s="288">
        <v>14</v>
      </c>
      <c r="B215" s="286">
        <v>11813934</v>
      </c>
      <c r="C215" s="605" t="s">
        <v>4375</v>
      </c>
      <c r="D215" s="604" t="s">
        <v>4376</v>
      </c>
      <c r="E215" s="481" t="s">
        <v>2</v>
      </c>
      <c r="F215" s="290"/>
      <c r="G215" s="290"/>
      <c r="H215" s="290"/>
      <c r="I215" s="290"/>
      <c r="J215" s="290"/>
      <c r="K215" s="290"/>
    </row>
    <row r="216" spans="1:11">
      <c r="A216" s="285">
        <v>15</v>
      </c>
      <c r="B216" s="286">
        <v>11813935</v>
      </c>
      <c r="C216" s="605" t="s">
        <v>4377</v>
      </c>
      <c r="D216" s="604" t="s">
        <v>4378</v>
      </c>
      <c r="E216" s="481" t="s">
        <v>3</v>
      </c>
      <c r="F216" s="290"/>
      <c r="G216" s="290"/>
      <c r="H216" s="290"/>
      <c r="I216" s="290"/>
      <c r="J216" s="290"/>
      <c r="K216" s="290"/>
    </row>
    <row r="217" spans="1:11">
      <c r="A217" s="288">
        <v>16</v>
      </c>
      <c r="B217" s="286">
        <v>11813936</v>
      </c>
      <c r="C217" s="780" t="s">
        <v>4379</v>
      </c>
      <c r="D217" s="513" t="s">
        <v>4380</v>
      </c>
      <c r="E217" s="515" t="s">
        <v>3</v>
      </c>
      <c r="F217" s="290"/>
      <c r="G217" s="290"/>
      <c r="H217" s="290"/>
      <c r="I217" s="290"/>
      <c r="J217" s="290"/>
      <c r="K217" s="290"/>
    </row>
    <row r="218" spans="1:11">
      <c r="A218" s="285">
        <v>17</v>
      </c>
      <c r="B218" s="286">
        <v>11813937</v>
      </c>
      <c r="C218" s="605" t="s">
        <v>4381</v>
      </c>
      <c r="D218" s="604" t="s">
        <v>4382</v>
      </c>
      <c r="E218" s="481" t="s">
        <v>3</v>
      </c>
      <c r="F218" s="290"/>
      <c r="G218" s="290"/>
      <c r="H218" s="290"/>
      <c r="I218" s="290"/>
      <c r="J218" s="290"/>
      <c r="K218" s="290"/>
    </row>
    <row r="219" spans="1:11">
      <c r="A219" s="288">
        <v>18</v>
      </c>
      <c r="B219" s="286">
        <v>11813938</v>
      </c>
      <c r="C219" s="605" t="s">
        <v>4383</v>
      </c>
      <c r="D219" s="604" t="s">
        <v>4384</v>
      </c>
      <c r="E219" s="481" t="s">
        <v>3</v>
      </c>
      <c r="F219" s="290"/>
      <c r="G219" s="290"/>
      <c r="H219" s="290"/>
      <c r="I219" s="290"/>
      <c r="J219" s="290"/>
      <c r="K219" s="290"/>
    </row>
    <row r="220" spans="1:11">
      <c r="A220" s="285">
        <v>19</v>
      </c>
      <c r="B220" s="286">
        <v>11813939</v>
      </c>
      <c r="C220" s="605" t="s">
        <v>4385</v>
      </c>
      <c r="D220" s="604" t="s">
        <v>4386</v>
      </c>
      <c r="E220" s="481" t="s">
        <v>3</v>
      </c>
      <c r="F220" s="290"/>
      <c r="G220" s="290"/>
      <c r="H220" s="290"/>
      <c r="I220" s="290"/>
      <c r="J220" s="290"/>
      <c r="K220" s="290"/>
    </row>
    <row r="221" spans="1:11">
      <c r="A221" s="288">
        <v>20</v>
      </c>
      <c r="B221" s="286">
        <v>11813940</v>
      </c>
      <c r="C221" s="605" t="s">
        <v>4387</v>
      </c>
      <c r="D221" s="604" t="s">
        <v>4388</v>
      </c>
      <c r="E221" s="481" t="s">
        <v>3</v>
      </c>
      <c r="F221" s="290"/>
      <c r="G221" s="290"/>
      <c r="H221" s="290"/>
      <c r="I221" s="290"/>
      <c r="J221" s="290"/>
      <c r="K221" s="290"/>
    </row>
    <row r="222" spans="1:11">
      <c r="A222" s="285">
        <v>21</v>
      </c>
      <c r="B222" s="286">
        <v>11813941</v>
      </c>
      <c r="C222" s="605" t="s">
        <v>4389</v>
      </c>
      <c r="D222" s="604" t="s">
        <v>4390</v>
      </c>
      <c r="E222" s="481" t="s">
        <v>3</v>
      </c>
      <c r="F222" s="290"/>
      <c r="G222" s="290"/>
      <c r="H222" s="290"/>
      <c r="I222" s="290"/>
      <c r="J222" s="290"/>
      <c r="K222" s="290"/>
    </row>
    <row r="223" spans="1:11">
      <c r="A223" s="288">
        <v>22</v>
      </c>
      <c r="B223" s="286">
        <v>11813942</v>
      </c>
      <c r="C223" s="605" t="s">
        <v>4391</v>
      </c>
      <c r="D223" s="604" t="s">
        <v>4392</v>
      </c>
      <c r="E223" s="481" t="s">
        <v>3</v>
      </c>
      <c r="F223" s="290"/>
      <c r="G223" s="290"/>
      <c r="H223" s="290"/>
      <c r="I223" s="290"/>
      <c r="J223" s="290"/>
      <c r="K223" s="290"/>
    </row>
    <row r="224" spans="1:11">
      <c r="A224" s="285">
        <v>23</v>
      </c>
      <c r="B224" s="286">
        <v>11813943</v>
      </c>
      <c r="C224" s="605" t="s">
        <v>4393</v>
      </c>
      <c r="D224" s="604" t="s">
        <v>4394</v>
      </c>
      <c r="E224" s="481" t="s">
        <v>3</v>
      </c>
      <c r="F224" s="290"/>
      <c r="G224" s="290"/>
      <c r="H224" s="290"/>
      <c r="I224" s="290"/>
      <c r="J224" s="290"/>
      <c r="K224" s="290"/>
    </row>
    <row r="225" spans="1:11">
      <c r="A225" s="288">
        <v>24</v>
      </c>
      <c r="B225" s="286">
        <v>11813944</v>
      </c>
      <c r="C225" s="605" t="s">
        <v>4395</v>
      </c>
      <c r="D225" s="604" t="s">
        <v>4396</v>
      </c>
      <c r="E225" s="481" t="s">
        <v>3</v>
      </c>
      <c r="F225" s="290"/>
      <c r="G225" s="290"/>
      <c r="H225" s="290"/>
      <c r="I225" s="290"/>
      <c r="J225" s="290"/>
      <c r="K225" s="290"/>
    </row>
    <row r="226" spans="1:11">
      <c r="A226" s="285">
        <v>25</v>
      </c>
      <c r="B226" s="286">
        <v>11813945</v>
      </c>
      <c r="C226" s="605" t="s">
        <v>4397</v>
      </c>
      <c r="D226" s="604" t="s">
        <v>4398</v>
      </c>
      <c r="E226" s="481" t="s">
        <v>2</v>
      </c>
      <c r="F226" s="290"/>
      <c r="G226" s="290"/>
      <c r="H226" s="290"/>
      <c r="I226" s="290"/>
      <c r="J226" s="290"/>
      <c r="K226" s="290"/>
    </row>
    <row r="227" spans="1:11">
      <c r="A227" s="288">
        <v>26</v>
      </c>
      <c r="B227" s="286">
        <v>11813946</v>
      </c>
      <c r="C227" s="605" t="s">
        <v>4399</v>
      </c>
      <c r="D227" s="604" t="s">
        <v>4400</v>
      </c>
      <c r="E227" s="481" t="s">
        <v>2</v>
      </c>
      <c r="F227" s="290"/>
      <c r="G227" s="290"/>
      <c r="H227" s="290"/>
      <c r="I227" s="290"/>
      <c r="J227" s="290"/>
      <c r="K227" s="290"/>
    </row>
    <row r="228" spans="1:11">
      <c r="A228" s="285">
        <v>27</v>
      </c>
      <c r="B228" s="286">
        <v>11813947</v>
      </c>
      <c r="C228" s="780" t="s">
        <v>4401</v>
      </c>
      <c r="D228" s="513" t="s">
        <v>4402</v>
      </c>
      <c r="E228" s="515" t="s">
        <v>3</v>
      </c>
      <c r="F228" s="290"/>
      <c r="G228" s="290"/>
      <c r="H228" s="290"/>
      <c r="I228" s="290"/>
      <c r="J228" s="290"/>
      <c r="K228" s="290"/>
    </row>
    <row r="229" spans="1:11">
      <c r="A229" s="288">
        <v>28</v>
      </c>
      <c r="B229" s="286">
        <v>11813948</v>
      </c>
      <c r="C229" s="605" t="s">
        <v>4403</v>
      </c>
      <c r="D229" s="604" t="s">
        <v>4404</v>
      </c>
      <c r="E229" s="481" t="s">
        <v>3</v>
      </c>
      <c r="F229" s="290"/>
      <c r="G229" s="290"/>
      <c r="H229" s="290"/>
      <c r="I229" s="290"/>
      <c r="J229" s="290"/>
      <c r="K229" s="290"/>
    </row>
    <row r="230" spans="1:11">
      <c r="A230" s="285">
        <v>29</v>
      </c>
      <c r="B230" s="286">
        <v>11813949</v>
      </c>
      <c r="C230" s="605" t="s">
        <v>4405</v>
      </c>
      <c r="D230" s="604" t="s">
        <v>4406</v>
      </c>
      <c r="E230" s="481" t="s">
        <v>3</v>
      </c>
      <c r="F230" s="290"/>
      <c r="G230" s="290"/>
      <c r="H230" s="290"/>
      <c r="I230" s="290"/>
      <c r="J230" s="290"/>
      <c r="K230" s="290"/>
    </row>
    <row r="231" spans="1:11">
      <c r="A231" s="288">
        <v>30</v>
      </c>
      <c r="B231" s="286">
        <v>11813950</v>
      </c>
      <c r="C231" s="605" t="s">
        <v>4407</v>
      </c>
      <c r="D231" s="604" t="s">
        <v>4408</v>
      </c>
      <c r="E231" s="481" t="s">
        <v>3</v>
      </c>
      <c r="F231" s="290"/>
      <c r="G231" s="290"/>
      <c r="H231" s="290"/>
      <c r="I231" s="290"/>
      <c r="J231" s="290"/>
      <c r="K231" s="290"/>
    </row>
    <row r="232" spans="1:11">
      <c r="A232" s="285">
        <v>31</v>
      </c>
      <c r="B232" s="286">
        <v>11813951</v>
      </c>
      <c r="C232" s="605" t="s">
        <v>4409</v>
      </c>
      <c r="D232" s="604" t="s">
        <v>4410</v>
      </c>
      <c r="E232" s="481" t="s">
        <v>3</v>
      </c>
      <c r="F232" s="290"/>
      <c r="G232" s="290"/>
      <c r="H232" s="290"/>
      <c r="I232" s="290"/>
      <c r="J232" s="290"/>
      <c r="K232" s="290"/>
    </row>
    <row r="233" spans="1:11">
      <c r="A233" s="288">
        <v>32</v>
      </c>
      <c r="B233" s="286">
        <v>11813952</v>
      </c>
      <c r="C233" s="605" t="s">
        <v>4411</v>
      </c>
      <c r="D233" s="604" t="s">
        <v>4412</v>
      </c>
      <c r="E233" s="481" t="s">
        <v>3</v>
      </c>
      <c r="F233" s="290"/>
      <c r="G233" s="290"/>
      <c r="H233" s="290"/>
      <c r="I233" s="290"/>
      <c r="J233" s="290"/>
      <c r="K233" s="290"/>
    </row>
    <row r="234" spans="1:11">
      <c r="A234" s="285">
        <v>33</v>
      </c>
      <c r="B234" s="286">
        <v>11813953</v>
      </c>
      <c r="C234" s="605" t="s">
        <v>4413</v>
      </c>
      <c r="D234" s="604" t="s">
        <v>4414</v>
      </c>
      <c r="E234" s="481" t="s">
        <v>3</v>
      </c>
      <c r="F234" s="290"/>
      <c r="G234" s="290"/>
      <c r="H234" s="290"/>
      <c r="I234" s="290"/>
      <c r="J234" s="290"/>
      <c r="K234" s="290"/>
    </row>
    <row r="235" spans="1:11">
      <c r="A235" s="288">
        <v>34</v>
      </c>
      <c r="B235" s="286">
        <v>11813954</v>
      </c>
      <c r="C235" s="605" t="s">
        <v>4415</v>
      </c>
      <c r="D235" s="604" t="s">
        <v>4416</v>
      </c>
      <c r="E235" s="481" t="s">
        <v>3</v>
      </c>
      <c r="F235" s="290"/>
      <c r="G235" s="290"/>
      <c r="H235" s="290"/>
      <c r="I235" s="290"/>
      <c r="J235" s="290"/>
      <c r="K235" s="290"/>
    </row>
    <row r="236" spans="1:11">
      <c r="A236" s="285">
        <v>35</v>
      </c>
      <c r="B236" s="286">
        <v>11813955</v>
      </c>
      <c r="C236" s="605" t="s">
        <v>4417</v>
      </c>
      <c r="D236" s="604" t="s">
        <v>4418</v>
      </c>
      <c r="E236" s="481" t="s">
        <v>3</v>
      </c>
      <c r="F236" s="290"/>
      <c r="G236" s="290"/>
      <c r="H236" s="290"/>
      <c r="I236" s="290"/>
      <c r="J236" s="290"/>
      <c r="K236" s="290"/>
    </row>
    <row r="237" spans="1:11">
      <c r="A237" s="288">
        <v>36</v>
      </c>
      <c r="B237"/>
      <c r="C237" s="597"/>
      <c r="D237" s="600"/>
      <c r="E237" s="597"/>
      <c r="F237" s="290"/>
      <c r="G237" s="290"/>
      <c r="H237" s="290"/>
      <c r="I237" s="290"/>
      <c r="J237" s="290"/>
      <c r="K237" s="290"/>
    </row>
    <row r="238" spans="1:11">
      <c r="A238" s="284"/>
      <c r="B238" s="683"/>
      <c r="D238" s="284"/>
      <c r="E238" s="665"/>
      <c r="F238" s="284"/>
      <c r="H238" s="295"/>
      <c r="I238" s="295"/>
      <c r="J238" s="295"/>
      <c r="K238" s="284"/>
    </row>
    <row r="239" spans="1:11">
      <c r="A239" s="284"/>
      <c r="B239" s="1026" t="s">
        <v>37</v>
      </c>
      <c r="C239" s="1026"/>
      <c r="D239" s="284"/>
      <c r="E239" s="665"/>
      <c r="F239" s="284"/>
      <c r="G239" s="295" t="s">
        <v>1570</v>
      </c>
      <c r="H239" s="284"/>
      <c r="I239" s="284"/>
      <c r="J239" s="284"/>
      <c r="K239" s="284"/>
    </row>
    <row r="240" spans="1:11">
      <c r="A240" s="284"/>
      <c r="B240" s="306" t="s">
        <v>251</v>
      </c>
      <c r="C240" s="293">
        <f>COUNTIF(E202:E237,"L")</f>
        <v>7</v>
      </c>
      <c r="D240" s="284"/>
      <c r="E240" s="665"/>
      <c r="F240" s="284"/>
      <c r="G240" s="295" t="s">
        <v>252</v>
      </c>
      <c r="H240" s="284"/>
      <c r="I240" s="284"/>
      <c r="J240" s="284"/>
      <c r="K240" s="284"/>
    </row>
    <row r="241" spans="1:11">
      <c r="A241" s="284"/>
      <c r="B241" s="306" t="s">
        <v>321</v>
      </c>
      <c r="C241" s="293">
        <f>COUNTIF(E202:E237,"P")</f>
        <v>28</v>
      </c>
      <c r="D241" s="284"/>
      <c r="E241" s="665"/>
      <c r="F241" s="284"/>
      <c r="G241" s="284"/>
      <c r="H241" s="284"/>
      <c r="I241" s="296"/>
      <c r="J241" s="296"/>
      <c r="K241" s="297"/>
    </row>
    <row r="242" spans="1:11">
      <c r="A242" s="284"/>
      <c r="B242" s="306" t="s">
        <v>63</v>
      </c>
      <c r="C242" s="293">
        <f>SUM(C240:C241)</f>
        <v>35</v>
      </c>
      <c r="D242" s="284"/>
      <c r="E242" s="665"/>
      <c r="F242" s="284"/>
      <c r="G242" s="284"/>
      <c r="H242" s="667"/>
      <c r="I242" s="284"/>
      <c r="J242" s="284"/>
      <c r="K242" s="284"/>
    </row>
    <row r="243" spans="1:11">
      <c r="A243" s="284"/>
      <c r="B243" s="284"/>
      <c r="C243" s="954"/>
      <c r="D243" s="284"/>
      <c r="E243" s="665"/>
      <c r="F243" s="284"/>
      <c r="G243" s="284"/>
      <c r="H243" s="666"/>
      <c r="I243" s="284"/>
      <c r="J243" s="284"/>
      <c r="K243" s="284"/>
    </row>
    <row r="244" spans="1:11">
      <c r="A244" s="284"/>
      <c r="B244" s="284"/>
      <c r="C244" s="954"/>
      <c r="D244" s="284"/>
      <c r="E244" s="665"/>
      <c r="F244" s="284"/>
      <c r="G244" s="667" t="s">
        <v>1569</v>
      </c>
      <c r="H244" s="666"/>
      <c r="I244" s="284"/>
      <c r="J244" s="284"/>
      <c r="K244" s="284"/>
    </row>
    <row r="245" spans="1:11">
      <c r="A245" s="284"/>
      <c r="B245" s="284"/>
      <c r="C245" s="954"/>
      <c r="D245" s="284"/>
      <c r="E245" s="665"/>
      <c r="F245" s="284"/>
      <c r="G245" s="666" t="s">
        <v>537</v>
      </c>
      <c r="H245" s="666"/>
      <c r="I245" s="284"/>
      <c r="J245" s="284"/>
      <c r="K245" s="284"/>
    </row>
    <row r="246" spans="1:11">
      <c r="A246" s="284"/>
      <c r="B246" s="284"/>
      <c r="C246" s="954"/>
      <c r="D246" s="284"/>
      <c r="E246" s="665"/>
      <c r="F246" s="284"/>
      <c r="G246" s="666"/>
      <c r="H246" s="666"/>
      <c r="I246" s="284"/>
      <c r="J246" s="284"/>
      <c r="K246" s="284"/>
    </row>
    <row r="247" spans="1:11">
      <c r="A247" s="284"/>
      <c r="B247" s="284"/>
      <c r="C247" s="954"/>
      <c r="D247" s="284"/>
      <c r="E247" s="665"/>
      <c r="F247" s="284"/>
      <c r="G247" s="666"/>
      <c r="H247" s="666"/>
      <c r="I247" s="284"/>
      <c r="J247" s="284"/>
      <c r="K247" s="284"/>
    </row>
    <row r="248" spans="1:11">
      <c r="A248" s="284"/>
      <c r="B248" s="284"/>
      <c r="C248" s="954"/>
      <c r="D248" s="284"/>
      <c r="E248" s="665"/>
      <c r="F248" s="284"/>
      <c r="G248" s="666"/>
      <c r="H248" s="666"/>
      <c r="I248" s="284"/>
      <c r="J248" s="284"/>
      <c r="K248" s="284"/>
    </row>
    <row r="249" spans="1:11">
      <c r="A249" s="284"/>
      <c r="B249" s="284"/>
      <c r="C249" s="954"/>
      <c r="D249" s="284"/>
      <c r="E249" s="665"/>
      <c r="F249" s="284"/>
      <c r="G249" s="666"/>
      <c r="H249" s="666"/>
      <c r="I249" s="284"/>
      <c r="J249" s="284"/>
      <c r="K249" s="284"/>
    </row>
    <row r="250" spans="1:11">
      <c r="A250" s="284"/>
      <c r="B250" s="284"/>
      <c r="C250" s="954"/>
      <c r="D250" s="284"/>
      <c r="E250" s="665"/>
      <c r="F250" s="284"/>
      <c r="G250" s="666"/>
      <c r="H250" s="666"/>
      <c r="I250" s="284"/>
      <c r="J250" s="284"/>
      <c r="K250" s="284"/>
    </row>
    <row r="251" spans="1:11">
      <c r="A251" s="284"/>
      <c r="B251" s="284"/>
      <c r="C251" s="954"/>
      <c r="D251" s="284"/>
      <c r="E251" s="665"/>
      <c r="F251" s="284"/>
      <c r="G251" s="666"/>
      <c r="H251" s="666"/>
      <c r="I251" s="284"/>
      <c r="J251" s="284"/>
      <c r="K251" s="284"/>
    </row>
    <row r="252" spans="1:11">
      <c r="A252" s="284"/>
      <c r="B252" s="284"/>
      <c r="C252" s="954"/>
      <c r="D252" s="284"/>
      <c r="E252" s="665"/>
      <c r="F252" s="284"/>
      <c r="G252" s="666"/>
      <c r="H252" s="666"/>
      <c r="I252" s="284"/>
      <c r="J252" s="284"/>
      <c r="K252" s="284"/>
    </row>
    <row r="253" spans="1:11">
      <c r="A253" s="284"/>
      <c r="B253" s="284"/>
      <c r="C253" s="954"/>
      <c r="D253" s="284"/>
      <c r="E253" s="665"/>
      <c r="F253" s="284"/>
      <c r="G253" s="284"/>
      <c r="H253" s="284"/>
      <c r="I253" s="284"/>
      <c r="J253" s="284"/>
      <c r="K253" s="284"/>
    </row>
    <row r="254" spans="1:11">
      <c r="A254" s="284"/>
      <c r="B254" s="284"/>
      <c r="C254" s="954"/>
      <c r="D254" s="284"/>
      <c r="E254" s="665"/>
      <c r="F254" s="284"/>
      <c r="G254" s="284"/>
      <c r="H254" s="284"/>
      <c r="I254" s="284"/>
      <c r="J254" s="284"/>
      <c r="K254" s="284"/>
    </row>
    <row r="255" spans="1:11">
      <c r="A255" s="284"/>
      <c r="B255" s="284"/>
      <c r="C255" s="954"/>
      <c r="D255" s="284"/>
      <c r="E255" s="665"/>
      <c r="F255" s="284"/>
      <c r="G255" s="284"/>
      <c r="H255" s="284"/>
      <c r="I255" s="284"/>
      <c r="J255" s="284"/>
      <c r="K255" s="284"/>
    </row>
    <row r="256" spans="1:11">
      <c r="A256" s="284"/>
      <c r="B256" s="284"/>
      <c r="C256" s="954"/>
      <c r="D256" s="284"/>
      <c r="E256" s="665"/>
      <c r="F256" s="284"/>
      <c r="G256" s="284"/>
      <c r="H256" s="284"/>
      <c r="I256" s="284"/>
      <c r="J256" s="284"/>
      <c r="K256" s="284"/>
    </row>
    <row r="257" spans="1:11">
      <c r="A257" s="284"/>
      <c r="B257" s="284"/>
      <c r="C257" s="954"/>
      <c r="D257" s="284"/>
      <c r="E257" s="665"/>
      <c r="F257" s="284"/>
      <c r="G257" s="284"/>
      <c r="H257" s="284"/>
      <c r="I257" s="284"/>
      <c r="J257" s="284"/>
      <c r="K257" s="284"/>
    </row>
    <row r="258" spans="1:11">
      <c r="A258" s="284"/>
      <c r="B258" s="284"/>
      <c r="C258" s="954"/>
      <c r="D258" s="284"/>
      <c r="E258" s="665"/>
      <c r="F258" s="284"/>
      <c r="G258" s="284"/>
      <c r="H258" s="284"/>
      <c r="I258" s="284"/>
      <c r="J258" s="284"/>
      <c r="K258" s="284"/>
    </row>
    <row r="259" spans="1:11">
      <c r="A259" s="284"/>
      <c r="B259" s="284"/>
      <c r="C259" s="954"/>
      <c r="D259" s="284"/>
      <c r="E259" s="665"/>
      <c r="F259" s="284"/>
      <c r="G259" s="284"/>
      <c r="H259" s="284"/>
      <c r="I259" s="284"/>
      <c r="J259" s="284"/>
      <c r="K259" s="284"/>
    </row>
    <row r="260" spans="1:11">
      <c r="A260" s="1022" t="s">
        <v>208</v>
      </c>
      <c r="B260" s="1022"/>
      <c r="C260" s="1022"/>
      <c r="D260" s="1022"/>
      <c r="E260" s="1022"/>
      <c r="F260" s="1022"/>
      <c r="G260" s="1022"/>
      <c r="H260" s="1022"/>
      <c r="I260" s="1022"/>
      <c r="J260" s="1022"/>
      <c r="K260" s="1022"/>
    </row>
    <row r="261" spans="1:11">
      <c r="A261" s="1023" t="s">
        <v>4653</v>
      </c>
      <c r="B261" s="1023"/>
      <c r="C261" s="1023"/>
      <c r="D261" s="1023"/>
      <c r="E261" s="1023"/>
      <c r="F261" s="1023"/>
      <c r="G261" s="1023"/>
      <c r="H261" s="1023"/>
      <c r="I261" s="1023"/>
      <c r="J261" s="1023"/>
      <c r="K261" s="1023"/>
    </row>
    <row r="262" spans="1:11">
      <c r="A262" s="1024" t="s">
        <v>209</v>
      </c>
      <c r="B262" s="1024"/>
      <c r="C262" s="1024"/>
      <c r="D262" s="295" t="s">
        <v>211</v>
      </c>
      <c r="E262" s="295"/>
      <c r="F262" s="1024" t="s">
        <v>35</v>
      </c>
      <c r="G262" s="1024"/>
      <c r="H262" s="1024" t="s">
        <v>923</v>
      </c>
      <c r="I262" s="1024"/>
      <c r="J262" s="1024"/>
      <c r="K262" s="1024"/>
    </row>
    <row r="263" spans="1:11">
      <c r="A263" s="1025" t="s">
        <v>210</v>
      </c>
      <c r="B263" s="1025"/>
      <c r="C263" s="959"/>
      <c r="D263" s="308" t="s">
        <v>1748</v>
      </c>
      <c r="E263" s="670"/>
      <c r="F263" s="1025" t="s">
        <v>212</v>
      </c>
      <c r="G263" s="1025"/>
      <c r="H263" s="299" t="s">
        <v>6103</v>
      </c>
      <c r="I263" s="299"/>
      <c r="J263" s="299"/>
      <c r="K263" s="299"/>
    </row>
    <row r="264" spans="1:11" ht="15.75" thickBot="1">
      <c r="A264" s="671" t="s">
        <v>0</v>
      </c>
      <c r="B264" s="671" t="s">
        <v>213</v>
      </c>
      <c r="C264" s="960" t="s">
        <v>214</v>
      </c>
      <c r="D264" s="671" t="s">
        <v>1</v>
      </c>
      <c r="E264" s="671" t="s">
        <v>215</v>
      </c>
      <c r="F264" s="812"/>
      <c r="G264" s="812"/>
      <c r="H264" s="812"/>
      <c r="I264" s="812"/>
      <c r="J264" s="323"/>
      <c r="K264" s="323"/>
    </row>
    <row r="265" spans="1:11" ht="15.75" thickTop="1">
      <c r="A265" s="285">
        <v>1</v>
      </c>
      <c r="B265" s="286">
        <v>11813956</v>
      </c>
      <c r="C265" s="605" t="s">
        <v>3022</v>
      </c>
      <c r="D265" s="604" t="s">
        <v>3023</v>
      </c>
      <c r="E265" s="605" t="s">
        <v>3</v>
      </c>
      <c r="F265" s="287"/>
      <c r="G265" s="287"/>
      <c r="H265" s="287"/>
      <c r="I265" s="287"/>
      <c r="J265" s="287"/>
      <c r="K265" s="287"/>
    </row>
    <row r="266" spans="1:11">
      <c r="A266" s="288">
        <v>2</v>
      </c>
      <c r="B266" s="286">
        <v>11813957</v>
      </c>
      <c r="C266" s="622" t="s">
        <v>3024</v>
      </c>
      <c r="D266" s="621" t="s">
        <v>3025</v>
      </c>
      <c r="E266" s="622" t="s">
        <v>3</v>
      </c>
      <c r="F266" s="290"/>
      <c r="G266" s="290"/>
      <c r="H266" s="290"/>
      <c r="I266" s="290"/>
      <c r="J266" s="290"/>
      <c r="K266" s="290"/>
    </row>
    <row r="267" spans="1:11">
      <c r="A267" s="285">
        <v>3</v>
      </c>
      <c r="B267" s="407">
        <v>11813958</v>
      </c>
      <c r="C267" s="540" t="s">
        <v>3026</v>
      </c>
      <c r="D267" s="516" t="s">
        <v>3027</v>
      </c>
      <c r="E267" s="519" t="s">
        <v>3</v>
      </c>
      <c r="F267" s="290"/>
      <c r="G267" s="290"/>
      <c r="H267" s="290"/>
      <c r="I267" s="290"/>
      <c r="J267" s="290"/>
      <c r="K267" s="290"/>
    </row>
    <row r="268" spans="1:11">
      <c r="A268" s="288">
        <v>4</v>
      </c>
      <c r="B268" s="407">
        <v>11813959</v>
      </c>
      <c r="C268" s="605" t="s">
        <v>3028</v>
      </c>
      <c r="D268" s="604" t="s">
        <v>3029</v>
      </c>
      <c r="E268" s="605" t="s">
        <v>3</v>
      </c>
      <c r="F268" s="290"/>
      <c r="G268" s="290"/>
      <c r="H268" s="290"/>
      <c r="I268" s="290"/>
      <c r="J268" s="290"/>
      <c r="K268" s="290"/>
    </row>
    <row r="269" spans="1:11">
      <c r="A269" s="285">
        <v>5</v>
      </c>
      <c r="B269" s="407">
        <v>11813960</v>
      </c>
      <c r="C269" s="605" t="s">
        <v>3030</v>
      </c>
      <c r="D269" s="604" t="s">
        <v>3031</v>
      </c>
      <c r="E269" s="605" t="s">
        <v>3</v>
      </c>
      <c r="F269" s="290"/>
      <c r="G269" s="290"/>
      <c r="H269" s="290"/>
      <c r="I269" s="290"/>
      <c r="J269" s="290"/>
      <c r="K269" s="290"/>
    </row>
    <row r="270" spans="1:11">
      <c r="A270" s="288">
        <v>6</v>
      </c>
      <c r="B270" s="407">
        <v>11813961</v>
      </c>
      <c r="C270" s="605" t="s">
        <v>3032</v>
      </c>
      <c r="D270" s="604" t="s">
        <v>3033</v>
      </c>
      <c r="E270" s="605" t="s">
        <v>3</v>
      </c>
      <c r="F270" s="290"/>
      <c r="G270" s="290"/>
      <c r="H270" s="290"/>
      <c r="I270" s="290"/>
      <c r="J270" s="290"/>
      <c r="K270" s="290"/>
    </row>
    <row r="271" spans="1:11">
      <c r="A271" s="285">
        <v>7</v>
      </c>
      <c r="B271" s="407">
        <v>11813962</v>
      </c>
      <c r="C271" s="605" t="s">
        <v>3034</v>
      </c>
      <c r="D271" s="604" t="s">
        <v>3035</v>
      </c>
      <c r="E271" s="605" t="s">
        <v>3</v>
      </c>
      <c r="F271" s="290"/>
      <c r="G271" s="290"/>
      <c r="H271" s="290"/>
      <c r="I271" s="290"/>
      <c r="J271" s="290"/>
      <c r="K271" s="290"/>
    </row>
    <row r="272" spans="1:11" ht="15" customHeight="1">
      <c r="A272" s="288">
        <v>8</v>
      </c>
      <c r="B272" s="407">
        <v>11813963</v>
      </c>
      <c r="C272" s="605" t="s">
        <v>3036</v>
      </c>
      <c r="D272" s="613" t="s">
        <v>3037</v>
      </c>
      <c r="E272" s="605" t="s">
        <v>3</v>
      </c>
      <c r="F272" s="290"/>
      <c r="G272" s="290"/>
      <c r="H272" s="290"/>
      <c r="I272" s="290"/>
      <c r="J272" s="290"/>
      <c r="K272" s="290"/>
    </row>
    <row r="273" spans="1:12">
      <c r="A273" s="285">
        <v>9</v>
      </c>
      <c r="B273" s="407">
        <v>11813964</v>
      </c>
      <c r="C273" s="605" t="s">
        <v>3038</v>
      </c>
      <c r="D273" s="604" t="s">
        <v>3039</v>
      </c>
      <c r="E273" s="605" t="s">
        <v>3</v>
      </c>
      <c r="F273" s="290"/>
      <c r="G273" s="290"/>
      <c r="H273" s="290"/>
      <c r="I273" s="290"/>
      <c r="J273" s="290"/>
      <c r="K273" s="290"/>
    </row>
    <row r="274" spans="1:12">
      <c r="A274" s="288">
        <v>10</v>
      </c>
      <c r="B274" s="407">
        <v>11813965</v>
      </c>
      <c r="C274" s="780" t="s">
        <v>3040</v>
      </c>
      <c r="D274" s="513" t="s">
        <v>3041</v>
      </c>
      <c r="E274" s="515" t="s">
        <v>3</v>
      </c>
      <c r="F274" s="290"/>
      <c r="G274" s="290"/>
      <c r="H274" s="290"/>
      <c r="I274" s="290"/>
      <c r="J274" s="290"/>
      <c r="K274" s="290"/>
    </row>
    <row r="275" spans="1:12">
      <c r="A275" s="285">
        <v>11</v>
      </c>
      <c r="B275" s="407">
        <v>11813966</v>
      </c>
      <c r="C275" s="605" t="s">
        <v>3042</v>
      </c>
      <c r="D275" s="613" t="s">
        <v>3043</v>
      </c>
      <c r="E275" s="605" t="s">
        <v>3</v>
      </c>
      <c r="F275" s="290"/>
      <c r="G275" s="290"/>
      <c r="H275" s="290"/>
      <c r="I275" s="290"/>
      <c r="J275" s="290"/>
      <c r="K275" s="290"/>
    </row>
    <row r="276" spans="1:12">
      <c r="A276" s="288">
        <v>12</v>
      </c>
      <c r="B276" s="407">
        <v>11813967</v>
      </c>
      <c r="C276" s="605" t="s">
        <v>3044</v>
      </c>
      <c r="D276" s="604" t="s">
        <v>3045</v>
      </c>
      <c r="E276" s="605" t="s">
        <v>3</v>
      </c>
      <c r="F276" s="290"/>
      <c r="G276" s="290"/>
      <c r="H276" s="290"/>
      <c r="I276" s="290"/>
      <c r="J276" s="290"/>
      <c r="K276" s="290"/>
    </row>
    <row r="277" spans="1:12">
      <c r="A277" s="285">
        <v>13</v>
      </c>
      <c r="B277" s="407">
        <v>11813968</v>
      </c>
      <c r="C277" s="485" t="s">
        <v>3046</v>
      </c>
      <c r="D277" s="517" t="s">
        <v>3047</v>
      </c>
      <c r="E277" s="668" t="s">
        <v>3</v>
      </c>
      <c r="F277" s="290"/>
      <c r="G277" s="290"/>
      <c r="H277" s="290"/>
      <c r="I277" s="290"/>
      <c r="J277" s="290"/>
      <c r="K277" s="290"/>
    </row>
    <row r="278" spans="1:12">
      <c r="A278" s="288">
        <v>14</v>
      </c>
      <c r="B278" s="407">
        <v>11813969</v>
      </c>
      <c r="C278" s="605" t="s">
        <v>3048</v>
      </c>
      <c r="D278" s="604" t="s">
        <v>3049</v>
      </c>
      <c r="E278" s="605" t="s">
        <v>2</v>
      </c>
      <c r="F278" s="290"/>
      <c r="G278" s="290"/>
      <c r="H278" s="290"/>
      <c r="I278" s="290"/>
      <c r="J278" s="290"/>
      <c r="K278" s="290"/>
    </row>
    <row r="279" spans="1:12">
      <c r="A279" s="285">
        <v>15</v>
      </c>
      <c r="B279" s="407">
        <v>11813970</v>
      </c>
      <c r="C279" s="605" t="s">
        <v>3050</v>
      </c>
      <c r="D279" s="604" t="s">
        <v>3051</v>
      </c>
      <c r="E279" s="605" t="s">
        <v>3</v>
      </c>
      <c r="F279" s="290"/>
      <c r="G279" s="290"/>
      <c r="H279" s="290"/>
      <c r="I279" s="290"/>
      <c r="J279" s="290"/>
      <c r="K279" s="290"/>
    </row>
    <row r="280" spans="1:12">
      <c r="A280" s="288">
        <v>16</v>
      </c>
      <c r="B280" s="286">
        <v>11813971</v>
      </c>
      <c r="C280" s="605" t="s">
        <v>3052</v>
      </c>
      <c r="D280" s="604" t="s">
        <v>3053</v>
      </c>
      <c r="E280" s="605" t="s">
        <v>3</v>
      </c>
      <c r="F280" s="290"/>
      <c r="G280" s="290"/>
      <c r="H280" s="290"/>
      <c r="I280" s="290"/>
      <c r="J280" s="290"/>
      <c r="K280" s="290"/>
    </row>
    <row r="281" spans="1:12">
      <c r="A281" s="285">
        <v>17</v>
      </c>
      <c r="B281" s="286">
        <v>11813972</v>
      </c>
      <c r="C281" s="963" t="s">
        <v>6199</v>
      </c>
      <c r="D281" s="604" t="s">
        <v>4544</v>
      </c>
      <c r="E281" s="605" t="s">
        <v>3</v>
      </c>
      <c r="F281" s="290"/>
      <c r="G281" s="290"/>
      <c r="H281" s="290"/>
      <c r="I281" s="290"/>
      <c r="J281" s="290"/>
      <c r="K281" s="290"/>
    </row>
    <row r="282" spans="1:12">
      <c r="A282" s="288">
        <v>18</v>
      </c>
      <c r="B282" s="286">
        <v>11813973</v>
      </c>
      <c r="C282" s="780" t="s">
        <v>3054</v>
      </c>
      <c r="D282" s="518" t="s">
        <v>3055</v>
      </c>
      <c r="E282" s="515" t="s">
        <v>2</v>
      </c>
      <c r="F282" s="290"/>
      <c r="G282" s="290"/>
      <c r="H282" s="290"/>
      <c r="I282" s="290"/>
      <c r="J282" s="290"/>
      <c r="K282" s="290"/>
    </row>
    <row r="283" spans="1:12">
      <c r="A283" s="285">
        <v>19</v>
      </c>
      <c r="B283" s="286">
        <v>11813974</v>
      </c>
      <c r="C283" s="605" t="s">
        <v>3056</v>
      </c>
      <c r="D283" s="613" t="s">
        <v>3057</v>
      </c>
      <c r="E283" s="605" t="s">
        <v>2</v>
      </c>
      <c r="F283" s="290"/>
      <c r="G283" s="290"/>
      <c r="H283" s="290"/>
      <c r="I283" s="290"/>
      <c r="J283" s="290"/>
      <c r="K283" s="290"/>
    </row>
    <row r="284" spans="1:12">
      <c r="A284" s="288">
        <v>20</v>
      </c>
      <c r="B284" s="286">
        <v>11813975</v>
      </c>
      <c r="C284" s="605" t="s">
        <v>3058</v>
      </c>
      <c r="D284" s="604" t="s">
        <v>3059</v>
      </c>
      <c r="E284" s="605" t="s">
        <v>3</v>
      </c>
      <c r="F284" s="290"/>
      <c r="G284" s="290"/>
      <c r="H284" s="290"/>
      <c r="I284" s="290"/>
      <c r="J284" s="290"/>
      <c r="K284" s="290"/>
    </row>
    <row r="285" spans="1:12">
      <c r="A285" s="285">
        <v>21</v>
      </c>
      <c r="B285" s="286">
        <v>11813976</v>
      </c>
      <c r="C285" s="963" t="s">
        <v>6200</v>
      </c>
      <c r="D285" s="501" t="s">
        <v>3060</v>
      </c>
      <c r="E285" s="514" t="s">
        <v>3</v>
      </c>
      <c r="F285" s="304"/>
      <c r="G285" s="290"/>
      <c r="H285" s="290"/>
      <c r="I285" s="290"/>
      <c r="J285" s="290"/>
      <c r="K285" s="290"/>
      <c r="L285" s="501"/>
    </row>
    <row r="286" spans="1:12">
      <c r="A286" s="288">
        <v>22</v>
      </c>
      <c r="B286" s="286">
        <v>11813977</v>
      </c>
      <c r="C286" s="605" t="s">
        <v>3061</v>
      </c>
      <c r="D286" s="604" t="s">
        <v>3062</v>
      </c>
      <c r="E286" s="605" t="s">
        <v>2</v>
      </c>
      <c r="F286" s="290"/>
      <c r="G286" s="290"/>
      <c r="H286" s="290"/>
      <c r="I286" s="290"/>
      <c r="J286" s="290"/>
      <c r="K286" s="290"/>
    </row>
    <row r="287" spans="1:12">
      <c r="A287" s="285">
        <v>23</v>
      </c>
      <c r="B287" s="286">
        <v>11813978</v>
      </c>
      <c r="C287" s="780" t="s">
        <v>3063</v>
      </c>
      <c r="D287" s="513" t="s">
        <v>3064</v>
      </c>
      <c r="E287" s="515" t="s">
        <v>3</v>
      </c>
      <c r="F287" s="290"/>
      <c r="G287" s="290"/>
      <c r="H287" s="290"/>
      <c r="I287" s="290"/>
      <c r="J287" s="290"/>
      <c r="K287" s="290"/>
    </row>
    <row r="288" spans="1:12">
      <c r="A288" s="288">
        <v>24</v>
      </c>
      <c r="B288" s="286">
        <v>11813979</v>
      </c>
      <c r="C288" s="485" t="s">
        <v>3065</v>
      </c>
      <c r="D288" s="517" t="s">
        <v>3066</v>
      </c>
      <c r="E288" s="514" t="s">
        <v>3</v>
      </c>
      <c r="F288" s="290"/>
      <c r="G288" s="290"/>
      <c r="H288" s="290"/>
      <c r="I288" s="290"/>
      <c r="J288" s="290"/>
      <c r="K288" s="290"/>
    </row>
    <row r="289" spans="1:11">
      <c r="A289" s="285">
        <v>25</v>
      </c>
      <c r="B289" s="286">
        <v>11813981</v>
      </c>
      <c r="C289" s="605" t="s">
        <v>3068</v>
      </c>
      <c r="D289" s="604" t="s">
        <v>3069</v>
      </c>
      <c r="E289" s="605" t="s">
        <v>3</v>
      </c>
      <c r="F289" s="290"/>
      <c r="G289" s="290"/>
      <c r="H289" s="290"/>
      <c r="I289" s="290"/>
      <c r="J289" s="290"/>
      <c r="K289" s="290"/>
    </row>
    <row r="290" spans="1:11">
      <c r="A290" s="288">
        <v>26</v>
      </c>
      <c r="B290" s="286">
        <v>11813982</v>
      </c>
      <c r="C290" s="605" t="s">
        <v>3070</v>
      </c>
      <c r="D290" s="604" t="s">
        <v>3071</v>
      </c>
      <c r="E290" s="605" t="s">
        <v>2</v>
      </c>
      <c r="F290" s="290"/>
      <c r="G290" s="290"/>
      <c r="H290" s="290"/>
      <c r="I290" s="290"/>
      <c r="J290" s="290"/>
      <c r="K290" s="290"/>
    </row>
    <row r="291" spans="1:11">
      <c r="A291" s="285">
        <v>27</v>
      </c>
      <c r="B291" s="286">
        <v>11813984</v>
      </c>
      <c r="C291" s="605" t="s">
        <v>3073</v>
      </c>
      <c r="D291" s="613" t="s">
        <v>3074</v>
      </c>
      <c r="E291" s="605" t="s">
        <v>3</v>
      </c>
      <c r="F291" s="290"/>
      <c r="G291" s="290"/>
      <c r="H291" s="290"/>
      <c r="I291" s="290"/>
      <c r="J291" s="290"/>
      <c r="K291" s="290"/>
    </row>
    <row r="292" spans="1:11">
      <c r="A292" s="288">
        <v>28</v>
      </c>
      <c r="B292" s="286">
        <v>11813985</v>
      </c>
      <c r="C292" s="605" t="s">
        <v>3075</v>
      </c>
      <c r="D292" s="604" t="s">
        <v>3076</v>
      </c>
      <c r="E292" s="605" t="s">
        <v>3</v>
      </c>
      <c r="F292" s="290"/>
      <c r="G292" s="290"/>
      <c r="H292" s="290"/>
      <c r="I292" s="290"/>
      <c r="J292" s="290"/>
      <c r="K292" s="290"/>
    </row>
    <row r="293" spans="1:11">
      <c r="A293" s="285">
        <v>29</v>
      </c>
      <c r="B293" s="286">
        <v>11813987</v>
      </c>
      <c r="C293" s="605" t="s">
        <v>3078</v>
      </c>
      <c r="D293" s="604" t="s">
        <v>3079</v>
      </c>
      <c r="E293" s="605" t="s">
        <v>3</v>
      </c>
      <c r="F293" s="290"/>
      <c r="G293" s="290"/>
      <c r="H293" s="290"/>
      <c r="I293" s="290"/>
      <c r="J293" s="290"/>
      <c r="K293" s="290"/>
    </row>
    <row r="294" spans="1:11">
      <c r="A294" s="288">
        <v>30</v>
      </c>
      <c r="B294" s="286">
        <v>11813988</v>
      </c>
      <c r="C294" s="605" t="s">
        <v>3080</v>
      </c>
      <c r="D294" s="604" t="s">
        <v>3081</v>
      </c>
      <c r="E294" s="605" t="s">
        <v>3</v>
      </c>
      <c r="F294" s="290"/>
      <c r="G294" s="290"/>
      <c r="H294" s="290"/>
      <c r="I294" s="290"/>
      <c r="J294" s="290"/>
      <c r="K294" s="290"/>
    </row>
    <row r="295" spans="1:11">
      <c r="A295" s="285">
        <v>31</v>
      </c>
      <c r="B295" s="286">
        <v>11813989</v>
      </c>
      <c r="C295" s="605" t="s">
        <v>3082</v>
      </c>
      <c r="D295" s="604" t="s">
        <v>3083</v>
      </c>
      <c r="E295" s="605" t="s">
        <v>3</v>
      </c>
      <c r="F295" s="290"/>
      <c r="G295" s="290"/>
      <c r="H295" s="290"/>
      <c r="I295" s="290"/>
      <c r="J295" s="290"/>
      <c r="K295" s="290"/>
    </row>
    <row r="296" spans="1:11">
      <c r="A296" s="288">
        <v>32</v>
      </c>
      <c r="B296" s="286">
        <v>11813990</v>
      </c>
      <c r="C296" s="605" t="s">
        <v>3084</v>
      </c>
      <c r="D296" s="604" t="s">
        <v>3085</v>
      </c>
      <c r="E296" s="605" t="s">
        <v>3</v>
      </c>
      <c r="F296" s="290"/>
      <c r="G296" s="290"/>
      <c r="H296" s="290"/>
      <c r="I296" s="290"/>
      <c r="J296" s="290"/>
      <c r="K296" s="290"/>
    </row>
    <row r="297" spans="1:11">
      <c r="A297" s="285">
        <v>33</v>
      </c>
      <c r="B297" s="286">
        <v>11813991</v>
      </c>
      <c r="C297" s="605" t="s">
        <v>3086</v>
      </c>
      <c r="D297" s="604" t="s">
        <v>3087</v>
      </c>
      <c r="E297" s="605" t="s">
        <v>3</v>
      </c>
      <c r="F297" s="290"/>
      <c r="G297" s="290"/>
      <c r="H297" s="290"/>
      <c r="I297" s="290"/>
      <c r="J297" s="290"/>
      <c r="K297" s="290"/>
    </row>
    <row r="298" spans="1:11">
      <c r="A298" s="288">
        <v>34</v>
      </c>
      <c r="B298" s="251"/>
      <c r="C298" s="958"/>
      <c r="D298" s="290"/>
      <c r="E298" s="293"/>
      <c r="F298" s="290"/>
      <c r="G298" s="258"/>
      <c r="H298" s="290"/>
      <c r="I298" s="290"/>
      <c r="J298" s="290"/>
      <c r="K298" s="290"/>
    </row>
    <row r="299" spans="1:11">
      <c r="A299" s="288">
        <v>35</v>
      </c>
      <c r="B299" s="258"/>
      <c r="C299" s="958"/>
      <c r="D299" s="258"/>
      <c r="E299" s="258"/>
      <c r="F299" s="258"/>
      <c r="G299" s="258"/>
      <c r="H299" s="290"/>
      <c r="I299" s="968"/>
      <c r="J299" s="968"/>
      <c r="K299" s="969"/>
    </row>
    <row r="300" spans="1:11">
      <c r="A300" s="288">
        <v>36</v>
      </c>
      <c r="B300" s="258"/>
      <c r="C300" s="958"/>
      <c r="D300" s="258"/>
      <c r="E300" s="258"/>
      <c r="F300" s="258"/>
      <c r="G300" s="258"/>
      <c r="H300" s="970"/>
      <c r="I300" s="290"/>
      <c r="J300" s="290"/>
      <c r="K300" s="290"/>
    </row>
    <row r="301" spans="1:11">
      <c r="A301" s="284"/>
      <c r="H301" s="666"/>
      <c r="I301" s="284"/>
      <c r="J301" s="284"/>
      <c r="K301" s="284"/>
    </row>
    <row r="302" spans="1:11">
      <c r="A302" s="284"/>
      <c r="B302" s="1026" t="s">
        <v>37</v>
      </c>
      <c r="C302" s="1026"/>
      <c r="D302" s="284"/>
      <c r="E302" s="665"/>
      <c r="F302" s="284"/>
      <c r="G302" s="295" t="s">
        <v>1570</v>
      </c>
      <c r="H302" s="666"/>
      <c r="I302" s="284"/>
      <c r="J302" s="284"/>
      <c r="K302" s="284"/>
    </row>
    <row r="303" spans="1:11">
      <c r="A303" s="284"/>
      <c r="B303" s="306" t="s">
        <v>251</v>
      </c>
      <c r="C303" s="293">
        <f>COUNTIF(E265:E297,"L")</f>
        <v>5</v>
      </c>
      <c r="D303" s="284"/>
      <c r="E303" s="665"/>
      <c r="F303" s="284"/>
      <c r="G303" s="295" t="s">
        <v>252</v>
      </c>
      <c r="H303" s="666"/>
      <c r="I303" s="284"/>
      <c r="J303" s="284"/>
      <c r="K303" s="284"/>
    </row>
    <row r="304" spans="1:11">
      <c r="A304" s="284"/>
      <c r="B304" s="306" t="s">
        <v>321</v>
      </c>
      <c r="C304" s="293">
        <f>COUNTIF(E265:E297,"P")</f>
        <v>28</v>
      </c>
      <c r="D304" s="284"/>
      <c r="E304" s="284"/>
      <c r="F304" s="284"/>
      <c r="G304" s="284"/>
      <c r="H304" s="666"/>
      <c r="I304" s="284"/>
      <c r="J304" s="284"/>
      <c r="K304" s="284"/>
    </row>
    <row r="305" spans="1:11">
      <c r="A305" s="284"/>
      <c r="B305" s="306" t="s">
        <v>63</v>
      </c>
      <c r="C305" s="293">
        <f>SUM(C303:C304)</f>
        <v>33</v>
      </c>
      <c r="D305" s="284"/>
      <c r="E305" s="284"/>
      <c r="F305" s="284"/>
      <c r="G305" s="284"/>
      <c r="H305" s="666"/>
      <c r="I305" s="284"/>
      <c r="J305" s="284"/>
      <c r="K305" s="284"/>
    </row>
    <row r="306" spans="1:11">
      <c r="A306" s="284"/>
      <c r="B306" s="284"/>
      <c r="C306" s="954"/>
      <c r="D306" s="284"/>
      <c r="E306" s="284"/>
      <c r="F306" s="284"/>
      <c r="G306" s="284"/>
      <c r="H306" s="666"/>
      <c r="I306" s="284"/>
      <c r="J306" s="284"/>
      <c r="K306" s="284"/>
    </row>
    <row r="307" spans="1:11">
      <c r="A307" s="284"/>
      <c r="B307" s="284"/>
      <c r="C307" s="954"/>
      <c r="D307" s="284"/>
      <c r="E307" s="284"/>
      <c r="F307" s="284"/>
      <c r="G307" s="667" t="s">
        <v>1569</v>
      </c>
      <c r="H307" s="666"/>
      <c r="I307" s="284"/>
      <c r="J307" s="284"/>
      <c r="K307" s="284"/>
    </row>
    <row r="308" spans="1:11">
      <c r="A308" s="284"/>
      <c r="B308" s="284"/>
      <c r="C308" s="954"/>
      <c r="D308" s="284"/>
      <c r="E308" s="284"/>
      <c r="F308" s="284"/>
      <c r="G308" s="666" t="s">
        <v>537</v>
      </c>
      <c r="H308" s="666"/>
      <c r="I308" s="284"/>
      <c r="J308" s="284"/>
      <c r="K308" s="284"/>
    </row>
    <row r="309" spans="1:11">
      <c r="A309" s="284"/>
      <c r="B309" s="284"/>
      <c r="C309" s="954"/>
      <c r="D309" s="284"/>
      <c r="E309" s="284"/>
      <c r="F309" s="284"/>
      <c r="G309" s="666"/>
      <c r="H309" s="666"/>
      <c r="I309" s="284"/>
      <c r="J309" s="284"/>
      <c r="K309" s="284"/>
    </row>
    <row r="310" spans="1:11">
      <c r="A310" s="284"/>
      <c r="B310" s="284"/>
      <c r="C310" s="954"/>
      <c r="D310" s="284"/>
      <c r="E310" s="284"/>
      <c r="F310" s="284"/>
      <c r="G310" s="811"/>
      <c r="H310" s="811"/>
      <c r="I310" s="284"/>
      <c r="J310" s="284"/>
      <c r="K310" s="284"/>
    </row>
    <row r="311" spans="1:11">
      <c r="A311" s="284"/>
      <c r="B311" s="284"/>
      <c r="C311" s="954"/>
      <c r="D311" s="284"/>
      <c r="E311" s="284"/>
      <c r="F311" s="284"/>
      <c r="G311" s="797"/>
      <c r="H311" s="797"/>
      <c r="I311" s="284"/>
      <c r="J311" s="284"/>
      <c r="K311" s="284"/>
    </row>
    <row r="312" spans="1:11">
      <c r="A312" s="284"/>
      <c r="B312" s="284"/>
      <c r="C312" s="954"/>
      <c r="D312" s="284"/>
      <c r="E312" s="284"/>
      <c r="F312" s="284"/>
      <c r="G312" s="841"/>
      <c r="H312" s="841"/>
      <c r="I312" s="284"/>
      <c r="J312" s="284"/>
      <c r="K312" s="284"/>
    </row>
    <row r="313" spans="1:11">
      <c r="A313" s="284"/>
      <c r="B313" s="284"/>
      <c r="C313" s="954"/>
      <c r="D313" s="284"/>
      <c r="E313" s="284"/>
      <c r="F313" s="284"/>
      <c r="G313" s="666"/>
      <c r="H313" s="666"/>
      <c r="I313" s="284"/>
      <c r="J313" s="284"/>
      <c r="K313" s="284"/>
    </row>
    <row r="314" spans="1:11">
      <c r="A314" s="284"/>
      <c r="B314" s="284"/>
      <c r="C314" s="954"/>
      <c r="D314" s="284"/>
      <c r="E314" s="284"/>
      <c r="F314" s="284"/>
      <c r="G314" s="666"/>
      <c r="H314" s="666"/>
      <c r="I314" s="284"/>
      <c r="J314" s="284"/>
      <c r="K314" s="284"/>
    </row>
    <row r="315" spans="1:11">
      <c r="A315" s="284"/>
      <c r="B315" s="284"/>
      <c r="C315" s="954"/>
      <c r="D315" s="284"/>
      <c r="E315" s="284"/>
      <c r="F315" s="284"/>
      <c r="G315" s="666"/>
      <c r="H315" s="666"/>
      <c r="I315" s="284"/>
      <c r="J315" s="284"/>
      <c r="K315" s="284"/>
    </row>
    <row r="316" spans="1:11">
      <c r="A316" s="284"/>
      <c r="B316" s="284"/>
      <c r="C316" s="954"/>
      <c r="D316" s="284"/>
      <c r="E316" s="284"/>
      <c r="F316" s="284"/>
      <c r="G316" s="284"/>
      <c r="H316" s="284"/>
      <c r="I316" s="284"/>
      <c r="J316" s="284"/>
      <c r="K316" s="284"/>
    </row>
    <row r="317" spans="1:11">
      <c r="A317" s="284"/>
      <c r="B317" s="284"/>
      <c r="C317" s="954"/>
      <c r="D317" s="284"/>
      <c r="E317" s="284"/>
      <c r="F317" s="284"/>
      <c r="G317" s="284"/>
      <c r="H317" s="284"/>
      <c r="I317" s="284"/>
      <c r="J317" s="284"/>
      <c r="K317" s="284"/>
    </row>
    <row r="318" spans="1:11">
      <c r="A318" s="284"/>
      <c r="B318" s="284"/>
      <c r="C318" s="954"/>
      <c r="D318" s="284"/>
      <c r="E318" s="665"/>
      <c r="F318" s="284"/>
      <c r="G318" s="284"/>
      <c r="H318" s="284"/>
      <c r="I318" s="284"/>
      <c r="J318" s="284"/>
      <c r="K318" s="284"/>
    </row>
    <row r="319" spans="1:11">
      <c r="A319" s="284"/>
      <c r="B319" s="284"/>
      <c r="C319" s="954"/>
      <c r="D319" s="284"/>
      <c r="E319" s="665"/>
      <c r="F319" s="284"/>
      <c r="G319" s="284"/>
      <c r="H319" s="284"/>
      <c r="I319" s="284"/>
      <c r="J319" s="284"/>
      <c r="K319" s="284"/>
    </row>
    <row r="320" spans="1:11">
      <c r="A320" s="284"/>
      <c r="B320" s="284"/>
      <c r="C320" s="954"/>
      <c r="D320" s="284"/>
      <c r="E320" s="665"/>
      <c r="F320" s="284"/>
      <c r="G320" s="284"/>
      <c r="H320" s="284"/>
      <c r="I320" s="284"/>
      <c r="J320" s="284"/>
      <c r="K320" s="284"/>
    </row>
    <row r="321" spans="1:11">
      <c r="A321" s="284"/>
      <c r="B321" s="284"/>
      <c r="C321" s="954"/>
      <c r="D321" s="284"/>
      <c r="E321" s="665"/>
      <c r="F321" s="284"/>
      <c r="G321" s="284"/>
      <c r="H321" s="284"/>
      <c r="I321" s="284"/>
      <c r="J321" s="284"/>
      <c r="K321" s="284"/>
    </row>
    <row r="322" spans="1:11">
      <c r="A322" s="284"/>
      <c r="B322" s="284"/>
      <c r="C322" s="954"/>
      <c r="D322" s="284"/>
      <c r="E322" s="665"/>
      <c r="F322" s="284"/>
      <c r="G322" s="284"/>
      <c r="H322" s="284"/>
      <c r="I322" s="284"/>
      <c r="J322" s="284"/>
      <c r="K322" s="284"/>
    </row>
    <row r="323" spans="1:11">
      <c r="A323" s="1022" t="s">
        <v>208</v>
      </c>
      <c r="B323" s="1022"/>
      <c r="C323" s="1022"/>
      <c r="D323" s="1022"/>
      <c r="E323" s="1022"/>
      <c r="F323" s="1022"/>
      <c r="G323" s="1022"/>
      <c r="H323" s="1022"/>
      <c r="I323" s="1022"/>
      <c r="J323" s="1022"/>
      <c r="K323" s="1022"/>
    </row>
    <row r="324" spans="1:11">
      <c r="A324" s="1023" t="s">
        <v>4653</v>
      </c>
      <c r="B324" s="1023"/>
      <c r="C324" s="1023"/>
      <c r="D324" s="1023"/>
      <c r="E324" s="1023"/>
      <c r="F324" s="1023"/>
      <c r="G324" s="1023"/>
      <c r="H324" s="1023"/>
      <c r="I324" s="1023"/>
      <c r="J324" s="1023"/>
      <c r="K324" s="1023"/>
    </row>
    <row r="325" spans="1:11">
      <c r="A325" s="1024" t="s">
        <v>209</v>
      </c>
      <c r="B325" s="1024"/>
      <c r="C325" s="1024"/>
      <c r="D325" s="295" t="s">
        <v>211</v>
      </c>
      <c r="E325" s="295"/>
      <c r="F325" s="1024" t="s">
        <v>35</v>
      </c>
      <c r="G325" s="1024"/>
      <c r="H325" s="1024" t="s">
        <v>1754</v>
      </c>
      <c r="I325" s="1024"/>
      <c r="J325" s="1024"/>
      <c r="K325" s="1024"/>
    </row>
    <row r="326" spans="1:11">
      <c r="A326" s="1025" t="s">
        <v>210</v>
      </c>
      <c r="B326" s="1025"/>
      <c r="C326" s="959"/>
      <c r="D326" s="308" t="s">
        <v>1748</v>
      </c>
      <c r="E326" s="670"/>
      <c r="F326" s="1025" t="s">
        <v>212</v>
      </c>
      <c r="G326" s="1025"/>
      <c r="H326" s="299" t="s">
        <v>6104</v>
      </c>
      <c r="I326" s="299"/>
      <c r="J326" s="299"/>
      <c r="K326" s="299"/>
    </row>
    <row r="327" spans="1:11" ht="15.75" thickBot="1">
      <c r="A327" s="671" t="s">
        <v>0</v>
      </c>
      <c r="B327" s="671" t="s">
        <v>213</v>
      </c>
      <c r="C327" s="960" t="s">
        <v>214</v>
      </c>
      <c r="D327" s="671" t="s">
        <v>1</v>
      </c>
      <c r="E327" s="671" t="s">
        <v>215</v>
      </c>
      <c r="F327" s="812"/>
      <c r="G327" s="812"/>
      <c r="H327" s="812"/>
      <c r="I327" s="812"/>
      <c r="J327" s="323"/>
      <c r="K327" s="323"/>
    </row>
    <row r="328" spans="1:11" ht="15.75" thickTop="1">
      <c r="A328" s="285">
        <v>1</v>
      </c>
      <c r="B328" s="286">
        <v>11813992</v>
      </c>
      <c r="C328" s="605" t="s">
        <v>3088</v>
      </c>
      <c r="D328" s="604" t="s">
        <v>3089</v>
      </c>
      <c r="E328" s="605" t="s">
        <v>3</v>
      </c>
      <c r="F328" s="287"/>
      <c r="G328" s="287"/>
      <c r="H328" s="287"/>
      <c r="I328" s="287"/>
      <c r="J328" s="287"/>
      <c r="K328" s="287"/>
    </row>
    <row r="329" spans="1:11">
      <c r="A329" s="288">
        <v>2</v>
      </c>
      <c r="B329" s="286">
        <v>11813993</v>
      </c>
      <c r="C329" s="605" t="s">
        <v>3090</v>
      </c>
      <c r="D329" s="604" t="s">
        <v>3091</v>
      </c>
      <c r="E329" s="605" t="s">
        <v>3</v>
      </c>
      <c r="F329" s="290"/>
      <c r="G329" s="290"/>
      <c r="H329" s="290"/>
      <c r="I329" s="290"/>
      <c r="J329" s="290"/>
      <c r="K329" s="290"/>
    </row>
    <row r="330" spans="1:11">
      <c r="A330" s="285">
        <v>3</v>
      </c>
      <c r="B330" s="286">
        <v>11813995</v>
      </c>
      <c r="C330" s="605" t="s">
        <v>3093</v>
      </c>
      <c r="D330" s="604" t="s">
        <v>3094</v>
      </c>
      <c r="E330" s="605" t="s">
        <v>3</v>
      </c>
      <c r="F330" s="290"/>
      <c r="G330" s="290"/>
      <c r="H330" s="290"/>
      <c r="I330" s="290"/>
      <c r="J330" s="290"/>
      <c r="K330" s="290"/>
    </row>
    <row r="331" spans="1:11">
      <c r="A331" s="288">
        <v>4</v>
      </c>
      <c r="B331" s="286">
        <v>11813996</v>
      </c>
      <c r="C331" s="605" t="s">
        <v>3095</v>
      </c>
      <c r="D331" s="604" t="s">
        <v>3096</v>
      </c>
      <c r="E331" s="605" t="s">
        <v>3</v>
      </c>
      <c r="F331" s="290"/>
      <c r="G331" s="290"/>
      <c r="H331" s="290"/>
      <c r="I331" s="290"/>
      <c r="J331" s="290"/>
      <c r="K331" s="290"/>
    </row>
    <row r="332" spans="1:11">
      <c r="A332" s="285">
        <v>5</v>
      </c>
      <c r="B332" s="286">
        <v>11813997</v>
      </c>
      <c r="C332" s="605" t="s">
        <v>3097</v>
      </c>
      <c r="D332" s="604" t="s">
        <v>3098</v>
      </c>
      <c r="E332" s="605" t="s">
        <v>2</v>
      </c>
      <c r="F332" s="290"/>
      <c r="G332" s="290"/>
      <c r="H332" s="290"/>
      <c r="I332" s="290"/>
      <c r="J332" s="290"/>
      <c r="K332" s="290"/>
    </row>
    <row r="333" spans="1:11">
      <c r="A333" s="288">
        <v>6</v>
      </c>
      <c r="B333" s="286">
        <v>11813998</v>
      </c>
      <c r="C333" s="605" t="s">
        <v>3099</v>
      </c>
      <c r="D333" s="604" t="s">
        <v>3100</v>
      </c>
      <c r="E333" s="605" t="s">
        <v>2</v>
      </c>
      <c r="F333" s="290"/>
      <c r="G333" s="290"/>
      <c r="H333" s="290"/>
      <c r="I333" s="290"/>
      <c r="J333" s="290"/>
      <c r="K333" s="290"/>
    </row>
    <row r="334" spans="1:11">
      <c r="A334" s="285">
        <v>7</v>
      </c>
      <c r="B334" s="286">
        <v>11813999</v>
      </c>
      <c r="C334" s="605" t="s">
        <v>3101</v>
      </c>
      <c r="D334" s="604" t="s">
        <v>3102</v>
      </c>
      <c r="E334" s="605" t="s">
        <v>3</v>
      </c>
      <c r="F334" s="290"/>
      <c r="G334" s="290"/>
      <c r="H334" s="290"/>
      <c r="I334" s="290"/>
      <c r="J334" s="290"/>
      <c r="K334" s="290"/>
    </row>
    <row r="335" spans="1:11">
      <c r="A335" s="288">
        <v>8</v>
      </c>
      <c r="B335" s="286">
        <v>11814000</v>
      </c>
      <c r="C335" s="605" t="s">
        <v>3103</v>
      </c>
      <c r="D335" s="604" t="s">
        <v>3104</v>
      </c>
      <c r="E335" s="605" t="s">
        <v>3</v>
      </c>
      <c r="F335" s="290"/>
      <c r="G335" s="290"/>
      <c r="H335" s="290"/>
      <c r="I335" s="290"/>
      <c r="J335" s="290"/>
      <c r="K335" s="290"/>
    </row>
    <row r="336" spans="1:11">
      <c r="A336" s="285">
        <v>9</v>
      </c>
      <c r="B336" s="286">
        <v>11814001</v>
      </c>
      <c r="C336" s="605" t="s">
        <v>3105</v>
      </c>
      <c r="D336" s="604" t="s">
        <v>3106</v>
      </c>
      <c r="E336" s="605" t="s">
        <v>2</v>
      </c>
      <c r="F336" s="290"/>
      <c r="G336" s="290"/>
      <c r="H336" s="290"/>
      <c r="I336" s="290"/>
      <c r="J336" s="290"/>
      <c r="K336" s="290"/>
    </row>
    <row r="337" spans="1:11">
      <c r="A337" s="288">
        <v>10</v>
      </c>
      <c r="B337" s="286">
        <v>11814002</v>
      </c>
      <c r="C337" s="605" t="s">
        <v>3107</v>
      </c>
      <c r="D337" s="613" t="s">
        <v>3108</v>
      </c>
      <c r="E337" s="605" t="s">
        <v>3</v>
      </c>
      <c r="F337" s="290"/>
      <c r="G337" s="290"/>
      <c r="H337" s="290"/>
      <c r="I337" s="290"/>
      <c r="J337" s="290"/>
      <c r="K337" s="290"/>
    </row>
    <row r="338" spans="1:11">
      <c r="A338" s="285">
        <v>11</v>
      </c>
      <c r="B338" s="286">
        <v>11814003</v>
      </c>
      <c r="C338" s="605" t="s">
        <v>3109</v>
      </c>
      <c r="D338" s="604" t="s">
        <v>3110</v>
      </c>
      <c r="E338" s="605" t="s">
        <v>3</v>
      </c>
      <c r="F338" s="290"/>
      <c r="G338" s="290"/>
      <c r="H338" s="290"/>
      <c r="I338" s="290"/>
      <c r="J338" s="290"/>
      <c r="K338" s="290"/>
    </row>
    <row r="339" spans="1:11">
      <c r="A339" s="288">
        <v>12</v>
      </c>
      <c r="B339" s="286">
        <v>11814004</v>
      </c>
      <c r="C339" s="605" t="s">
        <v>3111</v>
      </c>
      <c r="D339" s="604" t="s">
        <v>3112</v>
      </c>
      <c r="E339" s="605" t="s">
        <v>3</v>
      </c>
      <c r="F339" s="290"/>
      <c r="G339" s="290"/>
      <c r="H339" s="290"/>
      <c r="I339" s="290"/>
      <c r="J339" s="290"/>
      <c r="K339" s="290"/>
    </row>
    <row r="340" spans="1:11">
      <c r="A340" s="285">
        <v>13</v>
      </c>
      <c r="B340" s="286">
        <v>11814005</v>
      </c>
      <c r="C340" s="605" t="s">
        <v>3113</v>
      </c>
      <c r="D340" s="613" t="s">
        <v>3114</v>
      </c>
      <c r="E340" s="605" t="s">
        <v>3</v>
      </c>
      <c r="F340" s="290"/>
      <c r="G340" s="290"/>
      <c r="H340" s="290"/>
      <c r="I340" s="290"/>
      <c r="J340" s="290"/>
      <c r="K340" s="290"/>
    </row>
    <row r="341" spans="1:11">
      <c r="A341" s="288">
        <v>14</v>
      </c>
      <c r="B341" s="286">
        <v>11814006</v>
      </c>
      <c r="C341" s="605" t="s">
        <v>3115</v>
      </c>
      <c r="D341" s="604" t="s">
        <v>3116</v>
      </c>
      <c r="E341" s="605" t="s">
        <v>3</v>
      </c>
      <c r="F341" s="290"/>
      <c r="G341" s="290"/>
      <c r="H341" s="290"/>
      <c r="I341" s="290"/>
      <c r="J341" s="290"/>
      <c r="K341" s="290"/>
    </row>
    <row r="342" spans="1:11">
      <c r="A342" s="285">
        <v>15</v>
      </c>
      <c r="B342" s="286">
        <v>11814007</v>
      </c>
      <c r="C342" s="605" t="s">
        <v>3117</v>
      </c>
      <c r="D342" s="604" t="s">
        <v>3118</v>
      </c>
      <c r="E342" s="605" t="s">
        <v>2</v>
      </c>
      <c r="F342" s="290"/>
      <c r="G342" s="290"/>
      <c r="H342" s="290"/>
      <c r="I342" s="290"/>
      <c r="J342" s="290"/>
      <c r="K342" s="290"/>
    </row>
    <row r="343" spans="1:11">
      <c r="A343" s="288">
        <v>16</v>
      </c>
      <c r="B343" s="286">
        <v>11814008</v>
      </c>
      <c r="C343" s="605" t="s">
        <v>3119</v>
      </c>
      <c r="D343" s="613" t="s">
        <v>3120</v>
      </c>
      <c r="E343" s="605" t="s">
        <v>2</v>
      </c>
      <c r="F343" s="290"/>
      <c r="G343" s="290"/>
      <c r="H343" s="290"/>
      <c r="I343" s="290"/>
      <c r="J343" s="290"/>
      <c r="K343" s="290"/>
    </row>
    <row r="344" spans="1:11">
      <c r="A344" s="285">
        <v>17</v>
      </c>
      <c r="B344" s="286">
        <v>11814009</v>
      </c>
      <c r="C344" s="605" t="s">
        <v>3121</v>
      </c>
      <c r="D344" s="604" t="s">
        <v>3122</v>
      </c>
      <c r="E344" s="605" t="s">
        <v>2</v>
      </c>
      <c r="F344" s="290"/>
      <c r="G344" s="290"/>
      <c r="H344" s="290"/>
      <c r="I344" s="290"/>
      <c r="J344" s="290"/>
      <c r="K344" s="290"/>
    </row>
    <row r="345" spans="1:11">
      <c r="A345" s="288">
        <v>18</v>
      </c>
      <c r="B345" s="286">
        <v>11814010</v>
      </c>
      <c r="C345" s="605" t="s">
        <v>3123</v>
      </c>
      <c r="D345" s="604" t="s">
        <v>3124</v>
      </c>
      <c r="E345" s="605" t="s">
        <v>2</v>
      </c>
      <c r="F345" s="290"/>
      <c r="G345" s="290"/>
      <c r="H345" s="290"/>
      <c r="I345" s="290"/>
      <c r="J345" s="290"/>
      <c r="K345" s="290"/>
    </row>
    <row r="346" spans="1:11">
      <c r="A346" s="285">
        <v>19</v>
      </c>
      <c r="B346" s="286">
        <v>11814012</v>
      </c>
      <c r="C346" s="605" t="s">
        <v>3126</v>
      </c>
      <c r="D346" s="604" t="s">
        <v>3127</v>
      </c>
      <c r="E346" s="605" t="s">
        <v>3</v>
      </c>
      <c r="F346" s="290"/>
      <c r="G346" s="290"/>
      <c r="H346" s="290"/>
      <c r="I346" s="290"/>
      <c r="J346" s="290"/>
      <c r="K346" s="290"/>
    </row>
    <row r="347" spans="1:11">
      <c r="A347" s="288">
        <v>20</v>
      </c>
      <c r="B347" s="286">
        <v>11814013</v>
      </c>
      <c r="C347" s="605" t="s">
        <v>3128</v>
      </c>
      <c r="D347" s="604" t="s">
        <v>3129</v>
      </c>
      <c r="E347" s="605" t="s">
        <v>3</v>
      </c>
      <c r="F347" s="290"/>
      <c r="G347" s="290"/>
      <c r="H347" s="290"/>
      <c r="I347" s="290"/>
      <c r="J347" s="290"/>
      <c r="K347" s="290"/>
    </row>
    <row r="348" spans="1:11">
      <c r="A348" s="285">
        <v>21</v>
      </c>
      <c r="B348" s="286">
        <v>11814014</v>
      </c>
      <c r="C348" s="605" t="s">
        <v>3130</v>
      </c>
      <c r="D348" s="613" t="s">
        <v>3131</v>
      </c>
      <c r="E348" s="605" t="s">
        <v>3</v>
      </c>
      <c r="F348" s="290"/>
      <c r="G348" s="290"/>
      <c r="H348" s="290"/>
      <c r="I348" s="290"/>
      <c r="J348" s="290"/>
      <c r="K348" s="290"/>
    </row>
    <row r="349" spans="1:11">
      <c r="A349" s="288">
        <v>22</v>
      </c>
      <c r="B349" s="286">
        <v>11814015</v>
      </c>
      <c r="C349" s="605" t="s">
        <v>3132</v>
      </c>
      <c r="D349" s="613" t="s">
        <v>3133</v>
      </c>
      <c r="E349" s="605" t="s">
        <v>3</v>
      </c>
      <c r="F349" s="290"/>
      <c r="G349" s="290"/>
      <c r="H349" s="290"/>
      <c r="I349" s="290"/>
      <c r="J349" s="290"/>
      <c r="K349" s="290"/>
    </row>
    <row r="350" spans="1:11">
      <c r="A350" s="285">
        <v>23</v>
      </c>
      <c r="B350" s="286">
        <v>11814016</v>
      </c>
      <c r="C350" s="605" t="s">
        <v>3134</v>
      </c>
      <c r="D350" s="604" t="s">
        <v>3135</v>
      </c>
      <c r="E350" s="605" t="s">
        <v>3</v>
      </c>
      <c r="F350" s="290"/>
      <c r="G350" s="290"/>
      <c r="H350" s="290"/>
      <c r="I350" s="284"/>
      <c r="J350" s="290"/>
      <c r="K350" s="290"/>
    </row>
    <row r="351" spans="1:11">
      <c r="A351" s="288">
        <v>24</v>
      </c>
      <c r="B351" s="286">
        <v>11814017</v>
      </c>
      <c r="C351" s="605" t="s">
        <v>3136</v>
      </c>
      <c r="D351" s="604" t="s">
        <v>3137</v>
      </c>
      <c r="E351" s="605" t="s">
        <v>3</v>
      </c>
      <c r="F351" s="290"/>
      <c r="G351" s="290"/>
      <c r="H351" s="290"/>
      <c r="I351" s="290"/>
      <c r="J351" s="290"/>
      <c r="K351" s="290"/>
    </row>
    <row r="352" spans="1:11">
      <c r="A352" s="285">
        <v>25</v>
      </c>
      <c r="B352" s="286">
        <v>11814019</v>
      </c>
      <c r="C352" s="605" t="s">
        <v>3139</v>
      </c>
      <c r="D352" s="604" t="s">
        <v>3140</v>
      </c>
      <c r="E352" s="605" t="s">
        <v>3</v>
      </c>
      <c r="F352" s="290"/>
      <c r="G352" s="290"/>
      <c r="H352" s="290"/>
      <c r="I352" s="290"/>
      <c r="J352" s="290"/>
      <c r="K352" s="290"/>
    </row>
    <row r="353" spans="1:11">
      <c r="A353" s="288">
        <v>26</v>
      </c>
      <c r="B353" s="286">
        <v>11814021</v>
      </c>
      <c r="C353" s="605" t="s">
        <v>3142</v>
      </c>
      <c r="D353" s="604" t="s">
        <v>3143</v>
      </c>
      <c r="E353" s="605" t="s">
        <v>3</v>
      </c>
      <c r="F353" s="290"/>
      <c r="G353" s="290"/>
      <c r="H353" s="290"/>
      <c r="I353" s="290"/>
      <c r="J353" s="290"/>
      <c r="K353" s="290"/>
    </row>
    <row r="354" spans="1:11">
      <c r="A354" s="285">
        <v>27</v>
      </c>
      <c r="B354" s="286">
        <v>11814022</v>
      </c>
      <c r="C354" s="605" t="s">
        <v>3144</v>
      </c>
      <c r="D354" s="604" t="s">
        <v>3145</v>
      </c>
      <c r="E354" s="605" t="s">
        <v>3</v>
      </c>
      <c r="F354" s="290"/>
      <c r="G354" s="290"/>
      <c r="H354" s="290"/>
      <c r="I354" s="290"/>
      <c r="J354" s="290"/>
      <c r="K354" s="290"/>
    </row>
    <row r="355" spans="1:11">
      <c r="A355" s="288">
        <v>28</v>
      </c>
      <c r="B355" s="286">
        <v>11814023</v>
      </c>
      <c r="C355" s="605" t="s">
        <v>3146</v>
      </c>
      <c r="D355" s="604" t="s">
        <v>3147</v>
      </c>
      <c r="E355" s="605" t="s">
        <v>3</v>
      </c>
      <c r="F355" s="290"/>
      <c r="G355" s="290"/>
      <c r="H355" s="290"/>
      <c r="I355" s="290"/>
      <c r="J355" s="290"/>
      <c r="K355" s="290"/>
    </row>
    <row r="356" spans="1:11">
      <c r="A356" s="285">
        <v>29</v>
      </c>
      <c r="B356" s="286">
        <v>11814024</v>
      </c>
      <c r="C356" s="605" t="s">
        <v>3148</v>
      </c>
      <c r="D356" s="604" t="s">
        <v>3149</v>
      </c>
      <c r="E356" s="605" t="s">
        <v>2</v>
      </c>
      <c r="F356" s="290"/>
      <c r="G356" s="290"/>
      <c r="H356" s="290"/>
      <c r="I356" s="290"/>
      <c r="J356" s="290"/>
      <c r="K356" s="290"/>
    </row>
    <row r="357" spans="1:11">
      <c r="A357" s="288">
        <v>30</v>
      </c>
      <c r="B357" s="286">
        <v>11814025</v>
      </c>
      <c r="C357" s="605" t="s">
        <v>3150</v>
      </c>
      <c r="D357" s="604" t="s">
        <v>3151</v>
      </c>
      <c r="E357" s="605" t="s">
        <v>3</v>
      </c>
      <c r="F357" s="290"/>
      <c r="G357" s="258"/>
      <c r="H357" s="290"/>
      <c r="I357" s="300"/>
      <c r="J357" s="300"/>
      <c r="K357" s="300"/>
    </row>
    <row r="358" spans="1:11">
      <c r="A358" s="285">
        <v>31</v>
      </c>
      <c r="B358" s="286">
        <v>11814026</v>
      </c>
      <c r="C358" s="605" t="s">
        <v>3152</v>
      </c>
      <c r="D358" s="604" t="s">
        <v>3153</v>
      </c>
      <c r="E358" s="605" t="s">
        <v>3</v>
      </c>
      <c r="F358" s="290"/>
      <c r="G358" s="258"/>
      <c r="H358" s="290"/>
      <c r="I358" s="504"/>
      <c r="J358" s="504"/>
      <c r="K358" s="290"/>
    </row>
    <row r="359" spans="1:11">
      <c r="A359" s="288">
        <v>32</v>
      </c>
      <c r="B359" s="286">
        <v>11814027</v>
      </c>
      <c r="C359" s="605" t="s">
        <v>3154</v>
      </c>
      <c r="D359" s="604" t="s">
        <v>3155</v>
      </c>
      <c r="E359" s="605" t="s">
        <v>3</v>
      </c>
      <c r="F359" s="290"/>
      <c r="G359" s="258"/>
      <c r="H359" s="290"/>
      <c r="I359" s="290"/>
      <c r="J359" s="290"/>
      <c r="K359" s="290"/>
    </row>
    <row r="360" spans="1:11">
      <c r="A360" s="285">
        <v>33</v>
      </c>
      <c r="B360" s="251"/>
      <c r="C360" s="958"/>
      <c r="D360" s="290"/>
      <c r="E360" s="293"/>
      <c r="F360" s="290"/>
      <c r="G360" s="258"/>
      <c r="H360" s="290"/>
      <c r="I360" s="969"/>
      <c r="J360" s="969"/>
      <c r="K360" s="969"/>
    </row>
    <row r="361" spans="1:11">
      <c r="A361" s="288">
        <v>34</v>
      </c>
      <c r="B361" s="258"/>
      <c r="C361" s="958"/>
      <c r="D361" s="258"/>
      <c r="E361" s="258"/>
      <c r="F361" s="258"/>
      <c r="G361" s="258"/>
      <c r="H361" s="258"/>
      <c r="I361" s="290"/>
      <c r="J361" s="290"/>
      <c r="K361" s="290"/>
    </row>
    <row r="362" spans="1:11">
      <c r="A362" s="285">
        <v>35</v>
      </c>
      <c r="B362" s="258"/>
      <c r="C362" s="958"/>
      <c r="D362" s="258"/>
      <c r="E362" s="258"/>
      <c r="F362" s="258"/>
      <c r="G362" s="258"/>
      <c r="H362" s="258"/>
      <c r="I362" s="290"/>
      <c r="J362" s="290"/>
      <c r="K362" s="290"/>
    </row>
    <row r="363" spans="1:11">
      <c r="A363" s="288">
        <v>36</v>
      </c>
      <c r="B363" s="258"/>
      <c r="C363" s="1016"/>
      <c r="D363" s="258"/>
      <c r="E363" s="258"/>
      <c r="F363" s="258"/>
      <c r="G363" s="258"/>
      <c r="H363" s="258"/>
      <c r="I363" s="290"/>
      <c r="J363" s="290"/>
      <c r="K363" s="290"/>
    </row>
    <row r="364" spans="1:11">
      <c r="A364" s="627"/>
      <c r="I364" s="284"/>
      <c r="J364" s="284"/>
      <c r="K364" s="284"/>
    </row>
    <row r="365" spans="1:11">
      <c r="A365" s="284"/>
      <c r="B365" s="1029" t="s">
        <v>37</v>
      </c>
      <c r="C365" s="1029"/>
      <c r="D365" s="284"/>
      <c r="E365" s="665"/>
      <c r="F365" s="284"/>
      <c r="G365" s="295" t="s">
        <v>1570</v>
      </c>
      <c r="H365" s="284"/>
      <c r="I365" s="284"/>
      <c r="J365" s="284"/>
      <c r="K365" s="284"/>
    </row>
    <row r="366" spans="1:11">
      <c r="A366" s="284"/>
      <c r="B366" s="306" t="s">
        <v>251</v>
      </c>
      <c r="C366" s="293">
        <f>COUNTIF(E328:E359,"L")</f>
        <v>8</v>
      </c>
      <c r="D366" s="284"/>
      <c r="E366" s="284"/>
      <c r="F366" s="284"/>
      <c r="G366" s="295" t="s">
        <v>252</v>
      </c>
      <c r="H366" s="284"/>
      <c r="I366" s="284"/>
      <c r="J366" s="284"/>
      <c r="K366" s="284"/>
    </row>
    <row r="367" spans="1:11">
      <c r="A367" s="284"/>
      <c r="B367" s="306" t="s">
        <v>321</v>
      </c>
      <c r="C367" s="293">
        <f>COUNTIF(E328:E359,"P")</f>
        <v>24</v>
      </c>
      <c r="D367" s="284"/>
      <c r="E367" s="284"/>
      <c r="F367" s="284"/>
      <c r="G367" s="284"/>
      <c r="H367" s="284"/>
      <c r="I367" s="284"/>
      <c r="J367" s="284"/>
      <c r="K367" s="284"/>
    </row>
    <row r="368" spans="1:11">
      <c r="A368" s="284"/>
      <c r="B368" s="306" t="s">
        <v>63</v>
      </c>
      <c r="C368" s="293">
        <f>SUM(C366:C367)</f>
        <v>32</v>
      </c>
      <c r="D368" s="284"/>
      <c r="E368" s="284"/>
      <c r="F368" s="284"/>
      <c r="G368" s="284"/>
      <c r="H368" s="284"/>
      <c r="I368" s="284"/>
      <c r="J368" s="284"/>
      <c r="K368" s="284"/>
    </row>
    <row r="369" spans="1:11">
      <c r="A369" s="284"/>
      <c r="B369" s="284"/>
      <c r="C369" s="954"/>
      <c r="D369" s="284"/>
      <c r="E369" s="284"/>
      <c r="F369" s="284"/>
      <c r="G369" s="284"/>
      <c r="H369" s="284"/>
      <c r="I369" s="284"/>
      <c r="J369" s="284"/>
      <c r="K369" s="284"/>
    </row>
    <row r="370" spans="1:11">
      <c r="A370" s="284"/>
      <c r="B370" s="284"/>
      <c r="C370" s="954"/>
      <c r="D370" s="284"/>
      <c r="E370" s="284"/>
      <c r="F370" s="284"/>
      <c r="G370" s="667" t="s">
        <v>1569</v>
      </c>
      <c r="H370" s="284"/>
      <c r="I370" s="284"/>
      <c r="J370" s="284"/>
      <c r="K370" s="284"/>
    </row>
    <row r="371" spans="1:11">
      <c r="A371" s="284"/>
      <c r="B371" s="284"/>
      <c r="C371" s="954"/>
      <c r="D371" s="284"/>
      <c r="E371" s="284"/>
      <c r="F371" s="284"/>
      <c r="G371" s="666" t="s">
        <v>537</v>
      </c>
      <c r="H371" s="284"/>
      <c r="I371" s="284"/>
      <c r="J371" s="284"/>
      <c r="K371" s="284"/>
    </row>
    <row r="372" spans="1:11">
      <c r="A372" s="284"/>
      <c r="B372" s="284"/>
      <c r="C372" s="954"/>
      <c r="D372" s="284"/>
      <c r="E372" s="284"/>
      <c r="F372" s="284"/>
      <c r="G372" s="666"/>
      <c r="H372" s="284"/>
      <c r="I372" s="284"/>
      <c r="J372" s="284"/>
      <c r="K372" s="284"/>
    </row>
    <row r="373" spans="1:11">
      <c r="A373" s="284"/>
      <c r="B373" s="284"/>
      <c r="C373" s="954"/>
      <c r="D373" s="284"/>
      <c r="E373" s="284"/>
      <c r="F373" s="284"/>
      <c r="G373" s="841"/>
      <c r="H373" s="284"/>
      <c r="I373" s="284"/>
      <c r="J373" s="284"/>
      <c r="K373" s="284"/>
    </row>
    <row r="374" spans="1:11">
      <c r="A374" s="284"/>
      <c r="B374" s="284"/>
      <c r="C374" s="954"/>
      <c r="D374" s="284"/>
      <c r="E374" s="284"/>
      <c r="F374" s="284"/>
      <c r="G374" s="907"/>
      <c r="H374" s="284"/>
      <c r="I374" s="284"/>
      <c r="J374" s="284"/>
      <c r="K374" s="284"/>
    </row>
    <row r="375" spans="1:11">
      <c r="A375" s="284"/>
      <c r="B375" s="284"/>
      <c r="C375" s="954"/>
      <c r="D375" s="284"/>
      <c r="E375" s="284"/>
      <c r="F375" s="284"/>
      <c r="G375" s="846"/>
      <c r="H375" s="284"/>
      <c r="I375" s="284"/>
      <c r="J375" s="284"/>
      <c r="K375" s="284"/>
    </row>
    <row r="376" spans="1:11">
      <c r="A376" s="284"/>
      <c r="B376" s="284"/>
      <c r="C376" s="954"/>
      <c r="D376" s="284"/>
      <c r="E376" s="284"/>
      <c r="F376" s="284"/>
      <c r="G376" s="666"/>
      <c r="H376" s="284"/>
      <c r="I376" s="284"/>
      <c r="J376" s="284"/>
      <c r="K376" s="284"/>
    </row>
    <row r="377" spans="1:11">
      <c r="A377" s="284"/>
      <c r="B377" s="284"/>
      <c r="C377" s="954"/>
      <c r="D377" s="284"/>
      <c r="E377" s="284"/>
      <c r="F377" s="284"/>
      <c r="G377" s="666"/>
      <c r="H377" s="284"/>
      <c r="I377" s="284"/>
      <c r="J377" s="284"/>
      <c r="K377" s="284"/>
    </row>
    <row r="378" spans="1:11">
      <c r="A378" s="284"/>
      <c r="B378" s="284"/>
      <c r="C378" s="954"/>
      <c r="D378" s="284"/>
      <c r="E378" s="284"/>
      <c r="F378" s="284"/>
      <c r="G378" s="666"/>
      <c r="H378" s="284"/>
      <c r="I378" s="284"/>
      <c r="J378" s="284"/>
      <c r="K378" s="284"/>
    </row>
    <row r="379" spans="1:11">
      <c r="A379" s="284"/>
      <c r="B379" s="284"/>
      <c r="C379" s="954"/>
      <c r="D379" s="284"/>
      <c r="E379" s="284"/>
      <c r="F379" s="284"/>
      <c r="G379" s="284"/>
      <c r="H379" s="284"/>
      <c r="I379" s="284"/>
      <c r="J379" s="284"/>
      <c r="K379" s="284"/>
    </row>
    <row r="380" spans="1:11">
      <c r="A380" s="284"/>
      <c r="B380" s="284"/>
      <c r="C380" s="954"/>
      <c r="D380" s="284"/>
      <c r="E380" s="664"/>
      <c r="F380" s="284"/>
      <c r="G380" s="284"/>
      <c r="H380" s="284"/>
      <c r="I380" s="284"/>
      <c r="J380" s="284"/>
      <c r="K380" s="284"/>
    </row>
    <row r="381" spans="1:11">
      <c r="A381" s="284"/>
      <c r="B381" s="284"/>
      <c r="C381" s="954"/>
      <c r="D381" s="284"/>
      <c r="E381" s="664"/>
      <c r="F381" s="284"/>
      <c r="G381" s="284"/>
      <c r="H381" s="284"/>
      <c r="I381" s="284"/>
      <c r="J381" s="284"/>
      <c r="K381" s="284"/>
    </row>
    <row r="382" spans="1:11">
      <c r="A382" s="284"/>
      <c r="B382" s="284"/>
      <c r="C382" s="954"/>
      <c r="D382" s="284"/>
      <c r="E382" s="664"/>
      <c r="F382" s="284"/>
      <c r="G382" s="284"/>
      <c r="H382" s="284"/>
      <c r="I382" s="284"/>
      <c r="J382" s="284"/>
      <c r="K382" s="284"/>
    </row>
    <row r="383" spans="1:11">
      <c r="A383" s="284"/>
      <c r="B383" s="284"/>
      <c r="C383" s="954"/>
      <c r="D383" s="284"/>
      <c r="E383" s="664"/>
      <c r="F383" s="284"/>
      <c r="G383" s="284"/>
      <c r="H383" s="284"/>
      <c r="I383" s="284"/>
      <c r="J383" s="284"/>
      <c r="K383" s="284"/>
    </row>
    <row r="384" spans="1:11">
      <c r="A384" s="284"/>
      <c r="B384" s="284"/>
      <c r="C384" s="954"/>
      <c r="D384" s="284"/>
      <c r="E384" s="664"/>
      <c r="F384" s="284"/>
      <c r="G384" s="284"/>
      <c r="H384" s="284"/>
      <c r="I384" s="284"/>
      <c r="J384" s="284"/>
      <c r="K384" s="284"/>
    </row>
    <row r="385" spans="1:11">
      <c r="A385" s="284"/>
      <c r="B385" s="284"/>
      <c r="C385" s="954"/>
      <c r="D385" s="284"/>
      <c r="E385" s="664"/>
      <c r="F385" s="284"/>
      <c r="G385" s="284"/>
      <c r="H385" s="284"/>
      <c r="I385" s="284"/>
      <c r="J385" s="284"/>
      <c r="K385" s="284"/>
    </row>
    <row r="386" spans="1:11">
      <c r="A386" s="1022" t="s">
        <v>208</v>
      </c>
      <c r="B386" s="1022"/>
      <c r="C386" s="1022"/>
      <c r="D386" s="1022"/>
      <c r="E386" s="1022"/>
      <c r="F386" s="1022"/>
      <c r="G386" s="1022"/>
      <c r="H386" s="1022"/>
      <c r="I386" s="1022"/>
      <c r="J386" s="1022"/>
      <c r="K386" s="1022"/>
    </row>
    <row r="387" spans="1:11">
      <c r="A387" s="1023" t="s">
        <v>4653</v>
      </c>
      <c r="B387" s="1023"/>
      <c r="C387" s="1023"/>
      <c r="D387" s="1023"/>
      <c r="E387" s="1023"/>
      <c r="F387" s="1023"/>
      <c r="G387" s="1023"/>
      <c r="H387" s="1023"/>
      <c r="I387" s="1023"/>
      <c r="J387" s="1023"/>
      <c r="K387" s="1023"/>
    </row>
    <row r="388" spans="1:11">
      <c r="A388" s="1024" t="s">
        <v>209</v>
      </c>
      <c r="B388" s="1024"/>
      <c r="C388" s="1024"/>
      <c r="D388" s="295" t="s">
        <v>211</v>
      </c>
      <c r="E388" s="295"/>
      <c r="F388" s="1024" t="s">
        <v>35</v>
      </c>
      <c r="G388" s="1024"/>
      <c r="H388" s="1024" t="s">
        <v>4420</v>
      </c>
      <c r="I388" s="1024"/>
      <c r="J388" s="1024"/>
      <c r="K388" s="1024"/>
    </row>
    <row r="389" spans="1:11">
      <c r="A389" s="1025" t="s">
        <v>210</v>
      </c>
      <c r="B389" s="1025"/>
      <c r="C389" s="959"/>
      <c r="D389" s="308" t="s">
        <v>1748</v>
      </c>
      <c r="E389" s="670"/>
      <c r="F389" s="1025" t="s">
        <v>212</v>
      </c>
      <c r="G389" s="1025"/>
      <c r="H389" s="1025" t="s">
        <v>6124</v>
      </c>
      <c r="I389" s="1025"/>
      <c r="J389" s="1025"/>
      <c r="K389" s="1025"/>
    </row>
    <row r="390" spans="1:11" ht="15.75" thickBot="1">
      <c r="A390" s="671" t="s">
        <v>0</v>
      </c>
      <c r="B390" s="671" t="s">
        <v>213</v>
      </c>
      <c r="C390" s="960" t="s">
        <v>214</v>
      </c>
      <c r="D390" s="671" t="s">
        <v>1</v>
      </c>
      <c r="E390" s="671" t="s">
        <v>215</v>
      </c>
      <c r="F390" s="812"/>
      <c r="G390" s="812"/>
      <c r="H390" s="812"/>
      <c r="I390" s="812"/>
      <c r="J390" s="323"/>
      <c r="K390" s="323"/>
    </row>
    <row r="391" spans="1:11" ht="15.75" thickTop="1">
      <c r="A391" s="285">
        <v>1</v>
      </c>
      <c r="B391" s="286">
        <v>11814028</v>
      </c>
      <c r="C391" s="605" t="s">
        <v>2044</v>
      </c>
      <c r="D391" s="611" t="s">
        <v>2045</v>
      </c>
      <c r="E391" s="515" t="s">
        <v>3</v>
      </c>
      <c r="F391" s="287"/>
      <c r="G391" s="287"/>
      <c r="H391" s="287"/>
      <c r="I391" s="287"/>
      <c r="J391" s="287"/>
      <c r="K391" s="287"/>
    </row>
    <row r="392" spans="1:11">
      <c r="A392" s="288">
        <v>2</v>
      </c>
      <c r="B392" s="286">
        <v>11814029</v>
      </c>
      <c r="C392" s="605" t="s">
        <v>2046</v>
      </c>
      <c r="D392" s="611" t="s">
        <v>2047</v>
      </c>
      <c r="E392" s="515" t="s">
        <v>3</v>
      </c>
      <c r="F392" s="290"/>
      <c r="G392" s="290"/>
      <c r="H392" s="290"/>
      <c r="I392" s="290"/>
      <c r="J392" s="290"/>
      <c r="K392" s="290"/>
    </row>
    <row r="393" spans="1:11">
      <c r="A393" s="285">
        <v>3</v>
      </c>
      <c r="B393" s="286">
        <v>11814030</v>
      </c>
      <c r="C393" s="605" t="s">
        <v>2048</v>
      </c>
      <c r="D393" s="611" t="s">
        <v>2049</v>
      </c>
      <c r="E393" s="515" t="s">
        <v>3</v>
      </c>
      <c r="F393" s="290"/>
      <c r="G393" s="290"/>
      <c r="H393" s="290"/>
      <c r="I393" s="290"/>
      <c r="J393" s="290"/>
      <c r="K393" s="290"/>
    </row>
    <row r="394" spans="1:11">
      <c r="A394" s="288">
        <v>4</v>
      </c>
      <c r="B394" s="286">
        <v>11814031</v>
      </c>
      <c r="C394" s="605" t="s">
        <v>2050</v>
      </c>
      <c r="D394" s="611" t="s">
        <v>2051</v>
      </c>
      <c r="E394" s="515" t="s">
        <v>3</v>
      </c>
      <c r="F394" s="290"/>
      <c r="G394" s="290"/>
      <c r="H394" s="290"/>
      <c r="I394" s="290"/>
      <c r="J394" s="290"/>
      <c r="K394" s="290"/>
    </row>
    <row r="395" spans="1:11">
      <c r="A395" s="285">
        <v>5</v>
      </c>
      <c r="B395" s="286">
        <v>11814032</v>
      </c>
      <c r="C395" s="605" t="s">
        <v>2052</v>
      </c>
      <c r="D395" s="611" t="s">
        <v>2053</v>
      </c>
      <c r="E395" s="515" t="s">
        <v>3</v>
      </c>
      <c r="F395" s="290"/>
      <c r="G395" s="290"/>
      <c r="H395" s="290"/>
      <c r="I395" s="290"/>
      <c r="J395" s="290"/>
      <c r="K395" s="290"/>
    </row>
    <row r="396" spans="1:11">
      <c r="A396" s="288">
        <v>6</v>
      </c>
      <c r="B396" s="286">
        <v>11814033</v>
      </c>
      <c r="C396" s="605" t="s">
        <v>2054</v>
      </c>
      <c r="D396" s="611" t="s">
        <v>2055</v>
      </c>
      <c r="E396" s="515" t="s">
        <v>3</v>
      </c>
      <c r="F396" s="290"/>
      <c r="G396" s="290"/>
      <c r="H396" s="290"/>
      <c r="I396" s="290"/>
      <c r="J396" s="290"/>
      <c r="K396" s="290"/>
    </row>
    <row r="397" spans="1:11">
      <c r="A397" s="285">
        <v>7</v>
      </c>
      <c r="B397" s="286">
        <v>11814034</v>
      </c>
      <c r="C397" s="605" t="s">
        <v>2056</v>
      </c>
      <c r="D397" s="611" t="s">
        <v>2057</v>
      </c>
      <c r="E397" s="515" t="s">
        <v>3</v>
      </c>
      <c r="F397" s="290"/>
      <c r="G397" s="290"/>
      <c r="H397" s="290"/>
      <c r="I397" s="290"/>
      <c r="J397" s="290"/>
      <c r="K397" s="290"/>
    </row>
    <row r="398" spans="1:11">
      <c r="A398" s="288">
        <v>8</v>
      </c>
      <c r="B398" s="286">
        <v>11814035</v>
      </c>
      <c r="C398" s="605" t="s">
        <v>2058</v>
      </c>
      <c r="D398" s="611" t="s">
        <v>2059</v>
      </c>
      <c r="E398" s="515" t="s">
        <v>3</v>
      </c>
      <c r="F398" s="290"/>
      <c r="G398" s="290"/>
      <c r="H398" s="290"/>
      <c r="I398" s="290"/>
      <c r="J398" s="290"/>
      <c r="K398" s="290"/>
    </row>
    <row r="399" spans="1:11">
      <c r="A399" s="285">
        <v>9</v>
      </c>
      <c r="B399" s="286">
        <v>11814036</v>
      </c>
      <c r="C399" s="605" t="s">
        <v>2060</v>
      </c>
      <c r="D399" s="611" t="s">
        <v>2061</v>
      </c>
      <c r="E399" s="515" t="s">
        <v>3</v>
      </c>
      <c r="F399" s="290"/>
      <c r="G399" s="290"/>
      <c r="H399" s="290"/>
      <c r="I399" s="290"/>
      <c r="J399" s="290"/>
      <c r="K399" s="290"/>
    </row>
    <row r="400" spans="1:11">
      <c r="A400" s="288">
        <v>10</v>
      </c>
      <c r="B400" s="286">
        <v>11814037</v>
      </c>
      <c r="C400" s="512" t="s">
        <v>2062</v>
      </c>
      <c r="D400" s="495" t="s">
        <v>2063</v>
      </c>
      <c r="E400" s="515" t="s">
        <v>3</v>
      </c>
      <c r="F400" s="290"/>
      <c r="G400" s="290"/>
      <c r="H400" s="290"/>
      <c r="I400" s="290"/>
      <c r="J400" s="290"/>
      <c r="K400" s="290"/>
    </row>
    <row r="401" spans="1:12">
      <c r="A401" s="285">
        <v>11</v>
      </c>
      <c r="B401" s="286">
        <v>11814038</v>
      </c>
      <c r="C401" s="605" t="s">
        <v>2064</v>
      </c>
      <c r="D401" s="611" t="s">
        <v>2065</v>
      </c>
      <c r="E401" s="515" t="s">
        <v>3</v>
      </c>
      <c r="F401" s="290"/>
      <c r="G401" s="290"/>
      <c r="H401" s="290"/>
      <c r="I401" s="290"/>
      <c r="J401" s="290"/>
      <c r="K401" s="290"/>
    </row>
    <row r="402" spans="1:12">
      <c r="A402" s="288">
        <v>12</v>
      </c>
      <c r="B402" s="286">
        <v>11814039</v>
      </c>
      <c r="C402" s="605" t="s">
        <v>2066</v>
      </c>
      <c r="D402" s="611" t="s">
        <v>2067</v>
      </c>
      <c r="E402" s="515" t="s">
        <v>3</v>
      </c>
      <c r="F402" s="290"/>
      <c r="G402" s="290"/>
      <c r="H402" s="290"/>
      <c r="I402" s="290"/>
      <c r="J402" s="290"/>
      <c r="K402" s="290"/>
    </row>
    <row r="403" spans="1:12">
      <c r="A403" s="285">
        <v>13</v>
      </c>
      <c r="B403" s="286">
        <v>11814040</v>
      </c>
      <c r="C403" s="605" t="s">
        <v>2068</v>
      </c>
      <c r="D403" s="611" t="s">
        <v>2069</v>
      </c>
      <c r="E403" s="515" t="s">
        <v>3</v>
      </c>
      <c r="F403" s="290"/>
      <c r="G403" s="290"/>
      <c r="H403" s="290"/>
      <c r="I403" s="290"/>
      <c r="J403" s="290"/>
      <c r="K403" s="290"/>
    </row>
    <row r="404" spans="1:12">
      <c r="A404" s="288">
        <v>14</v>
      </c>
      <c r="B404" s="286">
        <v>11814041</v>
      </c>
      <c r="C404" s="605" t="s">
        <v>2070</v>
      </c>
      <c r="D404" s="611" t="s">
        <v>2071</v>
      </c>
      <c r="E404" s="515" t="s">
        <v>3</v>
      </c>
      <c r="F404" s="304"/>
      <c r="G404" s="290"/>
      <c r="H404" s="290"/>
      <c r="I404" s="290"/>
      <c r="J404" s="290"/>
      <c r="K404" s="290"/>
      <c r="L404" s="778" t="s">
        <v>4630</v>
      </c>
    </row>
    <row r="405" spans="1:12">
      <c r="A405" s="285">
        <v>15</v>
      </c>
      <c r="B405" s="286">
        <v>11814042</v>
      </c>
      <c r="C405" s="605" t="s">
        <v>2072</v>
      </c>
      <c r="D405" s="611" t="s">
        <v>2073</v>
      </c>
      <c r="E405" s="515" t="s">
        <v>3</v>
      </c>
      <c r="F405" s="290"/>
      <c r="G405" s="290"/>
      <c r="H405" s="290"/>
      <c r="I405" s="290"/>
      <c r="J405" s="290"/>
      <c r="K405" s="290"/>
    </row>
    <row r="406" spans="1:12">
      <c r="A406" s="288">
        <v>16</v>
      </c>
      <c r="B406" s="286">
        <v>11814043</v>
      </c>
      <c r="C406" s="605" t="s">
        <v>2074</v>
      </c>
      <c r="D406" s="611" t="s">
        <v>2075</v>
      </c>
      <c r="E406" s="515" t="s">
        <v>3</v>
      </c>
      <c r="F406" s="290"/>
      <c r="G406" s="290"/>
      <c r="H406" s="290"/>
      <c r="I406" s="290"/>
      <c r="J406" s="290"/>
      <c r="K406" s="290"/>
    </row>
    <row r="407" spans="1:12">
      <c r="A407" s="285">
        <v>17</v>
      </c>
      <c r="B407" s="286">
        <v>11814044</v>
      </c>
      <c r="C407" s="605" t="s">
        <v>2076</v>
      </c>
      <c r="D407" s="611" t="s">
        <v>2077</v>
      </c>
      <c r="E407" s="515" t="s">
        <v>3</v>
      </c>
      <c r="F407" s="290"/>
      <c r="G407" s="290"/>
      <c r="H407" s="290"/>
      <c r="I407" s="290"/>
      <c r="J407" s="290"/>
      <c r="K407" s="290"/>
    </row>
    <row r="408" spans="1:12">
      <c r="A408" s="288">
        <v>18</v>
      </c>
      <c r="B408" s="286">
        <v>11814045</v>
      </c>
      <c r="C408" s="780" t="s">
        <v>2078</v>
      </c>
      <c r="D408" s="495" t="s">
        <v>2079</v>
      </c>
      <c r="E408" s="515" t="s">
        <v>3</v>
      </c>
      <c r="F408" s="290"/>
      <c r="G408" s="290"/>
      <c r="H408" s="290"/>
      <c r="I408" s="290"/>
      <c r="J408" s="290"/>
      <c r="K408" s="290"/>
    </row>
    <row r="409" spans="1:12">
      <c r="A409" s="285">
        <v>19</v>
      </c>
      <c r="B409" s="286">
        <v>11814046</v>
      </c>
      <c r="C409" s="605" t="s">
        <v>2080</v>
      </c>
      <c r="D409" s="611" t="s">
        <v>2081</v>
      </c>
      <c r="E409" s="515" t="s">
        <v>3</v>
      </c>
      <c r="F409" s="290"/>
      <c r="G409" s="290"/>
      <c r="H409" s="290"/>
      <c r="I409" s="290"/>
      <c r="J409" s="290"/>
      <c r="K409" s="290"/>
    </row>
    <row r="410" spans="1:12">
      <c r="A410" s="288">
        <v>20</v>
      </c>
      <c r="B410" s="286">
        <v>11814047</v>
      </c>
      <c r="C410" s="605" t="s">
        <v>2082</v>
      </c>
      <c r="D410" s="611" t="s">
        <v>2083</v>
      </c>
      <c r="E410" s="515" t="s">
        <v>3</v>
      </c>
      <c r="F410" s="290"/>
      <c r="G410" s="290"/>
      <c r="H410" s="290"/>
      <c r="I410" s="290"/>
      <c r="J410" s="290"/>
      <c r="K410" s="290"/>
    </row>
    <row r="411" spans="1:12">
      <c r="A411" s="285">
        <v>21</v>
      </c>
      <c r="B411" s="286">
        <v>11814048</v>
      </c>
      <c r="C411" s="605" t="s">
        <v>2084</v>
      </c>
      <c r="D411" s="611" t="s">
        <v>2085</v>
      </c>
      <c r="E411" s="515" t="s">
        <v>3</v>
      </c>
      <c r="F411" s="290"/>
      <c r="G411" s="290"/>
      <c r="H411" s="290"/>
      <c r="I411" s="290"/>
      <c r="J411" s="290"/>
      <c r="K411" s="290"/>
    </row>
    <row r="412" spans="1:12">
      <c r="A412" s="288">
        <v>22</v>
      </c>
      <c r="B412" s="286">
        <v>11814049</v>
      </c>
      <c r="C412" s="780" t="s">
        <v>2086</v>
      </c>
      <c r="D412" s="495" t="s">
        <v>2087</v>
      </c>
      <c r="E412" s="515" t="s">
        <v>3</v>
      </c>
      <c r="F412" s="290"/>
      <c r="G412" s="290"/>
      <c r="H412" s="290"/>
      <c r="I412" s="290"/>
      <c r="J412" s="290"/>
      <c r="K412" s="290"/>
    </row>
    <row r="413" spans="1:12">
      <c r="A413" s="285">
        <v>23</v>
      </c>
      <c r="B413" s="286">
        <v>11814050</v>
      </c>
      <c r="C413" s="512" t="s">
        <v>2088</v>
      </c>
      <c r="D413" s="477" t="s">
        <v>2089</v>
      </c>
      <c r="E413" s="515" t="s">
        <v>3</v>
      </c>
      <c r="F413" s="290"/>
      <c r="G413" s="290"/>
      <c r="H413" s="290"/>
      <c r="I413" s="290"/>
      <c r="J413" s="290"/>
      <c r="K413" s="290"/>
    </row>
    <row r="414" spans="1:12">
      <c r="A414" s="288">
        <v>24</v>
      </c>
      <c r="B414" s="286">
        <v>11814051</v>
      </c>
      <c r="C414" s="512" t="s">
        <v>2090</v>
      </c>
      <c r="D414" s="496" t="s">
        <v>2091</v>
      </c>
      <c r="E414" s="515" t="s">
        <v>3</v>
      </c>
      <c r="F414" s="290"/>
      <c r="G414" s="290"/>
      <c r="H414" s="290"/>
      <c r="I414" s="290"/>
      <c r="J414" s="290"/>
      <c r="K414" s="290"/>
    </row>
    <row r="415" spans="1:12">
      <c r="A415" s="285">
        <v>25</v>
      </c>
      <c r="B415" s="286">
        <v>11814052</v>
      </c>
      <c r="C415" s="780" t="s">
        <v>2092</v>
      </c>
      <c r="D415" s="495" t="s">
        <v>2093</v>
      </c>
      <c r="E415" s="515" t="s">
        <v>3</v>
      </c>
      <c r="F415" s="290"/>
      <c r="G415" s="290"/>
      <c r="H415" s="290"/>
      <c r="I415" s="290"/>
      <c r="J415" s="290"/>
      <c r="K415" s="290"/>
    </row>
    <row r="416" spans="1:12">
      <c r="A416" s="288">
        <v>26</v>
      </c>
      <c r="B416" s="286">
        <v>11814053</v>
      </c>
      <c r="C416" s="605" t="s">
        <v>2094</v>
      </c>
      <c r="D416" s="611" t="s">
        <v>2095</v>
      </c>
      <c r="E416" s="515" t="s">
        <v>3</v>
      </c>
      <c r="F416" s="290"/>
      <c r="G416" s="290"/>
      <c r="H416" s="290"/>
      <c r="I416" s="290"/>
      <c r="J416" s="290"/>
      <c r="K416" s="290"/>
    </row>
    <row r="417" spans="1:11">
      <c r="A417" s="285">
        <v>27</v>
      </c>
      <c r="B417" s="286">
        <v>11814054</v>
      </c>
      <c r="C417" s="605" t="s">
        <v>2096</v>
      </c>
      <c r="D417" s="611" t="s">
        <v>2097</v>
      </c>
      <c r="E417" s="515" t="s">
        <v>3</v>
      </c>
      <c r="F417" s="290"/>
      <c r="G417" s="290"/>
      <c r="H417" s="290"/>
      <c r="I417" s="290"/>
      <c r="J417" s="290"/>
      <c r="K417" s="290"/>
    </row>
    <row r="418" spans="1:11">
      <c r="A418" s="288">
        <v>28</v>
      </c>
      <c r="B418" s="286">
        <v>11814055</v>
      </c>
      <c r="C418" s="605" t="s">
        <v>2098</v>
      </c>
      <c r="D418" s="611" t="s">
        <v>2099</v>
      </c>
      <c r="E418" s="515" t="s">
        <v>3</v>
      </c>
      <c r="F418" s="290"/>
      <c r="G418" s="290"/>
      <c r="H418" s="290"/>
      <c r="I418" s="290"/>
      <c r="J418" s="290"/>
      <c r="K418" s="290"/>
    </row>
    <row r="419" spans="1:11">
      <c r="A419" s="285">
        <v>29</v>
      </c>
      <c r="B419" s="286">
        <v>11814056</v>
      </c>
      <c r="C419" s="605" t="s">
        <v>2100</v>
      </c>
      <c r="D419" s="611" t="s">
        <v>2101</v>
      </c>
      <c r="E419" s="515" t="s">
        <v>3</v>
      </c>
      <c r="F419" s="290"/>
      <c r="G419" s="290"/>
      <c r="H419" s="290"/>
      <c r="I419" s="290"/>
      <c r="J419" s="290"/>
      <c r="K419" s="290"/>
    </row>
    <row r="420" spans="1:11">
      <c r="A420" s="288">
        <v>30</v>
      </c>
      <c r="B420" s="286">
        <v>11814057</v>
      </c>
      <c r="C420" s="605" t="s">
        <v>2102</v>
      </c>
      <c r="D420" s="611" t="s">
        <v>2103</v>
      </c>
      <c r="E420" s="515" t="s">
        <v>3</v>
      </c>
      <c r="F420" s="290"/>
      <c r="G420" s="290"/>
      <c r="H420" s="290"/>
      <c r="I420" s="290"/>
      <c r="J420" s="290"/>
      <c r="K420" s="290"/>
    </row>
    <row r="421" spans="1:11">
      <c r="A421" s="285">
        <v>31</v>
      </c>
      <c r="B421" s="286">
        <v>11814058</v>
      </c>
      <c r="C421" s="605" t="s">
        <v>2104</v>
      </c>
      <c r="D421" s="611" t="s">
        <v>2105</v>
      </c>
      <c r="E421" s="515" t="s">
        <v>3</v>
      </c>
      <c r="F421" s="290"/>
      <c r="G421" s="290"/>
      <c r="H421" s="290"/>
      <c r="I421" s="290"/>
      <c r="J421" s="290"/>
      <c r="K421" s="290"/>
    </row>
    <row r="422" spans="1:11">
      <c r="A422" s="288">
        <v>32</v>
      </c>
      <c r="B422" s="286">
        <v>11814059</v>
      </c>
      <c r="C422" s="605" t="s">
        <v>2106</v>
      </c>
      <c r="D422" s="611" t="s">
        <v>2107</v>
      </c>
      <c r="E422" s="515" t="s">
        <v>3</v>
      </c>
      <c r="F422" s="290"/>
      <c r="G422" s="290"/>
      <c r="H422" s="290"/>
      <c r="I422" s="290"/>
      <c r="J422" s="290"/>
      <c r="K422" s="290"/>
    </row>
    <row r="423" spans="1:11">
      <c r="A423" s="285">
        <v>33</v>
      </c>
      <c r="B423" s="286">
        <v>11814060</v>
      </c>
      <c r="C423" s="605" t="s">
        <v>2108</v>
      </c>
      <c r="D423" s="611" t="s">
        <v>2109</v>
      </c>
      <c r="E423" s="515" t="s">
        <v>3</v>
      </c>
      <c r="F423" s="290"/>
      <c r="G423" s="290"/>
      <c r="H423" s="290"/>
      <c r="I423" s="290"/>
      <c r="J423" s="290"/>
      <c r="K423" s="290"/>
    </row>
    <row r="424" spans="1:11">
      <c r="A424" s="288">
        <v>34</v>
      </c>
      <c r="B424" s="286">
        <v>11814061</v>
      </c>
      <c r="C424" s="605" t="s">
        <v>2110</v>
      </c>
      <c r="D424" s="611" t="s">
        <v>2111</v>
      </c>
      <c r="E424" s="515" t="s">
        <v>3</v>
      </c>
      <c r="F424" s="290"/>
      <c r="G424" s="290"/>
      <c r="H424" s="290"/>
      <c r="I424" s="290"/>
      <c r="J424" s="290"/>
      <c r="K424" s="290"/>
    </row>
    <row r="425" spans="1:11">
      <c r="A425" s="285">
        <v>35</v>
      </c>
      <c r="B425" s="286">
        <v>11814062</v>
      </c>
      <c r="C425" s="605" t="s">
        <v>2112</v>
      </c>
      <c r="D425" s="611" t="s">
        <v>2113</v>
      </c>
      <c r="E425" s="515" t="s">
        <v>3</v>
      </c>
      <c r="F425" s="290"/>
      <c r="G425" s="290"/>
      <c r="H425" s="290"/>
      <c r="I425" s="290"/>
      <c r="J425" s="290"/>
      <c r="K425" s="290"/>
    </row>
    <row r="426" spans="1:11">
      <c r="A426" s="288">
        <v>36</v>
      </c>
      <c r="B426" s="286">
        <v>11814063</v>
      </c>
      <c r="C426" s="605" t="s">
        <v>2114</v>
      </c>
      <c r="D426" s="611" t="s">
        <v>2115</v>
      </c>
      <c r="E426" s="515" t="s">
        <v>3</v>
      </c>
      <c r="F426" s="290"/>
      <c r="G426" s="290"/>
      <c r="H426" s="290"/>
      <c r="I426" s="290"/>
      <c r="J426" s="290"/>
      <c r="K426" s="290"/>
    </row>
    <row r="427" spans="1:11">
      <c r="A427" s="284"/>
      <c r="B427"/>
      <c r="C427" s="954"/>
      <c r="D427" s="284"/>
      <c r="E427" s="284"/>
      <c r="F427" s="284"/>
      <c r="G427" s="284"/>
      <c r="H427" s="284"/>
      <c r="I427" s="284"/>
      <c r="J427" s="284"/>
      <c r="K427" s="284"/>
    </row>
    <row r="428" spans="1:11">
      <c r="A428" s="284"/>
      <c r="B428" s="1026" t="s">
        <v>37</v>
      </c>
      <c r="C428" s="1026"/>
      <c r="D428" s="284"/>
      <c r="E428" s="665"/>
      <c r="F428" s="284"/>
      <c r="G428" s="295" t="s">
        <v>1570</v>
      </c>
      <c r="H428" s="294"/>
      <c r="I428" s="294"/>
      <c r="J428" s="294"/>
      <c r="K428" s="294"/>
    </row>
    <row r="429" spans="1:11">
      <c r="A429" s="284"/>
      <c r="B429" s="306" t="s">
        <v>251</v>
      </c>
      <c r="C429" s="293">
        <f>COUNTIF(E391:E426,"L")</f>
        <v>0</v>
      </c>
      <c r="D429" s="284"/>
      <c r="E429" s="665"/>
      <c r="F429" s="284"/>
      <c r="G429" s="295" t="s">
        <v>252</v>
      </c>
      <c r="H429" s="284"/>
      <c r="I429" s="284"/>
      <c r="J429" s="284"/>
      <c r="K429" s="284"/>
    </row>
    <row r="430" spans="1:11">
      <c r="A430" s="284"/>
      <c r="B430" s="306" t="s">
        <v>321</v>
      </c>
      <c r="C430" s="293">
        <f>COUNTIF(E391:E426,"P")</f>
        <v>36</v>
      </c>
      <c r="D430" s="284"/>
      <c r="E430" s="665"/>
      <c r="F430" s="284"/>
      <c r="G430" s="284"/>
      <c r="H430" s="284"/>
      <c r="I430" s="284"/>
      <c r="J430" s="284"/>
      <c r="K430" s="284"/>
    </row>
    <row r="431" spans="1:11">
      <c r="A431" s="284"/>
      <c r="B431" s="306" t="s">
        <v>63</v>
      </c>
      <c r="C431" s="293">
        <f>SUM(C429:C430)</f>
        <v>36</v>
      </c>
      <c r="D431" s="284"/>
      <c r="E431" s="665"/>
      <c r="F431" s="284"/>
      <c r="G431" s="284"/>
      <c r="H431" s="284"/>
      <c r="I431" s="284"/>
      <c r="J431" s="284"/>
      <c r="K431" s="284"/>
    </row>
    <row r="432" spans="1:11">
      <c r="A432" s="284"/>
      <c r="B432" s="284"/>
      <c r="C432" s="954"/>
      <c r="D432" s="284"/>
      <c r="E432" s="665"/>
      <c r="F432" s="284"/>
      <c r="G432" s="284"/>
      <c r="H432" s="284"/>
      <c r="I432" s="284"/>
      <c r="J432" s="284"/>
      <c r="K432" s="284"/>
    </row>
    <row r="433" spans="1:11">
      <c r="A433" s="284"/>
      <c r="B433" s="284"/>
      <c r="C433" s="954"/>
      <c r="D433" s="284"/>
      <c r="E433" s="665"/>
      <c r="F433" s="284"/>
      <c r="G433" s="667" t="s">
        <v>1569</v>
      </c>
      <c r="H433" s="297"/>
      <c r="I433" s="297"/>
      <c r="J433" s="297"/>
      <c r="K433" s="297"/>
    </row>
    <row r="434" spans="1:11">
      <c r="A434" s="284"/>
      <c r="B434" s="284"/>
      <c r="C434" s="954"/>
      <c r="D434" s="284"/>
      <c r="E434" s="284"/>
      <c r="F434" s="284"/>
      <c r="G434" s="666" t="s">
        <v>537</v>
      </c>
      <c r="H434" s="284"/>
      <c r="I434" s="284"/>
      <c r="J434" s="284"/>
      <c r="K434" s="284"/>
    </row>
    <row r="435" spans="1:11">
      <c r="A435" s="284"/>
      <c r="B435" s="284"/>
      <c r="C435" s="954"/>
      <c r="D435" s="284"/>
      <c r="E435" s="284"/>
      <c r="F435" s="284"/>
      <c r="G435" s="666"/>
      <c r="H435" s="284"/>
      <c r="I435" s="284"/>
      <c r="J435" s="284"/>
      <c r="K435" s="284"/>
    </row>
    <row r="436" spans="1:11">
      <c r="A436" s="284"/>
      <c r="B436" s="284"/>
      <c r="C436" s="954"/>
      <c r="D436" s="284"/>
      <c r="E436" s="284"/>
      <c r="F436" s="284"/>
      <c r="G436" s="666"/>
      <c r="H436" s="284"/>
      <c r="I436" s="284"/>
      <c r="J436" s="284"/>
      <c r="K436" s="284"/>
    </row>
    <row r="437" spans="1:11">
      <c r="A437" s="284"/>
      <c r="B437" s="284"/>
      <c r="C437" s="954"/>
      <c r="D437" s="284"/>
      <c r="E437" s="284"/>
      <c r="F437" s="284"/>
      <c r="G437" s="666"/>
      <c r="H437" s="284"/>
      <c r="I437" s="284"/>
      <c r="J437" s="284"/>
      <c r="K437" s="284"/>
    </row>
    <row r="438" spans="1:11">
      <c r="A438" s="284"/>
      <c r="B438" s="284"/>
      <c r="C438" s="954"/>
      <c r="D438" s="284"/>
      <c r="E438" s="284"/>
      <c r="F438" s="284"/>
      <c r="G438" s="666"/>
      <c r="H438" s="284"/>
      <c r="I438" s="284"/>
      <c r="J438" s="284"/>
      <c r="K438" s="284"/>
    </row>
    <row r="439" spans="1:11">
      <c r="A439" s="284"/>
      <c r="B439" s="284"/>
      <c r="C439" s="954"/>
      <c r="D439" s="284"/>
      <c r="E439" s="284"/>
      <c r="F439" s="284"/>
      <c r="G439" s="666"/>
      <c r="H439" s="284"/>
      <c r="I439" s="284"/>
      <c r="J439" s="284"/>
      <c r="K439" s="284"/>
    </row>
    <row r="440" spans="1:11">
      <c r="A440" s="284"/>
      <c r="B440" s="284"/>
      <c r="C440" s="954"/>
      <c r="D440" s="284"/>
      <c r="E440" s="284"/>
      <c r="F440" s="284"/>
      <c r="G440" s="666"/>
      <c r="H440" s="284"/>
      <c r="I440" s="284"/>
      <c r="J440" s="284"/>
      <c r="K440" s="284"/>
    </row>
    <row r="441" spans="1:11">
      <c r="A441" s="284"/>
      <c r="B441" s="284"/>
      <c r="C441" s="954"/>
      <c r="D441" s="284"/>
      <c r="E441" s="284"/>
      <c r="F441" s="284"/>
      <c r="G441" s="666"/>
      <c r="H441" s="284"/>
      <c r="I441" s="284"/>
      <c r="J441" s="284"/>
      <c r="K441" s="284"/>
    </row>
    <row r="442" spans="1:11">
      <c r="A442" s="284"/>
      <c r="B442" s="284"/>
      <c r="C442" s="954"/>
      <c r="D442" s="284"/>
      <c r="E442" s="284"/>
      <c r="F442" s="284"/>
      <c r="G442" s="284"/>
      <c r="H442" s="284"/>
      <c r="I442" s="284"/>
      <c r="J442" s="284"/>
      <c r="K442" s="284"/>
    </row>
    <row r="443" spans="1:11">
      <c r="A443" s="284"/>
      <c r="B443" s="284"/>
      <c r="C443" s="954"/>
      <c r="D443" s="284"/>
      <c r="E443" s="284"/>
      <c r="F443" s="284"/>
      <c r="G443" s="284"/>
      <c r="H443" s="284"/>
      <c r="I443" s="284"/>
      <c r="J443" s="284"/>
      <c r="K443" s="284"/>
    </row>
    <row r="444" spans="1:11">
      <c r="A444" s="284"/>
      <c r="B444" s="284"/>
      <c r="C444" s="954"/>
      <c r="D444" s="284"/>
      <c r="E444" s="284"/>
      <c r="F444" s="284"/>
      <c r="G444" s="284"/>
      <c r="H444" s="284"/>
      <c r="I444" s="284"/>
      <c r="J444" s="284"/>
      <c r="K444" s="284"/>
    </row>
    <row r="445" spans="1:11">
      <c r="A445" s="284"/>
      <c r="B445" s="284"/>
      <c r="C445" s="954"/>
      <c r="D445" s="284"/>
      <c r="E445" s="284"/>
      <c r="F445" s="284"/>
      <c r="G445" s="284"/>
      <c r="H445" s="284"/>
      <c r="I445" s="284"/>
      <c r="J445" s="284"/>
      <c r="K445" s="284"/>
    </row>
    <row r="446" spans="1:11">
      <c r="A446" s="284"/>
      <c r="B446" s="284"/>
      <c r="C446" s="954"/>
      <c r="D446" s="284"/>
      <c r="E446" s="284"/>
      <c r="F446" s="284"/>
      <c r="G446" s="284"/>
      <c r="H446" s="284"/>
      <c r="I446" s="284"/>
      <c r="J446" s="284"/>
      <c r="K446" s="284"/>
    </row>
    <row r="447" spans="1:11">
      <c r="A447" s="284"/>
      <c r="B447" s="284"/>
      <c r="C447" s="954"/>
      <c r="D447" s="284"/>
      <c r="E447" s="284"/>
      <c r="F447" s="284"/>
      <c r="G447" s="284"/>
      <c r="H447" s="284"/>
      <c r="I447" s="284"/>
      <c r="J447" s="284"/>
      <c r="K447" s="284"/>
    </row>
    <row r="448" spans="1:11">
      <c r="A448" s="284"/>
      <c r="B448" s="284"/>
      <c r="C448" s="954"/>
      <c r="D448" s="284"/>
      <c r="E448" s="284"/>
      <c r="F448" s="284"/>
      <c r="G448" s="284"/>
      <c r="H448" s="284"/>
      <c r="I448" s="284"/>
      <c r="J448" s="284"/>
      <c r="K448" s="284"/>
    </row>
    <row r="449" spans="1:11">
      <c r="A449" s="1022" t="s">
        <v>208</v>
      </c>
      <c r="B449" s="1022"/>
      <c r="C449" s="1022"/>
      <c r="D449" s="1022"/>
      <c r="E449" s="1022"/>
      <c r="F449" s="1022"/>
      <c r="G449" s="1022"/>
      <c r="H449" s="1022"/>
      <c r="I449" s="1022"/>
      <c r="J449" s="1022"/>
      <c r="K449" s="1022"/>
    </row>
    <row r="450" spans="1:11">
      <c r="A450" s="1023" t="s">
        <v>4653</v>
      </c>
      <c r="B450" s="1023"/>
      <c r="C450" s="1023"/>
      <c r="D450" s="1023"/>
      <c r="E450" s="1023"/>
      <c r="F450" s="1023"/>
      <c r="G450" s="1023"/>
      <c r="H450" s="1023"/>
      <c r="I450" s="1023"/>
      <c r="J450" s="1023"/>
      <c r="K450" s="1023"/>
    </row>
    <row r="451" spans="1:11">
      <c r="A451" s="1024" t="s">
        <v>209</v>
      </c>
      <c r="B451" s="1024"/>
      <c r="C451" s="1024"/>
      <c r="D451" s="295" t="s">
        <v>211</v>
      </c>
      <c r="E451" s="295"/>
      <c r="F451" s="1024" t="s">
        <v>35</v>
      </c>
      <c r="G451" s="1024"/>
      <c r="H451" s="1024" t="s">
        <v>4421</v>
      </c>
      <c r="I451" s="1024"/>
      <c r="J451" s="1024"/>
      <c r="K451" s="1024"/>
    </row>
    <row r="452" spans="1:11">
      <c r="A452" s="1025" t="s">
        <v>210</v>
      </c>
      <c r="B452" s="1025"/>
      <c r="C452" s="959"/>
      <c r="D452" s="308" t="s">
        <v>1748</v>
      </c>
      <c r="E452" s="670"/>
      <c r="F452" s="1025" t="s">
        <v>212</v>
      </c>
      <c r="G452" s="1025"/>
      <c r="H452" s="1025" t="s">
        <v>6125</v>
      </c>
      <c r="I452" s="1025"/>
      <c r="J452" s="1025"/>
      <c r="K452" s="1025"/>
    </row>
    <row r="453" spans="1:11" ht="15.75" thickBot="1">
      <c r="A453" s="671" t="s">
        <v>0</v>
      </c>
      <c r="B453" s="671" t="s">
        <v>213</v>
      </c>
      <c r="C453" s="960" t="s">
        <v>214</v>
      </c>
      <c r="D453" s="671" t="s">
        <v>1</v>
      </c>
      <c r="E453" s="671" t="s">
        <v>215</v>
      </c>
      <c r="F453" s="812"/>
      <c r="G453" s="812"/>
      <c r="H453" s="812"/>
      <c r="I453" s="812"/>
      <c r="J453" s="323"/>
      <c r="K453" s="323"/>
    </row>
    <row r="454" spans="1:11" ht="15.75" thickTop="1">
      <c r="A454" s="285">
        <v>1</v>
      </c>
      <c r="B454" s="286">
        <v>11814064</v>
      </c>
      <c r="C454" s="777" t="s">
        <v>2116</v>
      </c>
      <c r="D454" s="606" t="s">
        <v>2117</v>
      </c>
      <c r="E454" s="481" t="s">
        <v>3</v>
      </c>
      <c r="F454" s="287"/>
      <c r="G454" s="287"/>
      <c r="H454" s="287"/>
      <c r="I454" s="287"/>
      <c r="J454" s="287"/>
      <c r="K454" s="287"/>
    </row>
    <row r="455" spans="1:11">
      <c r="A455" s="288">
        <v>2</v>
      </c>
      <c r="B455" s="286">
        <v>11814065</v>
      </c>
      <c r="C455" s="512" t="s">
        <v>2118</v>
      </c>
      <c r="D455" s="511" t="s">
        <v>2119</v>
      </c>
      <c r="E455" s="481" t="s">
        <v>3</v>
      </c>
      <c r="F455" s="290"/>
      <c r="G455" s="290"/>
      <c r="H455" s="290"/>
      <c r="I455" s="290"/>
      <c r="J455" s="290"/>
      <c r="K455" s="290"/>
    </row>
    <row r="456" spans="1:11">
      <c r="A456" s="285">
        <v>3</v>
      </c>
      <c r="B456" s="286">
        <v>11814066</v>
      </c>
      <c r="C456" s="777" t="s">
        <v>2120</v>
      </c>
      <c r="D456" s="606" t="s">
        <v>2121</v>
      </c>
      <c r="E456" s="481" t="s">
        <v>3</v>
      </c>
      <c r="F456" s="290"/>
      <c r="G456" s="290"/>
      <c r="H456" s="290"/>
      <c r="I456" s="290"/>
      <c r="J456" s="290"/>
      <c r="K456" s="290"/>
    </row>
    <row r="457" spans="1:11">
      <c r="A457" s="288">
        <v>4</v>
      </c>
      <c r="B457" s="286">
        <v>11814067</v>
      </c>
      <c r="C457" s="777" t="s">
        <v>2122</v>
      </c>
      <c r="D457" s="606" t="s">
        <v>2123</v>
      </c>
      <c r="E457" s="481" t="s">
        <v>3</v>
      </c>
      <c r="F457" s="290"/>
      <c r="G457" s="290"/>
      <c r="H457" s="290"/>
      <c r="I457" s="290"/>
      <c r="J457" s="290"/>
      <c r="K457" s="290"/>
    </row>
    <row r="458" spans="1:11">
      <c r="A458" s="285">
        <v>5</v>
      </c>
      <c r="B458" s="286">
        <v>11814068</v>
      </c>
      <c r="C458" s="777" t="s">
        <v>2124</v>
      </c>
      <c r="D458" s="606" t="s">
        <v>2125</v>
      </c>
      <c r="E458" s="481" t="s">
        <v>3</v>
      </c>
      <c r="F458" s="290"/>
      <c r="G458" s="290"/>
      <c r="H458" s="290"/>
      <c r="I458" s="290"/>
      <c r="J458" s="290"/>
      <c r="K458" s="290"/>
    </row>
    <row r="459" spans="1:11">
      <c r="A459" s="288">
        <v>6</v>
      </c>
      <c r="B459" s="286">
        <v>11814069</v>
      </c>
      <c r="C459" s="777" t="s">
        <v>2126</v>
      </c>
      <c r="D459" s="606" t="s">
        <v>2127</v>
      </c>
      <c r="E459" s="481" t="s">
        <v>3</v>
      </c>
      <c r="F459" s="290"/>
      <c r="G459" s="290"/>
      <c r="H459" s="290"/>
      <c r="I459" s="290"/>
      <c r="J459" s="290"/>
      <c r="K459" s="290"/>
    </row>
    <row r="460" spans="1:11">
      <c r="A460" s="285">
        <v>7</v>
      </c>
      <c r="B460" s="286">
        <v>11814070</v>
      </c>
      <c r="C460" s="777" t="s">
        <v>2128</v>
      </c>
      <c r="D460" s="606" t="s">
        <v>2129</v>
      </c>
      <c r="E460" s="481" t="s">
        <v>3</v>
      </c>
      <c r="F460" s="290"/>
      <c r="G460" s="290"/>
      <c r="H460" s="290"/>
      <c r="I460" s="290"/>
      <c r="J460" s="290"/>
      <c r="K460" s="290"/>
    </row>
    <row r="461" spans="1:11">
      <c r="A461" s="288">
        <v>8</v>
      </c>
      <c r="B461" s="286">
        <v>11814071</v>
      </c>
      <c r="C461" s="777" t="s">
        <v>2130</v>
      </c>
      <c r="D461" s="606" t="s">
        <v>2131</v>
      </c>
      <c r="E461" s="481" t="s">
        <v>3</v>
      </c>
      <c r="F461" s="290"/>
      <c r="G461" s="290"/>
      <c r="H461" s="290"/>
      <c r="I461" s="290"/>
      <c r="J461" s="290"/>
      <c r="K461" s="290"/>
    </row>
    <row r="462" spans="1:11">
      <c r="A462" s="285">
        <v>9</v>
      </c>
      <c r="B462" s="286">
        <v>11814072</v>
      </c>
      <c r="C462" s="777" t="s">
        <v>2132</v>
      </c>
      <c r="D462" s="606" t="s">
        <v>2133</v>
      </c>
      <c r="E462" s="481" t="s">
        <v>3</v>
      </c>
      <c r="F462" s="290"/>
      <c r="G462" s="290"/>
      <c r="H462" s="290"/>
      <c r="I462" s="290"/>
      <c r="J462" s="290"/>
      <c r="K462" s="290"/>
    </row>
    <row r="463" spans="1:11">
      <c r="A463" s="288">
        <v>10</v>
      </c>
      <c r="B463" s="286">
        <v>11814073</v>
      </c>
      <c r="C463" s="777" t="s">
        <v>2134</v>
      </c>
      <c r="D463" s="606" t="s">
        <v>2135</v>
      </c>
      <c r="E463" s="481" t="s">
        <v>3</v>
      </c>
      <c r="F463" s="290"/>
      <c r="G463" s="290"/>
      <c r="H463" s="290"/>
      <c r="I463" s="290"/>
      <c r="J463" s="290"/>
      <c r="K463" s="290"/>
    </row>
    <row r="464" spans="1:11">
      <c r="A464" s="285">
        <v>11</v>
      </c>
      <c r="B464" s="286">
        <v>11814074</v>
      </c>
      <c r="C464" s="777" t="s">
        <v>2136</v>
      </c>
      <c r="D464" s="606" t="s">
        <v>2137</v>
      </c>
      <c r="E464" s="481" t="s">
        <v>3</v>
      </c>
      <c r="F464" s="290"/>
      <c r="G464" s="290"/>
      <c r="H464" s="290"/>
      <c r="I464" s="290"/>
      <c r="J464" s="290"/>
      <c r="K464" s="290"/>
    </row>
    <row r="465" spans="1:11">
      <c r="A465" s="288">
        <v>12</v>
      </c>
      <c r="B465" s="286">
        <v>11814075</v>
      </c>
      <c r="C465" s="777" t="s">
        <v>2138</v>
      </c>
      <c r="D465" s="606" t="s">
        <v>2139</v>
      </c>
      <c r="E465" s="481" t="s">
        <v>3</v>
      </c>
      <c r="F465" s="290"/>
      <c r="G465" s="290"/>
      <c r="H465" s="290"/>
      <c r="I465" s="290"/>
      <c r="J465" s="290"/>
      <c r="K465" s="290"/>
    </row>
    <row r="466" spans="1:11">
      <c r="A466" s="285">
        <v>13</v>
      </c>
      <c r="B466" s="286">
        <v>11814076</v>
      </c>
      <c r="C466" s="777" t="s">
        <v>2140</v>
      </c>
      <c r="D466" s="606" t="s">
        <v>2141</v>
      </c>
      <c r="E466" s="481" t="s">
        <v>3</v>
      </c>
      <c r="F466" s="290"/>
      <c r="G466" s="290"/>
      <c r="H466" s="290"/>
      <c r="I466" s="290"/>
      <c r="J466" s="290"/>
      <c r="K466" s="290"/>
    </row>
    <row r="467" spans="1:11">
      <c r="A467" s="288">
        <v>14</v>
      </c>
      <c r="B467" s="286">
        <v>11814077</v>
      </c>
      <c r="C467" s="777" t="s">
        <v>2142</v>
      </c>
      <c r="D467" s="606" t="s">
        <v>2143</v>
      </c>
      <c r="E467" s="481" t="s">
        <v>3</v>
      </c>
      <c r="F467" s="290"/>
      <c r="G467" s="290"/>
      <c r="H467" s="290"/>
      <c r="I467" s="290"/>
      <c r="J467" s="290"/>
      <c r="K467" s="290"/>
    </row>
    <row r="468" spans="1:11">
      <c r="A468" s="285">
        <v>15</v>
      </c>
      <c r="B468" s="286">
        <v>11814078</v>
      </c>
      <c r="C468" s="777" t="s">
        <v>2144</v>
      </c>
      <c r="D468" s="606" t="s">
        <v>2145</v>
      </c>
      <c r="E468" s="481" t="s">
        <v>3</v>
      </c>
      <c r="F468" s="290"/>
      <c r="G468" s="290"/>
      <c r="H468" s="290"/>
      <c r="I468" s="290"/>
      <c r="J468" s="290"/>
      <c r="K468" s="290"/>
    </row>
    <row r="469" spans="1:11">
      <c r="A469" s="288">
        <v>16</v>
      </c>
      <c r="B469" s="286">
        <v>11814079</v>
      </c>
      <c r="C469" s="777" t="s">
        <v>2146</v>
      </c>
      <c r="D469" s="606" t="s">
        <v>2147</v>
      </c>
      <c r="E469" s="481" t="s">
        <v>3</v>
      </c>
      <c r="F469" s="290"/>
      <c r="G469" s="290"/>
      <c r="H469" s="290"/>
      <c r="I469" s="290"/>
      <c r="J469" s="290"/>
      <c r="K469" s="290"/>
    </row>
    <row r="470" spans="1:11">
      <c r="A470" s="285">
        <v>17</v>
      </c>
      <c r="B470" s="286">
        <v>11814080</v>
      </c>
      <c r="C470" s="777" t="s">
        <v>2148</v>
      </c>
      <c r="D470" s="606" t="s">
        <v>2149</v>
      </c>
      <c r="E470" s="481" t="s">
        <v>3</v>
      </c>
      <c r="F470" s="290"/>
      <c r="G470" s="290"/>
      <c r="H470" s="290"/>
      <c r="I470" s="290"/>
      <c r="J470" s="290"/>
      <c r="K470" s="290"/>
    </row>
    <row r="471" spans="1:11">
      <c r="A471" s="288">
        <v>18</v>
      </c>
      <c r="B471" s="286">
        <v>11814081</v>
      </c>
      <c r="C471" s="777" t="s">
        <v>2150</v>
      </c>
      <c r="D471" s="606" t="s">
        <v>2151</v>
      </c>
      <c r="E471" s="481" t="s">
        <v>3</v>
      </c>
      <c r="F471" s="290"/>
      <c r="G471" s="290"/>
      <c r="H471" s="290"/>
      <c r="I471" s="290"/>
      <c r="J471" s="290"/>
      <c r="K471" s="290"/>
    </row>
    <row r="472" spans="1:11">
      <c r="A472" s="285">
        <v>19</v>
      </c>
      <c r="B472" s="286">
        <v>11814082</v>
      </c>
      <c r="C472" s="777" t="s">
        <v>2152</v>
      </c>
      <c r="D472" s="606" t="s">
        <v>2153</v>
      </c>
      <c r="E472" s="481" t="s">
        <v>3</v>
      </c>
      <c r="F472" s="290"/>
      <c r="G472" s="290"/>
      <c r="H472" s="290"/>
      <c r="I472" s="290"/>
      <c r="J472" s="290"/>
      <c r="K472" s="290"/>
    </row>
    <row r="473" spans="1:11">
      <c r="A473" s="288">
        <v>20</v>
      </c>
      <c r="B473" s="286">
        <v>11814083</v>
      </c>
      <c r="C473" s="777" t="s">
        <v>2154</v>
      </c>
      <c r="D473" s="612" t="s">
        <v>2155</v>
      </c>
      <c r="E473" s="481" t="s">
        <v>3</v>
      </c>
      <c r="F473" s="290"/>
      <c r="G473" s="290"/>
      <c r="H473" s="290"/>
      <c r="I473" s="290"/>
      <c r="J473" s="290"/>
      <c r="K473" s="290"/>
    </row>
    <row r="474" spans="1:11">
      <c r="A474" s="285">
        <v>21</v>
      </c>
      <c r="B474" s="286">
        <v>11814084</v>
      </c>
      <c r="C474" s="512" t="s">
        <v>2156</v>
      </c>
      <c r="D474" s="477" t="s">
        <v>2157</v>
      </c>
      <c r="E474" s="512" t="s">
        <v>3</v>
      </c>
      <c r="F474" s="290"/>
      <c r="G474" s="290"/>
      <c r="H474" s="290"/>
      <c r="I474" s="290"/>
      <c r="J474" s="290"/>
      <c r="K474" s="290"/>
    </row>
    <row r="475" spans="1:11">
      <c r="A475" s="288">
        <v>22</v>
      </c>
      <c r="B475" s="286">
        <v>11814085</v>
      </c>
      <c r="C475" s="777" t="s">
        <v>2158</v>
      </c>
      <c r="D475" s="606" t="s">
        <v>2159</v>
      </c>
      <c r="E475" s="481" t="s">
        <v>3</v>
      </c>
      <c r="F475" s="290"/>
      <c r="G475" s="290"/>
      <c r="H475" s="290"/>
      <c r="I475" s="290"/>
      <c r="J475" s="290"/>
      <c r="K475" s="290"/>
    </row>
    <row r="476" spans="1:11">
      <c r="A476" s="285">
        <v>23</v>
      </c>
      <c r="B476" s="286">
        <v>11814086</v>
      </c>
      <c r="C476" s="777" t="s">
        <v>2160</v>
      </c>
      <c r="D476" s="606" t="s">
        <v>2161</v>
      </c>
      <c r="E476" s="481" t="s">
        <v>3</v>
      </c>
      <c r="F476" s="290"/>
      <c r="G476" s="290"/>
      <c r="H476" s="290"/>
      <c r="I476" s="290"/>
      <c r="J476" s="290"/>
      <c r="K476" s="290"/>
    </row>
    <row r="477" spans="1:11">
      <c r="A477" s="288">
        <v>24</v>
      </c>
      <c r="B477" s="286">
        <v>11814087</v>
      </c>
      <c r="C477" s="777" t="s">
        <v>2162</v>
      </c>
      <c r="D477" s="606" t="s">
        <v>2163</v>
      </c>
      <c r="E477" s="481" t="s">
        <v>3</v>
      </c>
      <c r="F477" s="290"/>
      <c r="G477" s="290"/>
      <c r="H477" s="290"/>
      <c r="I477" s="290"/>
      <c r="J477" s="290"/>
      <c r="K477" s="290"/>
    </row>
    <row r="478" spans="1:11">
      <c r="A478" s="285">
        <v>25</v>
      </c>
      <c r="B478" s="286">
        <v>11814088</v>
      </c>
      <c r="C478" s="777" t="s">
        <v>2164</v>
      </c>
      <c r="D478" s="606" t="s">
        <v>2165</v>
      </c>
      <c r="E478" s="481" t="s">
        <v>3</v>
      </c>
      <c r="F478" s="290"/>
      <c r="G478" s="290"/>
      <c r="H478" s="290"/>
      <c r="I478" s="290"/>
      <c r="J478" s="290"/>
      <c r="K478" s="290"/>
    </row>
    <row r="479" spans="1:11">
      <c r="A479" s="288">
        <v>26</v>
      </c>
      <c r="B479" s="286">
        <v>11814089</v>
      </c>
      <c r="C479" s="777" t="s">
        <v>2166</v>
      </c>
      <c r="D479" s="606" t="s">
        <v>2167</v>
      </c>
      <c r="E479" s="481" t="s">
        <v>3</v>
      </c>
      <c r="F479" s="290"/>
      <c r="G479" s="290"/>
      <c r="H479" s="290"/>
      <c r="I479" s="290"/>
      <c r="J479" s="290"/>
      <c r="K479" s="290"/>
    </row>
    <row r="480" spans="1:11">
      <c r="A480" s="285">
        <v>27</v>
      </c>
      <c r="B480" s="286">
        <v>11814090</v>
      </c>
      <c r="C480" s="777" t="s">
        <v>2168</v>
      </c>
      <c r="D480" s="606" t="s">
        <v>2169</v>
      </c>
      <c r="E480" s="481" t="s">
        <v>3</v>
      </c>
      <c r="F480" s="290"/>
      <c r="G480" s="290"/>
      <c r="H480" s="290"/>
      <c r="I480" s="290"/>
      <c r="J480" s="290"/>
      <c r="K480" s="290"/>
    </row>
    <row r="481" spans="1:11">
      <c r="A481" s="288">
        <v>28</v>
      </c>
      <c r="B481" s="286">
        <v>11814091</v>
      </c>
      <c r="C481" s="777" t="s">
        <v>2170</v>
      </c>
      <c r="D481" s="606" t="s">
        <v>2171</v>
      </c>
      <c r="E481" s="481" t="s">
        <v>3</v>
      </c>
      <c r="F481" s="290"/>
      <c r="G481" s="290"/>
      <c r="H481" s="290"/>
      <c r="I481" s="290"/>
      <c r="J481" s="290"/>
      <c r="K481" s="290"/>
    </row>
    <row r="482" spans="1:11">
      <c r="A482" s="285">
        <v>29</v>
      </c>
      <c r="B482" s="286">
        <v>11814092</v>
      </c>
      <c r="C482" s="777" t="s">
        <v>2172</v>
      </c>
      <c r="D482" s="606" t="s">
        <v>2173</v>
      </c>
      <c r="E482" s="481" t="s">
        <v>3</v>
      </c>
      <c r="F482" s="290"/>
      <c r="G482" s="290"/>
      <c r="H482" s="290"/>
      <c r="I482" s="290"/>
      <c r="J482" s="290"/>
      <c r="K482" s="290"/>
    </row>
    <row r="483" spans="1:11">
      <c r="A483" s="288">
        <v>30</v>
      </c>
      <c r="B483" s="286">
        <v>11814093</v>
      </c>
      <c r="C483" s="777" t="s">
        <v>2174</v>
      </c>
      <c r="D483" s="606" t="s">
        <v>2175</v>
      </c>
      <c r="E483" s="481" t="s">
        <v>3</v>
      </c>
      <c r="F483" s="290"/>
      <c r="G483" s="290"/>
      <c r="H483" s="290"/>
      <c r="I483" s="290"/>
      <c r="J483" s="290"/>
      <c r="K483" s="290"/>
    </row>
    <row r="484" spans="1:11">
      <c r="A484" s="285">
        <v>31</v>
      </c>
      <c r="B484" s="286">
        <v>11814094</v>
      </c>
      <c r="C484" s="777" t="s">
        <v>2176</v>
      </c>
      <c r="D484" s="606" t="s">
        <v>2177</v>
      </c>
      <c r="E484" s="481" t="s">
        <v>3</v>
      </c>
      <c r="F484" s="290"/>
      <c r="G484" s="290"/>
      <c r="H484" s="290"/>
      <c r="I484" s="290"/>
      <c r="J484" s="290"/>
      <c r="K484" s="290"/>
    </row>
    <row r="485" spans="1:11">
      <c r="A485" s="288">
        <v>32</v>
      </c>
      <c r="B485" s="286">
        <v>11814095</v>
      </c>
      <c r="C485" s="777" t="s">
        <v>2178</v>
      </c>
      <c r="D485" s="606" t="s">
        <v>2179</v>
      </c>
      <c r="E485" s="481" t="s">
        <v>3</v>
      </c>
      <c r="F485" s="290"/>
      <c r="G485" s="290"/>
      <c r="H485" s="290"/>
      <c r="I485" s="290"/>
      <c r="J485" s="290"/>
      <c r="K485" s="290"/>
    </row>
    <row r="486" spans="1:11">
      <c r="A486" s="285">
        <v>33</v>
      </c>
      <c r="B486" s="286">
        <v>11814096</v>
      </c>
      <c r="C486" s="777" t="s">
        <v>2180</v>
      </c>
      <c r="D486" s="606" t="s">
        <v>2181</v>
      </c>
      <c r="E486" s="481" t="s">
        <v>3</v>
      </c>
      <c r="F486" s="290"/>
      <c r="G486" s="290"/>
      <c r="H486" s="290"/>
      <c r="I486" s="290"/>
      <c r="J486" s="290"/>
      <c r="K486" s="290"/>
    </row>
    <row r="487" spans="1:11">
      <c r="A487" s="288">
        <v>34</v>
      </c>
      <c r="B487" s="286">
        <v>11814097</v>
      </c>
      <c r="C487" s="777" t="s">
        <v>2182</v>
      </c>
      <c r="D487" s="606" t="s">
        <v>2183</v>
      </c>
      <c r="E487" s="481" t="s">
        <v>3</v>
      </c>
      <c r="F487" s="290"/>
      <c r="G487" s="290"/>
      <c r="H487" s="290"/>
      <c r="I487" s="290"/>
      <c r="J487" s="290"/>
      <c r="K487" s="290"/>
    </row>
    <row r="488" spans="1:11">
      <c r="A488" s="285">
        <v>35</v>
      </c>
      <c r="B488" s="286">
        <v>11814098</v>
      </c>
      <c r="C488" s="777" t="s">
        <v>2184</v>
      </c>
      <c r="D488" s="606" t="s">
        <v>2185</v>
      </c>
      <c r="E488" s="481" t="s">
        <v>3</v>
      </c>
      <c r="F488" s="290"/>
      <c r="G488" s="290"/>
      <c r="H488" s="290"/>
      <c r="I488" s="290"/>
      <c r="J488" s="290"/>
      <c r="K488" s="290"/>
    </row>
    <row r="489" spans="1:11">
      <c r="A489" s="288">
        <v>36</v>
      </c>
      <c r="B489" s="286">
        <v>11814099</v>
      </c>
      <c r="C489" s="777" t="s">
        <v>2186</v>
      </c>
      <c r="D489" s="606" t="s">
        <v>2187</v>
      </c>
      <c r="E489" s="481" t="s">
        <v>3</v>
      </c>
      <c r="F489" s="290"/>
      <c r="G489" s="290"/>
      <c r="H489" s="290"/>
      <c r="I489" s="290"/>
      <c r="J489" s="290"/>
      <c r="K489" s="290"/>
    </row>
    <row r="490" spans="1:11">
      <c r="A490" s="284"/>
      <c r="B490"/>
      <c r="D490" s="284"/>
      <c r="E490" s="665"/>
      <c r="F490" s="284"/>
      <c r="H490" s="284"/>
      <c r="I490" s="284"/>
      <c r="J490" s="284"/>
      <c r="K490" s="284"/>
    </row>
    <row r="491" spans="1:11">
      <c r="A491" s="284"/>
      <c r="B491" s="1026" t="s">
        <v>37</v>
      </c>
      <c r="C491" s="1026"/>
      <c r="D491" s="284"/>
      <c r="E491" s="665"/>
      <c r="F491" s="284"/>
      <c r="G491" s="295" t="s">
        <v>1570</v>
      </c>
      <c r="H491" s="284"/>
      <c r="I491" s="284"/>
      <c r="J491" s="284"/>
      <c r="K491" s="284"/>
    </row>
    <row r="492" spans="1:11">
      <c r="A492" s="284"/>
      <c r="B492" s="306" t="s">
        <v>251</v>
      </c>
      <c r="C492" s="293">
        <f>COUNTIF(E454:E489,"L")</f>
        <v>0</v>
      </c>
      <c r="D492" s="284"/>
      <c r="E492" s="665"/>
      <c r="F492" s="284"/>
      <c r="G492" s="295" t="s">
        <v>252</v>
      </c>
      <c r="H492" s="284"/>
      <c r="I492" s="284"/>
      <c r="J492" s="284"/>
      <c r="K492" s="284"/>
    </row>
    <row r="493" spans="1:11">
      <c r="A493" s="284"/>
      <c r="B493" s="306" t="s">
        <v>321</v>
      </c>
      <c r="C493" s="293">
        <f>COUNTIF(E454:E489,"P")</f>
        <v>36</v>
      </c>
      <c r="D493" s="284"/>
      <c r="E493" s="665"/>
      <c r="F493" s="284"/>
      <c r="G493" s="284"/>
      <c r="H493" s="297"/>
      <c r="I493" s="297"/>
      <c r="J493" s="297"/>
      <c r="K493" s="297"/>
    </row>
    <row r="494" spans="1:11">
      <c r="A494" s="284"/>
      <c r="B494" s="306" t="s">
        <v>63</v>
      </c>
      <c r="C494" s="293">
        <f>SUM(C492:C493)</f>
        <v>36</v>
      </c>
      <c r="D494" s="284"/>
      <c r="E494" s="284"/>
      <c r="F494" s="284"/>
      <c r="G494" s="284"/>
      <c r="H494" s="284"/>
      <c r="I494" s="284"/>
      <c r="J494" s="284"/>
      <c r="K494" s="284"/>
    </row>
    <row r="495" spans="1:11">
      <c r="A495" s="284"/>
      <c r="B495" s="284"/>
      <c r="C495" s="954"/>
      <c r="D495" s="284"/>
      <c r="E495" s="284"/>
      <c r="F495" s="284"/>
      <c r="G495" s="284"/>
      <c r="H495" s="284"/>
      <c r="I495" s="284"/>
      <c r="J495" s="284"/>
      <c r="K495" s="284"/>
    </row>
    <row r="496" spans="1:11">
      <c r="A496" s="284"/>
      <c r="B496" s="284"/>
      <c r="C496" s="954"/>
      <c r="D496" s="284"/>
      <c r="E496" s="284"/>
      <c r="F496" s="284"/>
      <c r="G496" s="667" t="s">
        <v>1569</v>
      </c>
      <c r="H496" s="284"/>
      <c r="I496" s="284"/>
      <c r="J496" s="284"/>
      <c r="K496" s="284"/>
    </row>
    <row r="497" spans="1:11">
      <c r="A497" s="284"/>
      <c r="B497" s="284"/>
      <c r="C497" s="954"/>
      <c r="D497" s="284"/>
      <c r="E497" s="284"/>
      <c r="F497" s="284"/>
      <c r="G497" s="666" t="s">
        <v>537</v>
      </c>
      <c r="H497" s="284"/>
      <c r="I497" s="284"/>
      <c r="J497" s="284"/>
      <c r="K497" s="284"/>
    </row>
    <row r="498" spans="1:11">
      <c r="A498" s="284"/>
      <c r="B498" s="284"/>
      <c r="C498" s="954"/>
      <c r="D498" s="284"/>
      <c r="E498" s="284"/>
      <c r="F498" s="284"/>
      <c r="G498" s="666"/>
      <c r="H498" s="284"/>
      <c r="I498" s="284"/>
      <c r="J498" s="284"/>
      <c r="K498" s="284"/>
    </row>
    <row r="499" spans="1:11">
      <c r="A499" s="284"/>
      <c r="B499" s="284"/>
      <c r="C499" s="954"/>
      <c r="D499" s="284"/>
      <c r="E499" s="284"/>
      <c r="F499" s="284"/>
      <c r="G499" s="666"/>
      <c r="H499" s="284"/>
      <c r="I499" s="284"/>
      <c r="J499" s="284"/>
      <c r="K499" s="284"/>
    </row>
    <row r="500" spans="1:11">
      <c r="A500" s="284"/>
      <c r="B500" s="284"/>
      <c r="C500" s="954"/>
      <c r="D500" s="284"/>
      <c r="E500" s="284"/>
      <c r="F500" s="284"/>
      <c r="G500" s="666"/>
      <c r="H500" s="284"/>
      <c r="I500" s="284"/>
      <c r="J500" s="284"/>
      <c r="K500" s="284"/>
    </row>
    <row r="501" spans="1:11">
      <c r="A501" s="284"/>
      <c r="B501" s="284"/>
      <c r="C501" s="954"/>
      <c r="D501" s="284"/>
      <c r="E501" s="284"/>
      <c r="F501" s="284"/>
      <c r="G501" s="666"/>
      <c r="H501" s="284"/>
      <c r="I501" s="284"/>
      <c r="J501" s="284"/>
      <c r="K501" s="284"/>
    </row>
    <row r="502" spans="1:11">
      <c r="A502" s="284"/>
      <c r="B502" s="284"/>
      <c r="C502" s="954"/>
      <c r="D502" s="284"/>
      <c r="E502" s="284"/>
      <c r="F502" s="284"/>
      <c r="G502" s="666"/>
      <c r="H502" s="284"/>
      <c r="I502" s="284"/>
      <c r="J502" s="284"/>
      <c r="K502" s="284"/>
    </row>
    <row r="503" spans="1:11">
      <c r="A503" s="284"/>
      <c r="B503" s="284"/>
      <c r="C503" s="954"/>
      <c r="D503" s="284"/>
      <c r="E503" s="284"/>
      <c r="F503" s="284"/>
      <c r="G503" s="666"/>
      <c r="H503" s="284"/>
      <c r="I503" s="284"/>
      <c r="J503" s="284"/>
      <c r="K503" s="284"/>
    </row>
    <row r="504" spans="1:11">
      <c r="A504" s="284"/>
      <c r="B504" s="284"/>
      <c r="C504" s="954"/>
      <c r="D504" s="284"/>
      <c r="E504" s="284"/>
      <c r="F504" s="284"/>
      <c r="G504" s="666"/>
      <c r="H504" s="284"/>
      <c r="I504" s="284"/>
      <c r="J504" s="284"/>
      <c r="K504" s="284"/>
    </row>
    <row r="505" spans="1:11">
      <c r="A505" s="284"/>
      <c r="B505" s="284"/>
      <c r="C505" s="954"/>
      <c r="D505" s="284"/>
      <c r="E505" s="284"/>
      <c r="F505" s="284"/>
      <c r="G505" s="284"/>
      <c r="H505" s="284"/>
      <c r="I505" s="284"/>
      <c r="J505" s="284"/>
      <c r="K505" s="284"/>
    </row>
    <row r="506" spans="1:11">
      <c r="A506" s="284"/>
      <c r="B506" s="284"/>
      <c r="C506" s="954"/>
      <c r="D506" s="284"/>
      <c r="E506" s="284"/>
      <c r="F506" s="284"/>
      <c r="G506" s="284"/>
      <c r="H506" s="284"/>
      <c r="I506" s="284"/>
      <c r="J506" s="284"/>
      <c r="K506" s="284"/>
    </row>
    <row r="507" spans="1:11">
      <c r="A507" s="284"/>
      <c r="B507" s="284"/>
      <c r="C507" s="954"/>
      <c r="D507" s="284"/>
      <c r="E507" s="284"/>
      <c r="F507" s="284"/>
      <c r="G507" s="284"/>
      <c r="H507" s="284"/>
      <c r="I507" s="284"/>
      <c r="J507" s="284"/>
      <c r="K507" s="284"/>
    </row>
    <row r="508" spans="1:11">
      <c r="A508" s="284"/>
      <c r="B508" s="284"/>
      <c r="C508" s="954"/>
      <c r="D508" s="284"/>
      <c r="E508" s="284"/>
      <c r="F508" s="284"/>
      <c r="G508" s="284"/>
      <c r="H508" s="284"/>
      <c r="I508" s="284"/>
      <c r="J508" s="284"/>
      <c r="K508" s="284"/>
    </row>
    <row r="509" spans="1:11">
      <c r="A509" s="284"/>
      <c r="B509" s="284"/>
      <c r="C509" s="954"/>
      <c r="D509" s="284"/>
      <c r="E509" s="284"/>
      <c r="F509" s="284"/>
      <c r="G509" s="284"/>
      <c r="H509" s="284"/>
      <c r="I509" s="284"/>
      <c r="J509" s="284"/>
      <c r="K509" s="284"/>
    </row>
    <row r="510" spans="1:11">
      <c r="A510" s="284"/>
      <c r="B510" s="284"/>
      <c r="C510" s="954"/>
      <c r="D510" s="284"/>
      <c r="E510" s="284"/>
      <c r="F510" s="284"/>
      <c r="G510" s="284"/>
      <c r="H510" s="284"/>
      <c r="I510" s="284"/>
      <c r="J510" s="284"/>
      <c r="K510" s="284"/>
    </row>
    <row r="511" spans="1:11">
      <c r="A511" s="284"/>
      <c r="B511" s="284"/>
      <c r="C511" s="954"/>
      <c r="D511" s="284"/>
      <c r="E511" s="284"/>
      <c r="F511" s="284"/>
      <c r="G511" s="284"/>
      <c r="H511" s="284"/>
      <c r="I511" s="284"/>
      <c r="J511" s="284"/>
      <c r="K511" s="284"/>
    </row>
    <row r="512" spans="1:11">
      <c r="A512" s="1022" t="s">
        <v>208</v>
      </c>
      <c r="B512" s="1022"/>
      <c r="C512" s="1022"/>
      <c r="D512" s="1022"/>
      <c r="E512" s="1022"/>
      <c r="F512" s="1022"/>
      <c r="G512" s="1022"/>
      <c r="H512" s="1022"/>
      <c r="I512" s="1022"/>
      <c r="J512" s="1022"/>
      <c r="K512" s="1022"/>
    </row>
    <row r="513" spans="1:11">
      <c r="A513" s="1023" t="s">
        <v>4653</v>
      </c>
      <c r="B513" s="1023"/>
      <c r="C513" s="1023"/>
      <c r="D513" s="1023"/>
      <c r="E513" s="1023"/>
      <c r="F513" s="1023"/>
      <c r="G513" s="1023"/>
      <c r="H513" s="1023"/>
      <c r="I513" s="1023"/>
      <c r="J513" s="1023"/>
      <c r="K513" s="1023"/>
    </row>
    <row r="514" spans="1:11">
      <c r="A514" s="1024" t="s">
        <v>209</v>
      </c>
      <c r="B514" s="1024"/>
      <c r="C514" s="1024"/>
      <c r="D514" s="295" t="s">
        <v>211</v>
      </c>
      <c r="E514" s="295"/>
      <c r="F514" s="1024" t="s">
        <v>35</v>
      </c>
      <c r="G514" s="1024"/>
      <c r="H514" s="1024" t="s">
        <v>4422</v>
      </c>
      <c r="I514" s="1024"/>
      <c r="J514" s="1024"/>
      <c r="K514" s="1024"/>
    </row>
    <row r="515" spans="1:11">
      <c r="A515" s="1025" t="s">
        <v>210</v>
      </c>
      <c r="B515" s="1025"/>
      <c r="C515" s="959"/>
      <c r="D515" s="308" t="s">
        <v>1748</v>
      </c>
      <c r="E515" s="670"/>
      <c r="F515" s="1025" t="s">
        <v>212</v>
      </c>
      <c r="G515" s="1025"/>
      <c r="H515" s="1031" t="s">
        <v>6126</v>
      </c>
      <c r="I515" s="1031"/>
      <c r="J515" s="1031"/>
      <c r="K515" s="1031"/>
    </row>
    <row r="516" spans="1:11" ht="15.75" thickBot="1">
      <c r="A516" s="671" t="s">
        <v>0</v>
      </c>
      <c r="B516" s="671" t="s">
        <v>213</v>
      </c>
      <c r="C516" s="960" t="s">
        <v>214</v>
      </c>
      <c r="D516" s="671" t="s">
        <v>1</v>
      </c>
      <c r="E516" s="671" t="s">
        <v>215</v>
      </c>
      <c r="F516" s="812"/>
      <c r="G516" s="812"/>
      <c r="H516" s="812"/>
      <c r="I516" s="812"/>
      <c r="J516" s="323"/>
      <c r="K516" s="323"/>
    </row>
    <row r="517" spans="1:11" ht="15.75" thickTop="1">
      <c r="A517" s="285">
        <v>1</v>
      </c>
      <c r="B517" s="286">
        <v>11814100</v>
      </c>
      <c r="C517" s="605" t="s">
        <v>2188</v>
      </c>
      <c r="D517" s="611" t="s">
        <v>2189</v>
      </c>
      <c r="E517" s="605" t="s">
        <v>3</v>
      </c>
      <c r="F517" s="287"/>
      <c r="G517" s="287"/>
      <c r="H517" s="287"/>
      <c r="I517" s="287"/>
      <c r="J517" s="287"/>
      <c r="K517" s="287"/>
    </row>
    <row r="518" spans="1:11">
      <c r="A518" s="288">
        <v>2</v>
      </c>
      <c r="B518" s="286">
        <v>11814101</v>
      </c>
      <c r="C518" s="605" t="s">
        <v>2190</v>
      </c>
      <c r="D518" s="611" t="s">
        <v>2191</v>
      </c>
      <c r="E518" s="605" t="s">
        <v>3</v>
      </c>
      <c r="F518" s="290"/>
      <c r="G518" s="290"/>
      <c r="H518" s="290"/>
      <c r="I518" s="290"/>
      <c r="J518" s="290"/>
      <c r="K518" s="290"/>
    </row>
    <row r="519" spans="1:11">
      <c r="A519" s="285">
        <v>3</v>
      </c>
      <c r="B519" s="286">
        <v>11814102</v>
      </c>
      <c r="C519" s="485" t="s">
        <v>2192</v>
      </c>
      <c r="D519" s="517" t="s">
        <v>2193</v>
      </c>
      <c r="E519" s="605" t="s">
        <v>3</v>
      </c>
      <c r="F519" s="290"/>
      <c r="G519" s="290"/>
      <c r="H519" s="290"/>
      <c r="I519" s="290"/>
      <c r="J519" s="290"/>
      <c r="K519" s="290"/>
    </row>
    <row r="520" spans="1:11">
      <c r="A520" s="288">
        <v>4</v>
      </c>
      <c r="B520" s="286">
        <v>11814103</v>
      </c>
      <c r="C520" s="499" t="s">
        <v>2194</v>
      </c>
      <c r="D520" s="506" t="s">
        <v>2195</v>
      </c>
      <c r="E520" s="605" t="s">
        <v>3</v>
      </c>
      <c r="F520" s="290"/>
      <c r="G520" s="290"/>
      <c r="H520" s="290"/>
      <c r="I520" s="290"/>
      <c r="J520" s="290"/>
      <c r="K520" s="290"/>
    </row>
    <row r="521" spans="1:11">
      <c r="A521" s="285">
        <v>5</v>
      </c>
      <c r="B521" s="286">
        <v>11814104</v>
      </c>
      <c r="C521" s="499" t="s">
        <v>2196</v>
      </c>
      <c r="D521" s="506" t="s">
        <v>2197</v>
      </c>
      <c r="E521" s="605" t="s">
        <v>3</v>
      </c>
      <c r="F521" s="290"/>
      <c r="G521" s="290"/>
      <c r="H521" s="290"/>
      <c r="I521" s="290"/>
      <c r="J521" s="290"/>
      <c r="K521" s="290"/>
    </row>
    <row r="522" spans="1:11">
      <c r="A522" s="288">
        <v>6</v>
      </c>
      <c r="B522" s="286">
        <v>11814105</v>
      </c>
      <c r="C522" s="499" t="s">
        <v>2198</v>
      </c>
      <c r="D522" s="506" t="s">
        <v>2199</v>
      </c>
      <c r="E522" s="605" t="s">
        <v>3</v>
      </c>
      <c r="F522" s="290"/>
      <c r="G522" s="290"/>
      <c r="H522" s="290"/>
      <c r="I522" s="290"/>
      <c r="J522" s="290"/>
      <c r="K522" s="290"/>
    </row>
    <row r="523" spans="1:11">
      <c r="A523" s="285">
        <v>7</v>
      </c>
      <c r="B523" s="286">
        <v>11814106</v>
      </c>
      <c r="C523" s="499" t="s">
        <v>2200</v>
      </c>
      <c r="D523" s="506" t="s">
        <v>2201</v>
      </c>
      <c r="E523" s="605" t="s">
        <v>3</v>
      </c>
      <c r="F523" s="290"/>
      <c r="G523" s="290"/>
      <c r="H523" s="290"/>
      <c r="I523" s="290"/>
      <c r="J523" s="290"/>
      <c r="K523" s="290"/>
    </row>
    <row r="524" spans="1:11">
      <c r="A524" s="288">
        <v>8</v>
      </c>
      <c r="B524" s="286">
        <v>11814107</v>
      </c>
      <c r="C524" s="485" t="s">
        <v>2202</v>
      </c>
      <c r="D524" s="508" t="s">
        <v>2203</v>
      </c>
      <c r="E524" s="512" t="s">
        <v>3</v>
      </c>
      <c r="F524" s="290"/>
      <c r="G524" s="290"/>
      <c r="H524" s="290"/>
      <c r="I524" s="290"/>
      <c r="J524" s="290"/>
      <c r="K524" s="290"/>
    </row>
    <row r="525" spans="1:11">
      <c r="A525" s="285">
        <v>9</v>
      </c>
      <c r="B525" s="286">
        <v>11814108</v>
      </c>
      <c r="C525" s="780" t="s">
        <v>2204</v>
      </c>
      <c r="D525" s="495" t="s">
        <v>2205</v>
      </c>
      <c r="E525" s="515" t="s">
        <v>3</v>
      </c>
      <c r="F525" s="290"/>
      <c r="G525" s="290"/>
      <c r="H525" s="290"/>
      <c r="I525" s="290"/>
      <c r="J525" s="290"/>
      <c r="K525" s="290"/>
    </row>
    <row r="526" spans="1:11">
      <c r="A526" s="288">
        <v>10</v>
      </c>
      <c r="B526" s="286">
        <v>11814109</v>
      </c>
      <c r="C526" s="512" t="s">
        <v>2206</v>
      </c>
      <c r="D526" s="511" t="s">
        <v>2207</v>
      </c>
      <c r="E526" s="512" t="s">
        <v>3</v>
      </c>
      <c r="F526" s="290"/>
      <c r="G526" s="290"/>
      <c r="H526" s="290"/>
      <c r="I526" s="290"/>
      <c r="J526" s="290"/>
      <c r="K526" s="290"/>
    </row>
    <row r="527" spans="1:11">
      <c r="A527" s="285">
        <v>11</v>
      </c>
      <c r="B527" s="286">
        <v>11814110</v>
      </c>
      <c r="C527" s="485" t="s">
        <v>2208</v>
      </c>
      <c r="D527" s="508" t="s">
        <v>2209</v>
      </c>
      <c r="E527" s="512" t="s">
        <v>3</v>
      </c>
      <c r="F527" s="290"/>
      <c r="G527" s="290"/>
      <c r="H527" s="290"/>
      <c r="I527" s="290"/>
      <c r="J527" s="290"/>
      <c r="K527" s="290"/>
    </row>
    <row r="528" spans="1:11">
      <c r="A528" s="288">
        <v>12</v>
      </c>
      <c r="B528" s="286">
        <v>11814111</v>
      </c>
      <c r="C528" s="499" t="s">
        <v>2210</v>
      </c>
      <c r="D528" s="506" t="s">
        <v>2211</v>
      </c>
      <c r="E528" s="605" t="s">
        <v>3</v>
      </c>
      <c r="F528" s="290"/>
      <c r="G528" s="290"/>
      <c r="H528" s="290"/>
      <c r="I528" s="290"/>
      <c r="J528" s="290"/>
      <c r="K528" s="290"/>
    </row>
    <row r="529" spans="1:12">
      <c r="A529" s="285">
        <v>13</v>
      </c>
      <c r="B529" s="286">
        <v>11814112</v>
      </c>
      <c r="C529" s="499" t="s">
        <v>2212</v>
      </c>
      <c r="D529" s="506" t="s">
        <v>2213</v>
      </c>
      <c r="E529" s="605" t="s">
        <v>3</v>
      </c>
      <c r="F529" s="290"/>
      <c r="G529" s="290"/>
      <c r="H529" s="290"/>
      <c r="I529" s="290"/>
      <c r="J529" s="290"/>
      <c r="K529" s="290"/>
    </row>
    <row r="530" spans="1:12">
      <c r="A530" s="288">
        <v>14</v>
      </c>
      <c r="B530" s="286">
        <v>11814114</v>
      </c>
      <c r="C530" s="499" t="s">
        <v>2215</v>
      </c>
      <c r="D530" s="506" t="s">
        <v>2216</v>
      </c>
      <c r="E530" s="605" t="s">
        <v>3</v>
      </c>
      <c r="F530" s="290"/>
      <c r="G530" s="290"/>
      <c r="H530" s="290"/>
      <c r="I530" s="290"/>
      <c r="J530" s="290"/>
      <c r="K530" s="290"/>
    </row>
    <row r="531" spans="1:12">
      <c r="A531" s="285">
        <v>15</v>
      </c>
      <c r="B531" s="286">
        <v>11814115</v>
      </c>
      <c r="C531" s="499" t="s">
        <v>2217</v>
      </c>
      <c r="D531" s="506" t="s">
        <v>2218</v>
      </c>
      <c r="E531" s="605" t="s">
        <v>3</v>
      </c>
      <c r="F531" s="290"/>
      <c r="G531" s="290"/>
      <c r="H531" s="290"/>
      <c r="I531" s="290"/>
      <c r="J531" s="290"/>
      <c r="K531" s="290"/>
    </row>
    <row r="532" spans="1:12">
      <c r="A532" s="288">
        <v>16</v>
      </c>
      <c r="B532" s="286">
        <v>11814116</v>
      </c>
      <c r="C532" s="499" t="s">
        <v>2219</v>
      </c>
      <c r="D532" s="506" t="s">
        <v>2220</v>
      </c>
      <c r="E532" s="605" t="s">
        <v>3</v>
      </c>
      <c r="F532" s="290"/>
      <c r="G532" s="290"/>
      <c r="H532" s="290"/>
      <c r="I532" s="290"/>
      <c r="J532" s="290"/>
      <c r="K532" s="290"/>
    </row>
    <row r="533" spans="1:12">
      <c r="A533" s="285">
        <v>17</v>
      </c>
      <c r="B533" s="286">
        <v>11814117</v>
      </c>
      <c r="C533" s="485" t="s">
        <v>2221</v>
      </c>
      <c r="D533" s="517" t="s">
        <v>2222</v>
      </c>
      <c r="E533" s="605" t="s">
        <v>3</v>
      </c>
      <c r="F533" s="290"/>
      <c r="G533" s="290"/>
      <c r="H533" s="290"/>
      <c r="I533" s="290"/>
      <c r="J533" s="290"/>
      <c r="K533" s="290"/>
    </row>
    <row r="534" spans="1:12">
      <c r="A534" s="288">
        <v>18</v>
      </c>
      <c r="B534" s="286">
        <v>11814118</v>
      </c>
      <c r="C534" s="499" t="s">
        <v>2223</v>
      </c>
      <c r="D534" s="505" t="s">
        <v>2224</v>
      </c>
      <c r="E534" s="605" t="s">
        <v>3</v>
      </c>
      <c r="F534" s="290"/>
      <c r="G534" s="290"/>
      <c r="H534" s="290"/>
      <c r="I534" s="290"/>
      <c r="J534" s="290"/>
      <c r="K534" s="290"/>
    </row>
    <row r="535" spans="1:12">
      <c r="A535" s="285">
        <v>19</v>
      </c>
      <c r="B535" s="286">
        <v>11814120</v>
      </c>
      <c r="C535" s="499" t="s">
        <v>2226</v>
      </c>
      <c r="D535" s="506" t="s">
        <v>2227</v>
      </c>
      <c r="E535" s="605" t="s">
        <v>3</v>
      </c>
      <c r="F535" s="290"/>
      <c r="G535" s="290"/>
      <c r="H535" s="290"/>
      <c r="I535" s="290"/>
      <c r="J535" s="290"/>
      <c r="K535" s="290"/>
    </row>
    <row r="536" spans="1:12">
      <c r="A536" s="288">
        <v>20</v>
      </c>
      <c r="B536" s="286">
        <v>11814121</v>
      </c>
      <c r="C536" s="499" t="s">
        <v>2228</v>
      </c>
      <c r="D536" s="506" t="s">
        <v>2229</v>
      </c>
      <c r="E536" s="605" t="s">
        <v>3</v>
      </c>
      <c r="F536" s="290"/>
      <c r="G536" s="290"/>
      <c r="H536" s="290"/>
      <c r="I536" s="290"/>
      <c r="J536" s="290"/>
      <c r="K536" s="290"/>
    </row>
    <row r="537" spans="1:12">
      <c r="A537" s="285">
        <v>21</v>
      </c>
      <c r="B537" s="286">
        <v>11814122</v>
      </c>
      <c r="C537" s="605" t="s">
        <v>2230</v>
      </c>
      <c r="D537" s="611" t="s">
        <v>2231</v>
      </c>
      <c r="E537" s="605" t="s">
        <v>3</v>
      </c>
      <c r="F537" s="290"/>
      <c r="G537" s="290"/>
      <c r="H537" s="290"/>
      <c r="I537" s="290"/>
      <c r="J537" s="290"/>
      <c r="K537" s="290"/>
    </row>
    <row r="538" spans="1:12">
      <c r="A538" s="288">
        <v>22</v>
      </c>
      <c r="B538" s="286">
        <v>11814123</v>
      </c>
      <c r="C538" s="605" t="s">
        <v>2232</v>
      </c>
      <c r="D538" s="611" t="s">
        <v>2233</v>
      </c>
      <c r="E538" s="605" t="s">
        <v>2</v>
      </c>
      <c r="F538" s="290"/>
      <c r="G538" s="290"/>
      <c r="H538" s="290"/>
      <c r="I538" s="290"/>
      <c r="J538" s="290"/>
      <c r="K538" s="290"/>
    </row>
    <row r="539" spans="1:12">
      <c r="A539" s="285">
        <v>23</v>
      </c>
      <c r="B539" s="286">
        <v>11814124</v>
      </c>
      <c r="C539" s="499" t="s">
        <v>2234</v>
      </c>
      <c r="D539" s="506" t="s">
        <v>2235</v>
      </c>
      <c r="E539" s="605" t="s">
        <v>3</v>
      </c>
      <c r="F539" s="290"/>
      <c r="G539" s="290"/>
      <c r="H539" s="290"/>
      <c r="I539" s="290"/>
      <c r="J539" s="290"/>
      <c r="K539" s="290"/>
    </row>
    <row r="540" spans="1:12">
      <c r="A540" s="288">
        <v>24</v>
      </c>
      <c r="B540" s="286">
        <v>11814126</v>
      </c>
      <c r="C540" s="499" t="s">
        <v>2237</v>
      </c>
      <c r="D540" s="506" t="s">
        <v>2238</v>
      </c>
      <c r="E540" s="605" t="s">
        <v>3</v>
      </c>
      <c r="F540" s="290"/>
      <c r="G540" s="290"/>
      <c r="H540" s="290"/>
      <c r="I540" s="290"/>
      <c r="J540" s="290"/>
      <c r="K540" s="290"/>
    </row>
    <row r="541" spans="1:12">
      <c r="A541" s="285">
        <v>25</v>
      </c>
      <c r="B541" s="286">
        <v>11814127</v>
      </c>
      <c r="C541" s="485" t="s">
        <v>2239</v>
      </c>
      <c r="D541" s="517" t="s">
        <v>2240</v>
      </c>
      <c r="E541" s="512" t="s">
        <v>3</v>
      </c>
      <c r="F541" s="290"/>
      <c r="G541" s="290"/>
      <c r="H541" s="290"/>
      <c r="I541" s="290"/>
      <c r="J541" s="290"/>
      <c r="K541" s="290"/>
    </row>
    <row r="542" spans="1:12">
      <c r="A542" s="288">
        <v>26</v>
      </c>
      <c r="B542" s="286">
        <v>11814128</v>
      </c>
      <c r="C542" s="499" t="s">
        <v>2241</v>
      </c>
      <c r="D542" s="506" t="s">
        <v>2242</v>
      </c>
      <c r="E542" s="605" t="s">
        <v>3</v>
      </c>
      <c r="F542" s="290"/>
      <c r="G542" s="290"/>
      <c r="H542" s="290"/>
      <c r="I542" s="290"/>
      <c r="J542" s="290"/>
      <c r="K542" s="290"/>
    </row>
    <row r="543" spans="1:12">
      <c r="A543" s="285">
        <v>27</v>
      </c>
      <c r="B543" s="286">
        <v>11814129</v>
      </c>
      <c r="C543" s="605" t="s">
        <v>2243</v>
      </c>
      <c r="D543" s="611" t="s">
        <v>2244</v>
      </c>
      <c r="E543" s="605" t="s">
        <v>3</v>
      </c>
      <c r="F543" s="290"/>
      <c r="G543" s="290"/>
      <c r="H543" s="290"/>
      <c r="I543" s="290"/>
      <c r="J543" s="290"/>
      <c r="K543" s="290"/>
    </row>
    <row r="544" spans="1:12">
      <c r="A544" s="288">
        <v>28</v>
      </c>
      <c r="B544" s="286">
        <v>11814130</v>
      </c>
      <c r="C544" s="499" t="s">
        <v>2245</v>
      </c>
      <c r="D544" s="506" t="s">
        <v>2246</v>
      </c>
      <c r="E544" s="605" t="s">
        <v>3</v>
      </c>
      <c r="F544" s="304"/>
      <c r="G544" s="290"/>
      <c r="H544" s="290"/>
      <c r="I544" s="290"/>
      <c r="J544" s="290"/>
      <c r="K544" s="290"/>
      <c r="L544" s="604" t="s">
        <v>4631</v>
      </c>
    </row>
    <row r="545" spans="1:11">
      <c r="A545" s="285">
        <v>29</v>
      </c>
      <c r="B545" s="286">
        <v>11814131</v>
      </c>
      <c r="C545" s="605" t="s">
        <v>2247</v>
      </c>
      <c r="D545" s="611" t="s">
        <v>2248</v>
      </c>
      <c r="E545" s="605" t="s">
        <v>3</v>
      </c>
      <c r="F545" s="290"/>
      <c r="G545" s="290"/>
      <c r="H545" s="290"/>
      <c r="I545" s="290"/>
      <c r="J545" s="290"/>
      <c r="K545" s="290"/>
    </row>
    <row r="546" spans="1:11">
      <c r="A546" s="288">
        <v>30</v>
      </c>
      <c r="B546" s="286">
        <v>11814132</v>
      </c>
      <c r="C546" s="500" t="s">
        <v>2249</v>
      </c>
      <c r="D546" s="498" t="s">
        <v>2250</v>
      </c>
      <c r="E546" s="605" t="s">
        <v>3</v>
      </c>
      <c r="F546" s="290"/>
      <c r="G546" s="290"/>
      <c r="H546" s="290"/>
      <c r="I546" s="290"/>
      <c r="J546" s="290"/>
      <c r="K546" s="290"/>
    </row>
    <row r="547" spans="1:11">
      <c r="A547" s="285">
        <v>31</v>
      </c>
      <c r="B547" s="286">
        <v>11814133</v>
      </c>
      <c r="C547" s="499" t="s">
        <v>2251</v>
      </c>
      <c r="D547" s="506" t="s">
        <v>2252</v>
      </c>
      <c r="E547" s="605" t="s">
        <v>3</v>
      </c>
      <c r="F547" s="290"/>
      <c r="G547" s="290"/>
      <c r="H547" s="290"/>
      <c r="I547" s="290"/>
      <c r="J547" s="290"/>
      <c r="K547" s="290"/>
    </row>
    <row r="548" spans="1:11">
      <c r="A548" s="288">
        <v>32</v>
      </c>
      <c r="B548" s="286">
        <v>11814134</v>
      </c>
      <c r="C548" s="605" t="s">
        <v>2253</v>
      </c>
      <c r="D548" s="611" t="s">
        <v>2254</v>
      </c>
      <c r="E548" s="605" t="s">
        <v>3</v>
      </c>
      <c r="F548" s="290"/>
      <c r="G548" s="290"/>
      <c r="H548" s="290"/>
      <c r="I548" s="290"/>
      <c r="J548" s="290"/>
      <c r="K548" s="290"/>
    </row>
    <row r="549" spans="1:11">
      <c r="A549" s="285">
        <v>33</v>
      </c>
      <c r="B549" s="286">
        <v>11814135</v>
      </c>
      <c r="C549" s="499" t="s">
        <v>2255</v>
      </c>
      <c r="D549" s="506" t="s">
        <v>2256</v>
      </c>
      <c r="E549" s="605" t="s">
        <v>3</v>
      </c>
      <c r="F549" s="290"/>
      <c r="G549" s="290"/>
      <c r="H549" s="290"/>
      <c r="I549" s="290"/>
      <c r="J549" s="290"/>
      <c r="K549" s="290"/>
    </row>
    <row r="550" spans="1:11">
      <c r="A550" s="288">
        <v>34</v>
      </c>
      <c r="B550" s="251"/>
      <c r="C550" s="293"/>
      <c r="D550" s="290"/>
      <c r="E550" s="290"/>
      <c r="F550" s="290"/>
      <c r="G550" s="290"/>
      <c r="H550" s="290"/>
      <c r="I550" s="290"/>
      <c r="J550" s="290"/>
      <c r="K550" s="290"/>
    </row>
    <row r="551" spans="1:11">
      <c r="A551" s="288">
        <v>35</v>
      </c>
      <c r="B551" s="258"/>
      <c r="C551" s="958"/>
      <c r="D551" s="258"/>
      <c r="E551" s="258"/>
      <c r="F551" s="258"/>
      <c r="G551" s="258"/>
      <c r="H551" s="300"/>
      <c r="I551" s="300"/>
      <c r="J551" s="300"/>
      <c r="K551" s="300"/>
    </row>
    <row r="552" spans="1:11">
      <c r="A552" s="288">
        <v>36</v>
      </c>
      <c r="B552" s="258"/>
      <c r="C552" s="958"/>
      <c r="D552" s="258"/>
      <c r="E552" s="258"/>
      <c r="F552" s="258"/>
      <c r="G552" s="258"/>
      <c r="H552" s="290"/>
      <c r="I552" s="290"/>
      <c r="J552" s="290"/>
      <c r="K552" s="290"/>
    </row>
    <row r="553" spans="1:11">
      <c r="A553" s="284"/>
      <c r="H553" s="284"/>
      <c r="I553" s="284"/>
      <c r="J553" s="284"/>
      <c r="K553" s="284"/>
    </row>
    <row r="554" spans="1:11">
      <c r="A554" s="664"/>
      <c r="B554" s="663" t="s">
        <v>37</v>
      </c>
      <c r="C554" s="383"/>
      <c r="D554" s="284"/>
      <c r="E554" s="665"/>
      <c r="F554" s="284"/>
      <c r="G554" s="295" t="s">
        <v>1570</v>
      </c>
      <c r="H554" s="284"/>
      <c r="I554" s="284"/>
      <c r="J554" s="284"/>
      <c r="K554" s="284"/>
    </row>
    <row r="555" spans="1:11">
      <c r="A555" s="664"/>
      <c r="B555" s="306" t="s">
        <v>251</v>
      </c>
      <c r="C555" s="293">
        <f>COUNTIF(E517:E549,"L")</f>
        <v>1</v>
      </c>
      <c r="D555" s="284"/>
      <c r="E555" s="665"/>
      <c r="F555" s="284"/>
      <c r="G555" s="295" t="s">
        <v>252</v>
      </c>
      <c r="H555" s="284"/>
      <c r="I555" s="284"/>
      <c r="J555" s="284"/>
      <c r="K555" s="284"/>
    </row>
    <row r="556" spans="1:11">
      <c r="A556" s="664"/>
      <c r="B556" s="306" t="s">
        <v>321</v>
      </c>
      <c r="C556" s="293">
        <f>COUNTIF(E517:E549,"P")</f>
        <v>32</v>
      </c>
      <c r="D556" s="284"/>
      <c r="E556" s="665"/>
      <c r="F556" s="284"/>
      <c r="G556" s="284"/>
      <c r="H556" s="297"/>
      <c r="I556" s="297"/>
      <c r="J556" s="297"/>
      <c r="K556" s="297"/>
    </row>
    <row r="557" spans="1:11">
      <c r="A557" s="664"/>
      <c r="B557" s="306" t="s">
        <v>63</v>
      </c>
      <c r="C557" s="293">
        <f>SUM(C555:C556)</f>
        <v>33</v>
      </c>
      <c r="D557" s="284"/>
      <c r="E557" s="665"/>
      <c r="F557" s="284"/>
      <c r="G557" s="284"/>
      <c r="H557" s="284"/>
      <c r="I557" s="284"/>
      <c r="J557" s="284"/>
      <c r="K557" s="284"/>
    </row>
    <row r="558" spans="1:11">
      <c r="A558" s="664"/>
      <c r="B558" s="284"/>
      <c r="C558" s="954"/>
      <c r="D558" s="284"/>
      <c r="E558" s="665"/>
      <c r="F558" s="284"/>
      <c r="G558" s="284"/>
      <c r="H558" s="284"/>
      <c r="I558" s="284"/>
      <c r="J558" s="284"/>
      <c r="K558" s="284"/>
    </row>
    <row r="559" spans="1:11">
      <c r="A559" s="664"/>
      <c r="B559" s="284"/>
      <c r="C559" s="954"/>
      <c r="D559" s="284"/>
      <c r="E559" s="665"/>
      <c r="F559" s="284"/>
      <c r="G559" s="667" t="s">
        <v>1569</v>
      </c>
      <c r="H559" s="284"/>
      <c r="I559" s="284"/>
      <c r="J559" s="284"/>
      <c r="K559" s="284"/>
    </row>
    <row r="560" spans="1:11">
      <c r="A560" s="664"/>
      <c r="B560" s="284"/>
      <c r="C560" s="954"/>
      <c r="D560" s="284"/>
      <c r="E560" s="284"/>
      <c r="F560" s="284"/>
      <c r="G560" s="666" t="s">
        <v>537</v>
      </c>
      <c r="H560" s="284"/>
      <c r="I560" s="284"/>
      <c r="J560" s="284"/>
      <c r="K560" s="284"/>
    </row>
    <row r="561" spans="1:11">
      <c r="A561" s="664"/>
      <c r="B561" s="284"/>
      <c r="C561" s="954"/>
      <c r="D561" s="284"/>
      <c r="E561" s="284"/>
      <c r="F561" s="284"/>
      <c r="G561" s="666"/>
      <c r="H561" s="284"/>
      <c r="I561" s="284"/>
      <c r="J561" s="284"/>
      <c r="K561" s="284"/>
    </row>
    <row r="562" spans="1:11">
      <c r="A562" s="819"/>
      <c r="B562" s="284"/>
      <c r="C562" s="954"/>
      <c r="D562" s="284"/>
      <c r="E562" s="284"/>
      <c r="F562" s="284"/>
      <c r="G562" s="820"/>
      <c r="H562" s="284"/>
      <c r="I562" s="284"/>
      <c r="J562" s="284"/>
      <c r="K562" s="284"/>
    </row>
    <row r="563" spans="1:11">
      <c r="A563" s="842"/>
      <c r="B563" s="284"/>
      <c r="C563" s="954"/>
      <c r="D563" s="284"/>
      <c r="E563" s="284"/>
      <c r="F563" s="284"/>
      <c r="G563" s="843"/>
      <c r="H563" s="284"/>
      <c r="I563" s="284"/>
      <c r="J563" s="284"/>
      <c r="K563" s="284"/>
    </row>
    <row r="564" spans="1:11">
      <c r="A564" s="840"/>
      <c r="B564" s="284"/>
      <c r="C564" s="954"/>
      <c r="D564" s="284"/>
      <c r="E564" s="284"/>
      <c r="F564" s="284"/>
      <c r="G564" s="841"/>
      <c r="H564" s="284"/>
      <c r="I564" s="284"/>
      <c r="J564" s="284"/>
      <c r="K564" s="284"/>
    </row>
    <row r="565" spans="1:11">
      <c r="A565" s="664"/>
      <c r="B565" s="284"/>
      <c r="C565" s="954"/>
      <c r="D565" s="284"/>
      <c r="E565" s="284"/>
      <c r="F565" s="284"/>
      <c r="G565" s="666"/>
      <c r="H565" s="284"/>
      <c r="I565" s="284"/>
      <c r="J565" s="284"/>
      <c r="K565" s="284"/>
    </row>
    <row r="566" spans="1:11">
      <c r="A566" s="664"/>
      <c r="B566" s="284"/>
      <c r="C566" s="954"/>
      <c r="D566" s="284"/>
      <c r="E566" s="284"/>
      <c r="F566" s="284"/>
      <c r="G566" s="666"/>
      <c r="H566" s="284"/>
      <c r="I566" s="284"/>
      <c r="J566" s="284"/>
      <c r="K566" s="284"/>
    </row>
    <row r="567" spans="1:11">
      <c r="A567" s="664"/>
      <c r="B567" s="284"/>
      <c r="C567" s="954"/>
      <c r="D567" s="284"/>
      <c r="E567" s="284"/>
      <c r="F567" s="284"/>
      <c r="G567" s="666"/>
      <c r="H567" s="284"/>
      <c r="I567" s="284"/>
      <c r="J567" s="284"/>
      <c r="K567" s="284"/>
    </row>
    <row r="568" spans="1:11">
      <c r="A568" s="664"/>
      <c r="B568" s="284"/>
      <c r="C568" s="954"/>
      <c r="D568" s="284"/>
      <c r="E568" s="284"/>
      <c r="F568" s="284"/>
      <c r="G568" s="284"/>
      <c r="H568" s="284"/>
      <c r="I568" s="284"/>
      <c r="J568" s="284"/>
      <c r="K568" s="284"/>
    </row>
    <row r="569" spans="1:11">
      <c r="A569" s="664"/>
      <c r="B569" s="284"/>
      <c r="C569" s="954"/>
      <c r="D569" s="284"/>
      <c r="E569" s="284"/>
      <c r="F569" s="284"/>
      <c r="G569" s="284"/>
      <c r="H569" s="284"/>
      <c r="I569" s="284"/>
      <c r="J569" s="284"/>
      <c r="K569" s="284"/>
    </row>
    <row r="570" spans="1:11">
      <c r="A570" s="664"/>
      <c r="B570" s="284"/>
      <c r="C570" s="954"/>
      <c r="D570" s="284"/>
      <c r="E570" s="284"/>
      <c r="F570" s="284"/>
      <c r="G570" s="284"/>
      <c r="H570" s="284"/>
      <c r="I570" s="284"/>
      <c r="J570" s="284"/>
      <c r="K570" s="284"/>
    </row>
    <row r="571" spans="1:11">
      <c r="A571" s="664"/>
      <c r="B571" s="284"/>
      <c r="C571" s="954"/>
      <c r="D571" s="284"/>
      <c r="E571" s="284"/>
      <c r="F571" s="284"/>
      <c r="G571" s="284"/>
      <c r="H571" s="284"/>
      <c r="I571" s="284"/>
      <c r="J571" s="284"/>
      <c r="K571" s="284"/>
    </row>
    <row r="572" spans="1:11">
      <c r="A572" s="664"/>
      <c r="B572" s="284"/>
      <c r="C572" s="954"/>
      <c r="D572" s="284"/>
      <c r="E572" s="284"/>
      <c r="F572" s="284"/>
      <c r="G572" s="284"/>
      <c r="H572" s="284"/>
      <c r="I572" s="284"/>
      <c r="J572" s="284"/>
      <c r="K572" s="284"/>
    </row>
    <row r="573" spans="1:11">
      <c r="A573" s="664"/>
      <c r="B573" s="284"/>
      <c r="C573" s="954"/>
      <c r="D573" s="284"/>
      <c r="E573" s="284"/>
      <c r="F573" s="284"/>
      <c r="G573" s="284"/>
      <c r="H573" s="284"/>
      <c r="I573" s="284"/>
      <c r="J573" s="284"/>
      <c r="K573" s="284"/>
    </row>
    <row r="574" spans="1:11">
      <c r="A574" s="664"/>
      <c r="B574" s="284"/>
      <c r="C574" s="954"/>
      <c r="D574" s="284"/>
      <c r="E574" s="284"/>
      <c r="F574" s="284"/>
      <c r="G574" s="284"/>
      <c r="H574" s="284"/>
      <c r="I574" s="284"/>
      <c r="J574" s="284"/>
      <c r="K574" s="284"/>
    </row>
    <row r="575" spans="1:11">
      <c r="A575" s="1022" t="s">
        <v>208</v>
      </c>
      <c r="B575" s="1022"/>
      <c r="C575" s="1022"/>
      <c r="D575" s="1022"/>
      <c r="E575" s="1022"/>
      <c r="F575" s="1022"/>
      <c r="G575" s="1022"/>
      <c r="H575" s="1022"/>
      <c r="I575" s="1022"/>
      <c r="J575" s="1022"/>
      <c r="K575" s="1022"/>
    </row>
    <row r="576" spans="1:11">
      <c r="A576" s="1023" t="s">
        <v>4653</v>
      </c>
      <c r="B576" s="1023"/>
      <c r="C576" s="1023"/>
      <c r="D576" s="1023"/>
      <c r="E576" s="1023"/>
      <c r="F576" s="1023"/>
      <c r="G576" s="1023"/>
      <c r="H576" s="1023"/>
      <c r="I576" s="1023"/>
      <c r="J576" s="1023"/>
      <c r="K576" s="1023"/>
    </row>
    <row r="577" spans="1:11">
      <c r="A577" s="1024" t="s">
        <v>209</v>
      </c>
      <c r="B577" s="1024"/>
      <c r="C577" s="1024"/>
      <c r="D577" s="295" t="s">
        <v>211</v>
      </c>
      <c r="E577" s="295"/>
      <c r="F577" s="1024" t="s">
        <v>35</v>
      </c>
      <c r="G577" s="1024"/>
      <c r="H577" s="1024" t="s">
        <v>4423</v>
      </c>
      <c r="I577" s="1024"/>
      <c r="J577" s="1024"/>
      <c r="K577" s="1024"/>
    </row>
    <row r="578" spans="1:11">
      <c r="A578" s="1025" t="s">
        <v>210</v>
      </c>
      <c r="B578" s="1025"/>
      <c r="C578" s="959"/>
      <c r="D578" s="308" t="s">
        <v>1748</v>
      </c>
      <c r="E578" s="670"/>
      <c r="F578" s="1025" t="s">
        <v>212</v>
      </c>
      <c r="G578" s="1025"/>
      <c r="H578" s="1028" t="s">
        <v>6122</v>
      </c>
      <c r="I578" s="1028"/>
      <c r="J578" s="1028"/>
      <c r="K578" s="1028"/>
    </row>
    <row r="579" spans="1:11" ht="15.75" thickBot="1">
      <c r="A579" s="671" t="s">
        <v>0</v>
      </c>
      <c r="B579" s="671" t="s">
        <v>213</v>
      </c>
      <c r="C579" s="960" t="s">
        <v>214</v>
      </c>
      <c r="D579" s="671" t="s">
        <v>1</v>
      </c>
      <c r="E579" s="671"/>
      <c r="F579" s="812"/>
      <c r="G579" s="812"/>
      <c r="H579" s="812"/>
      <c r="I579" s="812"/>
      <c r="J579" s="323"/>
      <c r="K579" s="323"/>
    </row>
    <row r="580" spans="1:11" ht="15.75" thickTop="1">
      <c r="A580" s="285">
        <v>1</v>
      </c>
      <c r="B580" s="286">
        <v>11814136</v>
      </c>
      <c r="C580" s="605" t="s">
        <v>2257</v>
      </c>
      <c r="D580" s="506" t="s">
        <v>2258</v>
      </c>
      <c r="E580" s="605" t="s">
        <v>3</v>
      </c>
      <c r="F580" s="287"/>
      <c r="G580" s="287"/>
      <c r="H580" s="287"/>
      <c r="I580" s="287"/>
      <c r="J580" s="287"/>
      <c r="K580" s="287"/>
    </row>
    <row r="581" spans="1:11">
      <c r="A581" s="288">
        <v>2</v>
      </c>
      <c r="B581" s="286">
        <v>11814137</v>
      </c>
      <c r="C581" s="605" t="s">
        <v>2259</v>
      </c>
      <c r="D581" s="506" t="s">
        <v>2260</v>
      </c>
      <c r="E581" s="605" t="s">
        <v>3</v>
      </c>
      <c r="F581" s="290"/>
      <c r="G581" s="290"/>
      <c r="H581" s="290"/>
      <c r="I581" s="290"/>
      <c r="J581" s="290"/>
      <c r="K581" s="290"/>
    </row>
    <row r="582" spans="1:11">
      <c r="A582" s="285">
        <v>3</v>
      </c>
      <c r="B582" s="286">
        <v>11814138</v>
      </c>
      <c r="C582" s="605" t="s">
        <v>2261</v>
      </c>
      <c r="D582" s="506" t="s">
        <v>2262</v>
      </c>
      <c r="E582" s="605" t="s">
        <v>3</v>
      </c>
      <c r="F582" s="290"/>
      <c r="G582" s="290"/>
      <c r="H582" s="290"/>
      <c r="I582" s="290"/>
      <c r="J582" s="290"/>
      <c r="K582" s="290"/>
    </row>
    <row r="583" spans="1:11">
      <c r="A583" s="288">
        <v>4</v>
      </c>
      <c r="B583" s="286">
        <v>11814139</v>
      </c>
      <c r="C583" s="605" t="s">
        <v>2263</v>
      </c>
      <c r="D583" s="506" t="s">
        <v>2264</v>
      </c>
      <c r="E583" s="605" t="s">
        <v>3</v>
      </c>
      <c r="F583" s="290"/>
      <c r="G583" s="290"/>
      <c r="H583" s="290"/>
      <c r="I583" s="290"/>
      <c r="J583" s="290"/>
      <c r="K583" s="290"/>
    </row>
    <row r="584" spans="1:11">
      <c r="A584" s="285">
        <v>5</v>
      </c>
      <c r="B584" s="286">
        <v>11814140</v>
      </c>
      <c r="C584" s="605" t="s">
        <v>2265</v>
      </c>
      <c r="D584" s="506" t="s">
        <v>2266</v>
      </c>
      <c r="E584" s="605" t="s">
        <v>3</v>
      </c>
      <c r="F584" s="290"/>
      <c r="G584" s="290"/>
      <c r="H584" s="290"/>
      <c r="I584" s="290"/>
      <c r="J584" s="290"/>
      <c r="K584" s="290"/>
    </row>
    <row r="585" spans="1:11">
      <c r="A585" s="288">
        <v>6</v>
      </c>
      <c r="B585" s="286">
        <v>11814141</v>
      </c>
      <c r="C585" s="605" t="s">
        <v>2267</v>
      </c>
      <c r="D585" s="506" t="s">
        <v>2268</v>
      </c>
      <c r="E585" s="605" t="s">
        <v>3</v>
      </c>
      <c r="F585" s="290"/>
      <c r="G585" s="290"/>
      <c r="H585" s="290"/>
      <c r="I585" s="290"/>
      <c r="J585" s="290"/>
      <c r="K585" s="290"/>
    </row>
    <row r="586" spans="1:11">
      <c r="A586" s="285">
        <v>7</v>
      </c>
      <c r="B586" s="286">
        <v>11814142</v>
      </c>
      <c r="C586" s="605" t="s">
        <v>2269</v>
      </c>
      <c r="D586" s="506" t="s">
        <v>2270</v>
      </c>
      <c r="E586" s="605" t="s">
        <v>3</v>
      </c>
      <c r="F586" s="290"/>
      <c r="G586" s="290"/>
      <c r="H586" s="290"/>
      <c r="I586" s="290"/>
      <c r="J586" s="290"/>
      <c r="K586" s="290"/>
    </row>
    <row r="587" spans="1:11">
      <c r="A587" s="288">
        <v>8</v>
      </c>
      <c r="B587" s="286">
        <v>11814143</v>
      </c>
      <c r="C587" s="605" t="s">
        <v>2271</v>
      </c>
      <c r="D587" s="506" t="s">
        <v>2272</v>
      </c>
      <c r="E587" s="605" t="s">
        <v>3</v>
      </c>
      <c r="F587" s="290"/>
      <c r="G587" s="290"/>
      <c r="H587" s="290"/>
      <c r="I587" s="290"/>
      <c r="J587" s="290"/>
      <c r="K587" s="290"/>
    </row>
    <row r="588" spans="1:11">
      <c r="A588" s="285">
        <v>9</v>
      </c>
      <c r="B588" s="286">
        <v>11814144</v>
      </c>
      <c r="C588" s="605" t="s">
        <v>2273</v>
      </c>
      <c r="D588" s="506" t="s">
        <v>2274</v>
      </c>
      <c r="E588" s="605" t="s">
        <v>3</v>
      </c>
      <c r="F588" s="290"/>
      <c r="G588" s="290"/>
      <c r="H588" s="290"/>
      <c r="I588" s="290"/>
      <c r="J588" s="290"/>
      <c r="K588" s="290"/>
    </row>
    <row r="589" spans="1:11">
      <c r="A589" s="288">
        <v>10</v>
      </c>
      <c r="B589" s="286">
        <v>11814145</v>
      </c>
      <c r="C589" s="605" t="s">
        <v>2275</v>
      </c>
      <c r="D589" s="506" t="s">
        <v>2276</v>
      </c>
      <c r="E589" s="605" t="s">
        <v>3</v>
      </c>
      <c r="F589" s="290"/>
      <c r="G589" s="290"/>
      <c r="H589" s="290"/>
      <c r="I589" s="290"/>
      <c r="J589" s="290"/>
      <c r="K589" s="290"/>
    </row>
    <row r="590" spans="1:11">
      <c r="A590" s="285">
        <v>11</v>
      </c>
      <c r="B590" s="286">
        <v>11814146</v>
      </c>
      <c r="C590" s="605" t="s">
        <v>2277</v>
      </c>
      <c r="D590" s="506" t="s">
        <v>2278</v>
      </c>
      <c r="E590" s="605" t="s">
        <v>3</v>
      </c>
      <c r="F590" s="290"/>
      <c r="G590" s="290"/>
      <c r="H590" s="290"/>
      <c r="I590" s="290"/>
      <c r="J590" s="290"/>
      <c r="K590" s="290"/>
    </row>
    <row r="591" spans="1:11">
      <c r="A591" s="288">
        <v>12</v>
      </c>
      <c r="B591" s="286">
        <v>11814147</v>
      </c>
      <c r="C591" s="605" t="s">
        <v>2279</v>
      </c>
      <c r="D591" s="506" t="s">
        <v>2280</v>
      </c>
      <c r="E591" s="605" t="s">
        <v>3</v>
      </c>
      <c r="F591" s="290"/>
      <c r="G591" s="290"/>
      <c r="H591" s="290"/>
      <c r="I591" s="290"/>
      <c r="J591" s="290"/>
      <c r="K591" s="290"/>
    </row>
    <row r="592" spans="1:11">
      <c r="A592" s="285">
        <v>13</v>
      </c>
      <c r="B592" s="286">
        <v>11814148</v>
      </c>
      <c r="C592" s="605" t="s">
        <v>2281</v>
      </c>
      <c r="D592" s="506" t="s">
        <v>2282</v>
      </c>
      <c r="E592" s="605" t="s">
        <v>3</v>
      </c>
      <c r="F592" s="290"/>
      <c r="G592" s="290"/>
      <c r="H592" s="290"/>
      <c r="I592" s="290"/>
      <c r="J592" s="290"/>
      <c r="K592" s="290"/>
    </row>
    <row r="593" spans="1:11">
      <c r="A593" s="288">
        <v>14</v>
      </c>
      <c r="B593" s="286">
        <v>11814149</v>
      </c>
      <c r="C593" s="605" t="s">
        <v>2283</v>
      </c>
      <c r="D593" s="506" t="s">
        <v>2284</v>
      </c>
      <c r="E593" s="605" t="s">
        <v>3</v>
      </c>
      <c r="F593" s="290"/>
      <c r="G593" s="290"/>
      <c r="H593" s="290"/>
      <c r="I593" s="290"/>
      <c r="J593" s="290"/>
      <c r="K593" s="290"/>
    </row>
    <row r="594" spans="1:11">
      <c r="A594" s="285">
        <v>15</v>
      </c>
      <c r="B594" s="286">
        <v>11814150</v>
      </c>
      <c r="C594" s="605" t="s">
        <v>2285</v>
      </c>
      <c r="D594" s="506" t="s">
        <v>2286</v>
      </c>
      <c r="E594" s="605" t="s">
        <v>3</v>
      </c>
      <c r="F594" s="290"/>
      <c r="G594" s="290"/>
      <c r="H594" s="290"/>
      <c r="I594" s="290"/>
      <c r="J594" s="290"/>
      <c r="K594" s="290"/>
    </row>
    <row r="595" spans="1:11">
      <c r="A595" s="288">
        <v>16</v>
      </c>
      <c r="B595" s="286">
        <v>11814151</v>
      </c>
      <c r="C595" s="780" t="s">
        <v>2287</v>
      </c>
      <c r="D595" s="497" t="s">
        <v>2288</v>
      </c>
      <c r="E595" s="605" t="s">
        <v>3</v>
      </c>
      <c r="F595" s="290"/>
      <c r="G595" s="290"/>
      <c r="H595" s="290"/>
      <c r="I595" s="290"/>
      <c r="J595" s="290"/>
      <c r="K595" s="290"/>
    </row>
    <row r="596" spans="1:11">
      <c r="A596" s="285">
        <v>17</v>
      </c>
      <c r="B596" s="286">
        <v>11814152</v>
      </c>
      <c r="C596" s="605" t="s">
        <v>2289</v>
      </c>
      <c r="D596" s="506" t="s">
        <v>2290</v>
      </c>
      <c r="E596" s="605" t="s">
        <v>3</v>
      </c>
      <c r="F596" s="290"/>
      <c r="G596" s="290"/>
      <c r="H596" s="290"/>
      <c r="I596" s="290"/>
      <c r="J596" s="290"/>
      <c r="K596" s="290"/>
    </row>
    <row r="597" spans="1:11">
      <c r="A597" s="288">
        <v>18</v>
      </c>
      <c r="B597" s="286">
        <v>11814153</v>
      </c>
      <c r="C597" s="605" t="s">
        <v>2291</v>
      </c>
      <c r="D597" s="506" t="s">
        <v>2292</v>
      </c>
      <c r="E597" s="605" t="s">
        <v>3</v>
      </c>
      <c r="F597" s="290"/>
      <c r="G597" s="290"/>
      <c r="H597" s="290"/>
      <c r="I597" s="290"/>
      <c r="J597" s="290"/>
      <c r="K597" s="290"/>
    </row>
    <row r="598" spans="1:11">
      <c r="A598" s="285">
        <v>19</v>
      </c>
      <c r="B598" s="286">
        <v>11814154</v>
      </c>
      <c r="C598" s="605" t="s">
        <v>2293</v>
      </c>
      <c r="D598" s="506" t="s">
        <v>2294</v>
      </c>
      <c r="E598" s="605" t="s">
        <v>3</v>
      </c>
      <c r="F598" s="290"/>
      <c r="G598" s="290"/>
      <c r="H598" s="290"/>
      <c r="I598" s="290"/>
      <c r="J598" s="290"/>
      <c r="K598" s="290"/>
    </row>
    <row r="599" spans="1:11">
      <c r="A599" s="288">
        <v>20</v>
      </c>
      <c r="B599" s="286">
        <v>11814155</v>
      </c>
      <c r="C599" s="605" t="s">
        <v>2295</v>
      </c>
      <c r="D599" s="506" t="s">
        <v>2296</v>
      </c>
      <c r="E599" s="605" t="s">
        <v>3</v>
      </c>
      <c r="F599" s="290"/>
      <c r="G599" s="290"/>
      <c r="H599" s="290"/>
      <c r="I599" s="290"/>
      <c r="J599" s="290"/>
      <c r="K599" s="290"/>
    </row>
    <row r="600" spans="1:11">
      <c r="A600" s="285">
        <v>21</v>
      </c>
      <c r="B600" s="286">
        <v>11814156</v>
      </c>
      <c r="C600" s="605" t="s">
        <v>2297</v>
      </c>
      <c r="D600" s="506" t="s">
        <v>2298</v>
      </c>
      <c r="E600" s="605" t="s">
        <v>3</v>
      </c>
      <c r="F600" s="290"/>
      <c r="G600" s="290"/>
      <c r="H600" s="290"/>
      <c r="I600" s="290"/>
      <c r="J600" s="290"/>
      <c r="K600" s="290"/>
    </row>
    <row r="601" spans="1:11">
      <c r="A601" s="288">
        <v>22</v>
      </c>
      <c r="B601" s="286">
        <v>11814157</v>
      </c>
      <c r="C601" s="605" t="s">
        <v>2299</v>
      </c>
      <c r="D601" s="506" t="s">
        <v>2300</v>
      </c>
      <c r="E601" s="605" t="s">
        <v>3</v>
      </c>
      <c r="F601" s="290"/>
      <c r="G601" s="290"/>
      <c r="H601" s="290"/>
      <c r="I601" s="290"/>
      <c r="J601" s="290"/>
      <c r="K601" s="290"/>
    </row>
    <row r="602" spans="1:11">
      <c r="A602" s="285">
        <v>23</v>
      </c>
      <c r="B602" s="286">
        <v>11814158</v>
      </c>
      <c r="C602" s="605" t="s">
        <v>2301</v>
      </c>
      <c r="D602" s="506" t="s">
        <v>2302</v>
      </c>
      <c r="E602" s="605" t="s">
        <v>3</v>
      </c>
      <c r="F602" s="290"/>
      <c r="G602" s="290"/>
      <c r="H602" s="290"/>
      <c r="I602" s="290"/>
      <c r="J602" s="290"/>
      <c r="K602" s="290"/>
    </row>
    <row r="603" spans="1:11">
      <c r="A603" s="288">
        <v>24</v>
      </c>
      <c r="B603" s="286">
        <v>11814159</v>
      </c>
      <c r="C603" s="605" t="s">
        <v>2303</v>
      </c>
      <c r="D603" s="506" t="s">
        <v>2304</v>
      </c>
      <c r="E603" s="605" t="s">
        <v>3</v>
      </c>
      <c r="F603" s="290"/>
      <c r="G603" s="290"/>
      <c r="H603" s="290"/>
      <c r="I603" s="290"/>
      <c r="J603" s="290"/>
      <c r="K603" s="290"/>
    </row>
    <row r="604" spans="1:11">
      <c r="A604" s="285">
        <v>25</v>
      </c>
      <c r="B604" s="286">
        <v>11814160</v>
      </c>
      <c r="C604" s="605" t="s">
        <v>2305</v>
      </c>
      <c r="D604" s="506" t="s">
        <v>2306</v>
      </c>
      <c r="E604" s="605" t="s">
        <v>3</v>
      </c>
      <c r="F604" s="290"/>
      <c r="G604" s="290"/>
      <c r="H604" s="290"/>
      <c r="I604" s="290"/>
      <c r="J604" s="290"/>
      <c r="K604" s="290"/>
    </row>
    <row r="605" spans="1:11">
      <c r="A605" s="288">
        <v>26</v>
      </c>
      <c r="B605" s="286">
        <v>11814161</v>
      </c>
      <c r="C605" s="605" t="s">
        <v>2307</v>
      </c>
      <c r="D605" s="506" t="s">
        <v>2308</v>
      </c>
      <c r="E605" s="605" t="s">
        <v>3</v>
      </c>
      <c r="F605" s="290"/>
      <c r="G605" s="290"/>
      <c r="H605" s="290"/>
      <c r="I605" s="290"/>
      <c r="J605" s="290"/>
      <c r="K605" s="290"/>
    </row>
    <row r="606" spans="1:11">
      <c r="A606" s="285">
        <v>27</v>
      </c>
      <c r="B606" s="286">
        <v>11814162</v>
      </c>
      <c r="C606" s="605" t="s">
        <v>2309</v>
      </c>
      <c r="D606" s="506" t="s">
        <v>2310</v>
      </c>
      <c r="E606" s="605" t="s">
        <v>3</v>
      </c>
      <c r="F606" s="290"/>
      <c r="G606" s="290"/>
      <c r="H606" s="290"/>
      <c r="I606" s="290"/>
      <c r="J606" s="290"/>
      <c r="K606" s="290"/>
    </row>
    <row r="607" spans="1:11">
      <c r="A607" s="288">
        <v>28</v>
      </c>
      <c r="B607" s="286">
        <v>11814163</v>
      </c>
      <c r="C607" s="605" t="s">
        <v>2311</v>
      </c>
      <c r="D607" s="506" t="s">
        <v>2312</v>
      </c>
      <c r="E607" s="605" t="s">
        <v>3</v>
      </c>
      <c r="F607" s="290"/>
      <c r="G607" s="290"/>
      <c r="H607" s="290"/>
      <c r="I607" s="290"/>
      <c r="J607" s="290"/>
      <c r="K607" s="290"/>
    </row>
    <row r="608" spans="1:11">
      <c r="A608" s="285">
        <v>29</v>
      </c>
      <c r="B608" s="286">
        <v>11814164</v>
      </c>
      <c r="C608" s="605" t="s">
        <v>2313</v>
      </c>
      <c r="D608" s="506" t="s">
        <v>2314</v>
      </c>
      <c r="E608" s="605" t="s">
        <v>3</v>
      </c>
      <c r="F608" s="290"/>
      <c r="G608" s="290"/>
      <c r="H608" s="290"/>
      <c r="I608" s="290"/>
      <c r="J608" s="290"/>
      <c r="K608" s="290"/>
    </row>
    <row r="609" spans="1:11">
      <c r="A609" s="288">
        <v>30</v>
      </c>
      <c r="B609" s="286">
        <v>11814165</v>
      </c>
      <c r="C609" s="605" t="s">
        <v>2315</v>
      </c>
      <c r="D609" s="506" t="s">
        <v>2316</v>
      </c>
      <c r="E609" s="605" t="s">
        <v>3</v>
      </c>
      <c r="F609" s="290"/>
      <c r="G609" s="290"/>
      <c r="H609" s="290"/>
      <c r="I609" s="290"/>
      <c r="J609" s="290"/>
      <c r="K609" s="290"/>
    </row>
    <row r="610" spans="1:11">
      <c r="A610" s="285">
        <v>31</v>
      </c>
      <c r="B610" s="286">
        <v>11814166</v>
      </c>
      <c r="C610" s="605" t="s">
        <v>2317</v>
      </c>
      <c r="D610" s="506" t="s">
        <v>2318</v>
      </c>
      <c r="E610" s="605" t="s">
        <v>3</v>
      </c>
      <c r="F610" s="290"/>
      <c r="G610" s="290"/>
      <c r="H610" s="290"/>
      <c r="I610" s="290"/>
      <c r="J610" s="290"/>
      <c r="K610" s="290"/>
    </row>
    <row r="611" spans="1:11">
      <c r="A611" s="288">
        <v>32</v>
      </c>
      <c r="B611" s="286">
        <v>11814167</v>
      </c>
      <c r="C611" s="605" t="s">
        <v>2319</v>
      </c>
      <c r="D611" s="506" t="s">
        <v>2320</v>
      </c>
      <c r="E611" s="605" t="s">
        <v>3</v>
      </c>
      <c r="F611" s="290"/>
      <c r="G611" s="290"/>
      <c r="H611" s="290"/>
      <c r="I611" s="290"/>
      <c r="J611" s="290"/>
      <c r="K611" s="290"/>
    </row>
    <row r="612" spans="1:11">
      <c r="A612" s="285">
        <v>33</v>
      </c>
      <c r="B612" s="286">
        <v>11814168</v>
      </c>
      <c r="C612" s="605" t="s">
        <v>2321</v>
      </c>
      <c r="D612" s="506" t="s">
        <v>2322</v>
      </c>
      <c r="E612" s="605" t="s">
        <v>3</v>
      </c>
      <c r="F612" s="290"/>
      <c r="G612" s="290"/>
      <c r="H612" s="290"/>
      <c r="I612" s="290"/>
      <c r="J612" s="290"/>
      <c r="K612" s="290"/>
    </row>
    <row r="613" spans="1:11">
      <c r="A613" s="288">
        <v>34</v>
      </c>
      <c r="B613" s="286">
        <v>11814169</v>
      </c>
      <c r="C613" s="605" t="s">
        <v>2323</v>
      </c>
      <c r="D613" s="506" t="s">
        <v>2324</v>
      </c>
      <c r="E613" s="605" t="s">
        <v>3</v>
      </c>
      <c r="F613" s="290"/>
      <c r="G613" s="290"/>
      <c r="H613" s="290"/>
      <c r="I613" s="290"/>
      <c r="J613" s="290"/>
      <c r="K613" s="290"/>
    </row>
    <row r="614" spans="1:11">
      <c r="A614" s="285">
        <v>35</v>
      </c>
      <c r="B614" s="286">
        <v>11814170</v>
      </c>
      <c r="C614" s="605" t="s">
        <v>2325</v>
      </c>
      <c r="D614" s="506" t="s">
        <v>2326</v>
      </c>
      <c r="E614" s="605" t="s">
        <v>3</v>
      </c>
      <c r="F614" s="290"/>
      <c r="G614" s="290"/>
      <c r="H614" s="290"/>
      <c r="I614" s="290"/>
      <c r="J614" s="290"/>
      <c r="K614" s="290"/>
    </row>
    <row r="615" spans="1:11">
      <c r="A615" s="288">
        <v>36</v>
      </c>
      <c r="B615" s="286">
        <v>11814171</v>
      </c>
      <c r="C615" s="605" t="s">
        <v>2327</v>
      </c>
      <c r="D615" s="506" t="s">
        <v>2328</v>
      </c>
      <c r="E615" s="605" t="s">
        <v>3</v>
      </c>
      <c r="F615" s="290"/>
      <c r="G615" s="290"/>
      <c r="H615" s="290"/>
      <c r="I615" s="290"/>
      <c r="J615" s="290"/>
      <c r="K615" s="290"/>
    </row>
    <row r="616" spans="1:11">
      <c r="A616" s="284"/>
      <c r="B616"/>
      <c r="D616" s="284"/>
      <c r="E616" s="665"/>
      <c r="F616" s="284"/>
      <c r="H616" s="284"/>
      <c r="I616" s="284"/>
      <c r="J616" s="284"/>
      <c r="K616" s="284"/>
    </row>
    <row r="617" spans="1:11">
      <c r="A617" s="284"/>
      <c r="B617" s="1026" t="s">
        <v>37</v>
      </c>
      <c r="C617" s="1026"/>
      <c r="D617" s="284"/>
      <c r="E617" s="665"/>
      <c r="F617" s="284"/>
      <c r="G617" s="295" t="s">
        <v>1570</v>
      </c>
      <c r="H617" s="284"/>
      <c r="I617" s="284"/>
      <c r="J617" s="284"/>
      <c r="K617" s="284"/>
    </row>
    <row r="618" spans="1:11">
      <c r="A618" s="284"/>
      <c r="B618" s="306" t="s">
        <v>251</v>
      </c>
      <c r="C618" s="293">
        <f>COUNTIF(E580:E615,"L")</f>
        <v>0</v>
      </c>
      <c r="D618" s="284"/>
      <c r="E618" s="665"/>
      <c r="F618" s="284"/>
      <c r="G618" s="295" t="s">
        <v>252</v>
      </c>
      <c r="H618" s="284"/>
      <c r="I618" s="284"/>
      <c r="J618" s="284"/>
      <c r="K618" s="284"/>
    </row>
    <row r="619" spans="1:11">
      <c r="A619" s="284"/>
      <c r="B619" s="306" t="s">
        <v>321</v>
      </c>
      <c r="C619" s="293">
        <f>COUNTIF(E580:E615,"P")</f>
        <v>36</v>
      </c>
      <c r="D619" s="284"/>
      <c r="E619" s="665"/>
      <c r="F619" s="284"/>
      <c r="G619" s="284"/>
      <c r="H619" s="284"/>
      <c r="I619" s="284"/>
      <c r="J619" s="284"/>
      <c r="K619" s="284"/>
    </row>
    <row r="620" spans="1:11">
      <c r="A620" s="284"/>
      <c r="B620" s="306" t="s">
        <v>63</v>
      </c>
      <c r="C620" s="293">
        <f>SUM(C618:C619)</f>
        <v>36</v>
      </c>
      <c r="D620" s="284"/>
      <c r="E620" s="665"/>
      <c r="F620" s="284"/>
      <c r="G620" s="284"/>
      <c r="H620" s="297"/>
      <c r="I620" s="297"/>
      <c r="J620" s="297"/>
      <c r="K620" s="297"/>
    </row>
    <row r="621" spans="1:11">
      <c r="A621" s="284"/>
      <c r="B621" s="284"/>
      <c r="C621" s="954"/>
      <c r="D621" s="284"/>
      <c r="E621" s="284"/>
      <c r="F621" s="284"/>
      <c r="G621" s="284"/>
      <c r="H621" s="284"/>
      <c r="I621" s="284"/>
      <c r="J621" s="284"/>
      <c r="K621" s="284"/>
    </row>
    <row r="622" spans="1:11">
      <c r="A622" s="284"/>
      <c r="B622" s="284"/>
      <c r="C622" s="954"/>
      <c r="D622" s="284"/>
      <c r="E622" s="284"/>
      <c r="F622" s="284"/>
      <c r="G622" s="667" t="s">
        <v>1569</v>
      </c>
      <c r="H622" s="284"/>
      <c r="I622" s="284"/>
      <c r="J622" s="284"/>
      <c r="K622" s="284"/>
    </row>
    <row r="623" spans="1:11">
      <c r="A623" s="284"/>
      <c r="B623" s="284"/>
      <c r="C623" s="954"/>
      <c r="D623" s="284"/>
      <c r="E623" s="284"/>
      <c r="F623" s="284"/>
      <c r="G623" s="666" t="s">
        <v>537</v>
      </c>
      <c r="H623" s="284"/>
      <c r="I623" s="284"/>
      <c r="J623" s="284"/>
      <c r="K623" s="284"/>
    </row>
    <row r="624" spans="1:11">
      <c r="A624" s="284"/>
      <c r="B624" s="284"/>
      <c r="C624" s="954"/>
      <c r="D624" s="284"/>
      <c r="E624" s="284"/>
      <c r="F624" s="284"/>
      <c r="G624" s="666"/>
      <c r="H624" s="284"/>
      <c r="I624" s="284"/>
      <c r="J624" s="284"/>
      <c r="K624" s="284"/>
    </row>
    <row r="625" spans="1:11">
      <c r="A625" s="284"/>
      <c r="B625" s="284"/>
      <c r="C625" s="954"/>
      <c r="D625" s="284"/>
      <c r="E625" s="284"/>
      <c r="F625" s="284"/>
      <c r="G625" s="666"/>
      <c r="H625" s="284"/>
      <c r="I625" s="284"/>
      <c r="J625" s="284"/>
      <c r="K625" s="284"/>
    </row>
    <row r="626" spans="1:11">
      <c r="A626" s="284"/>
      <c r="B626" s="284"/>
      <c r="C626" s="954"/>
      <c r="D626" s="284"/>
      <c r="E626" s="284"/>
      <c r="F626" s="284"/>
      <c r="G626" s="666"/>
      <c r="H626" s="284"/>
      <c r="I626" s="284"/>
      <c r="J626" s="284"/>
      <c r="K626" s="284"/>
    </row>
    <row r="627" spans="1:11">
      <c r="A627" s="284"/>
      <c r="B627" s="284"/>
      <c r="C627" s="954"/>
      <c r="D627" s="284"/>
      <c r="E627" s="284"/>
      <c r="F627" s="284"/>
      <c r="G627" s="666"/>
      <c r="H627" s="284"/>
      <c r="I627" s="284"/>
      <c r="J627" s="284"/>
      <c r="K627" s="284"/>
    </row>
    <row r="628" spans="1:11">
      <c r="A628" s="284"/>
      <c r="B628" s="284"/>
      <c r="C628" s="954"/>
      <c r="D628" s="284"/>
      <c r="E628" s="284"/>
      <c r="F628" s="284"/>
      <c r="G628" s="666"/>
      <c r="H628" s="284"/>
      <c r="I628" s="284"/>
      <c r="J628" s="284"/>
      <c r="K628" s="284"/>
    </row>
    <row r="629" spans="1:11">
      <c r="A629" s="284"/>
      <c r="B629" s="284"/>
      <c r="C629" s="954"/>
      <c r="D629" s="284"/>
      <c r="E629" s="284"/>
      <c r="F629" s="284"/>
      <c r="G629" s="666"/>
      <c r="H629" s="284"/>
      <c r="I629" s="284"/>
      <c r="J629" s="284"/>
      <c r="K629" s="284"/>
    </row>
    <row r="630" spans="1:11">
      <c r="A630" s="284"/>
      <c r="B630" s="284"/>
      <c r="C630" s="954"/>
      <c r="D630" s="284"/>
      <c r="E630" s="284"/>
      <c r="F630" s="284"/>
      <c r="G630" s="666"/>
      <c r="H630" s="284"/>
      <c r="I630" s="284"/>
      <c r="J630" s="284"/>
      <c r="K630" s="284"/>
    </row>
    <row r="631" spans="1:11">
      <c r="A631" s="284"/>
      <c r="B631" s="284"/>
      <c r="C631" s="954"/>
      <c r="D631" s="284"/>
      <c r="E631" s="284"/>
      <c r="F631" s="284"/>
      <c r="G631" s="284"/>
      <c r="H631" s="284"/>
      <c r="I631" s="284"/>
      <c r="J631" s="284"/>
      <c r="K631" s="284"/>
    </row>
    <row r="632" spans="1:11">
      <c r="A632" s="284"/>
      <c r="B632" s="284"/>
      <c r="C632" s="954"/>
      <c r="D632" s="284"/>
      <c r="E632" s="284"/>
      <c r="F632" s="284"/>
      <c r="G632" s="284"/>
      <c r="H632" s="284"/>
      <c r="I632" s="284"/>
      <c r="J632" s="284"/>
      <c r="K632" s="284"/>
    </row>
    <row r="633" spans="1:11">
      <c r="A633" s="284"/>
      <c r="B633" s="664"/>
      <c r="C633" s="954"/>
      <c r="D633" s="284"/>
      <c r="E633" s="284"/>
      <c r="F633" s="284"/>
      <c r="G633" s="284"/>
      <c r="H633" s="284"/>
      <c r="I633" s="284"/>
      <c r="J633" s="284"/>
      <c r="K633" s="284"/>
    </row>
    <row r="634" spans="1:11">
      <c r="A634" s="284"/>
      <c r="B634" s="664"/>
      <c r="C634" s="954"/>
      <c r="D634" s="284"/>
      <c r="E634" s="284"/>
      <c r="F634" s="284"/>
      <c r="G634" s="284"/>
      <c r="H634" s="284"/>
      <c r="I634" s="284"/>
      <c r="J634" s="284"/>
      <c r="K634" s="284"/>
    </row>
    <row r="635" spans="1:11">
      <c r="A635" s="284"/>
      <c r="B635" s="664"/>
      <c r="C635" s="954"/>
      <c r="D635" s="284"/>
      <c r="E635" s="284"/>
      <c r="F635" s="284"/>
      <c r="G635" s="284"/>
      <c r="H635" s="284"/>
      <c r="I635" s="284"/>
      <c r="J635" s="284"/>
      <c r="K635" s="284"/>
    </row>
    <row r="636" spans="1:11">
      <c r="A636" s="284"/>
      <c r="B636" s="664"/>
      <c r="C636" s="954"/>
      <c r="D636" s="284"/>
      <c r="E636" s="284"/>
      <c r="F636" s="284"/>
      <c r="G636" s="284"/>
      <c r="H636" s="284"/>
      <c r="I636" s="284"/>
      <c r="J636" s="284"/>
      <c r="K636" s="284"/>
    </row>
    <row r="637" spans="1:11">
      <c r="A637" s="284"/>
      <c r="B637" s="664"/>
      <c r="C637" s="954"/>
      <c r="D637" s="284"/>
      <c r="E637" s="284"/>
      <c r="F637" s="284"/>
      <c r="G637" s="284"/>
      <c r="H637" s="284"/>
      <c r="I637" s="284"/>
      <c r="J637" s="284"/>
      <c r="K637" s="284"/>
    </row>
    <row r="638" spans="1:11">
      <c r="A638" s="1022" t="s">
        <v>208</v>
      </c>
      <c r="B638" s="1022"/>
      <c r="C638" s="1022"/>
      <c r="D638" s="1022"/>
      <c r="E638" s="1022"/>
      <c r="F638" s="1022"/>
      <c r="G638" s="1022"/>
      <c r="H638" s="1022"/>
      <c r="I638" s="1022"/>
      <c r="J638" s="1022"/>
      <c r="K638" s="1022"/>
    </row>
    <row r="639" spans="1:11">
      <c r="A639" s="1023" t="s">
        <v>4653</v>
      </c>
      <c r="B639" s="1023"/>
      <c r="C639" s="1023"/>
      <c r="D639" s="1023"/>
      <c r="E639" s="1023"/>
      <c r="F639" s="1023"/>
      <c r="G639" s="1023"/>
      <c r="H639" s="1023"/>
      <c r="I639" s="1023"/>
      <c r="J639" s="1023"/>
      <c r="K639" s="1023"/>
    </row>
    <row r="640" spans="1:11">
      <c r="A640" s="1024" t="s">
        <v>209</v>
      </c>
      <c r="B640" s="1024"/>
      <c r="C640" s="1024"/>
      <c r="D640" s="295" t="s">
        <v>211</v>
      </c>
      <c r="E640" s="295"/>
      <c r="F640" s="1024" t="s">
        <v>35</v>
      </c>
      <c r="G640" s="1024"/>
      <c r="H640" s="1024" t="s">
        <v>4424</v>
      </c>
      <c r="I640" s="1024"/>
      <c r="J640" s="1024"/>
      <c r="K640" s="1024"/>
    </row>
    <row r="641" spans="1:12">
      <c r="A641" s="1025" t="s">
        <v>210</v>
      </c>
      <c r="B641" s="1025"/>
      <c r="C641" s="959"/>
      <c r="D641" s="308" t="s">
        <v>1748</v>
      </c>
      <c r="E641" s="670"/>
      <c r="F641" s="1025" t="s">
        <v>212</v>
      </c>
      <c r="G641" s="1025"/>
      <c r="H641" s="1030" t="s">
        <v>6127</v>
      </c>
      <c r="I641" s="1030"/>
      <c r="J641" s="1030"/>
      <c r="K641" s="1030"/>
    </row>
    <row r="642" spans="1:12" ht="15.75" thickBot="1">
      <c r="A642" s="324" t="s">
        <v>0</v>
      </c>
      <c r="B642" s="324" t="s">
        <v>213</v>
      </c>
      <c r="C642" s="324" t="s">
        <v>214</v>
      </c>
      <c r="D642" s="324" t="s">
        <v>1</v>
      </c>
      <c r="E642" s="324"/>
      <c r="F642" s="812"/>
      <c r="G642" s="812"/>
      <c r="H642" s="812"/>
      <c r="I642" s="812"/>
      <c r="J642" s="323"/>
      <c r="K642" s="323"/>
    </row>
    <row r="643" spans="1:12" s="939" customFormat="1" ht="15.75" thickTop="1">
      <c r="A643" s="404">
        <v>1</v>
      </c>
      <c r="B643" s="286">
        <v>11814173</v>
      </c>
      <c r="C643" s="605" t="s">
        <v>2330</v>
      </c>
      <c r="D643" s="506" t="s">
        <v>2331</v>
      </c>
      <c r="E643" s="605" t="s">
        <v>3</v>
      </c>
      <c r="F643" s="887"/>
      <c r="G643" s="887"/>
      <c r="H643" s="887"/>
      <c r="I643" s="887"/>
      <c r="J643" s="887"/>
      <c r="K643" s="887"/>
      <c r="L643" s="560"/>
    </row>
    <row r="644" spans="1:12">
      <c r="A644" s="288">
        <v>2</v>
      </c>
      <c r="B644" s="286">
        <v>11814174</v>
      </c>
      <c r="C644" s="605" t="s">
        <v>2332</v>
      </c>
      <c r="D644" s="506" t="s">
        <v>2333</v>
      </c>
      <c r="E644" s="605" t="s">
        <v>3</v>
      </c>
      <c r="F644" s="290"/>
      <c r="G644" s="290"/>
      <c r="H644" s="290"/>
      <c r="I644" s="290"/>
      <c r="J644" s="290"/>
      <c r="K644" s="290"/>
    </row>
    <row r="645" spans="1:12">
      <c r="A645" s="404">
        <v>3</v>
      </c>
      <c r="B645" s="286">
        <v>11814175</v>
      </c>
      <c r="C645" s="605" t="s">
        <v>2334</v>
      </c>
      <c r="D645" s="506" t="s">
        <v>2335</v>
      </c>
      <c r="E645" s="605" t="s">
        <v>3</v>
      </c>
      <c r="F645" s="290"/>
      <c r="G645" s="290"/>
      <c r="H645" s="290"/>
      <c r="I645" s="290"/>
      <c r="J645" s="290"/>
      <c r="K645" s="290"/>
    </row>
    <row r="646" spans="1:12">
      <c r="A646" s="288">
        <v>4</v>
      </c>
      <c r="B646" s="286">
        <v>11814176</v>
      </c>
      <c r="C646" s="605" t="s">
        <v>2336</v>
      </c>
      <c r="D646" s="506" t="s">
        <v>2337</v>
      </c>
      <c r="E646" s="605" t="s">
        <v>3</v>
      </c>
      <c r="F646" s="290"/>
      <c r="G646" s="290"/>
      <c r="H646" s="290"/>
      <c r="I646" s="290"/>
      <c r="J646" s="290"/>
      <c r="K646" s="290"/>
    </row>
    <row r="647" spans="1:12">
      <c r="A647" s="404">
        <v>5</v>
      </c>
      <c r="B647" s="286">
        <v>11814177</v>
      </c>
      <c r="C647" s="605" t="s">
        <v>2338</v>
      </c>
      <c r="D647" s="506" t="s">
        <v>2339</v>
      </c>
      <c r="E647" s="605" t="s">
        <v>2</v>
      </c>
      <c r="F647" s="290"/>
      <c r="G647" s="290"/>
      <c r="H647" s="290"/>
      <c r="I647" s="290"/>
      <c r="J647" s="290"/>
      <c r="K647" s="290"/>
    </row>
    <row r="648" spans="1:12">
      <c r="A648" s="288">
        <v>6</v>
      </c>
      <c r="B648" s="286">
        <v>11814178</v>
      </c>
      <c r="C648" s="605" t="s">
        <v>2340</v>
      </c>
      <c r="D648" s="506" t="s">
        <v>2341</v>
      </c>
      <c r="E648" s="605" t="s">
        <v>3</v>
      </c>
      <c r="F648" s="290"/>
      <c r="G648" s="290"/>
      <c r="H648" s="290"/>
      <c r="I648" s="290"/>
      <c r="J648" s="290"/>
      <c r="K648" s="290"/>
    </row>
    <row r="649" spans="1:12">
      <c r="A649" s="404">
        <v>7</v>
      </c>
      <c r="B649" s="286">
        <v>11814179</v>
      </c>
      <c r="C649" s="605" t="s">
        <v>2342</v>
      </c>
      <c r="D649" s="506" t="s">
        <v>2343</v>
      </c>
      <c r="E649" s="605" t="s">
        <v>3</v>
      </c>
      <c r="F649" s="290"/>
      <c r="G649" s="290"/>
      <c r="H649" s="290"/>
      <c r="I649" s="290"/>
      <c r="J649" s="290"/>
      <c r="K649" s="290"/>
    </row>
    <row r="650" spans="1:12">
      <c r="A650" s="288">
        <v>8</v>
      </c>
      <c r="B650" s="286">
        <v>11814180</v>
      </c>
      <c r="C650" s="605" t="s">
        <v>2344</v>
      </c>
      <c r="D650" s="506" t="s">
        <v>2345</v>
      </c>
      <c r="E650" s="605" t="s">
        <v>3</v>
      </c>
      <c r="F650" s="290"/>
      <c r="G650" s="290"/>
      <c r="H650" s="290"/>
      <c r="I650" s="290"/>
      <c r="J650" s="290"/>
      <c r="K650" s="290"/>
    </row>
    <row r="651" spans="1:12">
      <c r="A651" s="404">
        <v>9</v>
      </c>
      <c r="B651" s="286">
        <v>11814181</v>
      </c>
      <c r="C651" s="605" t="s">
        <v>2346</v>
      </c>
      <c r="D651" s="506" t="s">
        <v>2347</v>
      </c>
      <c r="E651" s="605" t="s">
        <v>3</v>
      </c>
      <c r="F651" s="290"/>
      <c r="G651" s="290"/>
      <c r="H651" s="290"/>
      <c r="I651" s="290"/>
      <c r="J651" s="290"/>
      <c r="K651" s="290"/>
    </row>
    <row r="652" spans="1:12">
      <c r="A652" s="288">
        <v>10</v>
      </c>
      <c r="B652" s="286">
        <v>11814182</v>
      </c>
      <c r="C652" s="605" t="s">
        <v>2348</v>
      </c>
      <c r="D652" s="506" t="s">
        <v>2349</v>
      </c>
      <c r="E652" s="605" t="s">
        <v>3</v>
      </c>
      <c r="F652" s="290"/>
      <c r="G652" s="290"/>
      <c r="H652" s="290"/>
      <c r="I652" s="290"/>
      <c r="J652" s="290"/>
      <c r="K652" s="290"/>
    </row>
    <row r="653" spans="1:12">
      <c r="A653" s="404">
        <v>11</v>
      </c>
      <c r="B653" s="286">
        <v>11814184</v>
      </c>
      <c r="C653" s="605" t="s">
        <v>2351</v>
      </c>
      <c r="D653" s="506" t="s">
        <v>2352</v>
      </c>
      <c r="E653" s="605" t="s">
        <v>3</v>
      </c>
      <c r="F653" s="290"/>
      <c r="G653" s="290"/>
      <c r="H653" s="290"/>
      <c r="I653" s="290"/>
      <c r="J653" s="290"/>
      <c r="K653" s="290"/>
    </row>
    <row r="654" spans="1:12">
      <c r="A654" s="288">
        <v>12</v>
      </c>
      <c r="B654" s="286">
        <v>11814185</v>
      </c>
      <c r="C654" s="605" t="s">
        <v>2353</v>
      </c>
      <c r="D654" s="506" t="s">
        <v>2354</v>
      </c>
      <c r="E654" s="605" t="s">
        <v>3</v>
      </c>
      <c r="F654" s="290"/>
      <c r="G654" s="290"/>
      <c r="H654" s="290"/>
      <c r="I654" s="290"/>
      <c r="J654" s="290"/>
      <c r="K654" s="290"/>
    </row>
    <row r="655" spans="1:12">
      <c r="A655" s="404">
        <v>13</v>
      </c>
      <c r="B655" s="286">
        <v>11814186</v>
      </c>
      <c r="C655" s="605" t="s">
        <v>2355</v>
      </c>
      <c r="D655" s="506" t="s">
        <v>2356</v>
      </c>
      <c r="E655" s="605" t="s">
        <v>3</v>
      </c>
      <c r="F655" s="290"/>
      <c r="G655" s="290"/>
      <c r="H655" s="290"/>
      <c r="I655" s="290"/>
      <c r="J655" s="290"/>
      <c r="K655" s="290"/>
    </row>
    <row r="656" spans="1:12">
      <c r="A656" s="288">
        <v>14</v>
      </c>
      <c r="B656" s="286">
        <v>11814187</v>
      </c>
      <c r="C656" s="605" t="s">
        <v>2357</v>
      </c>
      <c r="D656" s="506" t="s">
        <v>2358</v>
      </c>
      <c r="E656" s="605" t="s">
        <v>3</v>
      </c>
      <c r="F656" s="290"/>
      <c r="G656" s="290"/>
      <c r="H656" s="290"/>
      <c r="I656" s="290"/>
      <c r="J656" s="290"/>
      <c r="K656" s="290"/>
    </row>
    <row r="657" spans="1:12">
      <c r="A657" s="404">
        <v>15</v>
      </c>
      <c r="B657" s="286">
        <v>11814188</v>
      </c>
      <c r="C657" s="605" t="s">
        <v>2359</v>
      </c>
      <c r="D657" s="506" t="s">
        <v>2360</v>
      </c>
      <c r="E657" s="605" t="s">
        <v>3</v>
      </c>
      <c r="F657" s="290"/>
      <c r="G657" s="290"/>
      <c r="H657" s="290"/>
      <c r="I657" s="290"/>
      <c r="J657" s="290"/>
      <c r="K657" s="290"/>
    </row>
    <row r="658" spans="1:12">
      <c r="A658" s="288">
        <v>16</v>
      </c>
      <c r="B658" s="286">
        <v>11814189</v>
      </c>
      <c r="C658" s="605" t="s">
        <v>2361</v>
      </c>
      <c r="D658" s="506" t="s">
        <v>2362</v>
      </c>
      <c r="E658" s="605" t="s">
        <v>3</v>
      </c>
      <c r="F658" s="290"/>
      <c r="G658" s="290"/>
      <c r="H658" s="290"/>
      <c r="I658" s="290"/>
      <c r="J658" s="290"/>
      <c r="K658" s="290"/>
    </row>
    <row r="659" spans="1:12">
      <c r="A659" s="404">
        <v>17</v>
      </c>
      <c r="B659" s="286">
        <v>11814191</v>
      </c>
      <c r="C659" s="605" t="s">
        <v>2364</v>
      </c>
      <c r="D659" s="506" t="s">
        <v>2365</v>
      </c>
      <c r="E659" s="605" t="s">
        <v>3</v>
      </c>
      <c r="F659" s="290"/>
      <c r="G659" s="290"/>
      <c r="H659" s="290"/>
      <c r="I659" s="290"/>
      <c r="J659" s="290"/>
      <c r="K659" s="290"/>
    </row>
    <row r="660" spans="1:12" s="987" customFormat="1">
      <c r="A660" s="288">
        <v>18</v>
      </c>
      <c r="B660" s="286">
        <v>11814192</v>
      </c>
      <c r="C660" s="605" t="s">
        <v>2366</v>
      </c>
      <c r="D660" s="506" t="s">
        <v>2367</v>
      </c>
      <c r="E660" s="605" t="s">
        <v>3</v>
      </c>
      <c r="F660" s="304"/>
      <c r="G660" s="304"/>
      <c r="H660" s="304"/>
      <c r="I660" s="304"/>
      <c r="J660" s="304"/>
      <c r="K660" s="304"/>
      <c r="L660" s="560"/>
    </row>
    <row r="661" spans="1:12">
      <c r="A661" s="404">
        <v>19</v>
      </c>
      <c r="B661" s="286">
        <v>11814193</v>
      </c>
      <c r="C661" s="605" t="s">
        <v>2368</v>
      </c>
      <c r="D661" s="506" t="s">
        <v>2369</v>
      </c>
      <c r="E661" s="605" t="s">
        <v>3</v>
      </c>
      <c r="F661" s="290"/>
      <c r="G661" s="290"/>
      <c r="H661" s="290"/>
      <c r="I661" s="290"/>
      <c r="J661" s="290"/>
      <c r="K661" s="290"/>
    </row>
    <row r="662" spans="1:12">
      <c r="A662" s="288">
        <v>20</v>
      </c>
      <c r="B662" s="286">
        <v>11814194</v>
      </c>
      <c r="C662" s="605" t="s">
        <v>2370</v>
      </c>
      <c r="D662" s="506" t="s">
        <v>2371</v>
      </c>
      <c r="E662" s="605" t="s">
        <v>3</v>
      </c>
      <c r="F662" s="290"/>
      <c r="G662" s="290"/>
      <c r="H662" s="290"/>
      <c r="I662" s="290"/>
      <c r="J662" s="290"/>
      <c r="K662" s="290"/>
    </row>
    <row r="663" spans="1:12">
      <c r="A663" s="404">
        <v>21</v>
      </c>
      <c r="B663" s="286">
        <v>11814195</v>
      </c>
      <c r="C663" s="605" t="s">
        <v>2372</v>
      </c>
      <c r="D663" s="506" t="s">
        <v>2373</v>
      </c>
      <c r="E663" s="605" t="s">
        <v>3</v>
      </c>
      <c r="F663" s="290"/>
      <c r="G663" s="290"/>
      <c r="H663" s="290"/>
      <c r="I663" s="290"/>
      <c r="J663" s="290"/>
      <c r="K663" s="290"/>
    </row>
    <row r="664" spans="1:12">
      <c r="A664" s="288">
        <v>22</v>
      </c>
      <c r="B664" s="286">
        <v>11814196</v>
      </c>
      <c r="C664" s="605" t="s">
        <v>2374</v>
      </c>
      <c r="D664" s="506" t="s">
        <v>2375</v>
      </c>
      <c r="E664" s="605" t="s">
        <v>3</v>
      </c>
      <c r="F664" s="290"/>
      <c r="G664" s="290"/>
      <c r="H664" s="290"/>
      <c r="I664" s="290"/>
      <c r="J664" s="290"/>
      <c r="K664" s="290"/>
    </row>
    <row r="665" spans="1:12">
      <c r="A665" s="404">
        <v>23</v>
      </c>
      <c r="B665" s="286">
        <v>11814197</v>
      </c>
      <c r="C665" s="605" t="s">
        <v>2376</v>
      </c>
      <c r="D665" s="506" t="s">
        <v>2377</v>
      </c>
      <c r="E665" s="605" t="s">
        <v>2</v>
      </c>
      <c r="F665" s="290"/>
      <c r="G665" s="290"/>
      <c r="H665" s="290"/>
      <c r="I665" s="290"/>
      <c r="J665" s="290"/>
      <c r="K665" s="290"/>
    </row>
    <row r="666" spans="1:12">
      <c r="A666" s="288">
        <v>24</v>
      </c>
      <c r="B666" s="286">
        <v>11814198</v>
      </c>
      <c r="C666" s="605" t="s">
        <v>2378</v>
      </c>
      <c r="D666" s="506" t="s">
        <v>2379</v>
      </c>
      <c r="E666" s="605" t="s">
        <v>3</v>
      </c>
      <c r="F666" s="290"/>
      <c r="G666" s="290"/>
      <c r="H666" s="290"/>
      <c r="I666" s="290"/>
      <c r="J666" s="290"/>
      <c r="K666" s="290"/>
    </row>
    <row r="667" spans="1:12">
      <c r="A667" s="404">
        <v>25</v>
      </c>
      <c r="B667" s="286">
        <v>11814199</v>
      </c>
      <c r="C667" s="605" t="s">
        <v>2380</v>
      </c>
      <c r="D667" s="506" t="s">
        <v>2381</v>
      </c>
      <c r="E667" s="605" t="s">
        <v>3</v>
      </c>
      <c r="F667" s="290"/>
      <c r="G667" s="290"/>
      <c r="H667" s="290"/>
      <c r="I667" s="290"/>
      <c r="J667" s="290"/>
      <c r="K667" s="290"/>
    </row>
    <row r="668" spans="1:12">
      <c r="A668" s="288">
        <v>26</v>
      </c>
      <c r="B668" s="286">
        <v>11814200</v>
      </c>
      <c r="C668" s="605" t="s">
        <v>2382</v>
      </c>
      <c r="D668" s="506" t="s">
        <v>2383</v>
      </c>
      <c r="E668" s="605" t="s">
        <v>3</v>
      </c>
      <c r="F668" s="290"/>
      <c r="G668" s="290"/>
      <c r="H668" s="290"/>
      <c r="I668" s="290"/>
      <c r="J668" s="290"/>
      <c r="K668" s="290"/>
    </row>
    <row r="669" spans="1:12">
      <c r="A669" s="404">
        <v>27</v>
      </c>
      <c r="B669" s="286">
        <v>11814201</v>
      </c>
      <c r="C669" s="605" t="s">
        <v>2384</v>
      </c>
      <c r="D669" s="506" t="s">
        <v>2385</v>
      </c>
      <c r="E669" s="605" t="s">
        <v>3</v>
      </c>
      <c r="F669" s="290"/>
      <c r="G669" s="290"/>
      <c r="H669" s="290"/>
      <c r="I669" s="290"/>
      <c r="J669" s="290"/>
      <c r="K669" s="290"/>
    </row>
    <row r="670" spans="1:12">
      <c r="A670" s="288">
        <v>28</v>
      </c>
      <c r="B670" s="286">
        <v>11814202</v>
      </c>
      <c r="C670" s="605" t="s">
        <v>2386</v>
      </c>
      <c r="D670" s="506" t="s">
        <v>2387</v>
      </c>
      <c r="E670" s="605" t="s">
        <v>3</v>
      </c>
      <c r="F670" s="290"/>
      <c r="G670" s="290"/>
      <c r="H670" s="290"/>
      <c r="I670" s="290"/>
      <c r="J670" s="290"/>
      <c r="K670" s="290"/>
    </row>
    <row r="671" spans="1:12">
      <c r="A671" s="404">
        <v>29</v>
      </c>
      <c r="B671" s="286">
        <v>11814203</v>
      </c>
      <c r="C671" s="605" t="s">
        <v>2388</v>
      </c>
      <c r="D671" s="506" t="s">
        <v>2389</v>
      </c>
      <c r="E671" s="605" t="s">
        <v>3</v>
      </c>
      <c r="F671" s="290"/>
      <c r="G671" s="290"/>
      <c r="H671" s="290"/>
      <c r="I671" s="290"/>
      <c r="J671" s="290"/>
      <c r="K671" s="290"/>
    </row>
    <row r="672" spans="1:12">
      <c r="A672" s="288">
        <v>30</v>
      </c>
      <c r="B672" s="286">
        <v>11814204</v>
      </c>
      <c r="C672" s="605" t="s">
        <v>2390</v>
      </c>
      <c r="D672" s="506" t="s">
        <v>2391</v>
      </c>
      <c r="E672" s="605" t="s">
        <v>3</v>
      </c>
      <c r="F672" s="290"/>
      <c r="G672" s="290"/>
      <c r="H672" s="290"/>
      <c r="I672" s="290"/>
      <c r="J672" s="290"/>
      <c r="K672" s="290"/>
    </row>
    <row r="673" spans="1:11">
      <c r="A673" s="404">
        <v>31</v>
      </c>
      <c r="B673" s="286">
        <v>11814205</v>
      </c>
      <c r="C673" s="605" t="s">
        <v>2392</v>
      </c>
      <c r="D673" s="506" t="s">
        <v>2393</v>
      </c>
      <c r="E673" s="605" t="s">
        <v>3</v>
      </c>
      <c r="F673" s="290"/>
      <c r="G673" s="290"/>
      <c r="H673" s="290"/>
      <c r="I673" s="290"/>
      <c r="J673" s="290"/>
      <c r="K673" s="290"/>
    </row>
    <row r="674" spans="1:11">
      <c r="A674" s="288">
        <v>32</v>
      </c>
      <c r="B674" s="286">
        <v>11814207</v>
      </c>
      <c r="C674" s="605" t="s">
        <v>2395</v>
      </c>
      <c r="D674" s="506" t="s">
        <v>2396</v>
      </c>
      <c r="E674" s="605" t="s">
        <v>3</v>
      </c>
      <c r="F674" s="290"/>
      <c r="G674" s="290"/>
      <c r="H674" s="290"/>
      <c r="I674" s="290"/>
      <c r="J674" s="290"/>
      <c r="K674" s="290"/>
    </row>
    <row r="675" spans="1:11">
      <c r="A675" s="404">
        <v>33</v>
      </c>
      <c r="B675" s="258"/>
      <c r="C675" s="1011"/>
      <c r="D675" s="258"/>
      <c r="E675" s="258"/>
      <c r="F675" s="298"/>
      <c r="G675" s="290"/>
      <c r="H675" s="290"/>
      <c r="I675" s="290"/>
      <c r="J675" s="290"/>
      <c r="K675" s="290"/>
    </row>
    <row r="676" spans="1:11">
      <c r="A676" s="288">
        <v>34</v>
      </c>
      <c r="B676" s="258"/>
      <c r="C676" s="1011"/>
      <c r="D676" s="258"/>
      <c r="E676" s="258"/>
      <c r="F676" s="290"/>
      <c r="G676" s="290"/>
      <c r="H676" s="290"/>
      <c r="I676" s="290"/>
      <c r="J676" s="290"/>
      <c r="K676" s="290"/>
    </row>
    <row r="677" spans="1:11">
      <c r="A677" s="404">
        <v>35</v>
      </c>
      <c r="B677" s="251"/>
      <c r="C677" s="293"/>
      <c r="D677" s="290"/>
      <c r="E677" s="290"/>
      <c r="F677" s="290"/>
      <c r="G677" s="290"/>
      <c r="H677" s="290"/>
      <c r="I677" s="290"/>
      <c r="J677" s="290"/>
      <c r="K677" s="290"/>
    </row>
    <row r="678" spans="1:11">
      <c r="A678" s="288">
        <v>36</v>
      </c>
      <c r="B678" s="258"/>
      <c r="C678" s="958"/>
      <c r="D678" s="258"/>
      <c r="E678" s="258"/>
      <c r="F678" s="258"/>
      <c r="G678" s="258"/>
      <c r="H678" s="300"/>
      <c r="I678" s="300"/>
      <c r="J678" s="300"/>
      <c r="K678" s="300"/>
    </row>
    <row r="679" spans="1:11">
      <c r="A679" s="284"/>
      <c r="H679" s="284"/>
      <c r="I679" s="284"/>
      <c r="J679" s="284"/>
      <c r="K679" s="284"/>
    </row>
    <row r="680" spans="1:11">
      <c r="A680" s="284"/>
      <c r="B680" s="663" t="s">
        <v>37</v>
      </c>
      <c r="C680" s="383"/>
      <c r="D680" s="284"/>
      <c r="E680" s="665"/>
      <c r="F680" s="284"/>
      <c r="G680" s="295" t="s">
        <v>1570</v>
      </c>
      <c r="H680" s="284"/>
      <c r="I680" s="284"/>
      <c r="J680" s="284"/>
      <c r="K680" s="284"/>
    </row>
    <row r="681" spans="1:11">
      <c r="A681" s="284"/>
      <c r="B681" s="306" t="s">
        <v>251</v>
      </c>
      <c r="C681" s="293">
        <f>COUNTIF(E643:E674,"L")</f>
        <v>2</v>
      </c>
      <c r="D681" s="284"/>
      <c r="E681" s="665"/>
      <c r="F681" s="284"/>
      <c r="G681" s="295" t="s">
        <v>252</v>
      </c>
      <c r="H681" s="284"/>
      <c r="I681" s="284"/>
      <c r="J681" s="284"/>
      <c r="K681" s="284"/>
    </row>
    <row r="682" spans="1:11">
      <c r="A682" s="284"/>
      <c r="B682" s="306" t="s">
        <v>321</v>
      </c>
      <c r="C682" s="293">
        <f>COUNTIF(E643:E674,"P")</f>
        <v>30</v>
      </c>
      <c r="D682" s="284"/>
      <c r="E682" s="665"/>
      <c r="F682" s="284"/>
      <c r="G682" s="284"/>
      <c r="H682" s="284"/>
      <c r="I682" s="284"/>
      <c r="J682" s="284"/>
      <c r="K682" s="284"/>
    </row>
    <row r="683" spans="1:11">
      <c r="A683" s="284"/>
      <c r="B683" s="306" t="s">
        <v>63</v>
      </c>
      <c r="C683" s="293">
        <f>SUM(C681:C682)</f>
        <v>32</v>
      </c>
      <c r="D683" s="284"/>
      <c r="E683" s="665"/>
      <c r="F683" s="284"/>
      <c r="G683" s="284"/>
      <c r="H683" s="297"/>
      <c r="I683" s="297"/>
      <c r="J683" s="297"/>
      <c r="K683" s="297"/>
    </row>
    <row r="684" spans="1:11">
      <c r="A684" s="284"/>
      <c r="B684" s="284"/>
      <c r="C684" s="954"/>
      <c r="D684" s="284"/>
      <c r="E684" s="665"/>
      <c r="F684" s="284"/>
      <c r="G684" s="284"/>
      <c r="H684" s="284"/>
      <c r="I684" s="284"/>
      <c r="J684" s="284"/>
      <c r="K684" s="284"/>
    </row>
    <row r="685" spans="1:11">
      <c r="A685" s="284"/>
      <c r="B685" s="284"/>
      <c r="C685" s="954"/>
      <c r="D685" s="284"/>
      <c r="E685" s="665"/>
      <c r="F685" s="284"/>
      <c r="G685" s="667" t="s">
        <v>1569</v>
      </c>
      <c r="H685" s="284"/>
      <c r="I685" s="284"/>
      <c r="J685" s="284"/>
      <c r="K685" s="284"/>
    </row>
    <row r="686" spans="1:11">
      <c r="A686" s="284"/>
      <c r="B686" s="284"/>
      <c r="C686" s="954"/>
      <c r="D686" s="284"/>
      <c r="E686" s="284"/>
      <c r="F686" s="284"/>
      <c r="G686" s="666" t="s">
        <v>537</v>
      </c>
      <c r="H686" s="284"/>
      <c r="I686" s="284"/>
      <c r="J686" s="284"/>
      <c r="K686" s="284"/>
    </row>
    <row r="687" spans="1:11">
      <c r="A687" s="284"/>
      <c r="B687" s="284"/>
      <c r="C687" s="954"/>
      <c r="D687" s="284"/>
      <c r="E687" s="284"/>
      <c r="F687" s="284"/>
      <c r="G687" s="666"/>
      <c r="H687" s="284"/>
      <c r="I687" s="284"/>
      <c r="J687" s="284"/>
      <c r="K687" s="284"/>
    </row>
    <row r="688" spans="1:11">
      <c r="A688" s="284"/>
      <c r="B688" s="284"/>
      <c r="C688" s="954"/>
      <c r="D688" s="284"/>
      <c r="E688" s="284"/>
      <c r="F688" s="284"/>
      <c r="G688" s="666"/>
      <c r="H688" s="284"/>
      <c r="I688" s="284"/>
      <c r="J688" s="284"/>
      <c r="K688" s="284"/>
    </row>
    <row r="689" spans="1:11">
      <c r="A689" s="284"/>
      <c r="B689" s="284"/>
      <c r="C689" s="954"/>
      <c r="D689" s="284"/>
      <c r="E689" s="284"/>
      <c r="F689" s="284"/>
      <c r="G689" s="816"/>
      <c r="H689" s="284"/>
      <c r="I689" s="284"/>
      <c r="J689" s="284"/>
      <c r="K689" s="284"/>
    </row>
    <row r="690" spans="1:11">
      <c r="A690" s="284"/>
      <c r="B690" s="284"/>
      <c r="C690" s="954"/>
      <c r="D690" s="284"/>
      <c r="E690" s="284"/>
      <c r="F690" s="284"/>
      <c r="G690" s="814"/>
      <c r="H690" s="284"/>
      <c r="I690" s="284"/>
      <c r="J690" s="284"/>
      <c r="K690" s="284"/>
    </row>
    <row r="691" spans="1:11">
      <c r="A691" s="284"/>
      <c r="B691" s="284"/>
      <c r="C691" s="954"/>
      <c r="D691" s="284"/>
      <c r="E691" s="284"/>
      <c r="F691" s="284"/>
      <c r="G691" s="666"/>
      <c r="H691" s="284"/>
      <c r="I691" s="284"/>
      <c r="J691" s="284"/>
      <c r="K691" s="284"/>
    </row>
    <row r="692" spans="1:11">
      <c r="A692" s="284"/>
      <c r="B692" s="284"/>
      <c r="C692" s="954"/>
      <c r="D692" s="284"/>
      <c r="E692" s="284"/>
      <c r="F692" s="284"/>
      <c r="G692" s="666"/>
      <c r="H692" s="284"/>
      <c r="I692" s="284"/>
      <c r="J692" s="284"/>
      <c r="K692" s="284"/>
    </row>
    <row r="693" spans="1:11">
      <c r="A693" s="284"/>
      <c r="B693" s="284"/>
      <c r="C693" s="954"/>
      <c r="D693" s="284"/>
      <c r="E693" s="284"/>
      <c r="F693" s="284"/>
      <c r="G693" s="666"/>
      <c r="H693" s="284"/>
      <c r="I693" s="284"/>
      <c r="J693" s="284"/>
      <c r="K693" s="284"/>
    </row>
    <row r="694" spans="1:11">
      <c r="A694" s="284"/>
      <c r="B694" s="284"/>
      <c r="C694" s="954"/>
      <c r="D694" s="284"/>
      <c r="E694" s="284"/>
      <c r="F694" s="284"/>
      <c r="G694" s="284"/>
      <c r="H694" s="284"/>
      <c r="I694" s="284"/>
      <c r="J694" s="284"/>
      <c r="K694" s="284"/>
    </row>
    <row r="695" spans="1:11">
      <c r="A695" s="284"/>
      <c r="B695" s="284"/>
      <c r="C695" s="954"/>
      <c r="D695" s="284"/>
      <c r="E695" s="665"/>
      <c r="F695" s="284"/>
      <c r="G695" s="284"/>
      <c r="H695" s="284"/>
      <c r="I695" s="284"/>
      <c r="J695" s="284"/>
      <c r="K695" s="284"/>
    </row>
    <row r="696" spans="1:11">
      <c r="A696" s="284"/>
      <c r="B696" s="284"/>
      <c r="C696" s="954"/>
      <c r="D696" s="284"/>
      <c r="E696" s="665"/>
      <c r="F696" s="284"/>
      <c r="G696" s="284"/>
      <c r="H696" s="284"/>
      <c r="I696" s="284"/>
      <c r="J696" s="284"/>
      <c r="K696" s="284"/>
    </row>
    <row r="697" spans="1:11">
      <c r="A697" s="284"/>
      <c r="B697" s="284"/>
      <c r="C697" s="954"/>
      <c r="D697" s="284"/>
      <c r="E697" s="665"/>
      <c r="F697" s="284"/>
      <c r="G697" s="284"/>
      <c r="H697" s="284"/>
      <c r="I697" s="284"/>
      <c r="J697" s="284"/>
      <c r="K697" s="284"/>
    </row>
    <row r="698" spans="1:11">
      <c r="A698" s="284"/>
      <c r="B698" s="284"/>
      <c r="C698" s="954"/>
      <c r="D698" s="284"/>
      <c r="E698" s="665"/>
      <c r="F698" s="284"/>
      <c r="G698" s="284"/>
      <c r="H698" s="284"/>
      <c r="I698" s="284"/>
      <c r="J698" s="284"/>
      <c r="K698" s="284"/>
    </row>
    <row r="699" spans="1:11">
      <c r="A699" s="284"/>
      <c r="B699" s="284"/>
      <c r="C699" s="954"/>
      <c r="D699" s="284"/>
      <c r="E699" s="665"/>
      <c r="F699" s="284"/>
      <c r="G699" s="284"/>
      <c r="H699" s="284"/>
      <c r="I699" s="284"/>
      <c r="J699" s="284"/>
      <c r="K699" s="284"/>
    </row>
    <row r="700" spans="1:11">
      <c r="A700" s="284"/>
      <c r="B700" s="284"/>
      <c r="C700" s="954"/>
      <c r="D700" s="284"/>
      <c r="E700" s="665"/>
      <c r="F700" s="284"/>
      <c r="G700" s="284"/>
      <c r="H700" s="284"/>
      <c r="I700" s="284"/>
      <c r="J700" s="284"/>
      <c r="K700" s="284"/>
    </row>
    <row r="701" spans="1:11">
      <c r="A701" s="1022" t="s">
        <v>208</v>
      </c>
      <c r="B701" s="1022"/>
      <c r="C701" s="1022"/>
      <c r="D701" s="1022"/>
      <c r="E701" s="1022"/>
      <c r="F701" s="1022"/>
      <c r="G701" s="1022"/>
      <c r="H701" s="1022"/>
      <c r="I701" s="1022"/>
      <c r="J701" s="1022"/>
      <c r="K701" s="1022"/>
    </row>
    <row r="702" spans="1:11">
      <c r="A702" s="1023" t="s">
        <v>4653</v>
      </c>
      <c r="B702" s="1023"/>
      <c r="C702" s="1023"/>
      <c r="D702" s="1023"/>
      <c r="E702" s="1023"/>
      <c r="F702" s="1023"/>
      <c r="G702" s="1023"/>
      <c r="H702" s="1023"/>
      <c r="I702" s="1023"/>
      <c r="J702" s="1023"/>
      <c r="K702" s="1023"/>
    </row>
    <row r="703" spans="1:11">
      <c r="A703" s="1024" t="s">
        <v>209</v>
      </c>
      <c r="B703" s="1024"/>
      <c r="C703" s="1024"/>
      <c r="D703" s="295" t="s">
        <v>211</v>
      </c>
      <c r="E703" s="665"/>
      <c r="F703" s="1024" t="s">
        <v>35</v>
      </c>
      <c r="G703" s="1024"/>
      <c r="H703" s="1024" t="s">
        <v>4425</v>
      </c>
      <c r="I703" s="1024"/>
      <c r="J703" s="1024"/>
      <c r="K703" s="1024"/>
    </row>
    <row r="704" spans="1:11">
      <c r="A704" s="1025" t="s">
        <v>210</v>
      </c>
      <c r="B704" s="1025"/>
      <c r="C704" s="959"/>
      <c r="D704" s="308" t="s">
        <v>1748</v>
      </c>
      <c r="E704" s="670"/>
      <c r="F704" s="1025" t="s">
        <v>212</v>
      </c>
      <c r="G704" s="1025"/>
      <c r="H704" s="1030" t="s">
        <v>6112</v>
      </c>
      <c r="I704" s="1030"/>
      <c r="J704" s="1030"/>
      <c r="K704" s="1030"/>
    </row>
    <row r="705" spans="1:12" ht="15.75" thickBot="1">
      <c r="A705" s="671" t="s">
        <v>0</v>
      </c>
      <c r="B705" s="671" t="s">
        <v>213</v>
      </c>
      <c r="C705" s="960" t="s">
        <v>214</v>
      </c>
      <c r="D705" s="671" t="s">
        <v>1</v>
      </c>
      <c r="E705" s="671" t="s">
        <v>215</v>
      </c>
      <c r="F705" s="812"/>
      <c r="G705" s="812"/>
      <c r="H705" s="812"/>
      <c r="I705" s="812"/>
      <c r="J705" s="323"/>
      <c r="K705" s="323"/>
    </row>
    <row r="706" spans="1:12" ht="15.75" thickTop="1">
      <c r="A706" s="285">
        <v>1</v>
      </c>
      <c r="B706" s="286">
        <v>11814208</v>
      </c>
      <c r="C706" s="777" t="s">
        <v>2397</v>
      </c>
      <c r="D706" s="608" t="s">
        <v>2398</v>
      </c>
      <c r="E706" s="481" t="s">
        <v>3</v>
      </c>
      <c r="F706" s="287"/>
      <c r="G706" s="287"/>
      <c r="H706" s="287"/>
      <c r="I706" s="287"/>
      <c r="J706" s="287"/>
      <c r="K706" s="287"/>
    </row>
    <row r="707" spans="1:12">
      <c r="A707" s="288">
        <v>2</v>
      </c>
      <c r="B707" s="286">
        <v>11814209</v>
      </c>
      <c r="C707" s="777" t="s">
        <v>2399</v>
      </c>
      <c r="D707" s="608" t="s">
        <v>2400</v>
      </c>
      <c r="E707" s="481" t="s">
        <v>3</v>
      </c>
      <c r="F707" s="290"/>
      <c r="G707" s="290"/>
      <c r="H707" s="290"/>
      <c r="I707" s="290"/>
      <c r="J707" s="290"/>
      <c r="K707" s="290"/>
    </row>
    <row r="708" spans="1:12">
      <c r="A708" s="285">
        <v>3</v>
      </c>
      <c r="B708" s="286">
        <v>11814210</v>
      </c>
      <c r="C708" s="777" t="s">
        <v>2401</v>
      </c>
      <c r="D708" s="608" t="s">
        <v>2402</v>
      </c>
      <c r="E708" s="481" t="s">
        <v>3</v>
      </c>
      <c r="F708" s="290"/>
      <c r="G708" s="290"/>
      <c r="H708" s="290"/>
      <c r="I708" s="290"/>
      <c r="J708" s="290"/>
      <c r="K708" s="290"/>
    </row>
    <row r="709" spans="1:12">
      <c r="A709" s="288">
        <v>4</v>
      </c>
      <c r="B709" s="286">
        <v>11814211</v>
      </c>
      <c r="C709" s="777" t="s">
        <v>2403</v>
      </c>
      <c r="D709" s="608" t="s">
        <v>2404</v>
      </c>
      <c r="E709" s="481" t="s">
        <v>3</v>
      </c>
      <c r="F709" s="290"/>
      <c r="G709" s="290"/>
      <c r="H709" s="290"/>
      <c r="I709" s="290"/>
      <c r="J709" s="290"/>
      <c r="K709" s="290"/>
    </row>
    <row r="710" spans="1:12">
      <c r="A710" s="285">
        <v>5</v>
      </c>
      <c r="B710" s="286">
        <v>11814212</v>
      </c>
      <c r="C710" s="777" t="s">
        <v>2405</v>
      </c>
      <c r="D710" s="608" t="s">
        <v>2406</v>
      </c>
      <c r="E710" s="481" t="s">
        <v>3</v>
      </c>
      <c r="F710" s="290"/>
      <c r="G710" s="290"/>
      <c r="H710" s="290"/>
      <c r="I710" s="290"/>
      <c r="J710" s="290"/>
      <c r="K710" s="290"/>
    </row>
    <row r="711" spans="1:12">
      <c r="A711" s="288">
        <v>6</v>
      </c>
      <c r="B711" s="286">
        <v>11814213</v>
      </c>
      <c r="C711" s="777" t="s">
        <v>2407</v>
      </c>
      <c r="D711" s="608" t="s">
        <v>2408</v>
      </c>
      <c r="E711" s="481" t="s">
        <v>3</v>
      </c>
      <c r="F711" s="290"/>
      <c r="G711" s="290"/>
      <c r="H711" s="290"/>
      <c r="I711" s="290"/>
      <c r="J711" s="290"/>
      <c r="K711" s="290"/>
    </row>
    <row r="712" spans="1:12">
      <c r="A712" s="285">
        <v>7</v>
      </c>
      <c r="B712" s="286">
        <v>11814214</v>
      </c>
      <c r="C712" s="777" t="s">
        <v>2409</v>
      </c>
      <c r="D712" s="608" t="s">
        <v>2410</v>
      </c>
      <c r="E712" s="481" t="s">
        <v>3</v>
      </c>
      <c r="F712" s="290"/>
      <c r="G712" s="290"/>
      <c r="H712" s="290"/>
      <c r="I712" s="290"/>
      <c r="J712" s="290"/>
      <c r="K712" s="290"/>
    </row>
    <row r="713" spans="1:12">
      <c r="A713" s="288">
        <v>8</v>
      </c>
      <c r="B713" s="286">
        <v>11814215</v>
      </c>
      <c r="C713" s="777" t="s">
        <v>2411</v>
      </c>
      <c r="D713" s="608" t="s">
        <v>2412</v>
      </c>
      <c r="E713" s="481" t="s">
        <v>2</v>
      </c>
      <c r="F713" s="304"/>
      <c r="G713" s="290"/>
      <c r="H713" s="290"/>
      <c r="I713" s="290"/>
      <c r="J713" s="290"/>
      <c r="K713" s="290"/>
      <c r="L713" s="796" t="s">
        <v>4632</v>
      </c>
    </row>
    <row r="714" spans="1:12">
      <c r="A714" s="285">
        <v>9</v>
      </c>
      <c r="B714" s="286">
        <v>11814216</v>
      </c>
      <c r="C714" s="777" t="s">
        <v>2413</v>
      </c>
      <c r="D714" s="614" t="s">
        <v>2414</v>
      </c>
      <c r="E714" s="481" t="s">
        <v>3</v>
      </c>
      <c r="F714" s="290"/>
      <c r="G714" s="290"/>
      <c r="H714" s="290"/>
      <c r="I714" s="290"/>
      <c r="J714" s="290"/>
      <c r="K714" s="290"/>
    </row>
    <row r="715" spans="1:12">
      <c r="A715" s="288">
        <v>10</v>
      </c>
      <c r="B715" s="286">
        <v>11814217</v>
      </c>
      <c r="C715" s="777" t="s">
        <v>2415</v>
      </c>
      <c r="D715" s="608" t="s">
        <v>2416</v>
      </c>
      <c r="E715" s="481" t="s">
        <v>3</v>
      </c>
      <c r="F715" s="290"/>
      <c r="G715" s="290"/>
      <c r="H715" s="290"/>
      <c r="I715" s="290"/>
      <c r="J715" s="290"/>
      <c r="K715" s="290"/>
    </row>
    <row r="716" spans="1:12">
      <c r="A716" s="285">
        <v>11</v>
      </c>
      <c r="B716" s="286">
        <v>11814218</v>
      </c>
      <c r="C716" s="777" t="s">
        <v>2417</v>
      </c>
      <c r="D716" s="612" t="s">
        <v>2418</v>
      </c>
      <c r="E716" s="481" t="s">
        <v>3</v>
      </c>
      <c r="F716" s="290"/>
      <c r="G716" s="290"/>
      <c r="H716" s="290"/>
      <c r="I716" s="290"/>
      <c r="J716" s="290"/>
      <c r="K716" s="290"/>
    </row>
    <row r="717" spans="1:12">
      <c r="A717" s="288">
        <v>12</v>
      </c>
      <c r="B717" s="286">
        <v>11814219</v>
      </c>
      <c r="C717" s="777" t="s">
        <v>2419</v>
      </c>
      <c r="D717" s="608" t="s">
        <v>2420</v>
      </c>
      <c r="E717" s="481" t="s">
        <v>3</v>
      </c>
      <c r="F717" s="290"/>
      <c r="G717" s="290"/>
      <c r="H717" s="290"/>
      <c r="I717" s="290"/>
      <c r="J717" s="290"/>
      <c r="K717" s="290"/>
    </row>
    <row r="718" spans="1:12">
      <c r="A718" s="285">
        <v>13</v>
      </c>
      <c r="B718" s="286">
        <v>11814220</v>
      </c>
      <c r="C718" s="777" t="s">
        <v>2421</v>
      </c>
      <c r="D718" s="608" t="s">
        <v>2422</v>
      </c>
      <c r="E718" s="481" t="s">
        <v>3</v>
      </c>
      <c r="F718" s="290"/>
      <c r="G718" s="290"/>
      <c r="H718" s="290"/>
      <c r="I718" s="290"/>
      <c r="J718" s="290"/>
      <c r="K718" s="290"/>
    </row>
    <row r="719" spans="1:12">
      <c r="A719" s="288">
        <v>14</v>
      </c>
      <c r="B719" s="286">
        <v>11814221</v>
      </c>
      <c r="C719" s="777" t="s">
        <v>2423</v>
      </c>
      <c r="D719" s="608" t="s">
        <v>2424</v>
      </c>
      <c r="E719" s="481" t="s">
        <v>3</v>
      </c>
      <c r="F719" s="290"/>
      <c r="G719" s="290"/>
      <c r="H719" s="290"/>
      <c r="I719" s="290"/>
      <c r="J719" s="290"/>
      <c r="K719" s="290"/>
    </row>
    <row r="720" spans="1:12">
      <c r="A720" s="285">
        <v>15</v>
      </c>
      <c r="B720" s="286">
        <v>11814222</v>
      </c>
      <c r="C720" s="777" t="s">
        <v>2425</v>
      </c>
      <c r="D720" s="608" t="s">
        <v>2426</v>
      </c>
      <c r="E720" s="481" t="s">
        <v>3</v>
      </c>
      <c r="F720" s="290"/>
      <c r="G720" s="290"/>
      <c r="H720" s="290"/>
      <c r="I720" s="290"/>
      <c r="J720" s="290"/>
      <c r="K720" s="290"/>
    </row>
    <row r="721" spans="1:11">
      <c r="A721" s="288">
        <v>16</v>
      </c>
      <c r="B721" s="286">
        <v>11814223</v>
      </c>
      <c r="C721" s="777" t="s">
        <v>2427</v>
      </c>
      <c r="D721" s="608" t="s">
        <v>2428</v>
      </c>
      <c r="E721" s="481" t="s">
        <v>3</v>
      </c>
      <c r="F721" s="290"/>
      <c r="G721" s="290"/>
      <c r="H721" s="290"/>
      <c r="I721" s="290"/>
      <c r="J721" s="290"/>
      <c r="K721" s="290"/>
    </row>
    <row r="722" spans="1:11">
      <c r="A722" s="285">
        <v>17</v>
      </c>
      <c r="B722" s="286">
        <v>11814224</v>
      </c>
      <c r="C722" s="777" t="s">
        <v>2429</v>
      </c>
      <c r="D722" s="608" t="s">
        <v>2430</v>
      </c>
      <c r="E722" s="481" t="s">
        <v>3</v>
      </c>
      <c r="F722" s="290"/>
      <c r="G722" s="290"/>
      <c r="H722" s="290"/>
      <c r="I722" s="290"/>
      <c r="J722" s="290"/>
      <c r="K722" s="290"/>
    </row>
    <row r="723" spans="1:11">
      <c r="A723" s="288">
        <v>18</v>
      </c>
      <c r="B723" s="286">
        <v>11814225</v>
      </c>
      <c r="C723" s="777" t="s">
        <v>2431</v>
      </c>
      <c r="D723" s="608" t="s">
        <v>2432</v>
      </c>
      <c r="E723" s="481" t="s">
        <v>3</v>
      </c>
      <c r="F723" s="290"/>
      <c r="G723" s="290"/>
      <c r="H723" s="290"/>
      <c r="I723" s="290"/>
      <c r="J723" s="290"/>
      <c r="K723" s="290"/>
    </row>
    <row r="724" spans="1:11">
      <c r="A724" s="285">
        <v>19</v>
      </c>
      <c r="B724" s="286">
        <v>11814226</v>
      </c>
      <c r="C724" s="780" t="s">
        <v>2433</v>
      </c>
      <c r="D724" s="513" t="s">
        <v>2434</v>
      </c>
      <c r="E724" s="481" t="s">
        <v>3</v>
      </c>
      <c r="F724" s="290"/>
      <c r="G724" s="290"/>
      <c r="H724" s="290"/>
      <c r="I724" s="290"/>
      <c r="J724" s="290"/>
      <c r="K724" s="290"/>
    </row>
    <row r="725" spans="1:11">
      <c r="A725" s="288">
        <v>20</v>
      </c>
      <c r="B725" s="286">
        <v>11814227</v>
      </c>
      <c r="C725" s="777" t="s">
        <v>2435</v>
      </c>
      <c r="D725" s="608" t="s">
        <v>2436</v>
      </c>
      <c r="E725" s="481" t="s">
        <v>3</v>
      </c>
      <c r="F725" s="290"/>
      <c r="G725" s="290"/>
      <c r="H725" s="290"/>
      <c r="I725" s="290"/>
      <c r="J725" s="290"/>
      <c r="K725" s="290"/>
    </row>
    <row r="726" spans="1:11">
      <c r="A726" s="285">
        <v>21</v>
      </c>
      <c r="B726" s="286">
        <v>11814228</v>
      </c>
      <c r="C726" s="780" t="s">
        <v>2437</v>
      </c>
      <c r="D726" s="513" t="s">
        <v>2438</v>
      </c>
      <c r="E726" s="481" t="s">
        <v>3</v>
      </c>
      <c r="F726" s="290"/>
      <c r="G726" s="290"/>
      <c r="H726" s="290"/>
      <c r="I726" s="290"/>
      <c r="J726" s="290"/>
      <c r="K726" s="290"/>
    </row>
    <row r="727" spans="1:11">
      <c r="A727" s="288">
        <v>22</v>
      </c>
      <c r="B727" s="286">
        <v>11814229</v>
      </c>
      <c r="C727" s="777" t="s">
        <v>2439</v>
      </c>
      <c r="D727" s="608" t="s">
        <v>2440</v>
      </c>
      <c r="E727" s="481" t="s">
        <v>3</v>
      </c>
      <c r="F727" s="290"/>
      <c r="G727" s="290"/>
      <c r="H727" s="290"/>
      <c r="I727" s="290"/>
      <c r="J727" s="290"/>
      <c r="K727" s="290"/>
    </row>
    <row r="728" spans="1:11">
      <c r="A728" s="285">
        <v>23</v>
      </c>
      <c r="B728" s="286">
        <v>11814230</v>
      </c>
      <c r="C728" s="777" t="s">
        <v>2441</v>
      </c>
      <c r="D728" s="608" t="s">
        <v>2442</v>
      </c>
      <c r="E728" s="481" t="s">
        <v>3</v>
      </c>
      <c r="F728" s="290"/>
      <c r="G728" s="290"/>
      <c r="H728" s="290"/>
      <c r="I728" s="290"/>
      <c r="J728" s="290"/>
      <c r="K728" s="290"/>
    </row>
    <row r="729" spans="1:11">
      <c r="A729" s="288">
        <v>24</v>
      </c>
      <c r="B729" s="286">
        <v>11814231</v>
      </c>
      <c r="C729" s="777" t="s">
        <v>2443</v>
      </c>
      <c r="D729" s="608" t="s">
        <v>2444</v>
      </c>
      <c r="E729" s="481" t="s">
        <v>2</v>
      </c>
      <c r="F729" s="290"/>
      <c r="G729" s="290"/>
      <c r="H729" s="290"/>
      <c r="I729" s="290"/>
      <c r="J729" s="290"/>
      <c r="K729" s="290"/>
    </row>
    <row r="730" spans="1:11">
      <c r="A730" s="285">
        <v>25</v>
      </c>
      <c r="B730" s="286">
        <v>11814232</v>
      </c>
      <c r="C730" s="777" t="s">
        <v>2445</v>
      </c>
      <c r="D730" s="608" t="s">
        <v>2446</v>
      </c>
      <c r="E730" s="481" t="s">
        <v>3</v>
      </c>
      <c r="F730" s="290"/>
      <c r="G730" s="290"/>
      <c r="H730" s="290"/>
      <c r="I730" s="290"/>
      <c r="J730" s="290"/>
      <c r="K730" s="290"/>
    </row>
    <row r="731" spans="1:11">
      <c r="A731" s="288">
        <v>26</v>
      </c>
      <c r="B731" s="286">
        <v>11814233</v>
      </c>
      <c r="C731" s="777" t="s">
        <v>2447</v>
      </c>
      <c r="D731" s="608" t="s">
        <v>2448</v>
      </c>
      <c r="E731" s="481" t="s">
        <v>3</v>
      </c>
      <c r="F731" s="290"/>
      <c r="G731" s="290"/>
      <c r="H731" s="290"/>
      <c r="I731" s="290"/>
      <c r="J731" s="290"/>
      <c r="K731" s="290"/>
    </row>
    <row r="732" spans="1:11">
      <c r="A732" s="285">
        <v>27</v>
      </c>
      <c r="B732" s="286">
        <v>11814234</v>
      </c>
      <c r="C732" s="777" t="s">
        <v>2449</v>
      </c>
      <c r="D732" s="608" t="s">
        <v>2450</v>
      </c>
      <c r="E732" s="481" t="s">
        <v>3</v>
      </c>
      <c r="F732" s="290"/>
      <c r="G732" s="290"/>
      <c r="H732" s="290"/>
      <c r="I732" s="290"/>
      <c r="J732" s="290"/>
      <c r="K732" s="290"/>
    </row>
    <row r="733" spans="1:11">
      <c r="A733" s="288">
        <v>28</v>
      </c>
      <c r="B733" s="286">
        <v>11814235</v>
      </c>
      <c r="C733" s="777" t="s">
        <v>2451</v>
      </c>
      <c r="D733" s="608" t="s">
        <v>2452</v>
      </c>
      <c r="E733" s="481" t="s">
        <v>3</v>
      </c>
      <c r="F733" s="290"/>
      <c r="G733" s="290"/>
      <c r="H733" s="290"/>
      <c r="I733" s="290"/>
      <c r="J733" s="290"/>
      <c r="K733" s="290"/>
    </row>
    <row r="734" spans="1:11">
      <c r="A734" s="285">
        <v>29</v>
      </c>
      <c r="B734" s="286">
        <v>11814236</v>
      </c>
      <c r="C734" s="777" t="s">
        <v>2453</v>
      </c>
      <c r="D734" s="608" t="s">
        <v>2454</v>
      </c>
      <c r="E734" s="481" t="s">
        <v>3</v>
      </c>
      <c r="F734" s="290"/>
      <c r="G734" s="290"/>
      <c r="H734" s="290"/>
      <c r="I734" s="290"/>
      <c r="J734" s="290"/>
      <c r="K734" s="290"/>
    </row>
    <row r="735" spans="1:11">
      <c r="A735" s="288">
        <v>30</v>
      </c>
      <c r="B735" s="286">
        <v>11814237</v>
      </c>
      <c r="C735" s="777" t="s">
        <v>2455</v>
      </c>
      <c r="D735" s="608" t="s">
        <v>2456</v>
      </c>
      <c r="E735" s="481" t="s">
        <v>3</v>
      </c>
      <c r="F735" s="290"/>
      <c r="G735" s="290"/>
      <c r="H735" s="290"/>
      <c r="I735" s="290"/>
      <c r="J735" s="290"/>
      <c r="K735" s="290"/>
    </row>
    <row r="736" spans="1:11">
      <c r="A736" s="285">
        <v>31</v>
      </c>
      <c r="B736" s="286">
        <v>11814238</v>
      </c>
      <c r="C736" s="777" t="s">
        <v>2457</v>
      </c>
      <c r="D736" s="608" t="s">
        <v>2458</v>
      </c>
      <c r="E736" s="481" t="s">
        <v>3</v>
      </c>
      <c r="F736" s="290"/>
      <c r="G736" s="290"/>
      <c r="H736" s="290"/>
      <c r="I736" s="290"/>
      <c r="J736" s="290"/>
      <c r="K736" s="290"/>
    </row>
    <row r="737" spans="1:11">
      <c r="A737" s="288">
        <v>32</v>
      </c>
      <c r="B737" s="286">
        <v>11814239</v>
      </c>
      <c r="C737" s="777" t="s">
        <v>2459</v>
      </c>
      <c r="D737" s="608" t="s">
        <v>2460</v>
      </c>
      <c r="E737" s="481" t="s">
        <v>3</v>
      </c>
      <c r="F737" s="290"/>
      <c r="G737" s="290"/>
      <c r="H737" s="290"/>
      <c r="I737" s="290"/>
      <c r="J737" s="290"/>
      <c r="K737" s="290"/>
    </row>
    <row r="738" spans="1:11">
      <c r="A738" s="285">
        <v>33</v>
      </c>
      <c r="B738" s="286">
        <v>11814240</v>
      </c>
      <c r="C738" s="777" t="s">
        <v>2461</v>
      </c>
      <c r="D738" s="608" t="s">
        <v>2462</v>
      </c>
      <c r="E738" s="481" t="s">
        <v>3</v>
      </c>
      <c r="F738" s="290"/>
      <c r="G738" s="290"/>
      <c r="H738" s="290"/>
      <c r="I738" s="290"/>
      <c r="J738" s="290"/>
      <c r="K738" s="290"/>
    </row>
    <row r="739" spans="1:11">
      <c r="A739" s="288">
        <v>34</v>
      </c>
      <c r="B739" s="286">
        <v>11814241</v>
      </c>
      <c r="C739" s="777" t="s">
        <v>2463</v>
      </c>
      <c r="D739" s="608" t="s">
        <v>955</v>
      </c>
      <c r="E739" s="481" t="s">
        <v>3</v>
      </c>
      <c r="F739" s="290"/>
      <c r="G739" s="290"/>
      <c r="H739" s="290"/>
      <c r="I739" s="290"/>
      <c r="J739" s="290"/>
      <c r="K739" s="290"/>
    </row>
    <row r="740" spans="1:11">
      <c r="A740" s="285">
        <v>35</v>
      </c>
      <c r="B740" s="286">
        <v>11814242</v>
      </c>
      <c r="C740" s="777" t="s">
        <v>2464</v>
      </c>
      <c r="D740" s="608" t="s">
        <v>2465</v>
      </c>
      <c r="E740" s="481" t="s">
        <v>3</v>
      </c>
      <c r="F740" s="290"/>
      <c r="G740" s="290"/>
      <c r="H740" s="290"/>
      <c r="I740" s="290"/>
      <c r="J740" s="290"/>
      <c r="K740" s="290"/>
    </row>
    <row r="741" spans="1:11">
      <c r="A741" s="288">
        <v>36</v>
      </c>
      <c r="B741" s="286">
        <v>11814243</v>
      </c>
      <c r="C741" s="777" t="s">
        <v>2466</v>
      </c>
      <c r="D741" s="608" t="s">
        <v>2467</v>
      </c>
      <c r="E741" s="481" t="s">
        <v>3</v>
      </c>
      <c r="F741" s="290"/>
      <c r="G741" s="290"/>
      <c r="H741" s="290"/>
      <c r="I741" s="290"/>
      <c r="J741" s="290"/>
      <c r="K741" s="290"/>
    </row>
    <row r="742" spans="1:11">
      <c r="A742" s="284"/>
      <c r="B742"/>
      <c r="C742" s="954"/>
      <c r="D742" s="284"/>
      <c r="E742" s="284"/>
      <c r="F742" s="284"/>
      <c r="G742" s="284"/>
      <c r="H742" s="284"/>
      <c r="I742" s="284"/>
      <c r="J742" s="284"/>
      <c r="K742" s="284"/>
    </row>
    <row r="743" spans="1:11">
      <c r="A743" s="284"/>
      <c r="B743" s="1026" t="s">
        <v>37</v>
      </c>
      <c r="C743" s="1026"/>
      <c r="D743" s="284"/>
      <c r="E743" s="665"/>
      <c r="F743" s="284"/>
      <c r="G743" s="295" t="s">
        <v>1570</v>
      </c>
      <c r="H743" s="294"/>
      <c r="I743" s="294"/>
      <c r="J743" s="294"/>
      <c r="K743" s="294"/>
    </row>
    <row r="744" spans="1:11">
      <c r="A744" s="284"/>
      <c r="B744" s="306" t="s">
        <v>251</v>
      </c>
      <c r="C744" s="293">
        <f>COUNTIF(E706:E741,"L")</f>
        <v>2</v>
      </c>
      <c r="D744" s="284"/>
      <c r="E744" s="665"/>
      <c r="F744" s="284"/>
      <c r="G744" s="295" t="s">
        <v>252</v>
      </c>
      <c r="H744" s="284"/>
      <c r="I744" s="284"/>
      <c r="J744" s="284"/>
      <c r="K744" s="284"/>
    </row>
    <row r="745" spans="1:11">
      <c r="A745" s="284"/>
      <c r="B745" s="306" t="s">
        <v>321</v>
      </c>
      <c r="C745" s="293">
        <f>COUNTIF(E706:E741,"P")</f>
        <v>34</v>
      </c>
      <c r="D745" s="284"/>
      <c r="E745" s="665"/>
      <c r="F745" s="284"/>
      <c r="G745" s="284"/>
      <c r="H745" s="284"/>
      <c r="I745" s="284"/>
      <c r="J745" s="284"/>
      <c r="K745" s="284"/>
    </row>
    <row r="746" spans="1:11">
      <c r="A746" s="284"/>
      <c r="B746" s="306" t="s">
        <v>63</v>
      </c>
      <c r="C746" s="293">
        <f>SUM(C744:C745)</f>
        <v>36</v>
      </c>
      <c r="D746" s="284"/>
      <c r="E746" s="665"/>
      <c r="F746" s="284"/>
      <c r="G746" s="284"/>
      <c r="H746" s="284"/>
      <c r="I746" s="284"/>
      <c r="J746" s="284"/>
      <c r="K746" s="284"/>
    </row>
    <row r="747" spans="1:11">
      <c r="A747" s="284"/>
      <c r="B747" s="284"/>
      <c r="C747" s="954"/>
      <c r="D747" s="284"/>
      <c r="E747" s="665"/>
      <c r="F747" s="284"/>
      <c r="G747" s="284"/>
      <c r="H747" s="284"/>
      <c r="I747" s="284"/>
      <c r="J747" s="284"/>
      <c r="K747" s="284"/>
    </row>
    <row r="748" spans="1:11">
      <c r="A748" s="284"/>
      <c r="B748" s="284"/>
      <c r="C748" s="954"/>
      <c r="D748" s="284"/>
      <c r="E748" s="665"/>
      <c r="F748" s="284"/>
      <c r="G748" s="667" t="s">
        <v>1569</v>
      </c>
      <c r="H748" s="297"/>
      <c r="I748" s="297"/>
      <c r="J748" s="297"/>
      <c r="K748" s="297"/>
    </row>
    <row r="749" spans="1:11">
      <c r="A749" s="284"/>
      <c r="B749" s="284"/>
      <c r="C749" s="954"/>
      <c r="D749" s="284"/>
      <c r="E749" s="665"/>
      <c r="F749" s="284"/>
      <c r="G749" s="666" t="s">
        <v>537</v>
      </c>
      <c r="H749" s="284"/>
      <c r="I749" s="284"/>
      <c r="J749" s="284"/>
      <c r="K749" s="284"/>
    </row>
    <row r="750" spans="1:11">
      <c r="A750" s="284"/>
      <c r="B750" s="284"/>
      <c r="C750" s="954"/>
      <c r="D750" s="284"/>
      <c r="E750" s="665"/>
      <c r="F750" s="284"/>
      <c r="G750" s="666"/>
      <c r="H750" s="284"/>
      <c r="I750" s="284"/>
      <c r="J750" s="284"/>
      <c r="K750" s="284"/>
    </row>
    <row r="751" spans="1:11">
      <c r="A751" s="284"/>
      <c r="B751" s="284"/>
      <c r="C751" s="954"/>
      <c r="D751" s="284"/>
      <c r="E751" s="665"/>
      <c r="F751" s="284"/>
      <c r="G751" s="666"/>
      <c r="H751" s="284"/>
      <c r="I751" s="284"/>
      <c r="J751" s="284"/>
      <c r="K751" s="284"/>
    </row>
    <row r="752" spans="1:11">
      <c r="A752" s="284"/>
      <c r="B752" s="284"/>
      <c r="C752" s="954"/>
      <c r="D752" s="284"/>
      <c r="E752" s="665"/>
      <c r="F752" s="284"/>
      <c r="G752" s="666"/>
      <c r="H752" s="284"/>
      <c r="I752" s="284"/>
      <c r="J752" s="284"/>
      <c r="K752" s="284"/>
    </row>
    <row r="753" spans="1:11">
      <c r="A753" s="284"/>
      <c r="B753" s="284"/>
      <c r="C753" s="954"/>
      <c r="D753" s="284"/>
      <c r="E753" s="665"/>
      <c r="F753" s="284"/>
      <c r="G753" s="666"/>
      <c r="H753" s="284"/>
      <c r="I753" s="284"/>
      <c r="J753" s="284"/>
      <c r="K753" s="284"/>
    </row>
    <row r="754" spans="1:11">
      <c r="A754" s="284"/>
      <c r="B754" s="284"/>
      <c r="C754" s="954"/>
      <c r="D754" s="284"/>
      <c r="E754" s="665"/>
      <c r="F754" s="284"/>
      <c r="G754" s="666"/>
      <c r="H754" s="284"/>
      <c r="I754" s="284"/>
      <c r="J754" s="284"/>
      <c r="K754" s="284"/>
    </row>
    <row r="755" spans="1:11">
      <c r="A755" s="284"/>
      <c r="B755" s="284"/>
      <c r="C755" s="954"/>
      <c r="D755" s="284"/>
      <c r="E755" s="665"/>
      <c r="F755" s="284"/>
      <c r="G755" s="666"/>
      <c r="H755" s="284"/>
      <c r="I755" s="284"/>
      <c r="J755" s="284"/>
      <c r="K755" s="284"/>
    </row>
    <row r="756" spans="1:11">
      <c r="A756" s="284"/>
      <c r="B756" s="284"/>
      <c r="C756" s="954"/>
      <c r="D756" s="284"/>
      <c r="E756" s="665"/>
      <c r="F756" s="284"/>
      <c r="G756" s="666"/>
      <c r="H756" s="284"/>
      <c r="I756" s="284"/>
      <c r="J756" s="284"/>
      <c r="K756" s="284"/>
    </row>
    <row r="757" spans="1:11">
      <c r="A757" s="284"/>
      <c r="B757" s="284"/>
      <c r="C757" s="954"/>
      <c r="D757" s="284"/>
      <c r="E757" s="665"/>
      <c r="F757" s="284"/>
      <c r="G757" s="284"/>
      <c r="H757" s="284"/>
      <c r="I757" s="284"/>
      <c r="J757" s="284"/>
      <c r="K757" s="284"/>
    </row>
    <row r="758" spans="1:11">
      <c r="A758" s="284"/>
      <c r="B758" s="284"/>
      <c r="C758" s="954"/>
      <c r="D758" s="284"/>
      <c r="E758" s="665"/>
      <c r="F758" s="284"/>
      <c r="G758" s="284"/>
      <c r="H758" s="284"/>
      <c r="I758" s="284"/>
      <c r="J758" s="284"/>
      <c r="K758" s="284"/>
    </row>
    <row r="759" spans="1:11">
      <c r="A759" s="284"/>
      <c r="B759" s="284"/>
      <c r="C759" s="954"/>
      <c r="D759" s="284"/>
      <c r="E759" s="665"/>
      <c r="F759" s="284"/>
      <c r="G759" s="284"/>
      <c r="H759" s="284"/>
      <c r="I759" s="284"/>
      <c r="J759" s="284"/>
      <c r="K759" s="284"/>
    </row>
    <row r="760" spans="1:11">
      <c r="A760" s="284"/>
      <c r="B760" s="284"/>
      <c r="C760" s="954"/>
      <c r="D760" s="284"/>
      <c r="E760" s="665"/>
      <c r="F760" s="284"/>
      <c r="G760" s="284"/>
      <c r="H760" s="284"/>
      <c r="I760" s="284"/>
      <c r="J760" s="284"/>
      <c r="K760" s="284"/>
    </row>
    <row r="761" spans="1:11">
      <c r="A761" s="284"/>
      <c r="B761" s="284"/>
      <c r="C761" s="954"/>
      <c r="D761" s="284"/>
      <c r="E761" s="665"/>
      <c r="F761" s="284"/>
      <c r="G761" s="284"/>
      <c r="H761" s="284"/>
      <c r="I761" s="284"/>
      <c r="J761" s="284"/>
      <c r="K761" s="284"/>
    </row>
    <row r="762" spans="1:11">
      <c r="A762" s="284"/>
      <c r="B762" s="284"/>
      <c r="C762" s="954"/>
      <c r="D762" s="284"/>
      <c r="E762" s="665"/>
      <c r="F762" s="284"/>
      <c r="G762" s="284"/>
      <c r="H762" s="284"/>
      <c r="I762" s="284"/>
      <c r="J762" s="284"/>
      <c r="K762" s="284"/>
    </row>
    <row r="763" spans="1:11">
      <c r="A763" s="284"/>
      <c r="B763" s="284"/>
      <c r="C763" s="954"/>
      <c r="D763" s="284"/>
      <c r="E763" s="665"/>
      <c r="F763" s="284"/>
      <c r="G763" s="284"/>
      <c r="H763" s="284"/>
      <c r="I763" s="284"/>
      <c r="J763" s="284"/>
      <c r="K763" s="284"/>
    </row>
    <row r="764" spans="1:11">
      <c r="A764" s="1022" t="s">
        <v>208</v>
      </c>
      <c r="B764" s="1022"/>
      <c r="C764" s="1022"/>
      <c r="D764" s="1022"/>
      <c r="E764" s="1022"/>
      <c r="F764" s="1022"/>
      <c r="G764" s="1022"/>
      <c r="H764" s="1022"/>
      <c r="I764" s="1022"/>
      <c r="J764" s="1022"/>
      <c r="K764" s="1022"/>
    </row>
    <row r="765" spans="1:11">
      <c r="A765" s="1023" t="s">
        <v>4653</v>
      </c>
      <c r="B765" s="1023"/>
      <c r="C765" s="1023"/>
      <c r="D765" s="1023"/>
      <c r="E765" s="1023"/>
      <c r="F765" s="1023"/>
      <c r="G765" s="1023"/>
      <c r="H765" s="1023"/>
      <c r="I765" s="1023"/>
      <c r="J765" s="1023"/>
      <c r="K765" s="1023"/>
    </row>
    <row r="766" spans="1:11">
      <c r="A766" s="1024" t="s">
        <v>209</v>
      </c>
      <c r="B766" s="1024"/>
      <c r="C766" s="1024"/>
      <c r="D766" s="295" t="s">
        <v>211</v>
      </c>
      <c r="E766" s="665"/>
      <c r="F766" s="1024" t="s">
        <v>35</v>
      </c>
      <c r="G766" s="1024"/>
      <c r="H766" s="1024" t="s">
        <v>4426</v>
      </c>
      <c r="I766" s="1024"/>
      <c r="J766" s="1024"/>
      <c r="K766" s="1024"/>
    </row>
    <row r="767" spans="1:11">
      <c r="A767" s="1025" t="s">
        <v>210</v>
      </c>
      <c r="B767" s="1025"/>
      <c r="C767" s="959"/>
      <c r="D767" s="308" t="s">
        <v>1748</v>
      </c>
      <c r="E767" s="670"/>
      <c r="F767" s="1025" t="s">
        <v>212</v>
      </c>
      <c r="G767" s="1025"/>
      <c r="H767" s="1025" t="s">
        <v>6113</v>
      </c>
      <c r="I767" s="1025"/>
      <c r="J767" s="1025"/>
      <c r="K767" s="1025"/>
    </row>
    <row r="768" spans="1:11" ht="15.75" thickBot="1">
      <c r="A768" s="671" t="s">
        <v>0</v>
      </c>
      <c r="B768" s="671" t="s">
        <v>213</v>
      </c>
      <c r="C768" s="960" t="s">
        <v>214</v>
      </c>
      <c r="D768" s="671" t="s">
        <v>1</v>
      </c>
      <c r="E768" s="671" t="s">
        <v>215</v>
      </c>
      <c r="F768" s="812"/>
      <c r="G768" s="812"/>
      <c r="H768" s="812"/>
      <c r="I768" s="812"/>
      <c r="J768" s="323"/>
      <c r="K768" s="323"/>
    </row>
    <row r="769" spans="1:15" ht="15.75" thickTop="1">
      <c r="A769" s="285">
        <v>1</v>
      </c>
      <c r="B769" s="286">
        <v>11814244</v>
      </c>
      <c r="C769" s="605" t="s">
        <v>2468</v>
      </c>
      <c r="D769" s="506" t="s">
        <v>2469</v>
      </c>
      <c r="E769" s="605" t="s">
        <v>3</v>
      </c>
      <c r="F769" s="287"/>
      <c r="G769" s="287"/>
      <c r="H769" s="287"/>
      <c r="I769" s="287"/>
      <c r="J769" s="287"/>
      <c r="K769" s="287"/>
      <c r="M769" s="653"/>
      <c r="N769" s="653"/>
      <c r="O769" s="620"/>
    </row>
    <row r="770" spans="1:15">
      <c r="A770" s="288">
        <v>2</v>
      </c>
      <c r="B770" s="286">
        <v>11814245</v>
      </c>
      <c r="C770" s="605" t="s">
        <v>2470</v>
      </c>
      <c r="D770" s="613" t="s">
        <v>2471</v>
      </c>
      <c r="E770" s="605" t="s">
        <v>3</v>
      </c>
      <c r="F770" s="290"/>
      <c r="G770" s="290"/>
      <c r="H770" s="290"/>
      <c r="I770" s="290"/>
      <c r="J770" s="290"/>
      <c r="K770" s="290"/>
      <c r="M770" s="653"/>
      <c r="N770" s="653"/>
      <c r="O770" s="620"/>
    </row>
    <row r="771" spans="1:15">
      <c r="A771" s="285">
        <v>3</v>
      </c>
      <c r="B771" s="286">
        <v>11814246</v>
      </c>
      <c r="C771" s="605" t="s">
        <v>2472</v>
      </c>
      <c r="D771" s="604" t="s">
        <v>2473</v>
      </c>
      <c r="E771" s="605" t="s">
        <v>3</v>
      </c>
      <c r="F771" s="290"/>
      <c r="G771" s="290"/>
      <c r="H771" s="290"/>
      <c r="I771" s="290"/>
      <c r="J771" s="290"/>
      <c r="K771" s="290"/>
      <c r="M771" s="653"/>
      <c r="N771" s="653"/>
      <c r="O771" s="620"/>
    </row>
    <row r="772" spans="1:15">
      <c r="A772" s="288">
        <v>4</v>
      </c>
      <c r="B772" s="286">
        <v>11814247</v>
      </c>
      <c r="C772" s="605" t="s">
        <v>2474</v>
      </c>
      <c r="D772" s="604" t="s">
        <v>2475</v>
      </c>
      <c r="E772" s="605" t="s">
        <v>2</v>
      </c>
      <c r="F772" s="290"/>
      <c r="G772" s="290"/>
      <c r="H772" s="290"/>
      <c r="I772" s="290"/>
      <c r="J772" s="290"/>
      <c r="K772" s="290"/>
      <c r="M772" s="653"/>
      <c r="N772" s="653"/>
      <c r="O772" s="620"/>
    </row>
    <row r="773" spans="1:15" s="883" customFormat="1">
      <c r="A773" s="879">
        <v>5</v>
      </c>
      <c r="B773" s="815">
        <v>21814529</v>
      </c>
      <c r="C773" s="880" t="s">
        <v>4685</v>
      </c>
      <c r="D773" s="881" t="s">
        <v>4686</v>
      </c>
      <c r="E773" s="882" t="s">
        <v>2</v>
      </c>
      <c r="F773" s="546"/>
      <c r="G773" s="546"/>
      <c r="H773" s="546"/>
      <c r="I773" s="546"/>
      <c r="J773" s="546"/>
      <c r="K773" s="546"/>
      <c r="L773" s="883" t="s">
        <v>4687</v>
      </c>
      <c r="M773" s="884"/>
      <c r="N773" s="884"/>
      <c r="O773" s="885"/>
    </row>
    <row r="774" spans="1:15">
      <c r="A774" s="288">
        <v>6</v>
      </c>
      <c r="B774" s="286">
        <v>11814248</v>
      </c>
      <c r="C774" s="605" t="s">
        <v>2476</v>
      </c>
      <c r="D774" s="604" t="s">
        <v>2477</v>
      </c>
      <c r="E774" s="605" t="s">
        <v>3</v>
      </c>
      <c r="F774" s="290"/>
      <c r="G774" s="290"/>
      <c r="H774" s="290"/>
      <c r="I774" s="290"/>
      <c r="J774" s="290"/>
      <c r="K774" s="290"/>
      <c r="M774" s="654"/>
      <c r="N774" s="654"/>
      <c r="O774" s="655"/>
    </row>
    <row r="775" spans="1:15">
      <c r="A775" s="285">
        <v>7</v>
      </c>
      <c r="B775" s="286">
        <v>11814249</v>
      </c>
      <c r="C775" s="485" t="s">
        <v>2478</v>
      </c>
      <c r="D775" s="508" t="s">
        <v>2479</v>
      </c>
      <c r="E775" s="668" t="s">
        <v>3</v>
      </c>
      <c r="F775" s="290"/>
      <c r="G775" s="290"/>
      <c r="H775" s="290"/>
      <c r="I775" s="290"/>
      <c r="J775" s="290"/>
      <c r="K775" s="290"/>
      <c r="M775" s="653"/>
      <c r="N775" s="653"/>
      <c r="O775" s="620"/>
    </row>
    <row r="776" spans="1:15">
      <c r="A776" s="288">
        <v>8</v>
      </c>
      <c r="B776" s="286">
        <v>11814250</v>
      </c>
      <c r="C776" s="605" t="s">
        <v>2480</v>
      </c>
      <c r="D776" s="604" t="s">
        <v>2481</v>
      </c>
      <c r="E776" s="605" t="s">
        <v>3</v>
      </c>
      <c r="F776" s="290"/>
      <c r="G776" s="290"/>
      <c r="H776" s="290"/>
      <c r="I776" s="290"/>
      <c r="J776" s="290"/>
      <c r="K776" s="290"/>
      <c r="M776" s="653"/>
      <c r="N776" s="653"/>
      <c r="O776" s="620"/>
    </row>
    <row r="777" spans="1:15">
      <c r="A777" s="285">
        <v>9</v>
      </c>
      <c r="B777" s="286">
        <v>11814251</v>
      </c>
      <c r="C777" s="605" t="s">
        <v>2482</v>
      </c>
      <c r="D777" s="604" t="s">
        <v>2483</v>
      </c>
      <c r="E777" s="605" t="s">
        <v>3</v>
      </c>
      <c r="F777" s="290"/>
      <c r="G777" s="290"/>
      <c r="H777" s="290"/>
      <c r="I777" s="290"/>
      <c r="J777" s="290"/>
      <c r="K777" s="290"/>
      <c r="M777" s="653"/>
      <c r="N777" s="653"/>
      <c r="O777" s="620"/>
    </row>
    <row r="778" spans="1:15">
      <c r="A778" s="288">
        <v>10</v>
      </c>
      <c r="B778" s="286">
        <v>11814252</v>
      </c>
      <c r="C778" s="605" t="s">
        <v>2484</v>
      </c>
      <c r="D778" s="604" t="s">
        <v>2485</v>
      </c>
      <c r="E778" s="605" t="s">
        <v>3</v>
      </c>
      <c r="F778" s="290"/>
      <c r="G778" s="290"/>
      <c r="H778" s="290"/>
      <c r="I778" s="290"/>
      <c r="J778" s="290"/>
      <c r="K778" s="290"/>
      <c r="M778" s="653"/>
      <c r="N778" s="653"/>
      <c r="O778" s="620"/>
    </row>
    <row r="779" spans="1:15">
      <c r="A779" s="285">
        <v>11</v>
      </c>
      <c r="B779" s="286">
        <v>11814253</v>
      </c>
      <c r="C779" s="605" t="s">
        <v>2486</v>
      </c>
      <c r="D779" s="613" t="s">
        <v>2487</v>
      </c>
      <c r="E779" s="605" t="s">
        <v>3</v>
      </c>
      <c r="F779" s="290"/>
      <c r="G779" s="290"/>
      <c r="H779" s="290"/>
      <c r="I779" s="290"/>
      <c r="J779" s="290"/>
      <c r="K779" s="290"/>
      <c r="M779" s="653"/>
      <c r="N779" s="653"/>
      <c r="O779" s="620"/>
    </row>
    <row r="780" spans="1:15">
      <c r="A780" s="288">
        <v>12</v>
      </c>
      <c r="B780" s="286">
        <v>11814254</v>
      </c>
      <c r="C780" s="605" t="s">
        <v>2488</v>
      </c>
      <c r="D780" s="604" t="s">
        <v>2489</v>
      </c>
      <c r="E780" s="605" t="s">
        <v>3</v>
      </c>
      <c r="F780" s="290"/>
      <c r="G780" s="290"/>
      <c r="H780" s="290"/>
      <c r="I780" s="290"/>
      <c r="J780" s="290"/>
      <c r="K780" s="290"/>
      <c r="M780" s="653"/>
      <c r="N780" s="653"/>
      <c r="O780" s="620"/>
    </row>
    <row r="781" spans="1:15">
      <c r="A781" s="285">
        <v>13</v>
      </c>
      <c r="B781" s="286">
        <v>11814255</v>
      </c>
      <c r="C781" s="605" t="s">
        <v>2494</v>
      </c>
      <c r="D781" s="506" t="s">
        <v>2495</v>
      </c>
      <c r="E781" s="605" t="s">
        <v>2</v>
      </c>
      <c r="F781" s="290"/>
      <c r="G781" s="290"/>
      <c r="H781" s="290"/>
      <c r="I781" s="290"/>
      <c r="J781" s="290"/>
      <c r="K781" s="290"/>
      <c r="M781" s="653"/>
      <c r="N781" s="653"/>
      <c r="O781" s="620"/>
    </row>
    <row r="782" spans="1:15">
      <c r="A782" s="288">
        <v>14</v>
      </c>
      <c r="B782" s="286">
        <v>11814256</v>
      </c>
      <c r="C782" s="605" t="s">
        <v>2490</v>
      </c>
      <c r="D782" s="613" t="s">
        <v>2491</v>
      </c>
      <c r="E782" s="605" t="s">
        <v>3</v>
      </c>
      <c r="F782" s="290"/>
      <c r="G782" s="290"/>
      <c r="H782" s="290"/>
      <c r="I782" s="290"/>
      <c r="J782" s="290"/>
      <c r="K782" s="290"/>
      <c r="M782" s="653"/>
      <c r="N782" s="653"/>
      <c r="O782" s="620"/>
    </row>
    <row r="783" spans="1:15">
      <c r="A783" s="285">
        <v>15</v>
      </c>
      <c r="B783" s="286">
        <v>11814257</v>
      </c>
      <c r="C783" s="605" t="s">
        <v>2492</v>
      </c>
      <c r="D783" s="604" t="s">
        <v>2493</v>
      </c>
      <c r="E783" s="605" t="s">
        <v>3</v>
      </c>
      <c r="F783" s="290"/>
      <c r="G783" s="290"/>
      <c r="H783" s="290"/>
      <c r="I783" s="290"/>
      <c r="J783" s="290"/>
      <c r="K783" s="290"/>
      <c r="M783" s="653"/>
      <c r="N783" s="653"/>
      <c r="O783" s="620"/>
    </row>
    <row r="784" spans="1:15">
      <c r="A784" s="288">
        <v>16</v>
      </c>
      <c r="B784" s="286">
        <v>11814258</v>
      </c>
      <c r="C784" s="605" t="s">
        <v>2496</v>
      </c>
      <c r="D784" s="604" t="s">
        <v>2497</v>
      </c>
      <c r="E784" s="605" t="s">
        <v>3</v>
      </c>
      <c r="F784" s="290"/>
      <c r="G784" s="290"/>
      <c r="H784" s="290"/>
      <c r="I784" s="290"/>
      <c r="J784" s="290"/>
      <c r="K784" s="290"/>
      <c r="M784" s="653"/>
      <c r="N784" s="653"/>
      <c r="O784" s="620"/>
    </row>
    <row r="785" spans="1:15">
      <c r="A785" s="285">
        <v>17</v>
      </c>
      <c r="B785" s="286">
        <v>11814259</v>
      </c>
      <c r="C785" s="605" t="s">
        <v>2498</v>
      </c>
      <c r="D785" s="506" t="s">
        <v>2499</v>
      </c>
      <c r="E785" s="605" t="s">
        <v>3</v>
      </c>
      <c r="F785" s="290"/>
      <c r="G785" s="290"/>
      <c r="H785" s="290"/>
      <c r="I785" s="290"/>
      <c r="J785" s="290"/>
      <c r="K785" s="290"/>
      <c r="M785" s="653"/>
      <c r="N785" s="653"/>
      <c r="O785" s="620"/>
    </row>
    <row r="786" spans="1:15">
      <c r="A786" s="288">
        <v>18</v>
      </c>
      <c r="B786" s="286">
        <v>11814260</v>
      </c>
      <c r="C786" s="605" t="s">
        <v>2500</v>
      </c>
      <c r="D786" s="604" t="s">
        <v>2501</v>
      </c>
      <c r="E786" s="605" t="s">
        <v>3</v>
      </c>
      <c r="F786" s="290"/>
      <c r="G786" s="290"/>
      <c r="H786" s="290"/>
      <c r="I786" s="290"/>
      <c r="J786" s="290"/>
      <c r="K786" s="290"/>
      <c r="M786" s="653"/>
      <c r="N786" s="653"/>
      <c r="O786" s="620"/>
    </row>
    <row r="787" spans="1:15">
      <c r="A787" s="285">
        <v>19</v>
      </c>
      <c r="B787" s="286">
        <v>11814261</v>
      </c>
      <c r="C787" s="605" t="s">
        <v>2502</v>
      </c>
      <c r="D787" s="604" t="s">
        <v>2503</v>
      </c>
      <c r="E787" s="605" t="s">
        <v>3</v>
      </c>
      <c r="F787" s="290"/>
      <c r="G787" s="290"/>
      <c r="H787" s="290"/>
      <c r="I787" s="290"/>
      <c r="J787" s="290"/>
      <c r="K787" s="290"/>
      <c r="M787" s="653"/>
      <c r="N787" s="653"/>
      <c r="O787" s="620"/>
    </row>
    <row r="788" spans="1:15">
      <c r="A788" s="288">
        <v>20</v>
      </c>
      <c r="B788" s="286">
        <v>11814262</v>
      </c>
      <c r="C788" s="605" t="s">
        <v>2504</v>
      </c>
      <c r="D788" s="604" t="s">
        <v>2505</v>
      </c>
      <c r="E788" s="605" t="s">
        <v>3</v>
      </c>
      <c r="F788" s="290"/>
      <c r="G788" s="290"/>
      <c r="H788" s="290"/>
      <c r="I788" s="290"/>
      <c r="J788" s="290"/>
      <c r="K788" s="290"/>
      <c r="M788" s="653"/>
      <c r="N788" s="653"/>
      <c r="O788" s="620"/>
    </row>
    <row r="789" spans="1:15">
      <c r="A789" s="285">
        <v>21</v>
      </c>
      <c r="B789" s="286">
        <v>11814263</v>
      </c>
      <c r="C789" s="618" t="s">
        <v>2506</v>
      </c>
      <c r="D789" s="615" t="s">
        <v>2507</v>
      </c>
      <c r="E789" s="616" t="s">
        <v>3</v>
      </c>
      <c r="F789" s="290"/>
      <c r="G789" s="290"/>
      <c r="H789" s="290"/>
      <c r="I789" s="290"/>
      <c r="J789" s="290"/>
      <c r="K789" s="290"/>
      <c r="M789" s="653"/>
      <c r="N789" s="653"/>
      <c r="O789" s="620"/>
    </row>
    <row r="790" spans="1:15">
      <c r="A790" s="288">
        <v>22</v>
      </c>
      <c r="B790" s="286">
        <v>11814264</v>
      </c>
      <c r="C790" s="485" t="s">
        <v>2508</v>
      </c>
      <c r="D790" s="501" t="s">
        <v>2509</v>
      </c>
      <c r="E790" s="514" t="s">
        <v>3</v>
      </c>
      <c r="F790" s="290"/>
      <c r="G790" s="290"/>
      <c r="H790" s="290"/>
      <c r="I790" s="290"/>
      <c r="J790" s="290"/>
      <c r="K790" s="290"/>
      <c r="M790" s="653"/>
      <c r="N790" s="653"/>
      <c r="O790" s="620"/>
    </row>
    <row r="791" spans="1:15">
      <c r="A791" s="285">
        <v>23</v>
      </c>
      <c r="B791" s="286">
        <v>11814265</v>
      </c>
      <c r="C791" s="485" t="s">
        <v>2510</v>
      </c>
      <c r="D791" s="502" t="s">
        <v>2511</v>
      </c>
      <c r="E791" s="514" t="s">
        <v>3</v>
      </c>
      <c r="F791" s="290"/>
      <c r="G791" s="290"/>
      <c r="H791" s="290"/>
      <c r="I791" s="290"/>
      <c r="J791" s="290"/>
      <c r="K791" s="290"/>
      <c r="M791" s="653"/>
      <c r="N791" s="653"/>
      <c r="O791" s="620"/>
    </row>
    <row r="792" spans="1:15">
      <c r="A792" s="288">
        <v>24</v>
      </c>
      <c r="B792" s="286">
        <v>11814266</v>
      </c>
      <c r="C792" s="605" t="s">
        <v>2512</v>
      </c>
      <c r="D792" s="604" t="s">
        <v>2513</v>
      </c>
      <c r="E792" s="605" t="s">
        <v>3</v>
      </c>
      <c r="F792" s="290"/>
      <c r="G792" s="290"/>
      <c r="H792" s="290"/>
      <c r="I792" s="290"/>
      <c r="J792" s="290"/>
      <c r="K792" s="290"/>
      <c r="M792" s="653"/>
      <c r="N792" s="653"/>
      <c r="O792" s="620"/>
    </row>
    <row r="793" spans="1:15">
      <c r="A793" s="285">
        <v>25</v>
      </c>
      <c r="B793" s="286">
        <v>11814267</v>
      </c>
      <c r="C793" s="605" t="s">
        <v>2514</v>
      </c>
      <c r="D793" s="604" t="s">
        <v>2515</v>
      </c>
      <c r="E793" s="605" t="s">
        <v>3</v>
      </c>
      <c r="F793" s="290"/>
      <c r="G793" s="290"/>
      <c r="H793" s="290"/>
      <c r="I793" s="290"/>
      <c r="J793" s="290"/>
      <c r="K793" s="290"/>
      <c r="M793" s="653"/>
      <c r="N793" s="653"/>
      <c r="O793" s="620"/>
    </row>
    <row r="794" spans="1:15">
      <c r="A794" s="288">
        <v>26</v>
      </c>
      <c r="B794" s="286">
        <v>11814268</v>
      </c>
      <c r="C794" s="605" t="s">
        <v>2516</v>
      </c>
      <c r="D794" s="604" t="s">
        <v>2517</v>
      </c>
      <c r="E794" s="605" t="s">
        <v>3</v>
      </c>
      <c r="F794" s="290"/>
      <c r="G794" s="290"/>
      <c r="H794" s="290"/>
      <c r="I794" s="290"/>
      <c r="J794" s="290"/>
      <c r="K794" s="290"/>
      <c r="M794" s="654"/>
      <c r="N794" s="654"/>
      <c r="O794" s="656"/>
    </row>
    <row r="795" spans="1:15">
      <c r="A795" s="285">
        <v>27</v>
      </c>
      <c r="B795" s="286">
        <v>11814269</v>
      </c>
      <c r="C795" s="605" t="s">
        <v>2518</v>
      </c>
      <c r="D795" s="604" t="s">
        <v>2519</v>
      </c>
      <c r="E795" s="605" t="s">
        <v>3</v>
      </c>
      <c r="F795" s="290"/>
      <c r="G795" s="290"/>
      <c r="H795" s="290"/>
      <c r="I795" s="290"/>
      <c r="J795" s="290"/>
      <c r="K795" s="290"/>
      <c r="M795" s="653"/>
      <c r="N795" s="653"/>
      <c r="O795" s="620"/>
    </row>
    <row r="796" spans="1:15">
      <c r="A796" s="288">
        <v>28</v>
      </c>
      <c r="B796" s="286">
        <v>11814270</v>
      </c>
      <c r="C796" s="605" t="s">
        <v>2520</v>
      </c>
      <c r="D796" s="604" t="s">
        <v>2521</v>
      </c>
      <c r="E796" s="605" t="s">
        <v>3</v>
      </c>
      <c r="F796" s="290"/>
      <c r="G796" s="290"/>
      <c r="H796" s="290"/>
      <c r="I796" s="290"/>
      <c r="J796" s="290"/>
      <c r="K796" s="290"/>
      <c r="M796" s="653"/>
      <c r="N796" s="653"/>
      <c r="O796" s="620"/>
    </row>
    <row r="797" spans="1:15">
      <c r="A797" s="285">
        <v>29</v>
      </c>
      <c r="B797" s="286">
        <v>11814271</v>
      </c>
      <c r="C797" s="605" t="s">
        <v>2522</v>
      </c>
      <c r="D797" s="604" t="s">
        <v>2523</v>
      </c>
      <c r="E797" s="605" t="s">
        <v>3</v>
      </c>
      <c r="F797" s="290"/>
      <c r="G797" s="290"/>
      <c r="H797" s="290"/>
      <c r="I797" s="290"/>
      <c r="J797" s="290"/>
      <c r="K797" s="290"/>
      <c r="M797" s="653"/>
      <c r="N797" s="653"/>
      <c r="O797" s="620"/>
    </row>
    <row r="798" spans="1:15">
      <c r="A798" s="288">
        <v>30</v>
      </c>
      <c r="B798" s="286">
        <v>11814272</v>
      </c>
      <c r="C798" s="605" t="s">
        <v>2524</v>
      </c>
      <c r="D798" s="604" t="s">
        <v>2525</v>
      </c>
      <c r="E798" s="605" t="s">
        <v>3</v>
      </c>
      <c r="F798" s="290"/>
      <c r="G798" s="290"/>
      <c r="H798" s="290"/>
      <c r="I798" s="290"/>
      <c r="J798" s="290"/>
      <c r="K798" s="290"/>
      <c r="M798" s="532"/>
      <c r="N798" s="532"/>
      <c r="O798" s="657"/>
    </row>
    <row r="799" spans="1:15">
      <c r="A799" s="285">
        <v>31</v>
      </c>
      <c r="B799" s="286">
        <v>11814273</v>
      </c>
      <c r="C799" s="439" t="s">
        <v>2526</v>
      </c>
      <c r="D799" s="617" t="s">
        <v>2527</v>
      </c>
      <c r="E799" s="668" t="s">
        <v>3</v>
      </c>
      <c r="F799" s="290"/>
      <c r="G799" s="290"/>
      <c r="H799" s="290"/>
      <c r="I799" s="290"/>
      <c r="J799" s="290"/>
      <c r="K799" s="290"/>
      <c r="M799" s="653"/>
      <c r="N799" s="653"/>
      <c r="O799" s="620"/>
    </row>
    <row r="800" spans="1:15">
      <c r="A800" s="288">
        <v>32</v>
      </c>
      <c r="B800" s="286">
        <v>11814274</v>
      </c>
      <c r="C800" s="605" t="s">
        <v>2528</v>
      </c>
      <c r="D800" s="604" t="s">
        <v>2529</v>
      </c>
      <c r="E800" s="605" t="s">
        <v>3</v>
      </c>
      <c r="F800" s="290"/>
      <c r="G800" s="290"/>
      <c r="H800" s="290"/>
      <c r="I800" s="290"/>
      <c r="J800" s="290"/>
      <c r="K800" s="290"/>
      <c r="M800" s="653"/>
      <c r="N800" s="653"/>
      <c r="O800" s="620"/>
    </row>
    <row r="801" spans="1:15">
      <c r="A801" s="285">
        <v>33</v>
      </c>
      <c r="B801" s="286">
        <v>11814275</v>
      </c>
      <c r="C801" s="605" t="s">
        <v>2530</v>
      </c>
      <c r="D801" s="604" t="s">
        <v>2531</v>
      </c>
      <c r="E801" s="605" t="s">
        <v>3</v>
      </c>
      <c r="F801" s="290"/>
      <c r="G801" s="290"/>
      <c r="H801" s="290"/>
      <c r="I801" s="290"/>
      <c r="J801" s="290"/>
      <c r="K801" s="290"/>
      <c r="M801" s="654"/>
      <c r="N801" s="654"/>
      <c r="O801" s="655"/>
    </row>
    <row r="802" spans="1:15">
      <c r="A802" s="288">
        <v>34</v>
      </c>
      <c r="B802" s="286">
        <v>11814276</v>
      </c>
      <c r="C802" s="963" t="s">
        <v>6201</v>
      </c>
      <c r="D802" s="506" t="s">
        <v>2535</v>
      </c>
      <c r="E802" s="499" t="s">
        <v>3</v>
      </c>
      <c r="F802" s="290"/>
      <c r="G802" s="290"/>
      <c r="H802" s="290"/>
      <c r="I802" s="290"/>
      <c r="J802" s="290"/>
      <c r="K802" s="290"/>
      <c r="M802" s="653"/>
      <c r="N802" s="653"/>
      <c r="O802" s="620"/>
    </row>
    <row r="803" spans="1:15">
      <c r="A803" s="285">
        <v>35</v>
      </c>
      <c r="B803" s="286">
        <v>11814277</v>
      </c>
      <c r="C803" s="605" t="s">
        <v>2532</v>
      </c>
      <c r="D803" s="604" t="s">
        <v>2533</v>
      </c>
      <c r="E803" s="605" t="s">
        <v>3</v>
      </c>
      <c r="F803" s="290"/>
      <c r="G803" s="290"/>
      <c r="H803" s="290"/>
      <c r="I803" s="290"/>
      <c r="J803" s="290"/>
      <c r="K803" s="290"/>
      <c r="M803" s="653"/>
      <c r="N803" s="653"/>
      <c r="O803" s="620"/>
    </row>
    <row r="804" spans="1:15">
      <c r="A804" s="945">
        <v>36</v>
      </c>
      <c r="B804" s="946">
        <v>11814278</v>
      </c>
      <c r="C804" s="947" t="s">
        <v>2534</v>
      </c>
      <c r="D804" s="948" t="s">
        <v>206</v>
      </c>
      <c r="E804" s="947" t="s">
        <v>3</v>
      </c>
      <c r="F804" s="949"/>
      <c r="G804" s="949"/>
      <c r="H804" s="949"/>
      <c r="I804" s="949"/>
      <c r="J804" s="949"/>
      <c r="K804" s="949"/>
      <c r="M804" s="653"/>
      <c r="N804" s="653"/>
      <c r="O804" s="620"/>
    </row>
    <row r="805" spans="1:15">
      <c r="A805" s="521"/>
      <c r="B805" s="683"/>
      <c r="C805" s="950"/>
      <c r="D805" s="951"/>
      <c r="E805" s="950"/>
      <c r="F805" s="952"/>
      <c r="G805" s="952"/>
      <c r="H805" s="952"/>
      <c r="I805" s="952"/>
      <c r="J805" s="952"/>
      <c r="K805" s="952"/>
    </row>
    <row r="806" spans="1:15">
      <c r="A806" s="284"/>
      <c r="B806" s="227"/>
      <c r="D806" s="284"/>
      <c r="E806" s="665"/>
      <c r="F806" s="284"/>
      <c r="H806" s="294"/>
      <c r="I806" s="294"/>
      <c r="J806" s="294"/>
      <c r="K806" s="294"/>
    </row>
    <row r="807" spans="1:15">
      <c r="A807" s="284"/>
      <c r="B807" s="1026" t="s">
        <v>37</v>
      </c>
      <c r="C807" s="1026"/>
      <c r="D807" s="284"/>
      <c r="E807" s="665"/>
      <c r="F807" s="284"/>
      <c r="G807" s="295" t="s">
        <v>1570</v>
      </c>
      <c r="H807" s="284"/>
      <c r="I807" s="284"/>
      <c r="J807" s="284"/>
      <c r="K807" s="284"/>
    </row>
    <row r="808" spans="1:15">
      <c r="A808" s="284"/>
      <c r="B808" s="306" t="s">
        <v>251</v>
      </c>
      <c r="C808" s="293">
        <f>COUNTIF(E769:E805,"L")</f>
        <v>3</v>
      </c>
      <c r="D808" s="284"/>
      <c r="E808" s="665"/>
      <c r="F808" s="284"/>
      <c r="G808" s="295" t="s">
        <v>252</v>
      </c>
      <c r="H808" s="284"/>
      <c r="I808" s="284"/>
      <c r="J808" s="284"/>
      <c r="K808" s="284"/>
    </row>
    <row r="809" spans="1:15">
      <c r="A809" s="284"/>
      <c r="B809" s="306" t="s">
        <v>321</v>
      </c>
      <c r="C809" s="293">
        <f>COUNTIF(E769:E805,"P")</f>
        <v>33</v>
      </c>
      <c r="D809" s="284"/>
      <c r="E809" s="665"/>
      <c r="F809" s="284"/>
      <c r="G809" s="284"/>
      <c r="H809" s="284"/>
      <c r="I809" s="284"/>
      <c r="J809" s="284"/>
      <c r="K809" s="284"/>
    </row>
    <row r="810" spans="1:15">
      <c r="A810" s="284"/>
      <c r="B810" s="306" t="s">
        <v>63</v>
      </c>
      <c r="C810" s="293">
        <f>SUM(C808:C809)</f>
        <v>36</v>
      </c>
      <c r="D810" s="284"/>
      <c r="E810" s="665"/>
      <c r="F810" s="284"/>
      <c r="G810" s="284"/>
      <c r="H810" s="284"/>
      <c r="I810" s="284"/>
      <c r="J810" s="284"/>
      <c r="K810" s="284"/>
    </row>
    <row r="811" spans="1:15">
      <c r="A811" s="284"/>
      <c r="B811" s="284"/>
      <c r="C811" s="954"/>
      <c r="D811" s="284"/>
      <c r="E811" s="665"/>
      <c r="F811" s="284"/>
      <c r="G811" s="284"/>
      <c r="H811" s="297"/>
      <c r="I811" s="297"/>
      <c r="J811" s="297"/>
      <c r="K811" s="297"/>
    </row>
    <row r="812" spans="1:15">
      <c r="A812" s="284"/>
      <c r="B812" s="284"/>
      <c r="C812" s="954"/>
      <c r="D812" s="284"/>
      <c r="E812" s="665"/>
      <c r="F812" s="284"/>
      <c r="G812" s="667" t="s">
        <v>1569</v>
      </c>
      <c r="H812" s="284"/>
      <c r="I812" s="284"/>
      <c r="J812" s="284"/>
      <c r="K812" s="284"/>
    </row>
    <row r="813" spans="1:15">
      <c r="A813" s="284"/>
      <c r="B813" s="284"/>
      <c r="C813" s="954"/>
      <c r="D813" s="284"/>
      <c r="E813" s="665"/>
      <c r="F813" s="284"/>
      <c r="G813" s="666" t="s">
        <v>537</v>
      </c>
      <c r="H813" s="284"/>
      <c r="I813" s="284"/>
      <c r="J813" s="284"/>
      <c r="K813" s="284"/>
    </row>
    <row r="814" spans="1:15">
      <c r="A814" s="284"/>
      <c r="B814" s="284"/>
      <c r="C814" s="954"/>
      <c r="D814" s="284"/>
      <c r="E814" s="665"/>
      <c r="F814" s="284"/>
      <c r="G814" s="666"/>
      <c r="H814" s="284"/>
      <c r="I814" s="284"/>
      <c r="J814" s="284"/>
      <c r="K814" s="284"/>
    </row>
    <row r="815" spans="1:15">
      <c r="A815" s="284"/>
      <c r="B815" s="284"/>
      <c r="C815" s="954"/>
      <c r="D815" s="284"/>
      <c r="E815" s="665"/>
      <c r="F815" s="284"/>
      <c r="G815" s="666"/>
      <c r="H815" s="284"/>
      <c r="I815" s="284"/>
      <c r="J815" s="284"/>
      <c r="K815" s="284"/>
    </row>
    <row r="816" spans="1:15">
      <c r="A816" s="284"/>
      <c r="B816" s="284"/>
      <c r="C816" s="954"/>
      <c r="D816" s="284"/>
      <c r="E816" s="665"/>
      <c r="F816" s="284"/>
      <c r="G816" s="666"/>
      <c r="H816" s="284"/>
      <c r="I816" s="284"/>
      <c r="J816" s="284"/>
      <c r="K816" s="284"/>
    </row>
    <row r="817" spans="1:16">
      <c r="A817" s="284"/>
      <c r="B817" s="284"/>
      <c r="C817" s="954"/>
      <c r="D817" s="284"/>
      <c r="E817" s="665"/>
      <c r="F817" s="284"/>
      <c r="G817" s="666"/>
      <c r="H817" s="284"/>
      <c r="I817" s="284"/>
      <c r="J817" s="284"/>
      <c r="K817" s="284"/>
    </row>
    <row r="818" spans="1:16">
      <c r="A818" s="284"/>
      <c r="B818" s="284"/>
      <c r="C818" s="954"/>
      <c r="D818" s="284"/>
      <c r="E818" s="665"/>
      <c r="F818" s="284"/>
      <c r="G818" s="666"/>
      <c r="H818" s="284"/>
      <c r="I818" s="284"/>
      <c r="J818" s="284"/>
      <c r="K818" s="284"/>
    </row>
    <row r="819" spans="1:16">
      <c r="A819" s="284"/>
      <c r="B819" s="284"/>
      <c r="C819" s="954"/>
      <c r="D819" s="284"/>
      <c r="E819" s="665"/>
      <c r="F819" s="284"/>
      <c r="G819" s="666"/>
      <c r="H819" s="284"/>
      <c r="I819" s="284"/>
      <c r="J819" s="284"/>
      <c r="K819" s="284"/>
    </row>
    <row r="820" spans="1:16">
      <c r="A820" s="284"/>
      <c r="B820" s="284"/>
      <c r="C820" s="954"/>
      <c r="D820" s="284"/>
      <c r="E820" s="665"/>
      <c r="F820" s="284"/>
      <c r="G820" s="284"/>
      <c r="H820" s="284"/>
      <c r="I820" s="284"/>
      <c r="J820" s="284"/>
      <c r="K820" s="284"/>
    </row>
    <row r="821" spans="1:16">
      <c r="A821" s="284"/>
      <c r="B821" s="284"/>
      <c r="C821" s="954"/>
      <c r="D821" s="284"/>
      <c r="E821" s="665"/>
      <c r="F821" s="284"/>
      <c r="G821" s="284"/>
      <c r="H821" s="284"/>
      <c r="I821" s="284"/>
      <c r="J821" s="284"/>
      <c r="K821" s="284"/>
    </row>
    <row r="822" spans="1:16">
      <c r="A822" s="284"/>
      <c r="B822" s="284"/>
      <c r="C822" s="954"/>
      <c r="D822" s="284"/>
      <c r="E822" s="665"/>
      <c r="F822" s="284"/>
      <c r="G822" s="284"/>
      <c r="H822" s="284"/>
      <c r="I822" s="284"/>
      <c r="J822" s="284"/>
      <c r="K822" s="284"/>
    </row>
    <row r="823" spans="1:16">
      <c r="A823" s="284"/>
      <c r="B823" s="284"/>
      <c r="C823" s="954"/>
      <c r="D823" s="284"/>
      <c r="E823" s="665"/>
      <c r="F823" s="284"/>
      <c r="G823" s="284"/>
      <c r="H823" s="284"/>
      <c r="I823" s="284"/>
      <c r="J823" s="284"/>
      <c r="K823" s="284"/>
    </row>
    <row r="824" spans="1:16">
      <c r="A824" s="284"/>
      <c r="B824" s="284"/>
      <c r="C824" s="954"/>
      <c r="D824" s="284"/>
      <c r="E824" s="665"/>
      <c r="F824" s="284"/>
      <c r="G824" s="284"/>
      <c r="H824" s="284"/>
      <c r="I824" s="284"/>
      <c r="J824" s="284"/>
      <c r="K824" s="284"/>
    </row>
    <row r="825" spans="1:16">
      <c r="A825" s="284"/>
      <c r="B825" s="284"/>
      <c r="C825" s="954"/>
      <c r="D825" s="284"/>
      <c r="E825" s="665"/>
      <c r="F825" s="284"/>
      <c r="G825" s="284"/>
      <c r="H825" s="284"/>
      <c r="I825" s="284"/>
      <c r="J825" s="284"/>
      <c r="K825" s="284"/>
    </row>
    <row r="826" spans="1:16">
      <c r="A826" s="284"/>
      <c r="B826" s="284"/>
      <c r="C826" s="954"/>
      <c r="D826" s="284"/>
      <c r="E826" s="665"/>
      <c r="F826" s="284"/>
      <c r="G826" s="284"/>
      <c r="H826" s="284"/>
      <c r="I826" s="284"/>
      <c r="J826" s="284"/>
      <c r="K826" s="284"/>
    </row>
    <row r="827" spans="1:16">
      <c r="A827" s="1022" t="s">
        <v>208</v>
      </c>
      <c r="B827" s="1022"/>
      <c r="C827" s="1022"/>
      <c r="D827" s="1022"/>
      <c r="E827" s="1022"/>
      <c r="F827" s="1022"/>
      <c r="G827" s="1022"/>
      <c r="H827" s="1022"/>
      <c r="I827" s="1022"/>
      <c r="J827" s="1022"/>
      <c r="K827" s="1022"/>
    </row>
    <row r="828" spans="1:16">
      <c r="A828" s="1023" t="s">
        <v>4653</v>
      </c>
      <c r="B828" s="1023"/>
      <c r="C828" s="1023"/>
      <c r="D828" s="1023"/>
      <c r="E828" s="1023"/>
      <c r="F828" s="1023"/>
      <c r="G828" s="1023"/>
      <c r="H828" s="1023"/>
      <c r="I828" s="1023"/>
      <c r="J828" s="1023"/>
      <c r="K828" s="1023"/>
    </row>
    <row r="829" spans="1:16">
      <c r="A829" s="1024" t="s">
        <v>209</v>
      </c>
      <c r="B829" s="1024"/>
      <c r="C829" s="1024"/>
      <c r="D829" s="295" t="s">
        <v>211</v>
      </c>
      <c r="E829" s="665"/>
      <c r="F829" s="1024" t="s">
        <v>35</v>
      </c>
      <c r="G829" s="1024"/>
      <c r="H829" s="1024" t="s">
        <v>4427</v>
      </c>
      <c r="I829" s="1024"/>
      <c r="J829" s="1024"/>
      <c r="K829" s="1024"/>
    </row>
    <row r="830" spans="1:16">
      <c r="A830" s="1025" t="s">
        <v>210</v>
      </c>
      <c r="B830" s="1025"/>
      <c r="C830" s="959"/>
      <c r="D830" s="308" t="s">
        <v>1748</v>
      </c>
      <c r="E830" s="670"/>
      <c r="F830" s="1025" t="s">
        <v>212</v>
      </c>
      <c r="G830" s="1025"/>
      <c r="H830" s="1030" t="s">
        <v>6114</v>
      </c>
      <c r="I830" s="1030"/>
      <c r="J830" s="1030"/>
      <c r="K830" s="1030"/>
    </row>
    <row r="831" spans="1:16" ht="15.75" thickBot="1">
      <c r="A831" s="671" t="s">
        <v>0</v>
      </c>
      <c r="B831" s="671" t="s">
        <v>213</v>
      </c>
      <c r="C831" s="960" t="s">
        <v>214</v>
      </c>
      <c r="D831" s="671" t="s">
        <v>1</v>
      </c>
      <c r="E831" s="671" t="s">
        <v>215</v>
      </c>
      <c r="F831" s="812"/>
      <c r="G831" s="812"/>
      <c r="H831" s="812"/>
      <c r="I831" s="812"/>
      <c r="J831" s="323"/>
      <c r="K831" s="323"/>
    </row>
    <row r="832" spans="1:16" ht="15.75" thickTop="1">
      <c r="A832" s="285">
        <v>1</v>
      </c>
      <c r="B832" s="286">
        <v>11814279</v>
      </c>
      <c r="C832" s="605" t="s">
        <v>2536</v>
      </c>
      <c r="D832" s="506" t="s">
        <v>2537</v>
      </c>
      <c r="E832" s="605" t="s">
        <v>3</v>
      </c>
      <c r="F832" s="287"/>
      <c r="G832" s="287"/>
      <c r="H832" s="287"/>
      <c r="I832" s="287"/>
      <c r="J832" s="287"/>
      <c r="K832" s="287"/>
      <c r="N832" s="653"/>
      <c r="O832" s="653"/>
      <c r="P832" s="620"/>
    </row>
    <row r="833" spans="1:16">
      <c r="A833" s="288">
        <v>2</v>
      </c>
      <c r="B833" s="286">
        <v>11814280</v>
      </c>
      <c r="C833" s="605" t="s">
        <v>2538</v>
      </c>
      <c r="D833" s="506" t="s">
        <v>2539</v>
      </c>
      <c r="E833" s="605" t="s">
        <v>3</v>
      </c>
      <c r="F833" s="290"/>
      <c r="G833" s="290"/>
      <c r="H833" s="290"/>
      <c r="I833" s="290"/>
      <c r="J833" s="290"/>
      <c r="K833" s="290"/>
      <c r="N833" s="653"/>
      <c r="O833" s="653"/>
      <c r="P833" s="620"/>
    </row>
    <row r="834" spans="1:16">
      <c r="A834" s="285">
        <v>3</v>
      </c>
      <c r="B834" s="286">
        <v>11814281</v>
      </c>
      <c r="C834" s="605" t="s">
        <v>2540</v>
      </c>
      <c r="D834" s="506" t="s">
        <v>2541</v>
      </c>
      <c r="E834" s="605" t="s">
        <v>3</v>
      </c>
      <c r="F834" s="290"/>
      <c r="G834" s="290"/>
      <c r="H834" s="290"/>
      <c r="I834" s="290"/>
      <c r="J834" s="290"/>
      <c r="K834" s="290"/>
      <c r="N834" s="653"/>
      <c r="O834" s="653"/>
      <c r="P834" s="620"/>
    </row>
    <row r="835" spans="1:16">
      <c r="A835" s="288">
        <v>4</v>
      </c>
      <c r="B835" s="286">
        <v>11814282</v>
      </c>
      <c r="C835" s="605" t="s">
        <v>2542</v>
      </c>
      <c r="D835" s="506" t="s">
        <v>2543</v>
      </c>
      <c r="E835" s="605" t="s">
        <v>3</v>
      </c>
      <c r="F835" s="290"/>
      <c r="G835" s="290"/>
      <c r="H835" s="290"/>
      <c r="I835" s="290"/>
      <c r="J835" s="290"/>
      <c r="K835" s="290"/>
      <c r="N835" s="653"/>
      <c r="O835" s="653"/>
      <c r="P835" s="620"/>
    </row>
    <row r="836" spans="1:16">
      <c r="A836" s="285">
        <v>5</v>
      </c>
      <c r="B836" s="942">
        <v>21814530</v>
      </c>
      <c r="C836" s="880" t="s">
        <v>6163</v>
      </c>
      <c r="D836" s="943" t="s">
        <v>6164</v>
      </c>
      <c r="E836" s="944" t="s">
        <v>3</v>
      </c>
      <c r="F836" s="546"/>
      <c r="G836" s="546"/>
      <c r="H836" s="546"/>
      <c r="I836" s="546"/>
      <c r="J836" s="546"/>
      <c r="K836" s="546"/>
      <c r="L836" s="883" t="s">
        <v>6165</v>
      </c>
      <c r="N836" s="653"/>
      <c r="O836" s="653"/>
      <c r="P836" s="620"/>
    </row>
    <row r="837" spans="1:16">
      <c r="A837" s="288">
        <v>6</v>
      </c>
      <c r="B837" s="286">
        <v>11814283</v>
      </c>
      <c r="C837" s="605" t="s">
        <v>2544</v>
      </c>
      <c r="D837" s="506" t="s">
        <v>2545</v>
      </c>
      <c r="E837" s="605" t="s">
        <v>3</v>
      </c>
      <c r="F837" s="304"/>
      <c r="G837" s="290"/>
      <c r="H837" s="290"/>
      <c r="I837" s="290"/>
      <c r="J837" s="290"/>
      <c r="K837" s="290"/>
      <c r="L837" s="611"/>
      <c r="N837" s="653"/>
      <c r="O837" s="653"/>
      <c r="P837" s="620"/>
    </row>
    <row r="838" spans="1:16">
      <c r="A838" s="285">
        <v>7</v>
      </c>
      <c r="B838" s="286">
        <v>11814284</v>
      </c>
      <c r="C838" s="605" t="s">
        <v>2546</v>
      </c>
      <c r="D838" s="506" t="s">
        <v>2547</v>
      </c>
      <c r="E838" s="605" t="s">
        <v>3</v>
      </c>
      <c r="F838" s="290"/>
      <c r="G838" s="290"/>
      <c r="H838" s="290"/>
      <c r="I838" s="290"/>
      <c r="J838" s="290"/>
      <c r="K838" s="290"/>
      <c r="N838" s="653"/>
      <c r="O838" s="653"/>
      <c r="P838" s="620"/>
    </row>
    <row r="839" spans="1:16">
      <c r="A839" s="288">
        <v>8</v>
      </c>
      <c r="B839" s="286">
        <v>11814286</v>
      </c>
      <c r="C839" s="605" t="s">
        <v>2549</v>
      </c>
      <c r="D839" s="506" t="s">
        <v>2550</v>
      </c>
      <c r="E839" s="605" t="s">
        <v>3</v>
      </c>
      <c r="F839" s="290"/>
      <c r="G839" s="290"/>
      <c r="H839" s="290"/>
      <c r="I839" s="290"/>
      <c r="J839" s="290"/>
      <c r="K839" s="290"/>
      <c r="N839" s="653"/>
      <c r="O839" s="653"/>
      <c r="P839" s="620"/>
    </row>
    <row r="840" spans="1:16">
      <c r="A840" s="285">
        <v>9</v>
      </c>
      <c r="B840" s="286">
        <v>11814287</v>
      </c>
      <c r="C840" s="605" t="s">
        <v>2551</v>
      </c>
      <c r="D840" s="506" t="s">
        <v>2552</v>
      </c>
      <c r="E840" s="605" t="s">
        <v>3</v>
      </c>
      <c r="F840" s="290"/>
      <c r="G840" s="290"/>
      <c r="H840" s="290"/>
      <c r="I840" s="290"/>
      <c r="J840" s="290"/>
      <c r="K840" s="290"/>
      <c r="N840" s="653"/>
      <c r="O840" s="653"/>
      <c r="P840" s="620"/>
    </row>
    <row r="841" spans="1:16">
      <c r="A841" s="288">
        <v>10</v>
      </c>
      <c r="B841" s="286">
        <v>11814288</v>
      </c>
      <c r="C841" s="605" t="s">
        <v>2553</v>
      </c>
      <c r="D841" s="506" t="s">
        <v>2554</v>
      </c>
      <c r="E841" s="605" t="s">
        <v>3</v>
      </c>
      <c r="F841" s="290"/>
      <c r="G841" s="290"/>
      <c r="H841" s="290"/>
      <c r="I841" s="290"/>
      <c r="J841" s="290"/>
      <c r="K841" s="290"/>
      <c r="N841" s="653"/>
      <c r="O841" s="653"/>
      <c r="P841" s="620"/>
    </row>
    <row r="842" spans="1:16">
      <c r="A842" s="285">
        <v>11</v>
      </c>
      <c r="B842" s="286">
        <v>11814289</v>
      </c>
      <c r="C842" s="605" t="s">
        <v>2555</v>
      </c>
      <c r="D842" s="505" t="s">
        <v>2556</v>
      </c>
      <c r="E842" s="605" t="s">
        <v>3</v>
      </c>
      <c r="F842" s="290"/>
      <c r="G842" s="290"/>
      <c r="H842" s="290"/>
      <c r="I842" s="290"/>
      <c r="J842" s="290"/>
      <c r="K842" s="290"/>
      <c r="N842" s="653"/>
      <c r="O842" s="653"/>
      <c r="P842" s="620"/>
    </row>
    <row r="843" spans="1:16">
      <c r="A843" s="288">
        <v>12</v>
      </c>
      <c r="B843" s="286">
        <v>11814290</v>
      </c>
      <c r="C843" s="605" t="s">
        <v>2557</v>
      </c>
      <c r="D843" s="506" t="s">
        <v>2558</v>
      </c>
      <c r="E843" s="605" t="s">
        <v>3</v>
      </c>
      <c r="F843" s="290"/>
      <c r="G843" s="290"/>
      <c r="H843" s="290"/>
      <c r="I843" s="290"/>
      <c r="J843" s="290"/>
      <c r="K843" s="290"/>
      <c r="N843" s="653"/>
      <c r="O843" s="653"/>
      <c r="P843" s="620"/>
    </row>
    <row r="844" spans="1:16">
      <c r="A844" s="285">
        <v>13</v>
      </c>
      <c r="B844" s="286">
        <v>11814291</v>
      </c>
      <c r="C844" s="605" t="s">
        <v>2559</v>
      </c>
      <c r="D844" s="506" t="s">
        <v>2560</v>
      </c>
      <c r="E844" s="605" t="s">
        <v>3</v>
      </c>
      <c r="F844" s="290"/>
      <c r="G844" s="290"/>
      <c r="H844" s="290"/>
      <c r="I844" s="290"/>
      <c r="J844" s="290"/>
      <c r="K844" s="290"/>
      <c r="N844" s="653"/>
      <c r="O844" s="653"/>
      <c r="P844" s="620"/>
    </row>
    <row r="845" spans="1:16">
      <c r="A845" s="288">
        <v>14</v>
      </c>
      <c r="B845" s="286">
        <v>11814292</v>
      </c>
      <c r="C845" s="605" t="s">
        <v>2561</v>
      </c>
      <c r="D845" s="506" t="s">
        <v>2562</v>
      </c>
      <c r="E845" s="605" t="s">
        <v>3</v>
      </c>
      <c r="F845" s="290"/>
      <c r="G845" s="290"/>
      <c r="H845" s="290"/>
      <c r="I845" s="290"/>
      <c r="J845" s="290"/>
      <c r="K845" s="290"/>
      <c r="N845" s="653"/>
      <c r="O845" s="653"/>
      <c r="P845" s="620"/>
    </row>
    <row r="846" spans="1:16">
      <c r="A846" s="285">
        <v>15</v>
      </c>
      <c r="B846" s="286">
        <v>11814293</v>
      </c>
      <c r="C846" s="605" t="s">
        <v>2563</v>
      </c>
      <c r="D846" s="506" t="s">
        <v>2564</v>
      </c>
      <c r="E846" s="605" t="s">
        <v>3</v>
      </c>
      <c r="F846" s="290"/>
      <c r="G846" s="290"/>
      <c r="H846" s="290"/>
      <c r="I846" s="290"/>
      <c r="J846" s="290"/>
      <c r="K846" s="290"/>
      <c r="N846" s="653"/>
      <c r="O846" s="653"/>
      <c r="P846" s="620"/>
    </row>
    <row r="847" spans="1:16">
      <c r="A847" s="288">
        <v>16</v>
      </c>
      <c r="B847" s="286">
        <v>11814294</v>
      </c>
      <c r="C847" s="605" t="s">
        <v>2565</v>
      </c>
      <c r="D847" s="506" t="s">
        <v>2566</v>
      </c>
      <c r="E847" s="605" t="s">
        <v>3</v>
      </c>
      <c r="F847" s="290"/>
      <c r="G847" s="290"/>
      <c r="H847" s="290"/>
      <c r="I847" s="290"/>
      <c r="J847" s="290"/>
      <c r="K847" s="290"/>
      <c r="N847" s="653"/>
      <c r="O847" s="653"/>
      <c r="P847" s="620"/>
    </row>
    <row r="848" spans="1:16">
      <c r="A848" s="285">
        <v>17</v>
      </c>
      <c r="B848" s="286">
        <v>11814295</v>
      </c>
      <c r="C848" s="605" t="s">
        <v>2567</v>
      </c>
      <c r="D848" s="506" t="s">
        <v>2568</v>
      </c>
      <c r="E848" s="605" t="s">
        <v>3</v>
      </c>
      <c r="F848" s="290"/>
      <c r="G848" s="290"/>
      <c r="H848" s="290"/>
      <c r="I848" s="290"/>
      <c r="J848" s="290"/>
      <c r="K848" s="290"/>
      <c r="N848" s="653"/>
      <c r="O848" s="653"/>
      <c r="P848" s="620"/>
    </row>
    <row r="849" spans="1:16">
      <c r="A849" s="288">
        <v>18</v>
      </c>
      <c r="B849" s="286">
        <v>11814296</v>
      </c>
      <c r="C849" s="605" t="s">
        <v>2569</v>
      </c>
      <c r="D849" s="506" t="s">
        <v>2570</v>
      </c>
      <c r="E849" s="605" t="s">
        <v>3</v>
      </c>
      <c r="F849" s="290"/>
      <c r="G849" s="290"/>
      <c r="H849" s="290"/>
      <c r="I849" s="290"/>
      <c r="J849" s="290"/>
      <c r="K849" s="290"/>
      <c r="N849" s="653"/>
      <c r="O849" s="653"/>
      <c r="P849" s="620"/>
    </row>
    <row r="850" spans="1:16">
      <c r="A850" s="285">
        <v>19</v>
      </c>
      <c r="B850" s="286">
        <v>11814297</v>
      </c>
      <c r="C850" s="605" t="s">
        <v>2571</v>
      </c>
      <c r="D850" s="506" t="s">
        <v>2572</v>
      </c>
      <c r="E850" s="605" t="s">
        <v>3</v>
      </c>
      <c r="F850" s="290"/>
      <c r="G850" s="290"/>
      <c r="H850" s="290"/>
      <c r="I850" s="290"/>
      <c r="J850" s="290"/>
      <c r="K850" s="290"/>
      <c r="N850" s="653"/>
      <c r="O850" s="653"/>
      <c r="P850" s="620"/>
    </row>
    <row r="851" spans="1:16">
      <c r="A851" s="288">
        <v>20</v>
      </c>
      <c r="B851" s="286">
        <v>11814298</v>
      </c>
      <c r="C851" s="605" t="s">
        <v>2573</v>
      </c>
      <c r="D851" s="506" t="s">
        <v>2574</v>
      </c>
      <c r="E851" s="605" t="s">
        <v>3</v>
      </c>
      <c r="F851" s="290"/>
      <c r="G851" s="290"/>
      <c r="H851" s="290"/>
      <c r="I851" s="290"/>
      <c r="J851" s="290"/>
      <c r="K851" s="290"/>
      <c r="N851" s="653"/>
      <c r="O851" s="653"/>
      <c r="P851" s="620"/>
    </row>
    <row r="852" spans="1:16">
      <c r="A852" s="285">
        <v>21</v>
      </c>
      <c r="B852" s="286">
        <v>11814299</v>
      </c>
      <c r="C852" s="605" t="s">
        <v>2575</v>
      </c>
      <c r="D852" s="506" t="s">
        <v>2576</v>
      </c>
      <c r="E852" s="605" t="s">
        <v>3</v>
      </c>
      <c r="F852" s="290"/>
      <c r="G852" s="290"/>
      <c r="H852" s="290"/>
      <c r="I852" s="290"/>
      <c r="J852" s="290"/>
      <c r="K852" s="290"/>
      <c r="N852" s="653"/>
      <c r="O852" s="653"/>
      <c r="P852" s="620"/>
    </row>
    <row r="853" spans="1:16">
      <c r="A853" s="288">
        <v>22</v>
      </c>
      <c r="B853" s="286">
        <v>11814300</v>
      </c>
      <c r="C853" s="605" t="s">
        <v>2577</v>
      </c>
      <c r="D853" s="506" t="s">
        <v>2578</v>
      </c>
      <c r="E853" s="605" t="s">
        <v>3</v>
      </c>
      <c r="F853" s="290"/>
      <c r="G853" s="290"/>
      <c r="H853" s="290"/>
      <c r="I853" s="290"/>
      <c r="J853" s="290"/>
      <c r="K853" s="290"/>
      <c r="N853" s="653"/>
      <c r="O853" s="653"/>
      <c r="P853" s="620"/>
    </row>
    <row r="854" spans="1:16">
      <c r="A854" s="285">
        <v>23</v>
      </c>
      <c r="B854" s="286">
        <v>11814301</v>
      </c>
      <c r="C854" s="605" t="s">
        <v>2579</v>
      </c>
      <c r="D854" s="506" t="s">
        <v>2580</v>
      </c>
      <c r="E854" s="605" t="s">
        <v>3</v>
      </c>
      <c r="F854" s="290"/>
      <c r="G854" s="290"/>
      <c r="H854" s="290"/>
      <c r="I854" s="290"/>
      <c r="J854" s="290"/>
      <c r="K854" s="290"/>
      <c r="N854" s="653"/>
      <c r="O854" s="653"/>
      <c r="P854" s="620"/>
    </row>
    <row r="855" spans="1:16">
      <c r="A855" s="288">
        <v>24</v>
      </c>
      <c r="B855" s="286">
        <v>11814302</v>
      </c>
      <c r="C855" s="605" t="s">
        <v>2581</v>
      </c>
      <c r="D855" s="506" t="s">
        <v>2582</v>
      </c>
      <c r="E855" s="605" t="s">
        <v>3</v>
      </c>
      <c r="F855" s="290"/>
      <c r="G855" s="290"/>
      <c r="H855" s="290"/>
      <c r="I855" s="290"/>
      <c r="J855" s="290"/>
      <c r="K855" s="290"/>
      <c r="N855" s="653"/>
      <c r="O855" s="653"/>
      <c r="P855" s="620"/>
    </row>
    <row r="856" spans="1:16">
      <c r="A856" s="285">
        <v>25</v>
      </c>
      <c r="B856" s="286">
        <v>11814303</v>
      </c>
      <c r="C856" s="605" t="s">
        <v>2583</v>
      </c>
      <c r="D856" s="506" t="s">
        <v>2584</v>
      </c>
      <c r="E856" s="605" t="s">
        <v>3</v>
      </c>
      <c r="F856" s="290"/>
      <c r="G856" s="290"/>
      <c r="H856" s="290"/>
      <c r="I856" s="290"/>
      <c r="J856" s="290"/>
      <c r="K856" s="290"/>
      <c r="N856" s="653"/>
      <c r="O856" s="653"/>
      <c r="P856" s="620"/>
    </row>
    <row r="857" spans="1:16">
      <c r="A857" s="288">
        <v>26</v>
      </c>
      <c r="B857" s="286">
        <v>11814304</v>
      </c>
      <c r="C857" s="605" t="s">
        <v>2585</v>
      </c>
      <c r="D857" s="506" t="s">
        <v>2586</v>
      </c>
      <c r="E857" s="605" t="s">
        <v>3</v>
      </c>
      <c r="F857" s="290"/>
      <c r="G857" s="290"/>
      <c r="H857" s="290"/>
      <c r="I857" s="290"/>
      <c r="J857" s="290"/>
      <c r="K857" s="290"/>
      <c r="N857" s="653"/>
      <c r="O857" s="653"/>
      <c r="P857" s="620"/>
    </row>
    <row r="858" spans="1:16">
      <c r="A858" s="285">
        <v>27</v>
      </c>
      <c r="B858" s="286">
        <v>11814305</v>
      </c>
      <c r="C858" s="605" t="s">
        <v>2587</v>
      </c>
      <c r="D858" s="505" t="s">
        <v>2588</v>
      </c>
      <c r="E858" s="605" t="s">
        <v>3</v>
      </c>
      <c r="F858" s="290"/>
      <c r="G858" s="290"/>
      <c r="H858" s="290"/>
      <c r="I858" s="290"/>
      <c r="J858" s="290"/>
      <c r="K858" s="290"/>
      <c r="N858" s="658"/>
      <c r="O858" s="659"/>
      <c r="P858" s="660"/>
    </row>
    <row r="859" spans="1:16">
      <c r="A859" s="288">
        <v>28</v>
      </c>
      <c r="B859" s="286">
        <v>11814306</v>
      </c>
      <c r="C859" s="605" t="s">
        <v>2589</v>
      </c>
      <c r="D859" s="506" t="s">
        <v>2590</v>
      </c>
      <c r="E859" s="605" t="s">
        <v>3</v>
      </c>
      <c r="F859" s="290"/>
      <c r="G859" s="290"/>
      <c r="H859" s="290"/>
      <c r="I859" s="290"/>
      <c r="J859" s="290"/>
      <c r="K859" s="290"/>
      <c r="N859" s="653"/>
      <c r="O859" s="653"/>
      <c r="P859" s="620"/>
    </row>
    <row r="860" spans="1:16">
      <c r="A860" s="285">
        <v>29</v>
      </c>
      <c r="B860" s="286">
        <v>11814307</v>
      </c>
      <c r="C860" s="605" t="s">
        <v>2591</v>
      </c>
      <c r="D860" s="506" t="s">
        <v>2592</v>
      </c>
      <c r="E860" s="605" t="s">
        <v>3</v>
      </c>
      <c r="F860" s="290"/>
      <c r="G860" s="290"/>
      <c r="H860" s="290"/>
      <c r="I860" s="290"/>
      <c r="J860" s="290"/>
      <c r="K860" s="290"/>
      <c r="N860" s="653"/>
      <c r="O860" s="653"/>
      <c r="P860" s="620"/>
    </row>
    <row r="861" spans="1:16">
      <c r="A861" s="288">
        <v>30</v>
      </c>
      <c r="B861" s="286">
        <v>11814308</v>
      </c>
      <c r="C861" s="605" t="s">
        <v>2593</v>
      </c>
      <c r="D861" s="506" t="s">
        <v>2594</v>
      </c>
      <c r="E861" s="605" t="s">
        <v>3</v>
      </c>
      <c r="F861" s="290"/>
      <c r="G861" s="290"/>
      <c r="H861" s="290"/>
      <c r="I861" s="290"/>
      <c r="J861" s="290"/>
      <c r="K861" s="290"/>
      <c r="N861" s="653"/>
      <c r="O861" s="653"/>
      <c r="P861" s="620"/>
    </row>
    <row r="862" spans="1:16">
      <c r="A862" s="285">
        <v>31</v>
      </c>
      <c r="B862" s="286">
        <v>11814309</v>
      </c>
      <c r="C862" s="605" t="s">
        <v>2595</v>
      </c>
      <c r="D862" s="506" t="s">
        <v>2596</v>
      </c>
      <c r="E862" s="605" t="s">
        <v>3</v>
      </c>
      <c r="F862" s="290"/>
      <c r="G862" s="290"/>
      <c r="H862" s="290"/>
      <c r="I862" s="290"/>
      <c r="J862" s="290"/>
      <c r="K862" s="290"/>
      <c r="N862" s="653"/>
      <c r="O862" s="653"/>
      <c r="P862" s="620"/>
    </row>
    <row r="863" spans="1:16">
      <c r="A863" s="288">
        <v>32</v>
      </c>
      <c r="B863" s="286">
        <v>11814310</v>
      </c>
      <c r="C863" s="605" t="s">
        <v>2597</v>
      </c>
      <c r="D863" s="506" t="s">
        <v>2598</v>
      </c>
      <c r="E863" s="605" t="s">
        <v>3</v>
      </c>
      <c r="F863" s="290"/>
      <c r="G863" s="290"/>
      <c r="H863" s="290"/>
      <c r="I863" s="290"/>
      <c r="J863" s="290"/>
      <c r="K863" s="290"/>
    </row>
    <row r="864" spans="1:16">
      <c r="A864" s="285">
        <v>33</v>
      </c>
      <c r="B864" s="286">
        <v>11814311</v>
      </c>
      <c r="C864" s="605" t="s">
        <v>2599</v>
      </c>
      <c r="D864" s="506" t="s">
        <v>2600</v>
      </c>
      <c r="E864" s="605" t="s">
        <v>3</v>
      </c>
      <c r="F864" s="290"/>
      <c r="G864" s="290"/>
      <c r="H864" s="290"/>
      <c r="I864" s="290"/>
      <c r="J864" s="290"/>
      <c r="K864" s="290"/>
      <c r="N864" s="653"/>
      <c r="O864" s="653"/>
      <c r="P864" s="620"/>
    </row>
    <row r="865" spans="1:16">
      <c r="A865" s="288">
        <v>34</v>
      </c>
      <c r="B865" s="286">
        <v>11814312</v>
      </c>
      <c r="C865" s="605" t="s">
        <v>2601</v>
      </c>
      <c r="D865" s="506" t="s">
        <v>2602</v>
      </c>
      <c r="E865" s="605" t="s">
        <v>3</v>
      </c>
      <c r="F865" s="290"/>
      <c r="G865" s="290"/>
      <c r="H865" s="290"/>
      <c r="I865" s="290"/>
      <c r="J865" s="290"/>
      <c r="K865" s="290"/>
      <c r="N865" s="653"/>
      <c r="O865" s="653"/>
      <c r="P865" s="620"/>
    </row>
    <row r="866" spans="1:16">
      <c r="A866" s="285">
        <v>35</v>
      </c>
      <c r="B866" s="286">
        <v>11814313</v>
      </c>
      <c r="C866" s="605" t="s">
        <v>2603</v>
      </c>
      <c r="D866" s="506" t="s">
        <v>2604</v>
      </c>
      <c r="E866" s="605" t="s">
        <v>3</v>
      </c>
      <c r="F866" s="290"/>
      <c r="G866" s="290"/>
      <c r="H866" s="290"/>
      <c r="I866" s="290"/>
      <c r="J866" s="290"/>
      <c r="K866" s="290"/>
    </row>
    <row r="867" spans="1:16" s="883" customFormat="1">
      <c r="A867" s="288">
        <v>36</v>
      </c>
      <c r="B867" s="286">
        <v>11814314</v>
      </c>
      <c r="C867" s="605" t="s">
        <v>2605</v>
      </c>
      <c r="D867" s="506" t="s">
        <v>2606</v>
      </c>
      <c r="E867" s="503" t="s">
        <v>3</v>
      </c>
      <c r="F867" s="562"/>
      <c r="G867" s="562"/>
      <c r="H867" s="562"/>
      <c r="I867" s="562"/>
      <c r="J867" s="562"/>
      <c r="K867" s="562"/>
    </row>
    <row r="868" spans="1:16">
      <c r="A868" s="284"/>
      <c r="B868"/>
      <c r="C868" s="954"/>
      <c r="D868" s="284"/>
      <c r="E868" s="284"/>
      <c r="F868" s="284"/>
      <c r="G868" s="284"/>
      <c r="H868" s="284"/>
      <c r="I868" s="284"/>
      <c r="J868" s="284"/>
      <c r="K868" s="284"/>
    </row>
    <row r="869" spans="1:16">
      <c r="A869" s="284"/>
      <c r="B869" s="1026" t="s">
        <v>37</v>
      </c>
      <c r="C869" s="1026"/>
      <c r="D869" s="284"/>
      <c r="E869" s="665"/>
      <c r="F869" s="284"/>
      <c r="G869" s="295" t="s">
        <v>1570</v>
      </c>
      <c r="H869" s="295"/>
      <c r="I869" s="295"/>
      <c r="J869" s="295"/>
      <c r="K869" s="284"/>
    </row>
    <row r="870" spans="1:16">
      <c r="A870" s="284"/>
      <c r="B870" s="306" t="s">
        <v>251</v>
      </c>
      <c r="C870" s="293">
        <f>COUNTIF(E832:E867,"L")</f>
        <v>0</v>
      </c>
      <c r="D870" s="284"/>
      <c r="E870" s="665"/>
      <c r="F870" s="284"/>
      <c r="G870" s="295" t="s">
        <v>252</v>
      </c>
      <c r="H870" s="284"/>
      <c r="I870" s="284"/>
      <c r="J870" s="284"/>
      <c r="K870" s="284"/>
    </row>
    <row r="871" spans="1:16">
      <c r="A871" s="284"/>
      <c r="B871" s="306" t="s">
        <v>321</v>
      </c>
      <c r="C871" s="293">
        <f>COUNTIF(E832:E867,"P")</f>
        <v>36</v>
      </c>
      <c r="D871" s="284"/>
      <c r="E871" s="665"/>
      <c r="F871" s="284"/>
      <c r="G871" s="284"/>
      <c r="H871" s="284"/>
      <c r="I871" s="284"/>
      <c r="J871" s="284"/>
      <c r="K871" s="284"/>
    </row>
    <row r="872" spans="1:16">
      <c r="A872" s="284"/>
      <c r="B872" s="306" t="s">
        <v>63</v>
      </c>
      <c r="C872" s="293">
        <f>SUM(C870:C871)</f>
        <v>36</v>
      </c>
      <c r="D872" s="284"/>
      <c r="E872" s="665"/>
      <c r="F872" s="284"/>
      <c r="G872" s="284"/>
      <c r="H872" s="667"/>
      <c r="I872" s="667"/>
      <c r="J872" s="667"/>
      <c r="K872" s="667"/>
    </row>
    <row r="873" spans="1:16">
      <c r="A873" s="284"/>
      <c r="B873" s="284"/>
      <c r="C873" s="954"/>
      <c r="D873" s="284"/>
      <c r="E873" s="665"/>
      <c r="F873" s="284"/>
      <c r="G873" s="284"/>
      <c r="H873" s="666"/>
      <c r="I873" s="284"/>
      <c r="J873" s="284"/>
      <c r="K873" s="284"/>
    </row>
    <row r="874" spans="1:16">
      <c r="A874" s="284"/>
      <c r="B874" s="284"/>
      <c r="C874" s="954"/>
      <c r="D874" s="284"/>
      <c r="E874" s="665"/>
      <c r="F874" s="284"/>
      <c r="G874" s="667" t="s">
        <v>1569</v>
      </c>
      <c r="H874" s="666"/>
      <c r="I874" s="284"/>
      <c r="J874" s="284"/>
      <c r="K874" s="284"/>
    </row>
    <row r="875" spans="1:16">
      <c r="A875" s="284"/>
      <c r="B875" s="284"/>
      <c r="C875" s="954"/>
      <c r="D875" s="284"/>
      <c r="E875" s="665"/>
      <c r="F875" s="284"/>
      <c r="G875" s="666" t="s">
        <v>537</v>
      </c>
      <c r="H875" s="666"/>
      <c r="I875" s="284"/>
      <c r="J875" s="284"/>
      <c r="K875" s="284"/>
    </row>
    <row r="876" spans="1:16">
      <c r="A876" s="284"/>
      <c r="B876" s="284"/>
      <c r="C876" s="954"/>
      <c r="D876" s="284"/>
      <c r="E876" s="665"/>
      <c r="F876" s="284"/>
      <c r="G876" s="666"/>
      <c r="H876" s="666"/>
      <c r="I876" s="284"/>
      <c r="J876" s="284"/>
      <c r="K876" s="284"/>
    </row>
    <row r="877" spans="1:16">
      <c r="A877" s="284"/>
      <c r="B877" s="284"/>
      <c r="C877" s="954"/>
      <c r="D877" s="284"/>
      <c r="E877" s="665"/>
      <c r="F877" s="284"/>
      <c r="G877" s="666"/>
      <c r="H877" s="666"/>
      <c r="I877" s="284"/>
      <c r="J877" s="284"/>
      <c r="K877" s="284"/>
    </row>
    <row r="878" spans="1:16">
      <c r="A878" s="284"/>
      <c r="B878" s="284"/>
      <c r="C878" s="954"/>
      <c r="D878" s="284"/>
      <c r="E878" s="665"/>
      <c r="F878" s="284"/>
      <c r="G878" s="666"/>
      <c r="H878" s="666"/>
      <c r="I878" s="284"/>
      <c r="J878" s="284"/>
      <c r="K878" s="284"/>
    </row>
    <row r="879" spans="1:16">
      <c r="A879" s="284"/>
      <c r="B879" s="284"/>
      <c r="C879" s="954"/>
      <c r="D879" s="284"/>
      <c r="E879" s="665"/>
      <c r="F879" s="284"/>
      <c r="G879" s="666"/>
      <c r="H879" s="666"/>
      <c r="I879" s="284"/>
      <c r="J879" s="284"/>
      <c r="K879" s="284"/>
    </row>
    <row r="880" spans="1:16">
      <c r="A880" s="284"/>
      <c r="B880" s="284"/>
      <c r="C880" s="954"/>
      <c r="D880" s="284"/>
      <c r="E880" s="665"/>
      <c r="F880" s="284"/>
      <c r="G880" s="666"/>
      <c r="H880" s="666"/>
      <c r="I880" s="284"/>
      <c r="J880" s="284"/>
      <c r="K880" s="284"/>
    </row>
    <row r="881" spans="1:11">
      <c r="A881" s="284"/>
      <c r="B881" s="284"/>
      <c r="C881" s="954"/>
      <c r="D881" s="284"/>
      <c r="E881" s="665"/>
      <c r="F881" s="284"/>
      <c r="G881" s="666"/>
      <c r="H881" s="666"/>
      <c r="I881" s="284"/>
      <c r="J881" s="284"/>
      <c r="K881" s="284"/>
    </row>
    <row r="882" spans="1:11">
      <c r="A882" s="284"/>
      <c r="B882" s="284"/>
      <c r="C882" s="954"/>
      <c r="D882" s="284"/>
      <c r="E882" s="665"/>
      <c r="F882" s="284"/>
      <c r="G882" s="666"/>
      <c r="H882" s="666"/>
      <c r="I882" s="284"/>
      <c r="J882" s="284"/>
      <c r="K882" s="284"/>
    </row>
    <row r="883" spans="1:11">
      <c r="A883" s="284"/>
      <c r="B883" s="284"/>
      <c r="C883" s="954"/>
      <c r="D883" s="284"/>
      <c r="E883" s="284"/>
      <c r="F883" s="284"/>
      <c r="G883" s="284"/>
      <c r="H883" s="284"/>
      <c r="I883" s="284"/>
      <c r="J883" s="284"/>
      <c r="K883" s="284"/>
    </row>
    <row r="884" spans="1:11">
      <c r="A884" s="284"/>
      <c r="B884" s="284"/>
      <c r="C884" s="954"/>
      <c r="D884" s="284"/>
      <c r="E884" s="665"/>
      <c r="F884" s="284"/>
      <c r="G884" s="284"/>
      <c r="H884" s="284"/>
      <c r="I884" s="284"/>
      <c r="J884" s="284"/>
      <c r="K884" s="284"/>
    </row>
    <row r="885" spans="1:11">
      <c r="A885" s="284"/>
      <c r="B885" s="284"/>
      <c r="C885" s="954"/>
      <c r="D885" s="284"/>
      <c r="E885" s="665"/>
      <c r="F885" s="284"/>
      <c r="G885" s="284"/>
      <c r="H885" s="284"/>
      <c r="I885" s="284"/>
      <c r="J885" s="284"/>
      <c r="K885" s="284"/>
    </row>
    <row r="886" spans="1:11">
      <c r="A886" s="284"/>
      <c r="B886" s="284"/>
      <c r="C886" s="954"/>
      <c r="D886" s="284"/>
      <c r="E886" s="665"/>
      <c r="F886" s="284"/>
      <c r="G886" s="284"/>
      <c r="H886" s="284"/>
      <c r="I886" s="284"/>
      <c r="J886" s="284"/>
      <c r="K886" s="284"/>
    </row>
    <row r="887" spans="1:11">
      <c r="A887" s="284"/>
      <c r="B887" s="284"/>
      <c r="C887" s="954"/>
      <c r="D887" s="284"/>
      <c r="E887" s="665"/>
      <c r="F887" s="284"/>
      <c r="G887" s="284"/>
      <c r="H887" s="284"/>
      <c r="I887" s="284"/>
      <c r="J887" s="284"/>
      <c r="K887" s="284"/>
    </row>
    <row r="888" spans="1:11">
      <c r="A888" s="284"/>
      <c r="B888" s="284"/>
      <c r="C888" s="954"/>
      <c r="D888" s="284"/>
      <c r="E888" s="665"/>
      <c r="F888" s="284"/>
      <c r="G888" s="284"/>
      <c r="H888" s="284"/>
      <c r="I888" s="284"/>
      <c r="J888" s="284"/>
      <c r="K888" s="284"/>
    </row>
    <row r="889" spans="1:11">
      <c r="A889" s="284"/>
      <c r="B889" s="284"/>
      <c r="C889" s="954"/>
      <c r="D889" s="284"/>
      <c r="E889" s="665"/>
      <c r="F889" s="284"/>
      <c r="G889" s="284"/>
      <c r="H889" s="284"/>
      <c r="I889" s="284"/>
      <c r="J889" s="284"/>
      <c r="K889" s="284"/>
    </row>
    <row r="890" spans="1:11">
      <c r="A890" s="1022" t="s">
        <v>208</v>
      </c>
      <c r="B890" s="1022"/>
      <c r="C890" s="1022"/>
      <c r="D890" s="1022"/>
      <c r="E890" s="1022"/>
      <c r="F890" s="1022"/>
      <c r="G890" s="1022"/>
      <c r="H890" s="1022"/>
      <c r="I890" s="1022"/>
      <c r="J890" s="1022"/>
      <c r="K890" s="1022"/>
    </row>
    <row r="891" spans="1:11">
      <c r="A891" s="1023" t="s">
        <v>4653</v>
      </c>
      <c r="B891" s="1023"/>
      <c r="C891" s="1023"/>
      <c r="D891" s="1023"/>
      <c r="E891" s="1023"/>
      <c r="F891" s="1023"/>
      <c r="G891" s="1023"/>
      <c r="H891" s="1023"/>
      <c r="I891" s="1023"/>
      <c r="J891" s="1023"/>
      <c r="K891" s="1023"/>
    </row>
    <row r="892" spans="1:11">
      <c r="A892" s="1024" t="s">
        <v>209</v>
      </c>
      <c r="B892" s="1024"/>
      <c r="C892" s="1024"/>
      <c r="D892" s="295" t="s">
        <v>211</v>
      </c>
      <c r="E892" s="665"/>
      <c r="F892" s="1024" t="s">
        <v>35</v>
      </c>
      <c r="G892" s="1024"/>
      <c r="H892" s="1024" t="s">
        <v>4428</v>
      </c>
      <c r="I892" s="1024"/>
      <c r="J892" s="1024"/>
      <c r="K892" s="1024"/>
    </row>
    <row r="893" spans="1:11">
      <c r="A893" s="1025" t="s">
        <v>210</v>
      </c>
      <c r="B893" s="1025"/>
      <c r="C893" s="959"/>
      <c r="D893" s="308" t="s">
        <v>1748</v>
      </c>
      <c r="E893" s="670"/>
      <c r="F893" s="1025" t="s">
        <v>212</v>
      </c>
      <c r="G893" s="1025"/>
      <c r="H893" s="1030" t="s">
        <v>6115</v>
      </c>
      <c r="I893" s="1030"/>
      <c r="J893" s="1030"/>
      <c r="K893" s="1030"/>
    </row>
    <row r="894" spans="1:11" ht="15.75" thickBot="1">
      <c r="A894" s="671" t="s">
        <v>0</v>
      </c>
      <c r="B894" s="671" t="s">
        <v>213</v>
      </c>
      <c r="C894" s="960" t="s">
        <v>214</v>
      </c>
      <c r="D894" s="671" t="s">
        <v>1</v>
      </c>
      <c r="E894" s="671" t="s">
        <v>215</v>
      </c>
      <c r="F894" s="812"/>
      <c r="G894" s="812"/>
      <c r="H894" s="812"/>
      <c r="I894" s="812"/>
      <c r="J894" s="323"/>
      <c r="K894" s="323"/>
    </row>
    <row r="895" spans="1:11" ht="15.75" thickTop="1">
      <c r="A895" s="285">
        <v>1</v>
      </c>
      <c r="B895" s="286">
        <v>11814315</v>
      </c>
      <c r="C895" s="605" t="s">
        <v>2643</v>
      </c>
      <c r="D895" s="506" t="s">
        <v>2607</v>
      </c>
      <c r="E895" s="605" t="s">
        <v>3</v>
      </c>
      <c r="F895" s="287"/>
      <c r="G895" s="287"/>
      <c r="H895" s="287"/>
      <c r="I895" s="287"/>
      <c r="J895" s="287"/>
      <c r="K895" s="287"/>
    </row>
    <row r="896" spans="1:11">
      <c r="A896" s="288">
        <v>2</v>
      </c>
      <c r="B896" s="286">
        <v>11814316</v>
      </c>
      <c r="C896" s="605" t="s">
        <v>2644</v>
      </c>
      <c r="D896" s="506" t="s">
        <v>2608</v>
      </c>
      <c r="E896" s="605" t="s">
        <v>3</v>
      </c>
      <c r="F896" s="290"/>
      <c r="G896" s="290"/>
      <c r="H896" s="290"/>
      <c r="I896" s="290"/>
      <c r="J896" s="290"/>
      <c r="K896" s="290"/>
    </row>
    <row r="897" spans="1:11">
      <c r="A897" s="285">
        <v>3</v>
      </c>
      <c r="B897" s="286">
        <v>11814317</v>
      </c>
      <c r="C897" s="605" t="s">
        <v>2645</v>
      </c>
      <c r="D897" s="506" t="s">
        <v>2609</v>
      </c>
      <c r="E897" s="605" t="s">
        <v>3</v>
      </c>
      <c r="F897" s="290"/>
      <c r="G897" s="290"/>
      <c r="H897" s="290"/>
      <c r="I897" s="290"/>
      <c r="J897" s="290"/>
      <c r="K897" s="290"/>
    </row>
    <row r="898" spans="1:11">
      <c r="A898" s="288">
        <v>4</v>
      </c>
      <c r="B898" s="286">
        <v>11814318</v>
      </c>
      <c r="C898" s="605" t="s">
        <v>2646</v>
      </c>
      <c r="D898" s="506" t="s">
        <v>2610</v>
      </c>
      <c r="E898" s="605" t="s">
        <v>3</v>
      </c>
      <c r="F898" s="290"/>
      <c r="G898" s="290"/>
      <c r="H898" s="290"/>
      <c r="I898" s="290"/>
      <c r="J898" s="290"/>
      <c r="K898" s="290"/>
    </row>
    <row r="899" spans="1:11">
      <c r="A899" s="285">
        <v>5</v>
      </c>
      <c r="B899" s="286">
        <v>11814319</v>
      </c>
      <c r="C899" s="605" t="s">
        <v>2647</v>
      </c>
      <c r="D899" s="506" t="s">
        <v>2611</v>
      </c>
      <c r="E899" s="605" t="s">
        <v>3</v>
      </c>
      <c r="F899" s="290"/>
      <c r="G899" s="290"/>
      <c r="H899" s="290"/>
      <c r="I899" s="290"/>
      <c r="J899" s="290"/>
      <c r="K899" s="290"/>
    </row>
    <row r="900" spans="1:11">
      <c r="A900" s="288">
        <v>6</v>
      </c>
      <c r="B900" s="286">
        <v>11814320</v>
      </c>
      <c r="C900" s="605" t="s">
        <v>2648</v>
      </c>
      <c r="D900" s="506" t="s">
        <v>2612</v>
      </c>
      <c r="E900" s="605" t="s">
        <v>3</v>
      </c>
      <c r="F900" s="290"/>
      <c r="G900" s="290"/>
      <c r="H900" s="290"/>
      <c r="I900" s="290"/>
      <c r="J900" s="290"/>
      <c r="K900" s="290"/>
    </row>
    <row r="901" spans="1:11">
      <c r="A901" s="285">
        <v>7</v>
      </c>
      <c r="B901" s="286">
        <v>11814321</v>
      </c>
      <c r="C901" s="605" t="s">
        <v>2649</v>
      </c>
      <c r="D901" s="506" t="s">
        <v>2613</v>
      </c>
      <c r="E901" s="605" t="s">
        <v>3</v>
      </c>
      <c r="F901" s="290"/>
      <c r="G901" s="290"/>
      <c r="H901" s="290"/>
      <c r="I901" s="290"/>
      <c r="J901" s="290"/>
      <c r="K901" s="290"/>
    </row>
    <row r="902" spans="1:11">
      <c r="A902" s="288">
        <v>8</v>
      </c>
      <c r="B902" s="286">
        <v>11814322</v>
      </c>
      <c r="C902" s="605" t="s">
        <v>2650</v>
      </c>
      <c r="D902" s="506" t="s">
        <v>2614</v>
      </c>
      <c r="E902" s="605" t="s">
        <v>3</v>
      </c>
      <c r="F902" s="290"/>
      <c r="G902" s="290"/>
      <c r="H902" s="290"/>
      <c r="I902" s="290"/>
      <c r="J902" s="290"/>
      <c r="K902" s="290"/>
    </row>
    <row r="903" spans="1:11">
      <c r="A903" s="285">
        <v>9</v>
      </c>
      <c r="B903" s="286">
        <v>11814323</v>
      </c>
      <c r="C903" s="605" t="s">
        <v>2651</v>
      </c>
      <c r="D903" s="506" t="s">
        <v>2615</v>
      </c>
      <c r="E903" s="605" t="s">
        <v>3</v>
      </c>
      <c r="F903" s="290"/>
      <c r="G903" s="290"/>
      <c r="H903" s="290"/>
      <c r="I903" s="290"/>
      <c r="J903" s="290"/>
      <c r="K903" s="290"/>
    </row>
    <row r="904" spans="1:11">
      <c r="A904" s="288">
        <v>10</v>
      </c>
      <c r="B904" s="286">
        <v>11814324</v>
      </c>
      <c r="C904" s="605" t="s">
        <v>2652</v>
      </c>
      <c r="D904" s="506" t="s">
        <v>2616</v>
      </c>
      <c r="E904" s="605" t="s">
        <v>3</v>
      </c>
      <c r="F904" s="290"/>
      <c r="G904" s="290"/>
      <c r="H904" s="290"/>
      <c r="I904" s="290"/>
      <c r="J904" s="290"/>
      <c r="K904" s="290"/>
    </row>
    <row r="905" spans="1:11">
      <c r="A905" s="285">
        <v>11</v>
      </c>
      <c r="B905" s="286">
        <v>11814325</v>
      </c>
      <c r="C905" s="605" t="s">
        <v>2653</v>
      </c>
      <c r="D905" s="506" t="s">
        <v>2617</v>
      </c>
      <c r="E905" s="605" t="s">
        <v>3</v>
      </c>
      <c r="F905" s="290"/>
      <c r="G905" s="290"/>
      <c r="H905" s="290"/>
      <c r="I905" s="290"/>
      <c r="J905" s="290"/>
      <c r="K905" s="290"/>
    </row>
    <row r="906" spans="1:11">
      <c r="A906" s="288">
        <v>12</v>
      </c>
      <c r="B906" s="286">
        <v>11814326</v>
      </c>
      <c r="C906" s="605" t="s">
        <v>2654</v>
      </c>
      <c r="D906" s="506" t="s">
        <v>2618</v>
      </c>
      <c r="E906" s="605" t="s">
        <v>3</v>
      </c>
      <c r="F906" s="290"/>
      <c r="G906" s="290"/>
      <c r="H906" s="290"/>
      <c r="I906" s="290"/>
      <c r="J906" s="290"/>
      <c r="K906" s="290"/>
    </row>
    <row r="907" spans="1:11">
      <c r="A907" s="285">
        <v>13</v>
      </c>
      <c r="B907" s="286">
        <v>11814327</v>
      </c>
      <c r="C907" s="605" t="s">
        <v>2655</v>
      </c>
      <c r="D907" s="506" t="s">
        <v>2619</v>
      </c>
      <c r="E907" s="605" t="s">
        <v>3</v>
      </c>
      <c r="F907" s="290"/>
      <c r="G907" s="290"/>
      <c r="H907" s="290"/>
      <c r="I907" s="290"/>
      <c r="J907" s="290"/>
      <c r="K907" s="290"/>
    </row>
    <row r="908" spans="1:11">
      <c r="A908" s="288">
        <v>14</v>
      </c>
      <c r="B908" s="286">
        <v>11814328</v>
      </c>
      <c r="C908" s="605" t="s">
        <v>2656</v>
      </c>
      <c r="D908" s="506" t="s">
        <v>2620</v>
      </c>
      <c r="E908" s="605" t="s">
        <v>2</v>
      </c>
      <c r="F908" s="290"/>
      <c r="G908" s="290"/>
      <c r="H908" s="290"/>
      <c r="I908" s="290"/>
      <c r="J908" s="290"/>
      <c r="K908" s="290"/>
    </row>
    <row r="909" spans="1:11">
      <c r="A909" s="285">
        <v>15</v>
      </c>
      <c r="B909" s="286">
        <v>11814330</v>
      </c>
      <c r="C909" s="605" t="s">
        <v>2657</v>
      </c>
      <c r="D909" s="506" t="s">
        <v>2622</v>
      </c>
      <c r="E909" s="605" t="s">
        <v>2</v>
      </c>
      <c r="F909" s="290"/>
      <c r="G909" s="290"/>
      <c r="H909" s="290"/>
      <c r="I909" s="290"/>
      <c r="J909" s="290"/>
      <c r="K909" s="290"/>
    </row>
    <row r="910" spans="1:11">
      <c r="A910" s="288">
        <v>16</v>
      </c>
      <c r="B910" s="286">
        <v>11814331</v>
      </c>
      <c r="C910" s="605" t="s">
        <v>2658</v>
      </c>
      <c r="D910" s="506" t="s">
        <v>2623</v>
      </c>
      <c r="E910" s="605" t="s">
        <v>3</v>
      </c>
      <c r="F910" s="290"/>
      <c r="G910" s="290"/>
      <c r="H910" s="290"/>
      <c r="I910" s="290"/>
      <c r="J910" s="290"/>
      <c r="K910" s="290"/>
    </row>
    <row r="911" spans="1:11">
      <c r="A911" s="285">
        <v>17</v>
      </c>
      <c r="B911" s="286">
        <v>11814332</v>
      </c>
      <c r="C911" s="605" t="s">
        <v>2659</v>
      </c>
      <c r="D911" s="506" t="s">
        <v>2624</v>
      </c>
      <c r="E911" s="605" t="s">
        <v>3</v>
      </c>
      <c r="F911" s="290"/>
      <c r="G911" s="290"/>
      <c r="H911" s="290"/>
      <c r="I911" s="290"/>
      <c r="J911" s="290"/>
      <c r="K911" s="290"/>
    </row>
    <row r="912" spans="1:11">
      <c r="A912" s="288">
        <v>18</v>
      </c>
      <c r="B912" s="286">
        <v>11814333</v>
      </c>
      <c r="C912" s="605" t="s">
        <v>2660</v>
      </c>
      <c r="D912" s="506" t="s">
        <v>2625</v>
      </c>
      <c r="E912" s="605" t="s">
        <v>3</v>
      </c>
      <c r="F912" s="290"/>
      <c r="G912" s="290"/>
      <c r="H912" s="290"/>
      <c r="I912" s="290"/>
      <c r="J912" s="290"/>
      <c r="K912" s="290"/>
    </row>
    <row r="913" spans="1:12">
      <c r="A913" s="285">
        <v>19</v>
      </c>
      <c r="B913" s="286">
        <v>11814334</v>
      </c>
      <c r="C913" s="605" t="s">
        <v>2661</v>
      </c>
      <c r="D913" s="506" t="s">
        <v>2626</v>
      </c>
      <c r="E913" s="605" t="s">
        <v>3</v>
      </c>
      <c r="F913" s="304"/>
      <c r="G913" s="304"/>
      <c r="H913" s="304"/>
      <c r="I913" s="304"/>
      <c r="J913" s="304"/>
      <c r="K913" s="304"/>
    </row>
    <row r="914" spans="1:12">
      <c r="A914" s="288">
        <v>20</v>
      </c>
      <c r="B914" s="286">
        <v>11814335</v>
      </c>
      <c r="C914" s="605" t="s">
        <v>2662</v>
      </c>
      <c r="D914" s="506" t="s">
        <v>2627</v>
      </c>
      <c r="E914" s="605" t="s">
        <v>3</v>
      </c>
      <c r="F914" s="290"/>
      <c r="G914" s="290"/>
      <c r="H914" s="290"/>
      <c r="I914" s="290"/>
      <c r="J914" s="290"/>
      <c r="K914" s="290"/>
    </row>
    <row r="915" spans="1:12">
      <c r="A915" s="285">
        <v>21</v>
      </c>
      <c r="B915" s="286">
        <v>11814336</v>
      </c>
      <c r="C915" s="605" t="s">
        <v>2663</v>
      </c>
      <c r="D915" s="506" t="s">
        <v>2628</v>
      </c>
      <c r="E915" s="605" t="s">
        <v>3</v>
      </c>
      <c r="F915" s="290"/>
      <c r="G915" s="290"/>
      <c r="H915" s="290"/>
      <c r="I915" s="290"/>
      <c r="J915" s="290"/>
      <c r="K915" s="290"/>
    </row>
    <row r="916" spans="1:12">
      <c r="A916" s="288">
        <v>22</v>
      </c>
      <c r="B916" s="286">
        <v>11814337</v>
      </c>
      <c r="C916" s="605" t="s">
        <v>2664</v>
      </c>
      <c r="D916" s="506" t="s">
        <v>2629</v>
      </c>
      <c r="E916" s="605" t="s">
        <v>3</v>
      </c>
      <c r="F916" s="290"/>
      <c r="G916" s="290"/>
      <c r="H916" s="290"/>
      <c r="I916" s="290"/>
      <c r="J916" s="290"/>
      <c r="K916" s="290"/>
    </row>
    <row r="917" spans="1:12">
      <c r="A917" s="285">
        <v>23</v>
      </c>
      <c r="B917" s="286">
        <v>11814338</v>
      </c>
      <c r="C917" s="605" t="s">
        <v>2665</v>
      </c>
      <c r="D917" s="506" t="s">
        <v>2630</v>
      </c>
      <c r="E917" s="605" t="s">
        <v>3</v>
      </c>
      <c r="F917" s="290"/>
      <c r="G917" s="290"/>
      <c r="H917" s="290"/>
      <c r="I917" s="290"/>
      <c r="J917" s="290"/>
      <c r="K917" s="290"/>
    </row>
    <row r="918" spans="1:12">
      <c r="A918" s="288">
        <v>24</v>
      </c>
      <c r="B918" s="286">
        <v>11814339</v>
      </c>
      <c r="C918" s="605" t="s">
        <v>2666</v>
      </c>
      <c r="D918" s="506" t="s">
        <v>2631</v>
      </c>
      <c r="E918" s="605" t="s">
        <v>3</v>
      </c>
      <c r="F918" s="290"/>
      <c r="G918" s="290"/>
      <c r="H918" s="290"/>
      <c r="I918" s="290"/>
      <c r="J918" s="290"/>
      <c r="K918" s="290"/>
    </row>
    <row r="919" spans="1:12">
      <c r="A919" s="285">
        <v>25</v>
      </c>
      <c r="B919" s="286">
        <v>11814340</v>
      </c>
      <c r="C919" s="605" t="s">
        <v>2667</v>
      </c>
      <c r="D919" s="506" t="s">
        <v>2632</v>
      </c>
      <c r="E919" s="605" t="s">
        <v>3</v>
      </c>
      <c r="F919" s="290"/>
      <c r="G919" s="290"/>
      <c r="H919" s="290"/>
      <c r="I919" s="290"/>
      <c r="J919" s="290"/>
      <c r="K919" s="290"/>
    </row>
    <row r="920" spans="1:12">
      <c r="A920" s="288">
        <v>26</v>
      </c>
      <c r="B920" s="286">
        <v>11814341</v>
      </c>
      <c r="C920" s="605" t="s">
        <v>2668</v>
      </c>
      <c r="D920" s="506" t="s">
        <v>2633</v>
      </c>
      <c r="E920" s="605" t="s">
        <v>3</v>
      </c>
      <c r="F920" s="290"/>
      <c r="G920" s="290"/>
      <c r="H920" s="290"/>
      <c r="I920" s="290"/>
      <c r="J920" s="290"/>
      <c r="K920" s="290"/>
    </row>
    <row r="921" spans="1:12" s="883" customFormat="1">
      <c r="A921" s="879">
        <v>27</v>
      </c>
      <c r="B921" s="546">
        <v>21814531</v>
      </c>
      <c r="C921" s="985" t="s">
        <v>6205</v>
      </c>
      <c r="D921" s="986" t="s">
        <v>6206</v>
      </c>
      <c r="E921" s="544" t="s">
        <v>3</v>
      </c>
      <c r="F921" s="546"/>
      <c r="G921" s="546"/>
      <c r="H921" s="546"/>
      <c r="I921" s="546"/>
      <c r="J921" s="546"/>
      <c r="K921" s="546"/>
      <c r="L921" s="883" t="s">
        <v>6207</v>
      </c>
    </row>
    <row r="922" spans="1:12">
      <c r="A922" s="288">
        <v>28</v>
      </c>
      <c r="B922" s="286">
        <v>11814342</v>
      </c>
      <c r="C922" s="622" t="s">
        <v>2669</v>
      </c>
      <c r="D922" s="983" t="s">
        <v>2634</v>
      </c>
      <c r="E922" s="622" t="s">
        <v>3</v>
      </c>
      <c r="F922" s="287"/>
      <c r="G922" s="287"/>
      <c r="H922" s="287"/>
      <c r="I922" s="287"/>
      <c r="J922" s="287"/>
      <c r="K922" s="287"/>
    </row>
    <row r="923" spans="1:12">
      <c r="A923" s="285">
        <v>29</v>
      </c>
      <c r="B923" s="286">
        <v>11814343</v>
      </c>
      <c r="C923" s="605" t="s">
        <v>2670</v>
      </c>
      <c r="D923" s="506" t="s">
        <v>2635</v>
      </c>
      <c r="E923" s="605" t="s">
        <v>3</v>
      </c>
      <c r="F923" s="290"/>
      <c r="G923" s="290"/>
      <c r="H923" s="290"/>
      <c r="I923" s="290"/>
      <c r="J923" s="290"/>
      <c r="K923" s="290"/>
    </row>
    <row r="924" spans="1:12">
      <c r="A924" s="288">
        <v>30</v>
      </c>
      <c r="B924" s="286">
        <v>11814344</v>
      </c>
      <c r="C924" s="605" t="s">
        <v>2671</v>
      </c>
      <c r="D924" s="506" t="s">
        <v>2636</v>
      </c>
      <c r="E924" s="605" t="s">
        <v>3</v>
      </c>
      <c r="F924" s="290"/>
      <c r="G924" s="290"/>
      <c r="H924" s="290"/>
      <c r="I924" s="290"/>
      <c r="J924" s="290"/>
      <c r="K924" s="290"/>
    </row>
    <row r="925" spans="1:12">
      <c r="A925" s="285">
        <v>31</v>
      </c>
      <c r="B925" s="286">
        <v>11814345</v>
      </c>
      <c r="C925" s="605" t="s">
        <v>2672</v>
      </c>
      <c r="D925" s="506" t="s">
        <v>2637</v>
      </c>
      <c r="E925" s="605" t="s">
        <v>3</v>
      </c>
      <c r="F925" s="290"/>
      <c r="G925" s="290"/>
      <c r="H925" s="290"/>
      <c r="I925" s="290"/>
      <c r="J925" s="290"/>
      <c r="K925" s="290"/>
    </row>
    <row r="926" spans="1:12">
      <c r="A926" s="288">
        <v>32</v>
      </c>
      <c r="B926" s="286">
        <v>11814346</v>
      </c>
      <c r="C926" s="605" t="s">
        <v>2673</v>
      </c>
      <c r="D926" s="505" t="s">
        <v>2638</v>
      </c>
      <c r="E926" s="605" t="s">
        <v>3</v>
      </c>
      <c r="F926" s="290"/>
      <c r="G926" s="290"/>
      <c r="H926" s="290"/>
      <c r="I926" s="290"/>
      <c r="J926" s="290"/>
      <c r="K926" s="290"/>
    </row>
    <row r="927" spans="1:12">
      <c r="A927" s="285">
        <v>33</v>
      </c>
      <c r="B927" s="286">
        <v>11814347</v>
      </c>
      <c r="C927" s="605" t="s">
        <v>2674</v>
      </c>
      <c r="D927" s="506" t="s">
        <v>2639</v>
      </c>
      <c r="E927" s="605" t="s">
        <v>3</v>
      </c>
      <c r="F927" s="290"/>
      <c r="G927" s="290"/>
      <c r="H927" s="290"/>
      <c r="I927" s="290"/>
      <c r="J927" s="290"/>
      <c r="K927" s="290"/>
    </row>
    <row r="928" spans="1:12">
      <c r="A928" s="288">
        <v>34</v>
      </c>
      <c r="B928" s="286">
        <v>11814348</v>
      </c>
      <c r="C928" s="605" t="s">
        <v>2675</v>
      </c>
      <c r="D928" s="506" t="s">
        <v>2640</v>
      </c>
      <c r="E928" s="605" t="s">
        <v>2</v>
      </c>
      <c r="F928" s="290"/>
      <c r="G928" s="290"/>
      <c r="H928" s="290"/>
      <c r="I928" s="290"/>
      <c r="J928" s="290"/>
      <c r="K928" s="290"/>
    </row>
    <row r="929" spans="1:11">
      <c r="A929" s="285">
        <v>35</v>
      </c>
      <c r="B929" s="286">
        <v>11814349</v>
      </c>
      <c r="C929" s="605" t="s">
        <v>2676</v>
      </c>
      <c r="D929" s="506" t="s">
        <v>2641</v>
      </c>
      <c r="E929" s="605" t="s">
        <v>3</v>
      </c>
      <c r="F929" s="290"/>
      <c r="G929" s="258"/>
      <c r="H929" s="504"/>
      <c r="I929" s="504"/>
      <c r="J929" s="504"/>
      <c r="K929" s="290"/>
    </row>
    <row r="930" spans="1:11">
      <c r="A930" s="288">
        <v>36</v>
      </c>
      <c r="B930" s="286">
        <v>11814350</v>
      </c>
      <c r="C930" s="605" t="s">
        <v>2677</v>
      </c>
      <c r="D930" s="506" t="s">
        <v>2642</v>
      </c>
      <c r="E930" s="605" t="s">
        <v>3</v>
      </c>
      <c r="F930" s="290"/>
      <c r="G930" s="258"/>
      <c r="H930" s="504"/>
      <c r="I930" s="504"/>
      <c r="J930" s="504"/>
      <c r="K930" s="290"/>
    </row>
    <row r="931" spans="1:11">
      <c r="A931" s="284"/>
      <c r="B931"/>
      <c r="D931" s="284"/>
      <c r="E931" s="665"/>
      <c r="F931" s="284"/>
      <c r="H931" s="284"/>
      <c r="I931" s="284"/>
      <c r="J931" s="284"/>
      <c r="K931" s="284"/>
    </row>
    <row r="932" spans="1:11">
      <c r="A932" s="284"/>
      <c r="B932" s="1026" t="s">
        <v>37</v>
      </c>
      <c r="C932" s="1026"/>
      <c r="D932" s="284"/>
      <c r="E932" s="665"/>
      <c r="F932" s="284"/>
      <c r="G932" s="295" t="s">
        <v>1570</v>
      </c>
      <c r="H932" s="284"/>
      <c r="I932" s="667"/>
      <c r="J932" s="667"/>
      <c r="K932" s="667"/>
    </row>
    <row r="933" spans="1:11">
      <c r="A933" s="284"/>
      <c r="B933" s="306" t="s">
        <v>251</v>
      </c>
      <c r="C933" s="293">
        <f>COUNTIF(E895:E930,"L")</f>
        <v>3</v>
      </c>
      <c r="D933" s="284"/>
      <c r="E933" s="665"/>
      <c r="F933" s="284"/>
      <c r="G933" s="295" t="s">
        <v>252</v>
      </c>
      <c r="H933" s="284"/>
      <c r="I933" s="284"/>
      <c r="J933" s="284"/>
      <c r="K933" s="284"/>
    </row>
    <row r="934" spans="1:11">
      <c r="A934" s="284"/>
      <c r="B934" s="306" t="s">
        <v>321</v>
      </c>
      <c r="C934" s="293">
        <f>COUNTIF(E895:E930,"P")</f>
        <v>33</v>
      </c>
      <c r="D934" s="284"/>
      <c r="E934" s="284"/>
      <c r="F934" s="284"/>
      <c r="G934" s="284"/>
      <c r="H934" s="667"/>
      <c r="I934" s="284"/>
      <c r="J934" s="284"/>
      <c r="K934" s="284"/>
    </row>
    <row r="935" spans="1:11">
      <c r="A935" s="284"/>
      <c r="B935" s="306" t="s">
        <v>63</v>
      </c>
      <c r="C935" s="293">
        <f>SUM(C933:C934)</f>
        <v>36</v>
      </c>
      <c r="D935" s="284"/>
      <c r="E935" s="284"/>
      <c r="F935" s="284"/>
      <c r="G935" s="284"/>
      <c r="H935" s="666"/>
      <c r="I935" s="284"/>
      <c r="J935" s="284"/>
      <c r="K935" s="284"/>
    </row>
    <row r="936" spans="1:11">
      <c r="A936" s="284"/>
      <c r="B936" s="284"/>
      <c r="C936" s="954"/>
      <c r="D936" s="284"/>
      <c r="E936" s="284"/>
      <c r="F936" s="284"/>
      <c r="G936" s="284"/>
      <c r="H936" s="666"/>
      <c r="I936" s="284"/>
      <c r="J936" s="284"/>
      <c r="K936" s="284"/>
    </row>
    <row r="937" spans="1:11">
      <c r="A937" s="284"/>
      <c r="B937" s="284"/>
      <c r="C937" s="954"/>
      <c r="D937" s="284"/>
      <c r="E937" s="284"/>
      <c r="F937" s="284"/>
      <c r="G937" s="667" t="s">
        <v>1569</v>
      </c>
      <c r="H937" s="666"/>
      <c r="I937" s="284"/>
      <c r="J937" s="284"/>
      <c r="K937" s="284"/>
    </row>
    <row r="938" spans="1:11">
      <c r="A938" s="284"/>
      <c r="B938" s="284"/>
      <c r="C938" s="954"/>
      <c r="D938" s="284"/>
      <c r="E938" s="284"/>
      <c r="F938" s="284"/>
      <c r="G938" s="666" t="s">
        <v>537</v>
      </c>
      <c r="H938" s="666"/>
      <c r="I938" s="284"/>
      <c r="J938" s="284"/>
      <c r="K938" s="284"/>
    </row>
    <row r="939" spans="1:11">
      <c r="A939" s="284"/>
      <c r="B939" s="284"/>
      <c r="C939" s="954"/>
      <c r="D939" s="284"/>
      <c r="E939" s="284"/>
      <c r="F939" s="284"/>
      <c r="G939" s="666"/>
      <c r="H939" s="666"/>
      <c r="I939" s="284"/>
      <c r="J939" s="284"/>
      <c r="K939" s="284"/>
    </row>
    <row r="940" spans="1:11">
      <c r="A940" s="284"/>
      <c r="B940" s="284"/>
      <c r="C940" s="954"/>
      <c r="D940" s="284"/>
      <c r="E940" s="284"/>
      <c r="F940" s="284"/>
      <c r="G940" s="666"/>
      <c r="H940" s="666"/>
      <c r="I940" s="284"/>
      <c r="J940" s="284"/>
      <c r="K940" s="284"/>
    </row>
    <row r="941" spans="1:11">
      <c r="A941" s="284"/>
      <c r="B941" s="284"/>
      <c r="C941" s="954"/>
      <c r="D941" s="284"/>
      <c r="E941" s="284"/>
      <c r="F941" s="284"/>
      <c r="G941" s="801"/>
      <c r="H941" s="801"/>
      <c r="I941" s="284"/>
      <c r="J941" s="284"/>
      <c r="K941" s="284"/>
    </row>
    <row r="942" spans="1:11">
      <c r="A942" s="284"/>
      <c r="B942" s="284"/>
      <c r="C942" s="954"/>
      <c r="D942" s="284"/>
      <c r="E942" s="284"/>
      <c r="F942" s="284"/>
      <c r="G942" s="666"/>
      <c r="H942" s="666"/>
      <c r="I942" s="284"/>
      <c r="J942" s="284"/>
      <c r="K942" s="284"/>
    </row>
    <row r="943" spans="1:11">
      <c r="A943" s="284"/>
      <c r="B943" s="284"/>
      <c r="C943" s="954"/>
      <c r="D943" s="284"/>
      <c r="E943" s="284"/>
      <c r="F943" s="284"/>
      <c r="G943" s="666"/>
      <c r="H943" s="666"/>
      <c r="I943" s="284"/>
      <c r="J943" s="284"/>
      <c r="K943" s="284"/>
    </row>
    <row r="944" spans="1:11">
      <c r="A944" s="284"/>
      <c r="B944" s="284"/>
      <c r="C944" s="954"/>
      <c r="D944" s="284"/>
      <c r="E944" s="284"/>
      <c r="F944" s="284"/>
      <c r="G944" s="666"/>
      <c r="H944" s="666"/>
      <c r="I944" s="284"/>
      <c r="J944" s="284"/>
      <c r="K944" s="284"/>
    </row>
    <row r="945" spans="1:11">
      <c r="A945" s="284"/>
      <c r="B945" s="284"/>
      <c r="C945" s="954"/>
      <c r="D945" s="284"/>
      <c r="E945" s="284"/>
      <c r="F945" s="284"/>
      <c r="G945" s="666"/>
      <c r="H945" s="666"/>
      <c r="I945" s="284"/>
      <c r="J945" s="284"/>
      <c r="K945" s="284"/>
    </row>
    <row r="946" spans="1:11">
      <c r="A946" s="284"/>
      <c r="B946" s="284"/>
      <c r="C946" s="954"/>
      <c r="D946" s="284"/>
      <c r="E946" s="284"/>
      <c r="F946" s="284"/>
      <c r="G946" s="284"/>
      <c r="H946" s="284"/>
      <c r="I946" s="284"/>
      <c r="J946" s="284"/>
      <c r="K946" s="284"/>
    </row>
    <row r="947" spans="1:11">
      <c r="A947" s="284"/>
      <c r="B947" s="284"/>
      <c r="C947" s="954"/>
      <c r="D947" s="284"/>
      <c r="E947" s="284"/>
      <c r="F947" s="284"/>
      <c r="G947" s="284"/>
      <c r="H947" s="284"/>
      <c r="I947" s="284"/>
      <c r="J947" s="284"/>
      <c r="K947" s="284"/>
    </row>
    <row r="948" spans="1:11">
      <c r="A948" s="284"/>
      <c r="B948" s="284"/>
      <c r="C948" s="954"/>
      <c r="D948" s="284"/>
      <c r="E948" s="284"/>
      <c r="F948" s="284"/>
      <c r="G948" s="284"/>
      <c r="H948" s="284"/>
      <c r="I948" s="284"/>
      <c r="J948" s="284"/>
      <c r="K948" s="284"/>
    </row>
    <row r="949" spans="1:11">
      <c r="A949" s="284"/>
      <c r="B949" s="284"/>
      <c r="C949" s="954"/>
      <c r="D949" s="284"/>
      <c r="E949" s="284"/>
      <c r="F949" s="284"/>
      <c r="G949" s="284"/>
      <c r="H949" s="284"/>
      <c r="I949" s="284"/>
      <c r="J949" s="284"/>
      <c r="K949" s="284"/>
    </row>
    <row r="950" spans="1:11">
      <c r="A950" s="284"/>
      <c r="B950" s="284"/>
      <c r="C950" s="954"/>
      <c r="D950" s="284"/>
      <c r="E950" s="284"/>
      <c r="F950" s="284"/>
      <c r="G950" s="284"/>
      <c r="H950" s="284"/>
      <c r="I950" s="284"/>
      <c r="J950" s="284"/>
      <c r="K950" s="284"/>
    </row>
    <row r="951" spans="1:11">
      <c r="A951" s="284"/>
      <c r="B951" s="284"/>
      <c r="C951" s="954"/>
      <c r="D951" s="284"/>
      <c r="E951" s="284"/>
      <c r="F951" s="284"/>
      <c r="G951" s="284"/>
      <c r="H951" s="284"/>
      <c r="I951" s="284"/>
      <c r="J951" s="284"/>
      <c r="K951" s="284"/>
    </row>
    <row r="952" spans="1:11">
      <c r="A952" s="284"/>
      <c r="B952" s="284"/>
      <c r="C952" s="954"/>
      <c r="D952" s="284"/>
      <c r="E952" s="284"/>
      <c r="F952" s="284"/>
      <c r="G952" s="284"/>
      <c r="H952" s="284"/>
      <c r="I952" s="284"/>
      <c r="J952" s="284"/>
      <c r="K952" s="284"/>
    </row>
    <row r="953" spans="1:11">
      <c r="A953" s="1022" t="s">
        <v>208</v>
      </c>
      <c r="B953" s="1022"/>
      <c r="C953" s="1022"/>
      <c r="D953" s="1022"/>
      <c r="E953" s="1022"/>
      <c r="F953" s="1022"/>
      <c r="G953" s="1022"/>
      <c r="H953" s="1022"/>
      <c r="I953" s="1022"/>
      <c r="J953" s="1022"/>
      <c r="K953" s="1022"/>
    </row>
    <row r="954" spans="1:11">
      <c r="A954" s="1023" t="s">
        <v>4653</v>
      </c>
      <c r="B954" s="1023"/>
      <c r="C954" s="1023"/>
      <c r="D954" s="1023"/>
      <c r="E954" s="1023"/>
      <c r="F954" s="1023"/>
      <c r="G954" s="1023"/>
      <c r="H954" s="1023"/>
      <c r="I954" s="1023"/>
      <c r="J954" s="1023"/>
      <c r="K954" s="1023"/>
    </row>
    <row r="955" spans="1:11">
      <c r="A955" s="1024" t="s">
        <v>209</v>
      </c>
      <c r="B955" s="1024"/>
      <c r="C955" s="1024"/>
      <c r="D955" s="295" t="s">
        <v>211</v>
      </c>
      <c r="E955" s="295"/>
      <c r="F955" s="1024" t="s">
        <v>35</v>
      </c>
      <c r="G955" s="1024"/>
      <c r="H955" s="1024" t="s">
        <v>6208</v>
      </c>
      <c r="I955" s="1024"/>
      <c r="J955" s="1024"/>
      <c r="K955" s="1024"/>
    </row>
    <row r="956" spans="1:11">
      <c r="A956" s="1025" t="s">
        <v>210</v>
      </c>
      <c r="B956" s="1025"/>
      <c r="C956" s="959"/>
      <c r="D956" s="308" t="s">
        <v>1748</v>
      </c>
      <c r="E956" s="670"/>
      <c r="F956" s="1025" t="s">
        <v>212</v>
      </c>
      <c r="G956" s="1025"/>
      <c r="H956" s="1025" t="s">
        <v>6139</v>
      </c>
      <c r="I956" s="1025"/>
      <c r="J956" s="1025"/>
      <c r="K956" s="1025"/>
    </row>
    <row r="957" spans="1:11" ht="15.75" thickBot="1">
      <c r="A957" s="671" t="s">
        <v>0</v>
      </c>
      <c r="B957" s="671" t="s">
        <v>213</v>
      </c>
      <c r="C957" s="960" t="s">
        <v>214</v>
      </c>
      <c r="D957" s="671" t="s">
        <v>1</v>
      </c>
      <c r="E957" s="671" t="s">
        <v>215</v>
      </c>
      <c r="F957" s="812"/>
      <c r="G957" s="812"/>
      <c r="H957" s="812"/>
      <c r="I957" s="812"/>
      <c r="J957" s="323"/>
      <c r="K957" s="323"/>
    </row>
    <row r="958" spans="1:11" ht="15.75" thickTop="1">
      <c r="A958" s="285">
        <v>1</v>
      </c>
      <c r="B958" s="407">
        <v>11814351</v>
      </c>
      <c r="C958" s="777" t="s">
        <v>2816</v>
      </c>
      <c r="D958" s="778" t="s">
        <v>2817</v>
      </c>
      <c r="E958" s="777" t="s">
        <v>3</v>
      </c>
      <c r="F958" s="287"/>
      <c r="G958" s="287"/>
      <c r="H958" s="287"/>
      <c r="I958" s="287"/>
      <c r="J958" s="287"/>
      <c r="K958" s="287"/>
    </row>
    <row r="959" spans="1:11" s="560" customFormat="1">
      <c r="A959" s="404">
        <v>2</v>
      </c>
      <c r="B959" s="407">
        <v>11814352</v>
      </c>
      <c r="C959" s="777" t="s">
        <v>2818</v>
      </c>
      <c r="D959" s="778" t="s">
        <v>2819</v>
      </c>
      <c r="E959" s="777" t="s">
        <v>3</v>
      </c>
      <c r="F959" s="304"/>
      <c r="G959" s="304"/>
      <c r="H959" s="304"/>
      <c r="I959" s="304"/>
      <c r="J959" s="304"/>
      <c r="K959" s="304"/>
    </row>
    <row r="960" spans="1:11" s="560" customFormat="1">
      <c r="A960" s="404">
        <v>3</v>
      </c>
      <c r="B960" s="407">
        <v>11814353</v>
      </c>
      <c r="C960" s="777" t="s">
        <v>2820</v>
      </c>
      <c r="D960" s="779" t="s">
        <v>2821</v>
      </c>
      <c r="E960" s="777" t="s">
        <v>3</v>
      </c>
      <c r="F960" s="304"/>
      <c r="G960" s="304"/>
      <c r="H960" s="304"/>
      <c r="I960" s="304"/>
      <c r="J960" s="304"/>
      <c r="K960" s="304"/>
    </row>
    <row r="961" spans="1:12" s="560" customFormat="1">
      <c r="A961" s="404">
        <v>4</v>
      </c>
      <c r="B961" s="407">
        <v>11814354</v>
      </c>
      <c r="C961" s="777" t="s">
        <v>2822</v>
      </c>
      <c r="D961" s="778" t="s">
        <v>2823</v>
      </c>
      <c r="E961" s="777" t="s">
        <v>3</v>
      </c>
      <c r="F961" s="304"/>
      <c r="G961" s="304"/>
      <c r="H961" s="304"/>
      <c r="I961" s="304"/>
      <c r="J961" s="304"/>
      <c r="K961" s="304"/>
    </row>
    <row r="962" spans="1:12" s="560" customFormat="1">
      <c r="A962" s="404">
        <v>5</v>
      </c>
      <c r="B962" s="407">
        <v>11814355</v>
      </c>
      <c r="C962" s="780" t="s">
        <v>2824</v>
      </c>
      <c r="D962" s="775" t="s">
        <v>2825</v>
      </c>
      <c r="E962" s="780" t="s">
        <v>3</v>
      </c>
      <c r="F962" s="304"/>
      <c r="G962" s="304"/>
      <c r="H962" s="304"/>
      <c r="I962" s="304"/>
      <c r="J962" s="304"/>
      <c r="K962" s="304"/>
    </row>
    <row r="963" spans="1:12" s="560" customFormat="1">
      <c r="A963" s="404">
        <v>6</v>
      </c>
      <c r="B963" s="407">
        <v>11814356</v>
      </c>
      <c r="C963" s="777" t="s">
        <v>2826</v>
      </c>
      <c r="D963" s="778" t="s">
        <v>2827</v>
      </c>
      <c r="E963" s="777" t="s">
        <v>3</v>
      </c>
      <c r="F963" s="304"/>
      <c r="G963" s="304"/>
      <c r="H963" s="304"/>
      <c r="I963" s="304"/>
      <c r="J963" s="304"/>
      <c r="K963" s="304"/>
    </row>
    <row r="964" spans="1:12" s="560" customFormat="1">
      <c r="A964" s="404">
        <v>7</v>
      </c>
      <c r="B964" s="407">
        <v>11814357</v>
      </c>
      <c r="C964" s="777" t="s">
        <v>2828</v>
      </c>
      <c r="D964" s="778" t="s">
        <v>2829</v>
      </c>
      <c r="E964" s="777" t="s">
        <v>3</v>
      </c>
      <c r="F964" s="304"/>
      <c r="G964" s="304"/>
      <c r="H964" s="304"/>
      <c r="I964" s="304"/>
      <c r="J964" s="304"/>
      <c r="K964" s="304"/>
    </row>
    <row r="965" spans="1:12" s="560" customFormat="1">
      <c r="A965" s="404">
        <v>8</v>
      </c>
      <c r="B965" s="407">
        <v>11814358</v>
      </c>
      <c r="C965" s="777" t="s">
        <v>2830</v>
      </c>
      <c r="D965" s="778" t="s">
        <v>2831</v>
      </c>
      <c r="E965" s="777" t="s">
        <v>3</v>
      </c>
      <c r="F965" s="304"/>
      <c r="G965" s="304"/>
      <c r="H965" s="304"/>
      <c r="I965" s="304"/>
      <c r="J965" s="304"/>
      <c r="K965" s="304"/>
    </row>
    <row r="966" spans="1:12" s="560" customFormat="1">
      <c r="A966" s="404">
        <v>9</v>
      </c>
      <c r="B966" s="407">
        <v>11814359</v>
      </c>
      <c r="C966" s="777" t="s">
        <v>2832</v>
      </c>
      <c r="D966" s="778" t="s">
        <v>2833</v>
      </c>
      <c r="E966" s="777" t="s">
        <v>3</v>
      </c>
      <c r="F966" s="304"/>
      <c r="G966" s="304"/>
      <c r="H966" s="304"/>
      <c r="I966" s="304"/>
      <c r="J966" s="304"/>
      <c r="K966" s="304"/>
    </row>
    <row r="967" spans="1:12" s="560" customFormat="1">
      <c r="A967" s="404">
        <v>10</v>
      </c>
      <c r="B967" s="407">
        <v>11814360</v>
      </c>
      <c r="C967" s="777" t="s">
        <v>2834</v>
      </c>
      <c r="D967" s="778" t="s">
        <v>2835</v>
      </c>
      <c r="E967" s="777" t="s">
        <v>3</v>
      </c>
      <c r="F967" s="304"/>
      <c r="G967" s="304"/>
      <c r="H967" s="304"/>
      <c r="I967" s="304"/>
      <c r="J967" s="304"/>
      <c r="K967" s="304"/>
    </row>
    <row r="968" spans="1:12" s="560" customFormat="1">
      <c r="A968" s="404">
        <v>11</v>
      </c>
      <c r="B968" s="407">
        <v>11814361</v>
      </c>
      <c r="C968" s="777" t="s">
        <v>2836</v>
      </c>
      <c r="D968" s="778" t="s">
        <v>2837</v>
      </c>
      <c r="E968" s="777" t="s">
        <v>3</v>
      </c>
      <c r="F968" s="304"/>
      <c r="G968" s="304"/>
      <c r="H968" s="304"/>
      <c r="I968" s="304"/>
      <c r="J968" s="304"/>
      <c r="K968" s="304"/>
    </row>
    <row r="969" spans="1:12" s="560" customFormat="1">
      <c r="A969" s="404">
        <v>12</v>
      </c>
      <c r="B969" s="407">
        <v>11814362</v>
      </c>
      <c r="C969" s="777" t="s">
        <v>2838</v>
      </c>
      <c r="D969" s="778" t="s">
        <v>2839</v>
      </c>
      <c r="E969" s="777" t="s">
        <v>3</v>
      </c>
      <c r="F969" s="304"/>
      <c r="G969" s="304"/>
      <c r="H969" s="304"/>
      <c r="I969" s="304"/>
      <c r="J969" s="304"/>
      <c r="K969" s="304"/>
      <c r="L969" s="606" t="s">
        <v>4632</v>
      </c>
    </row>
    <row r="970" spans="1:12" s="560" customFormat="1">
      <c r="A970" s="404">
        <v>13</v>
      </c>
      <c r="B970" s="286">
        <v>11814363</v>
      </c>
      <c r="C970" s="777" t="s">
        <v>2840</v>
      </c>
      <c r="D970" s="778" t="s">
        <v>2841</v>
      </c>
      <c r="E970" s="777" t="s">
        <v>3</v>
      </c>
      <c r="F970" s="304"/>
      <c r="G970" s="304"/>
      <c r="H970" s="304"/>
      <c r="I970" s="304"/>
      <c r="J970" s="304"/>
      <c r="K970" s="304"/>
    </row>
    <row r="971" spans="1:12" s="560" customFormat="1">
      <c r="A971" s="404">
        <v>14</v>
      </c>
      <c r="B971" s="407">
        <v>11814364</v>
      </c>
      <c r="C971" s="777" t="s">
        <v>2842</v>
      </c>
      <c r="D971" s="778" t="s">
        <v>2843</v>
      </c>
      <c r="E971" s="777" t="s">
        <v>3</v>
      </c>
      <c r="F971" s="304"/>
      <c r="G971" s="304"/>
      <c r="H971" s="304"/>
      <c r="I971" s="304"/>
      <c r="J971" s="304"/>
      <c r="K971" s="304"/>
    </row>
    <row r="972" spans="1:12" s="560" customFormat="1">
      <c r="A972" s="404">
        <v>15</v>
      </c>
      <c r="B972" s="286">
        <v>11814365</v>
      </c>
      <c r="C972" s="777" t="s">
        <v>2844</v>
      </c>
      <c r="D972" s="778" t="s">
        <v>2845</v>
      </c>
      <c r="E972" s="777" t="s">
        <v>3</v>
      </c>
      <c r="F972" s="304"/>
      <c r="G972" s="304"/>
      <c r="H972" s="304"/>
      <c r="I972" s="304"/>
      <c r="J972" s="304"/>
      <c r="K972" s="304"/>
    </row>
    <row r="973" spans="1:12" s="560" customFormat="1">
      <c r="A973" s="404">
        <v>16</v>
      </c>
      <c r="B973" s="407">
        <v>11814366</v>
      </c>
      <c r="C973" s="777" t="s">
        <v>2846</v>
      </c>
      <c r="D973" s="778" t="s">
        <v>2847</v>
      </c>
      <c r="E973" s="777" t="s">
        <v>3</v>
      </c>
      <c r="F973" s="304"/>
      <c r="G973" s="304"/>
      <c r="H973" s="304"/>
      <c r="I973" s="304"/>
      <c r="J973" s="304"/>
      <c r="K973" s="304"/>
    </row>
    <row r="974" spans="1:12" s="560" customFormat="1">
      <c r="A974" s="404">
        <v>17</v>
      </c>
      <c r="B974" s="286">
        <v>11814367</v>
      </c>
      <c r="C974" s="777" t="s">
        <v>2848</v>
      </c>
      <c r="D974" s="778" t="s">
        <v>2849</v>
      </c>
      <c r="E974" s="777" t="s">
        <v>3</v>
      </c>
      <c r="F974" s="304"/>
      <c r="G974" s="304"/>
      <c r="H974" s="304"/>
      <c r="I974" s="304"/>
      <c r="J974" s="304"/>
      <c r="K974" s="304"/>
    </row>
    <row r="975" spans="1:12" s="560" customFormat="1">
      <c r="A975" s="404">
        <v>18</v>
      </c>
      <c r="B975" s="407">
        <v>11814368</v>
      </c>
      <c r="C975" s="777" t="s">
        <v>2850</v>
      </c>
      <c r="D975" s="778" t="s">
        <v>2851</v>
      </c>
      <c r="E975" s="777" t="s">
        <v>3</v>
      </c>
      <c r="F975" s="304"/>
      <c r="G975" s="304"/>
      <c r="H975" s="304"/>
      <c r="I975" s="304"/>
      <c r="J975" s="304"/>
      <c r="K975" s="304"/>
    </row>
    <row r="976" spans="1:12" s="560" customFormat="1">
      <c r="A976" s="404">
        <v>19</v>
      </c>
      <c r="B976" s="286">
        <v>11814369</v>
      </c>
      <c r="C976" s="777" t="s">
        <v>2852</v>
      </c>
      <c r="D976" s="778" t="s">
        <v>2853</v>
      </c>
      <c r="E976" s="777" t="s">
        <v>3</v>
      </c>
      <c r="F976" s="304"/>
      <c r="G976" s="304"/>
      <c r="H976" s="304"/>
      <c r="I976" s="304"/>
      <c r="J976" s="304"/>
      <c r="K976" s="304"/>
    </row>
    <row r="977" spans="1:11" s="560" customFormat="1">
      <c r="A977" s="404">
        <v>20</v>
      </c>
      <c r="B977" s="407">
        <v>11814370</v>
      </c>
      <c r="C977" s="777" t="s">
        <v>2854</v>
      </c>
      <c r="D977" s="778" t="s">
        <v>2855</v>
      </c>
      <c r="E977" s="777" t="s">
        <v>3</v>
      </c>
      <c r="F977" s="304"/>
      <c r="G977" s="304"/>
      <c r="H977" s="304"/>
      <c r="I977" s="304"/>
      <c r="J977" s="304"/>
      <c r="K977" s="304"/>
    </row>
    <row r="978" spans="1:11" s="560" customFormat="1">
      <c r="A978" s="404">
        <v>21</v>
      </c>
      <c r="B978" s="407">
        <v>11814372</v>
      </c>
      <c r="C978" s="777" t="s">
        <v>2857</v>
      </c>
      <c r="D978" s="778" t="s">
        <v>2858</v>
      </c>
      <c r="E978" s="777" t="s">
        <v>3</v>
      </c>
      <c r="F978" s="304"/>
      <c r="G978" s="304"/>
      <c r="H978" s="304"/>
      <c r="I978" s="304"/>
      <c r="J978" s="304"/>
      <c r="K978" s="304"/>
    </row>
    <row r="979" spans="1:11" s="560" customFormat="1">
      <c r="A979" s="404">
        <v>22</v>
      </c>
      <c r="B979" s="407">
        <v>11814374</v>
      </c>
      <c r="C979" s="777" t="s">
        <v>2862</v>
      </c>
      <c r="D979" s="778" t="s">
        <v>2863</v>
      </c>
      <c r="E979" s="777" t="s">
        <v>3</v>
      </c>
      <c r="F979" s="304"/>
      <c r="G979" s="304"/>
      <c r="H979" s="304"/>
      <c r="I979" s="304"/>
      <c r="J979" s="304"/>
      <c r="K979" s="304"/>
    </row>
    <row r="980" spans="1:11" s="560" customFormat="1">
      <c r="A980" s="404">
        <v>23</v>
      </c>
      <c r="B980" s="286">
        <v>11814375</v>
      </c>
      <c r="C980" s="780" t="s">
        <v>2864</v>
      </c>
      <c r="D980" s="775" t="s">
        <v>2865</v>
      </c>
      <c r="E980" s="780" t="s">
        <v>3</v>
      </c>
      <c r="F980" s="304"/>
      <c r="G980" s="304"/>
      <c r="H980" s="304"/>
      <c r="I980" s="304"/>
      <c r="J980" s="304"/>
      <c r="K980" s="304"/>
    </row>
    <row r="981" spans="1:11" s="560" customFormat="1">
      <c r="A981" s="404">
        <v>24</v>
      </c>
      <c r="B981" s="407">
        <v>11814376</v>
      </c>
      <c r="C981" s="777" t="s">
        <v>2866</v>
      </c>
      <c r="D981" s="778" t="s">
        <v>2867</v>
      </c>
      <c r="E981" s="777" t="s">
        <v>3</v>
      </c>
      <c r="F981" s="304"/>
      <c r="G981" s="304"/>
      <c r="H981" s="304"/>
      <c r="I981" s="304"/>
      <c r="J981" s="304"/>
      <c r="K981" s="304"/>
    </row>
    <row r="982" spans="1:11" s="560" customFormat="1">
      <c r="A982" s="404">
        <v>25</v>
      </c>
      <c r="B982" s="407">
        <v>11814377</v>
      </c>
      <c r="C982" s="777" t="s">
        <v>2868</v>
      </c>
      <c r="D982" s="778" t="s">
        <v>2869</v>
      </c>
      <c r="E982" s="777" t="s">
        <v>3</v>
      </c>
      <c r="F982" s="304"/>
      <c r="G982" s="304"/>
      <c r="H982" s="304"/>
      <c r="I982" s="304"/>
      <c r="J982" s="304"/>
      <c r="K982" s="304"/>
    </row>
    <row r="983" spans="1:11" s="560" customFormat="1">
      <c r="A983" s="404">
        <v>26</v>
      </c>
      <c r="B983" s="407">
        <v>11814378</v>
      </c>
      <c r="C983" s="777" t="s">
        <v>2870</v>
      </c>
      <c r="D983" s="778" t="s">
        <v>2871</v>
      </c>
      <c r="E983" s="777" t="s">
        <v>3</v>
      </c>
      <c r="F983" s="304"/>
      <c r="G983" s="304"/>
      <c r="H983" s="304"/>
      <c r="I983" s="304"/>
      <c r="J983" s="304"/>
      <c r="K983" s="304"/>
    </row>
    <row r="984" spans="1:11" s="560" customFormat="1">
      <c r="A984" s="404">
        <v>27</v>
      </c>
      <c r="B984" s="407">
        <v>11814380</v>
      </c>
      <c r="C984" s="777" t="s">
        <v>2873</v>
      </c>
      <c r="D984" s="778" t="s">
        <v>2874</v>
      </c>
      <c r="E984" s="777" t="s">
        <v>3</v>
      </c>
      <c r="F984" s="304"/>
      <c r="G984" s="304"/>
      <c r="H984" s="304"/>
      <c r="I984" s="304"/>
      <c r="J984" s="304"/>
      <c r="K984" s="304"/>
    </row>
    <row r="985" spans="1:11" s="560" customFormat="1">
      <c r="A985" s="404">
        <v>28</v>
      </c>
      <c r="B985" s="286">
        <v>11814381</v>
      </c>
      <c r="C985" s="777" t="s">
        <v>2875</v>
      </c>
      <c r="D985" s="778" t="s">
        <v>2876</v>
      </c>
      <c r="E985" s="777" t="s">
        <v>3</v>
      </c>
      <c r="F985" s="304"/>
      <c r="G985" s="304"/>
      <c r="H985" s="304"/>
      <c r="I985" s="304"/>
      <c r="J985" s="304"/>
      <c r="K985" s="304"/>
    </row>
    <row r="986" spans="1:11" s="560" customFormat="1">
      <c r="A986" s="404">
        <v>29</v>
      </c>
      <c r="B986" s="407">
        <v>11814382</v>
      </c>
      <c r="C986" s="780" t="s">
        <v>2877</v>
      </c>
      <c r="D986" s="781" t="s">
        <v>2878</v>
      </c>
      <c r="E986" s="780" t="s">
        <v>3</v>
      </c>
      <c r="F986" s="304"/>
      <c r="G986" s="304"/>
      <c r="H986" s="304"/>
      <c r="I986" s="304"/>
      <c r="J986" s="304"/>
      <c r="K986" s="304"/>
    </row>
    <row r="987" spans="1:11" s="560" customFormat="1">
      <c r="A987" s="404">
        <v>30</v>
      </c>
      <c r="B987" s="286">
        <v>11814383</v>
      </c>
      <c r="C987" s="777" t="s">
        <v>2879</v>
      </c>
      <c r="D987" s="778" t="s">
        <v>2880</v>
      </c>
      <c r="E987" s="777" t="s">
        <v>3</v>
      </c>
      <c r="F987" s="691"/>
      <c r="G987" s="304"/>
      <c r="H987" s="304"/>
      <c r="I987" s="304"/>
      <c r="J987" s="304"/>
      <c r="K987" s="304"/>
    </row>
    <row r="988" spans="1:11" s="560" customFormat="1">
      <c r="A988" s="404">
        <v>31</v>
      </c>
      <c r="B988" s="407">
        <v>11814384</v>
      </c>
      <c r="C988" s="777" t="s">
        <v>2881</v>
      </c>
      <c r="D988" s="778" t="s">
        <v>2882</v>
      </c>
      <c r="E988" s="777" t="s">
        <v>3</v>
      </c>
      <c r="F988" s="304"/>
      <c r="G988" s="304"/>
      <c r="H988" s="304"/>
      <c r="I988" s="304"/>
      <c r="J988" s="304"/>
      <c r="K988" s="304"/>
    </row>
    <row r="989" spans="1:11" s="560" customFormat="1">
      <c r="A989" s="404">
        <v>32</v>
      </c>
      <c r="B989" s="286">
        <v>11814385</v>
      </c>
      <c r="C989" s="777" t="s">
        <v>2883</v>
      </c>
      <c r="D989" s="778" t="s">
        <v>2884</v>
      </c>
      <c r="E989" s="777" t="s">
        <v>3</v>
      </c>
      <c r="F989" s="304"/>
      <c r="G989" s="304"/>
      <c r="H989" s="304"/>
      <c r="I989" s="304"/>
      <c r="J989" s="304"/>
      <c r="K989" s="304"/>
    </row>
    <row r="990" spans="1:11" s="560" customFormat="1">
      <c r="A990" s="404">
        <v>33</v>
      </c>
      <c r="C990" s="964"/>
      <c r="D990" s="562"/>
      <c r="E990" s="562"/>
      <c r="F990" s="304"/>
      <c r="G990" s="562"/>
      <c r="H990" s="692"/>
      <c r="I990" s="319"/>
      <c r="J990" s="319"/>
      <c r="K990" s="319"/>
    </row>
    <row r="991" spans="1:11">
      <c r="A991" s="404">
        <v>34</v>
      </c>
      <c r="B991" s="251"/>
      <c r="C991" s="958"/>
      <c r="D991" s="290"/>
      <c r="E991" s="293"/>
      <c r="F991" s="290"/>
      <c r="G991" s="258"/>
      <c r="H991" s="290"/>
      <c r="I991" s="290"/>
      <c r="J991" s="290"/>
      <c r="K991" s="290"/>
    </row>
    <row r="992" spans="1:11">
      <c r="A992" s="404">
        <v>35</v>
      </c>
      <c r="B992" s="258"/>
      <c r="C992" s="958"/>
      <c r="D992" s="258"/>
      <c r="E992" s="258"/>
      <c r="F992" s="258"/>
      <c r="G992" s="258"/>
      <c r="H992" s="290"/>
      <c r="I992" s="290"/>
      <c r="J992" s="290"/>
      <c r="K992" s="290"/>
    </row>
    <row r="993" spans="1:11">
      <c r="A993" s="404">
        <v>36</v>
      </c>
      <c r="B993" s="258"/>
      <c r="C993" s="980"/>
      <c r="D993" s="258"/>
      <c r="E993" s="258"/>
      <c r="F993" s="258"/>
      <c r="G993" s="258"/>
      <c r="H993" s="290"/>
      <c r="I993" s="969"/>
      <c r="J993" s="969"/>
      <c r="K993" s="969"/>
    </row>
    <row r="994" spans="1:11">
      <c r="A994" s="284"/>
      <c r="H994" s="284"/>
      <c r="I994" s="297"/>
      <c r="J994" s="297"/>
      <c r="K994" s="297"/>
    </row>
    <row r="995" spans="1:11">
      <c r="A995" s="284"/>
      <c r="B995" s="663" t="s">
        <v>37</v>
      </c>
      <c r="C995" s="383"/>
      <c r="D995" s="284"/>
      <c r="E995" s="665"/>
      <c r="F995" s="284"/>
      <c r="G995" s="295" t="s">
        <v>1570</v>
      </c>
      <c r="H995" s="667"/>
      <c r="I995" s="284"/>
      <c r="J995" s="284"/>
      <c r="K995" s="284"/>
    </row>
    <row r="996" spans="1:11">
      <c r="A996" s="284"/>
      <c r="B996" s="306" t="s">
        <v>251</v>
      </c>
      <c r="C996" s="293">
        <f>COUNTIF(E958:E990,"L")</f>
        <v>0</v>
      </c>
      <c r="D996" s="284"/>
      <c r="E996" s="665"/>
      <c r="F996" s="284"/>
      <c r="G996" s="295" t="s">
        <v>252</v>
      </c>
      <c r="H996" s="666"/>
      <c r="I996" s="284"/>
      <c r="J996" s="284"/>
      <c r="K996" s="284"/>
    </row>
    <row r="997" spans="1:11">
      <c r="A997" s="284"/>
      <c r="B997" s="306" t="s">
        <v>321</v>
      </c>
      <c r="C997" s="293">
        <f>COUNTIF(E958:E990,"P")</f>
        <v>32</v>
      </c>
      <c r="D997" s="284"/>
      <c r="E997" s="665"/>
      <c r="F997" s="284"/>
      <c r="G997" s="284"/>
      <c r="H997" s="666"/>
      <c r="I997" s="284"/>
      <c r="J997" s="284"/>
      <c r="K997" s="284"/>
    </row>
    <row r="998" spans="1:11">
      <c r="A998" s="284"/>
      <c r="B998" s="306" t="s">
        <v>63</v>
      </c>
      <c r="C998" s="293">
        <f>SUM(C996:C997)</f>
        <v>32</v>
      </c>
      <c r="D998" s="284"/>
      <c r="E998" s="284"/>
      <c r="F998" s="284"/>
      <c r="G998" s="284"/>
      <c r="H998" s="666"/>
      <c r="I998" s="284"/>
      <c r="J998" s="284"/>
      <c r="K998" s="284"/>
    </row>
    <row r="999" spans="1:11">
      <c r="A999" s="284"/>
      <c r="D999" s="284"/>
      <c r="E999" s="284"/>
      <c r="F999" s="284"/>
      <c r="G999" s="284"/>
      <c r="H999" s="666"/>
      <c r="I999" s="284"/>
      <c r="J999" s="284"/>
      <c r="K999" s="284"/>
    </row>
    <row r="1000" spans="1:11">
      <c r="A1000" s="284"/>
      <c r="B1000" s="284"/>
      <c r="C1000" s="954"/>
      <c r="D1000" s="284"/>
      <c r="E1000" s="284"/>
      <c r="F1000" s="284"/>
      <c r="G1000" s="667" t="s">
        <v>1569</v>
      </c>
      <c r="H1000" s="666"/>
      <c r="I1000" s="284"/>
      <c r="J1000" s="284"/>
      <c r="K1000" s="284"/>
    </row>
    <row r="1001" spans="1:11">
      <c r="A1001" s="284"/>
      <c r="B1001" s="284"/>
      <c r="C1001" s="954"/>
      <c r="D1001" s="284"/>
      <c r="E1001" s="284"/>
      <c r="F1001" s="284"/>
      <c r="G1001" s="666" t="s">
        <v>537</v>
      </c>
      <c r="H1001" s="666"/>
      <c r="I1001" s="284"/>
      <c r="J1001" s="284"/>
      <c r="K1001" s="284"/>
    </row>
    <row r="1002" spans="1:11">
      <c r="A1002" s="284"/>
      <c r="B1002" s="284"/>
      <c r="C1002" s="954"/>
      <c r="D1002" s="284"/>
      <c r="E1002" s="284"/>
      <c r="F1002" s="284"/>
      <c r="G1002" s="802"/>
      <c r="H1002" s="802"/>
      <c r="I1002" s="284"/>
      <c r="J1002" s="284"/>
      <c r="K1002" s="284"/>
    </row>
    <row r="1003" spans="1:11">
      <c r="A1003" s="284"/>
      <c r="B1003" s="284"/>
      <c r="C1003" s="954"/>
      <c r="D1003" s="284"/>
      <c r="E1003" s="284"/>
      <c r="F1003" s="284"/>
      <c r="G1003" s="666"/>
      <c r="H1003" s="666"/>
      <c r="I1003" s="284"/>
      <c r="J1003" s="284"/>
      <c r="K1003" s="284"/>
    </row>
    <row r="1004" spans="1:11">
      <c r="A1004" s="284"/>
      <c r="B1004" s="284"/>
      <c r="C1004" s="954"/>
      <c r="D1004" s="284"/>
      <c r="E1004" s="284"/>
      <c r="F1004" s="284"/>
      <c r="G1004" s="801"/>
      <c r="H1004" s="801"/>
      <c r="I1004" s="284"/>
      <c r="J1004" s="284"/>
      <c r="K1004" s="284"/>
    </row>
    <row r="1005" spans="1:11">
      <c r="A1005" s="284"/>
      <c r="B1005" s="284"/>
      <c r="C1005" s="954"/>
      <c r="D1005" s="284"/>
      <c r="E1005" s="284"/>
      <c r="F1005" s="284"/>
      <c r="G1005" s="666"/>
      <c r="H1005" s="666"/>
      <c r="I1005" s="284"/>
      <c r="J1005" s="284"/>
      <c r="K1005" s="284"/>
    </row>
    <row r="1006" spans="1:11">
      <c r="A1006" s="284"/>
      <c r="B1006" s="284"/>
      <c r="C1006" s="954"/>
      <c r="D1006" s="284"/>
      <c r="E1006" s="284"/>
      <c r="F1006" s="284"/>
      <c r="G1006" s="666"/>
      <c r="H1006" s="666"/>
      <c r="I1006" s="284"/>
      <c r="J1006" s="284"/>
      <c r="K1006" s="284"/>
    </row>
    <row r="1007" spans="1:11">
      <c r="A1007" s="284"/>
      <c r="B1007" s="284"/>
      <c r="C1007" s="954"/>
      <c r="D1007" s="284"/>
      <c r="E1007" s="284"/>
      <c r="F1007" s="284"/>
      <c r="G1007" s="666"/>
      <c r="H1007" s="666"/>
      <c r="I1007" s="284"/>
      <c r="J1007" s="284"/>
      <c r="K1007" s="284"/>
    </row>
    <row r="1008" spans="1:11">
      <c r="A1008" s="284"/>
      <c r="B1008" s="284"/>
      <c r="C1008" s="954"/>
      <c r="D1008" s="284"/>
      <c r="E1008" s="284"/>
      <c r="F1008" s="284"/>
      <c r="G1008" s="666"/>
      <c r="H1008" s="666"/>
      <c r="I1008" s="284"/>
      <c r="J1008" s="284"/>
      <c r="K1008" s="284"/>
    </row>
    <row r="1009" spans="1:11">
      <c r="A1009" s="284"/>
      <c r="B1009" s="284"/>
      <c r="C1009" s="954"/>
      <c r="D1009" s="284"/>
      <c r="E1009" s="284"/>
      <c r="F1009" s="284"/>
      <c r="G1009" s="284"/>
      <c r="H1009" s="284"/>
      <c r="I1009" s="284"/>
      <c r="J1009" s="284"/>
      <c r="K1009" s="284"/>
    </row>
    <row r="1010" spans="1:11">
      <c r="A1010" s="284"/>
      <c r="B1010" s="284"/>
      <c r="C1010" s="954"/>
      <c r="D1010" s="284"/>
      <c r="E1010" s="284"/>
      <c r="F1010" s="284"/>
      <c r="G1010" s="284"/>
      <c r="H1010" s="284"/>
      <c r="I1010" s="284"/>
      <c r="J1010" s="284"/>
      <c r="K1010" s="284"/>
    </row>
    <row r="1011" spans="1:11">
      <c r="A1011" s="284"/>
      <c r="B1011" s="284"/>
      <c r="C1011" s="954"/>
      <c r="D1011" s="284"/>
      <c r="E1011" s="284"/>
      <c r="F1011" s="284"/>
      <c r="G1011" s="284"/>
      <c r="H1011" s="284"/>
      <c r="I1011" s="284"/>
      <c r="J1011" s="284"/>
      <c r="K1011" s="284"/>
    </row>
    <row r="1012" spans="1:11">
      <c r="A1012" s="284"/>
      <c r="B1012" s="284"/>
      <c r="C1012" s="954"/>
      <c r="D1012" s="284"/>
      <c r="E1012" s="284"/>
      <c r="F1012" s="284"/>
      <c r="G1012" s="284"/>
      <c r="H1012" s="284"/>
      <c r="I1012" s="284"/>
      <c r="J1012" s="284"/>
      <c r="K1012" s="284"/>
    </row>
    <row r="1013" spans="1:11">
      <c r="A1013" s="284"/>
      <c r="B1013" s="284"/>
      <c r="C1013" s="954"/>
      <c r="D1013" s="284"/>
      <c r="E1013" s="284"/>
      <c r="F1013" s="284"/>
      <c r="G1013" s="284"/>
      <c r="H1013" s="284"/>
      <c r="I1013" s="284"/>
      <c r="J1013" s="284"/>
      <c r="K1013" s="284"/>
    </row>
    <row r="1014" spans="1:11">
      <c r="A1014" s="284"/>
      <c r="B1014" s="284"/>
      <c r="C1014" s="954"/>
      <c r="D1014" s="284"/>
      <c r="E1014" s="284"/>
      <c r="F1014" s="284"/>
      <c r="G1014" s="284"/>
      <c r="H1014" s="284"/>
      <c r="I1014" s="284"/>
      <c r="J1014" s="284"/>
      <c r="K1014" s="284"/>
    </row>
    <row r="1015" spans="1:11">
      <c r="A1015" s="284"/>
      <c r="B1015" s="284"/>
      <c r="C1015" s="954"/>
      <c r="D1015" s="284"/>
      <c r="E1015" s="284"/>
      <c r="F1015" s="284"/>
      <c r="G1015" s="284"/>
      <c r="H1015" s="284"/>
      <c r="I1015" s="284"/>
      <c r="J1015" s="284"/>
      <c r="K1015" s="284"/>
    </row>
    <row r="1016" spans="1:11">
      <c r="A1016" s="1022" t="s">
        <v>208</v>
      </c>
      <c r="B1016" s="1022"/>
      <c r="C1016" s="1022"/>
      <c r="D1016" s="1022"/>
      <c r="E1016" s="1022"/>
      <c r="F1016" s="1022"/>
      <c r="G1016" s="1022"/>
      <c r="H1016" s="1022"/>
      <c r="I1016" s="1022"/>
      <c r="J1016" s="1022"/>
      <c r="K1016" s="1022"/>
    </row>
    <row r="1017" spans="1:11">
      <c r="A1017" s="1023" t="s">
        <v>4653</v>
      </c>
      <c r="B1017" s="1023"/>
      <c r="C1017" s="1023"/>
      <c r="D1017" s="1023"/>
      <c r="E1017" s="1023"/>
      <c r="F1017" s="1023"/>
      <c r="G1017" s="1023"/>
      <c r="H1017" s="1023"/>
      <c r="I1017" s="1023"/>
      <c r="J1017" s="1023"/>
      <c r="K1017" s="1023"/>
    </row>
    <row r="1018" spans="1:11">
      <c r="A1018" s="1024" t="s">
        <v>209</v>
      </c>
      <c r="B1018" s="1024"/>
      <c r="C1018" s="1024"/>
      <c r="D1018" s="295" t="s">
        <v>211</v>
      </c>
      <c r="E1018" s="295"/>
      <c r="F1018" s="1024" t="s">
        <v>35</v>
      </c>
      <c r="G1018" s="1024"/>
      <c r="H1018" s="1024" t="s">
        <v>6140</v>
      </c>
      <c r="I1018" s="1024"/>
      <c r="J1018" s="1024"/>
      <c r="K1018" s="1024"/>
    </row>
    <row r="1019" spans="1:11">
      <c r="A1019" s="1025" t="s">
        <v>210</v>
      </c>
      <c r="B1019" s="1025"/>
      <c r="C1019" s="959"/>
      <c r="D1019" s="308" t="s">
        <v>1748</v>
      </c>
      <c r="E1019" s="670"/>
      <c r="F1019" s="1025" t="s">
        <v>212</v>
      </c>
      <c r="G1019" s="1025"/>
      <c r="H1019" s="299" t="s">
        <v>6143</v>
      </c>
      <c r="I1019" s="299"/>
      <c r="J1019" s="299"/>
      <c r="K1019" s="299"/>
    </row>
    <row r="1020" spans="1:11" ht="15.75" thickBot="1">
      <c r="A1020" s="671" t="s">
        <v>0</v>
      </c>
      <c r="B1020" s="671" t="s">
        <v>213</v>
      </c>
      <c r="C1020" s="960" t="s">
        <v>214</v>
      </c>
      <c r="D1020" s="671" t="s">
        <v>1</v>
      </c>
      <c r="E1020" s="671" t="s">
        <v>215</v>
      </c>
      <c r="F1020" s="812"/>
      <c r="G1020" s="812"/>
      <c r="H1020" s="812"/>
      <c r="I1020" s="812"/>
      <c r="J1020" s="323"/>
      <c r="K1020" s="323"/>
    </row>
    <row r="1021" spans="1:11" ht="15.75" thickTop="1">
      <c r="A1021" s="285">
        <v>1</v>
      </c>
      <c r="B1021" s="407">
        <v>11814386</v>
      </c>
      <c r="C1021" s="777" t="s">
        <v>2678</v>
      </c>
      <c r="D1021" s="779" t="s">
        <v>2679</v>
      </c>
      <c r="E1021" s="777" t="s">
        <v>3</v>
      </c>
      <c r="F1021" s="287"/>
      <c r="G1021" s="287"/>
      <c r="H1021" s="287"/>
      <c r="I1021" s="287"/>
      <c r="J1021" s="287"/>
      <c r="K1021" s="287"/>
    </row>
    <row r="1022" spans="1:11">
      <c r="A1022" s="288">
        <v>2</v>
      </c>
      <c r="B1022" s="407">
        <v>11814388</v>
      </c>
      <c r="C1022" s="777" t="s">
        <v>2680</v>
      </c>
      <c r="D1022" s="778" t="s">
        <v>2681</v>
      </c>
      <c r="E1022" s="777" t="s">
        <v>3</v>
      </c>
      <c r="F1022" s="290"/>
      <c r="G1022" s="290"/>
      <c r="H1022" s="290"/>
      <c r="I1022" s="290"/>
      <c r="J1022" s="290"/>
      <c r="K1022" s="290"/>
    </row>
    <row r="1023" spans="1:11">
      <c r="A1023" s="285">
        <v>3</v>
      </c>
      <c r="B1023" s="407">
        <v>11814389</v>
      </c>
      <c r="C1023" s="777" t="s">
        <v>2684</v>
      </c>
      <c r="D1023" s="778" t="s">
        <v>2685</v>
      </c>
      <c r="E1023" s="777" t="s">
        <v>3</v>
      </c>
      <c r="F1023" s="290"/>
      <c r="G1023" s="290"/>
      <c r="H1023" s="290"/>
      <c r="I1023" s="290"/>
      <c r="J1023" s="290"/>
      <c r="K1023" s="290"/>
    </row>
    <row r="1024" spans="1:11">
      <c r="A1024" s="288">
        <v>4</v>
      </c>
      <c r="B1024" s="407">
        <v>11814390</v>
      </c>
      <c r="C1024" s="777" t="s">
        <v>2686</v>
      </c>
      <c r="D1024" s="778" t="s">
        <v>2687</v>
      </c>
      <c r="E1024" s="777" t="s">
        <v>3</v>
      </c>
      <c r="F1024" s="290"/>
      <c r="G1024" s="290"/>
      <c r="H1024" s="290"/>
      <c r="I1024" s="290"/>
      <c r="J1024" s="290"/>
      <c r="K1024" s="290"/>
    </row>
    <row r="1025" spans="1:11">
      <c r="A1025" s="285">
        <v>5</v>
      </c>
      <c r="B1025" s="407">
        <v>11814391</v>
      </c>
      <c r="C1025" s="777" t="s">
        <v>2688</v>
      </c>
      <c r="D1025" s="778" t="s">
        <v>2689</v>
      </c>
      <c r="E1025" s="777" t="s">
        <v>3</v>
      </c>
      <c r="F1025" s="290"/>
      <c r="G1025" s="290"/>
      <c r="H1025" s="290"/>
      <c r="I1025" s="290"/>
      <c r="J1025" s="290"/>
      <c r="K1025" s="290"/>
    </row>
    <row r="1026" spans="1:11">
      <c r="A1026" s="288">
        <v>6</v>
      </c>
      <c r="B1026" s="407">
        <v>11814392</v>
      </c>
      <c r="C1026" s="777" t="s">
        <v>2690</v>
      </c>
      <c r="D1026" s="778" t="s">
        <v>2691</v>
      </c>
      <c r="E1026" s="777" t="s">
        <v>3</v>
      </c>
      <c r="F1026" s="290"/>
      <c r="G1026" s="290"/>
      <c r="H1026" s="290"/>
      <c r="I1026" s="290"/>
      <c r="J1026" s="290"/>
      <c r="K1026" s="290"/>
    </row>
    <row r="1027" spans="1:11">
      <c r="A1027" s="285">
        <v>7</v>
      </c>
      <c r="B1027" s="407">
        <v>11814393</v>
      </c>
      <c r="C1027" s="777" t="s">
        <v>2692</v>
      </c>
      <c r="D1027" s="778" t="s">
        <v>2693</v>
      </c>
      <c r="E1027" s="777" t="s">
        <v>3</v>
      </c>
      <c r="F1027" s="290"/>
      <c r="G1027" s="290"/>
      <c r="H1027" s="290"/>
      <c r="I1027" s="290"/>
      <c r="J1027" s="290"/>
      <c r="K1027" s="290"/>
    </row>
    <row r="1028" spans="1:11">
      <c r="A1028" s="288">
        <v>8</v>
      </c>
      <c r="B1028" s="407">
        <v>11814394</v>
      </c>
      <c r="C1028" s="777" t="s">
        <v>2694</v>
      </c>
      <c r="D1028" s="778" t="s">
        <v>2695</v>
      </c>
      <c r="E1028" s="777" t="s">
        <v>3</v>
      </c>
      <c r="F1028" s="290"/>
      <c r="G1028" s="290"/>
      <c r="H1028" s="290"/>
      <c r="I1028" s="290"/>
      <c r="J1028" s="290"/>
      <c r="K1028" s="290"/>
    </row>
    <row r="1029" spans="1:11">
      <c r="A1029" s="285">
        <v>9</v>
      </c>
      <c r="B1029" s="407">
        <v>11814395</v>
      </c>
      <c r="C1029" s="777" t="s">
        <v>2696</v>
      </c>
      <c r="D1029" s="778" t="s">
        <v>2697</v>
      </c>
      <c r="E1029" s="777" t="s">
        <v>3</v>
      </c>
      <c r="F1029" s="290"/>
      <c r="G1029" s="290"/>
      <c r="H1029" s="290"/>
      <c r="I1029" s="290"/>
      <c r="J1029" s="290"/>
      <c r="K1029" s="290"/>
    </row>
    <row r="1030" spans="1:11">
      <c r="A1030" s="288">
        <v>10</v>
      </c>
      <c r="B1030" s="407">
        <v>11814396</v>
      </c>
      <c r="C1030" s="777" t="s">
        <v>2698</v>
      </c>
      <c r="D1030" s="778" t="s">
        <v>2699</v>
      </c>
      <c r="E1030" s="777" t="s">
        <v>3</v>
      </c>
      <c r="F1030" s="290"/>
      <c r="G1030" s="290"/>
      <c r="H1030" s="290"/>
      <c r="I1030" s="290"/>
      <c r="J1030" s="290"/>
      <c r="K1030" s="290"/>
    </row>
    <row r="1031" spans="1:11">
      <c r="A1031" s="285">
        <v>11</v>
      </c>
      <c r="B1031" s="407">
        <v>11814397</v>
      </c>
      <c r="C1031" s="777" t="s">
        <v>2700</v>
      </c>
      <c r="D1031" s="778" t="s">
        <v>2701</v>
      </c>
      <c r="E1031" s="777" t="s">
        <v>3</v>
      </c>
      <c r="F1031" s="290"/>
      <c r="G1031" s="290"/>
      <c r="H1031" s="290"/>
      <c r="I1031" s="290"/>
      <c r="J1031" s="290"/>
      <c r="K1031" s="290"/>
    </row>
    <row r="1032" spans="1:11">
      <c r="A1032" s="288">
        <v>12</v>
      </c>
      <c r="B1032" s="407">
        <v>11814398</v>
      </c>
      <c r="C1032" s="777" t="s">
        <v>2702</v>
      </c>
      <c r="D1032" s="778" t="s">
        <v>2703</v>
      </c>
      <c r="E1032" s="777" t="s">
        <v>3</v>
      </c>
      <c r="F1032" s="290"/>
      <c r="G1032" s="290"/>
      <c r="H1032" s="290"/>
      <c r="I1032" s="290"/>
      <c r="J1032" s="290"/>
      <c r="K1032" s="290"/>
    </row>
    <row r="1033" spans="1:11">
      <c r="A1033" s="285">
        <v>13</v>
      </c>
      <c r="B1033" s="407">
        <v>11814399</v>
      </c>
      <c r="C1033" s="777" t="s">
        <v>2704</v>
      </c>
      <c r="D1033" s="779" t="s">
        <v>2705</v>
      </c>
      <c r="E1033" s="777" t="s">
        <v>3</v>
      </c>
      <c r="F1033" s="290"/>
      <c r="G1033" s="290"/>
      <c r="H1033" s="290"/>
      <c r="I1033" s="290"/>
      <c r="J1033" s="290"/>
      <c r="K1033" s="290"/>
    </row>
    <row r="1034" spans="1:11">
      <c r="A1034" s="288">
        <v>14</v>
      </c>
      <c r="B1034" s="407">
        <v>11814400</v>
      </c>
      <c r="C1034" s="777" t="s">
        <v>2706</v>
      </c>
      <c r="D1034" s="778" t="s">
        <v>2707</v>
      </c>
      <c r="E1034" s="777" t="s">
        <v>3</v>
      </c>
      <c r="F1034" s="290"/>
      <c r="G1034" s="290"/>
      <c r="H1034" s="290"/>
      <c r="I1034" s="290"/>
      <c r="J1034" s="290"/>
      <c r="K1034" s="290"/>
    </row>
    <row r="1035" spans="1:11">
      <c r="A1035" s="285">
        <v>15</v>
      </c>
      <c r="B1035" s="407">
        <v>11814401</v>
      </c>
      <c r="C1035" s="777" t="s">
        <v>2708</v>
      </c>
      <c r="D1035" s="778" t="s">
        <v>2709</v>
      </c>
      <c r="E1035" s="777" t="s">
        <v>3</v>
      </c>
      <c r="F1035" s="290"/>
      <c r="G1035" s="290"/>
      <c r="H1035" s="290"/>
      <c r="I1035" s="290"/>
      <c r="J1035" s="290"/>
      <c r="K1035" s="290"/>
    </row>
    <row r="1036" spans="1:11">
      <c r="A1036" s="288">
        <v>16</v>
      </c>
      <c r="B1036" s="407">
        <v>11814402</v>
      </c>
      <c r="C1036" s="777" t="s">
        <v>2710</v>
      </c>
      <c r="D1036" s="778" t="s">
        <v>2711</v>
      </c>
      <c r="E1036" s="777" t="s">
        <v>3</v>
      </c>
      <c r="F1036" s="290"/>
      <c r="G1036" s="290"/>
      <c r="H1036" s="290"/>
      <c r="I1036" s="290"/>
      <c r="J1036" s="290"/>
      <c r="K1036" s="290"/>
    </row>
    <row r="1037" spans="1:11">
      <c r="A1037" s="285">
        <v>17</v>
      </c>
      <c r="B1037" s="407">
        <v>11814403</v>
      </c>
      <c r="C1037" s="777" t="s">
        <v>2712</v>
      </c>
      <c r="D1037" s="778" t="s">
        <v>2713</v>
      </c>
      <c r="E1037" s="777" t="s">
        <v>3</v>
      </c>
      <c r="F1037" s="290"/>
      <c r="G1037" s="290"/>
      <c r="H1037" s="290"/>
      <c r="I1037" s="290"/>
      <c r="J1037" s="290"/>
      <c r="K1037" s="290"/>
    </row>
    <row r="1038" spans="1:11">
      <c r="A1038" s="288">
        <v>18</v>
      </c>
      <c r="B1038" s="407">
        <v>11814404</v>
      </c>
      <c r="C1038" s="777" t="s">
        <v>2714</v>
      </c>
      <c r="D1038" s="778" t="s">
        <v>2715</v>
      </c>
      <c r="E1038" s="777" t="s">
        <v>3</v>
      </c>
      <c r="F1038" s="290"/>
      <c r="G1038" s="290"/>
      <c r="H1038" s="290"/>
      <c r="I1038" s="290"/>
      <c r="J1038" s="290"/>
      <c r="K1038" s="290"/>
    </row>
    <row r="1039" spans="1:11">
      <c r="A1039" s="285">
        <v>19</v>
      </c>
      <c r="B1039" s="407">
        <v>11814405</v>
      </c>
      <c r="C1039" s="777" t="s">
        <v>2716</v>
      </c>
      <c r="D1039" s="778" t="s">
        <v>2717</v>
      </c>
      <c r="E1039" s="777" t="s">
        <v>3</v>
      </c>
      <c r="F1039" s="290"/>
      <c r="G1039" s="290"/>
      <c r="H1039" s="290"/>
      <c r="I1039" s="290"/>
      <c r="J1039" s="290"/>
      <c r="K1039" s="290"/>
    </row>
    <row r="1040" spans="1:11">
      <c r="A1040" s="288">
        <v>20</v>
      </c>
      <c r="B1040" s="407">
        <v>11814406</v>
      </c>
      <c r="C1040" s="777" t="s">
        <v>2718</v>
      </c>
      <c r="D1040" s="778" t="s">
        <v>4621</v>
      </c>
      <c r="E1040" s="777" t="s">
        <v>3</v>
      </c>
      <c r="F1040" s="290"/>
      <c r="G1040" s="290"/>
      <c r="H1040" s="290"/>
      <c r="I1040" s="290"/>
      <c r="J1040" s="290"/>
      <c r="K1040" s="290"/>
    </row>
    <row r="1041" spans="1:14">
      <c r="A1041" s="285">
        <v>21</v>
      </c>
      <c r="B1041" s="407">
        <v>11814407</v>
      </c>
      <c r="C1041" s="777" t="s">
        <v>2720</v>
      </c>
      <c r="D1041" s="778" t="s">
        <v>2721</v>
      </c>
      <c r="E1041" s="777" t="s">
        <v>3</v>
      </c>
      <c r="F1041" s="290"/>
      <c r="G1041" s="290"/>
      <c r="H1041" s="290"/>
      <c r="I1041" s="290"/>
      <c r="J1041" s="290"/>
      <c r="K1041" s="290"/>
    </row>
    <row r="1042" spans="1:14">
      <c r="A1042" s="288">
        <v>22</v>
      </c>
      <c r="B1042" s="407">
        <v>11814408</v>
      </c>
      <c r="C1042" s="777" t="s">
        <v>2722</v>
      </c>
      <c r="D1042" s="778" t="s">
        <v>2723</v>
      </c>
      <c r="E1042" s="777" t="s">
        <v>3</v>
      </c>
      <c r="F1042" s="290"/>
      <c r="G1042" s="290"/>
      <c r="H1042" s="290"/>
      <c r="I1042" s="290"/>
      <c r="J1042" s="290"/>
      <c r="K1042" s="290"/>
    </row>
    <row r="1043" spans="1:14">
      <c r="A1043" s="285">
        <v>23</v>
      </c>
      <c r="B1043" s="407">
        <v>11814409</v>
      </c>
      <c r="C1043" s="777" t="s">
        <v>2724</v>
      </c>
      <c r="D1043" s="778" t="s">
        <v>2725</v>
      </c>
      <c r="E1043" s="777" t="s">
        <v>3</v>
      </c>
      <c r="F1043" s="290"/>
      <c r="G1043" s="290"/>
      <c r="H1043" s="290"/>
      <c r="I1043" s="290"/>
      <c r="J1043" s="290"/>
      <c r="K1043" s="290"/>
    </row>
    <row r="1044" spans="1:14">
      <c r="A1044" s="288">
        <v>24</v>
      </c>
      <c r="B1044" s="407">
        <v>11814410</v>
      </c>
      <c r="C1044" s="777" t="s">
        <v>2726</v>
      </c>
      <c r="D1044" s="778" t="s">
        <v>2727</v>
      </c>
      <c r="E1044" s="777" t="s">
        <v>3</v>
      </c>
      <c r="F1044" s="290"/>
      <c r="G1044" s="290"/>
      <c r="H1044" s="290"/>
      <c r="I1044" s="290"/>
      <c r="J1044" s="290"/>
      <c r="K1044" s="290"/>
    </row>
    <row r="1045" spans="1:14">
      <c r="A1045" s="285">
        <v>25</v>
      </c>
      <c r="B1045" s="407">
        <v>11814411</v>
      </c>
      <c r="C1045" s="777" t="s">
        <v>2728</v>
      </c>
      <c r="D1045" s="778" t="s">
        <v>2729</v>
      </c>
      <c r="E1045" s="777" t="s">
        <v>3</v>
      </c>
      <c r="F1045" s="290"/>
      <c r="G1045" s="290"/>
      <c r="H1045" s="290"/>
      <c r="I1045" s="290"/>
      <c r="J1045" s="290"/>
      <c r="K1045" s="290"/>
    </row>
    <row r="1046" spans="1:14">
      <c r="A1046" s="288">
        <v>26</v>
      </c>
      <c r="B1046" s="407">
        <v>11814412</v>
      </c>
      <c r="C1046" s="777" t="s">
        <v>2730</v>
      </c>
      <c r="D1046" s="778" t="s">
        <v>2731</v>
      </c>
      <c r="E1046" s="777" t="s">
        <v>3</v>
      </c>
      <c r="F1046" s="290"/>
      <c r="G1046" s="290"/>
      <c r="H1046" s="290"/>
      <c r="I1046" s="290"/>
      <c r="J1046" s="290"/>
      <c r="K1046" s="290"/>
    </row>
    <row r="1047" spans="1:14">
      <c r="A1047" s="285">
        <v>27</v>
      </c>
      <c r="B1047" s="407">
        <v>11814413</v>
      </c>
      <c r="C1047" s="963" t="s">
        <v>6202</v>
      </c>
      <c r="D1047" s="740" t="s">
        <v>2746</v>
      </c>
      <c r="E1047" s="776" t="s">
        <v>3</v>
      </c>
      <c r="F1047" s="290"/>
      <c r="G1047" s="290"/>
      <c r="H1047" s="290"/>
      <c r="I1047" s="290"/>
      <c r="J1047" s="290"/>
      <c r="K1047" s="290"/>
    </row>
    <row r="1048" spans="1:14">
      <c r="A1048" s="288">
        <v>28</v>
      </c>
      <c r="B1048" s="407">
        <v>11814414</v>
      </c>
      <c r="C1048" s="777" t="s">
        <v>2732</v>
      </c>
      <c r="D1048" s="778" t="s">
        <v>2733</v>
      </c>
      <c r="E1048" s="777" t="s">
        <v>3</v>
      </c>
      <c r="F1048" s="290"/>
      <c r="G1048" s="290"/>
      <c r="H1048" s="290"/>
      <c r="I1048" s="290"/>
      <c r="J1048" s="290"/>
      <c r="K1048" s="290"/>
    </row>
    <row r="1049" spans="1:14">
      <c r="A1049" s="285">
        <v>29</v>
      </c>
      <c r="B1049" s="407">
        <v>11814415</v>
      </c>
      <c r="C1049" s="777" t="s">
        <v>2734</v>
      </c>
      <c r="D1049" s="778" t="s">
        <v>2735</v>
      </c>
      <c r="E1049" s="777" t="s">
        <v>3</v>
      </c>
      <c r="F1049" s="290"/>
      <c r="G1049" s="290"/>
      <c r="H1049" s="290"/>
      <c r="I1049" s="290"/>
      <c r="J1049" s="290"/>
      <c r="K1049" s="290"/>
    </row>
    <row r="1050" spans="1:14">
      <c r="A1050" s="288">
        <v>30</v>
      </c>
      <c r="B1050" s="407">
        <v>11814416</v>
      </c>
      <c r="C1050" s="777" t="s">
        <v>2736</v>
      </c>
      <c r="D1050" s="779" t="s">
        <v>2737</v>
      </c>
      <c r="E1050" s="777" t="s">
        <v>3</v>
      </c>
      <c r="F1050" s="290"/>
      <c r="G1050" s="290"/>
      <c r="H1050" s="290"/>
      <c r="I1050" s="290"/>
      <c r="J1050" s="290"/>
      <c r="K1050" s="290"/>
      <c r="M1050" s="661"/>
      <c r="N1050" s="662"/>
    </row>
    <row r="1051" spans="1:14">
      <c r="A1051" s="285">
        <v>31</v>
      </c>
      <c r="B1051" s="407">
        <v>11814417</v>
      </c>
      <c r="C1051" s="777" t="s">
        <v>2738</v>
      </c>
      <c r="D1051" s="779" t="s">
        <v>2739</v>
      </c>
      <c r="E1051" s="777" t="s">
        <v>3</v>
      </c>
      <c r="F1051" s="290"/>
      <c r="G1051" s="290"/>
      <c r="H1051" s="290"/>
      <c r="I1051" s="290"/>
      <c r="J1051" s="290"/>
      <c r="K1051" s="290"/>
    </row>
    <row r="1052" spans="1:14">
      <c r="A1052" s="288">
        <v>32</v>
      </c>
      <c r="B1052" s="407">
        <v>11814418</v>
      </c>
      <c r="C1052" s="777" t="s">
        <v>2740</v>
      </c>
      <c r="D1052" s="778" t="s">
        <v>2741</v>
      </c>
      <c r="E1052" s="777" t="s">
        <v>3</v>
      </c>
      <c r="F1052" s="290"/>
      <c r="G1052" s="290"/>
      <c r="H1052" s="290"/>
      <c r="I1052" s="290"/>
      <c r="J1052" s="290"/>
      <c r="K1052" s="290"/>
    </row>
    <row r="1053" spans="1:14">
      <c r="A1053" s="285">
        <v>33</v>
      </c>
      <c r="B1053" s="407">
        <v>11814419</v>
      </c>
      <c r="C1053" s="777" t="s">
        <v>2742</v>
      </c>
      <c r="D1053" s="778" t="s">
        <v>4622</v>
      </c>
      <c r="E1053" s="777" t="s">
        <v>3</v>
      </c>
      <c r="F1053" s="290"/>
      <c r="G1053" s="290"/>
      <c r="H1053" s="290"/>
      <c r="I1053" s="290"/>
      <c r="J1053" s="290"/>
      <c r="K1053" s="290"/>
    </row>
    <row r="1054" spans="1:14">
      <c r="A1054" s="288">
        <v>34</v>
      </c>
      <c r="B1054" s="407">
        <v>11814420</v>
      </c>
      <c r="C1054" s="777" t="s">
        <v>2744</v>
      </c>
      <c r="D1054" s="778" t="s">
        <v>2745</v>
      </c>
      <c r="E1054" s="777" t="s">
        <v>3</v>
      </c>
      <c r="F1054" s="290"/>
      <c r="G1054" s="290"/>
      <c r="H1054" s="290"/>
      <c r="I1054" s="290"/>
      <c r="J1054" s="290"/>
      <c r="K1054" s="290"/>
    </row>
    <row r="1055" spans="1:14">
      <c r="A1055" s="285">
        <v>35</v>
      </c>
      <c r="B1055" s="258"/>
      <c r="C1055" s="1020"/>
      <c r="D1055" s="258"/>
      <c r="E1055" s="258"/>
      <c r="F1055" s="290"/>
      <c r="G1055" s="290"/>
      <c r="H1055" s="290"/>
      <c r="I1055" s="290"/>
      <c r="J1055" s="290"/>
      <c r="K1055" s="290"/>
    </row>
    <row r="1056" spans="1:14">
      <c r="A1056" s="288">
        <v>36</v>
      </c>
      <c r="B1056" s="407"/>
      <c r="C1056" s="622"/>
      <c r="D1056" s="621"/>
      <c r="E1056" s="1021"/>
      <c r="F1056" s="290"/>
      <c r="G1056" s="290"/>
      <c r="H1056" s="290"/>
      <c r="I1056" s="290"/>
      <c r="J1056" s="290"/>
      <c r="K1056" s="290"/>
    </row>
    <row r="1057" spans="1:15">
      <c r="A1057" s="284"/>
      <c r="D1057" s="284"/>
      <c r="E1057" s="665"/>
      <c r="F1057" s="284"/>
      <c r="H1057" s="295"/>
      <c r="I1057" s="295"/>
      <c r="J1057" s="295"/>
      <c r="K1057" s="284"/>
      <c r="O1057" s="383"/>
    </row>
    <row r="1058" spans="1:15">
      <c r="A1058" s="284"/>
      <c r="B1058" s="1026" t="s">
        <v>37</v>
      </c>
      <c r="C1058" s="1026"/>
      <c r="D1058" s="284"/>
      <c r="E1058" s="665"/>
      <c r="F1058" s="284"/>
      <c r="G1058" s="295" t="s">
        <v>1570</v>
      </c>
      <c r="H1058" s="284"/>
      <c r="I1058" s="284"/>
      <c r="J1058" s="284"/>
      <c r="K1058" s="284"/>
    </row>
    <row r="1059" spans="1:15">
      <c r="A1059" s="284"/>
      <c r="B1059" s="306" t="s">
        <v>251</v>
      </c>
      <c r="C1059" s="293">
        <f>COUNTIF(E1021:E1056,"L")</f>
        <v>0</v>
      </c>
      <c r="D1059" s="284"/>
      <c r="E1059" s="665"/>
      <c r="F1059" s="284"/>
      <c r="G1059" s="295" t="s">
        <v>252</v>
      </c>
      <c r="H1059" s="284"/>
      <c r="I1059" s="284"/>
      <c r="J1059" s="284"/>
      <c r="K1059" s="284"/>
    </row>
    <row r="1060" spans="1:15">
      <c r="A1060" s="284"/>
      <c r="B1060" s="306" t="s">
        <v>321</v>
      </c>
      <c r="C1060" s="293">
        <f>COUNTIF(E1021:E1056,"P")</f>
        <v>34</v>
      </c>
      <c r="D1060" s="284"/>
      <c r="E1060" s="665"/>
      <c r="F1060" s="284"/>
      <c r="G1060" s="284"/>
      <c r="H1060" s="284"/>
      <c r="I1060" s="284"/>
      <c r="J1060" s="284"/>
      <c r="K1060" s="284"/>
    </row>
    <row r="1061" spans="1:15">
      <c r="A1061" s="284"/>
      <c r="B1061" s="306" t="s">
        <v>63</v>
      </c>
      <c r="C1061" s="293">
        <f>SUM(C1059:C1060)</f>
        <v>34</v>
      </c>
      <c r="D1061" s="284"/>
      <c r="E1061" s="665"/>
      <c r="F1061" s="284"/>
      <c r="G1061" s="284"/>
      <c r="H1061" s="667"/>
      <c r="I1061" s="297"/>
      <c r="J1061" s="297"/>
      <c r="K1061" s="297"/>
    </row>
    <row r="1062" spans="1:15">
      <c r="A1062" s="284"/>
      <c r="B1062" s="284"/>
      <c r="C1062" s="954"/>
      <c r="D1062" s="284"/>
      <c r="E1062" s="665"/>
      <c r="F1062" s="284"/>
      <c r="G1062" s="284"/>
      <c r="H1062" s="666"/>
      <c r="I1062" s="284"/>
      <c r="J1062" s="284"/>
      <c r="K1062" s="284"/>
    </row>
    <row r="1063" spans="1:15">
      <c r="A1063" s="284"/>
      <c r="B1063" s="284"/>
      <c r="C1063" s="954"/>
      <c r="D1063" s="284"/>
      <c r="E1063" s="665"/>
      <c r="F1063" s="284"/>
      <c r="G1063" s="667" t="s">
        <v>1569</v>
      </c>
      <c r="H1063" s="666"/>
      <c r="I1063" s="284"/>
      <c r="J1063" s="284"/>
      <c r="K1063" s="284"/>
    </row>
    <row r="1064" spans="1:15">
      <c r="A1064" s="284"/>
      <c r="B1064" s="284"/>
      <c r="C1064" s="954"/>
      <c r="D1064" s="284"/>
      <c r="E1064" s="665"/>
      <c r="F1064" s="284"/>
      <c r="G1064" s="666" t="s">
        <v>537</v>
      </c>
      <c r="H1064" s="666"/>
      <c r="I1064" s="284"/>
      <c r="J1064" s="284"/>
      <c r="K1064" s="284"/>
    </row>
    <row r="1065" spans="1:15">
      <c r="A1065" s="284"/>
      <c r="B1065" s="284"/>
      <c r="C1065" s="954"/>
      <c r="D1065" s="284"/>
      <c r="E1065" s="665"/>
      <c r="F1065" s="284"/>
      <c r="G1065" s="666"/>
      <c r="H1065" s="666"/>
      <c r="I1065" s="284"/>
      <c r="J1065" s="284"/>
      <c r="K1065" s="284"/>
    </row>
    <row r="1066" spans="1:15">
      <c r="A1066" s="284"/>
      <c r="B1066" s="284"/>
      <c r="C1066" s="954"/>
      <c r="D1066" s="284"/>
      <c r="E1066" s="665"/>
      <c r="F1066" s="284"/>
      <c r="G1066" s="666"/>
      <c r="H1066" s="666"/>
      <c r="I1066" s="284"/>
      <c r="J1066" s="284"/>
      <c r="K1066" s="284"/>
    </row>
    <row r="1067" spans="1:15">
      <c r="A1067" s="284"/>
      <c r="B1067" s="284"/>
      <c r="C1067" s="954"/>
      <c r="D1067" s="284"/>
      <c r="E1067" s="665"/>
      <c r="F1067" s="284"/>
      <c r="G1067" s="666"/>
      <c r="H1067" s="666"/>
      <c r="I1067" s="284"/>
      <c r="J1067" s="284"/>
      <c r="K1067" s="284"/>
    </row>
    <row r="1068" spans="1:15">
      <c r="A1068" s="284"/>
      <c r="B1068" s="284"/>
      <c r="C1068" s="954"/>
      <c r="D1068" s="284"/>
      <c r="E1068" s="665"/>
      <c r="F1068" s="284"/>
      <c r="G1068" s="666"/>
      <c r="H1068" s="666"/>
      <c r="I1068" s="284"/>
      <c r="J1068" s="284"/>
      <c r="K1068" s="284"/>
    </row>
    <row r="1069" spans="1:15">
      <c r="A1069" s="284"/>
      <c r="B1069" s="284"/>
      <c r="C1069" s="954"/>
      <c r="D1069" s="284"/>
      <c r="E1069" s="665"/>
      <c r="F1069" s="284"/>
      <c r="G1069" s="666"/>
      <c r="H1069" s="666"/>
      <c r="I1069" s="284"/>
      <c r="J1069" s="284"/>
      <c r="K1069" s="284"/>
    </row>
    <row r="1070" spans="1:15">
      <c r="A1070" s="284"/>
      <c r="B1070" s="284"/>
      <c r="C1070" s="954"/>
      <c r="D1070" s="284"/>
      <c r="E1070" s="665"/>
      <c r="F1070" s="284"/>
      <c r="G1070" s="666"/>
      <c r="H1070" s="666"/>
      <c r="I1070" s="284"/>
      <c r="J1070" s="284"/>
      <c r="K1070" s="284"/>
    </row>
    <row r="1071" spans="1:15">
      <c r="A1071" s="284"/>
      <c r="B1071" s="284"/>
      <c r="C1071" s="954"/>
      <c r="D1071" s="284"/>
      <c r="E1071" s="665"/>
      <c r="F1071" s="284"/>
      <c r="G1071" s="666"/>
      <c r="H1071" s="666"/>
      <c r="I1071" s="284"/>
      <c r="J1071" s="284"/>
      <c r="K1071" s="284"/>
    </row>
    <row r="1072" spans="1:15">
      <c r="A1072" s="284"/>
      <c r="B1072" s="284"/>
      <c r="C1072" s="954"/>
      <c r="D1072" s="284"/>
      <c r="E1072" s="284"/>
      <c r="F1072" s="284"/>
      <c r="G1072" s="284"/>
      <c r="H1072" s="284"/>
      <c r="I1072" s="284"/>
      <c r="J1072" s="284"/>
      <c r="K1072" s="284"/>
    </row>
    <row r="1073" spans="1:11">
      <c r="A1073" s="284"/>
      <c r="B1073" s="284"/>
      <c r="C1073" s="954"/>
      <c r="D1073" s="284"/>
      <c r="E1073" s="284"/>
      <c r="F1073" s="284"/>
      <c r="G1073" s="284"/>
      <c r="H1073" s="284"/>
      <c r="I1073" s="284"/>
      <c r="J1073" s="284"/>
      <c r="K1073" s="284"/>
    </row>
    <row r="1074" spans="1:11">
      <c r="A1074" s="284"/>
      <c r="B1074" s="284"/>
      <c r="C1074" s="954"/>
      <c r="D1074" s="284"/>
      <c r="E1074" s="665"/>
      <c r="F1074" s="284"/>
      <c r="G1074" s="284"/>
      <c r="H1074" s="284"/>
      <c r="I1074" s="284"/>
      <c r="J1074" s="284"/>
      <c r="K1074" s="284"/>
    </row>
    <row r="1075" spans="1:11">
      <c r="A1075" s="284"/>
      <c r="B1075" s="284"/>
      <c r="C1075" s="954"/>
      <c r="D1075" s="284"/>
      <c r="E1075" s="665"/>
      <c r="F1075" s="284"/>
      <c r="G1075" s="284"/>
      <c r="H1075" s="284"/>
      <c r="I1075" s="284"/>
      <c r="J1075" s="284"/>
      <c r="K1075" s="284"/>
    </row>
    <row r="1076" spans="1:11">
      <c r="A1076" s="284"/>
      <c r="B1076" s="284"/>
      <c r="C1076" s="954"/>
      <c r="D1076" s="284"/>
      <c r="E1076" s="665"/>
      <c r="F1076" s="284"/>
      <c r="G1076" s="284"/>
      <c r="H1076" s="284"/>
      <c r="I1076" s="284"/>
      <c r="J1076" s="284"/>
      <c r="K1076" s="284"/>
    </row>
    <row r="1077" spans="1:11">
      <c r="A1077" s="284"/>
      <c r="B1077" s="284"/>
      <c r="C1077" s="954"/>
      <c r="D1077" s="284"/>
      <c r="E1077" s="665"/>
      <c r="F1077" s="284"/>
      <c r="G1077" s="284"/>
      <c r="H1077" s="284"/>
      <c r="I1077" s="284"/>
      <c r="J1077" s="284"/>
      <c r="K1077" s="284"/>
    </row>
    <row r="1078" spans="1:11">
      <c r="A1078" s="284"/>
      <c r="B1078" s="284"/>
      <c r="C1078" s="954"/>
      <c r="D1078" s="284"/>
      <c r="E1078" s="665"/>
      <c r="F1078" s="284"/>
      <c r="G1078" s="284"/>
      <c r="H1078" s="284"/>
      <c r="I1078" s="284"/>
      <c r="J1078" s="284"/>
      <c r="K1078" s="284"/>
    </row>
    <row r="1079" spans="1:11">
      <c r="A1079" s="1022" t="s">
        <v>208</v>
      </c>
      <c r="B1079" s="1022"/>
      <c r="C1079" s="1022"/>
      <c r="D1079" s="1022"/>
      <c r="E1079" s="1022"/>
      <c r="F1079" s="1022"/>
      <c r="G1079" s="1022"/>
      <c r="H1079" s="1022"/>
      <c r="I1079" s="1022"/>
      <c r="J1079" s="1022"/>
      <c r="K1079" s="1022"/>
    </row>
    <row r="1080" spans="1:11">
      <c r="A1080" s="1023" t="s">
        <v>4653</v>
      </c>
      <c r="B1080" s="1023"/>
      <c r="C1080" s="1023"/>
      <c r="D1080" s="1023"/>
      <c r="E1080" s="1023"/>
      <c r="F1080" s="1023"/>
      <c r="G1080" s="1023"/>
      <c r="H1080" s="1023"/>
      <c r="I1080" s="1023"/>
      <c r="J1080" s="1023"/>
      <c r="K1080" s="1023"/>
    </row>
    <row r="1081" spans="1:11">
      <c r="A1081" s="1024" t="s">
        <v>209</v>
      </c>
      <c r="B1081" s="1024"/>
      <c r="C1081" s="1024"/>
      <c r="D1081" s="295" t="s">
        <v>211</v>
      </c>
      <c r="E1081" s="295"/>
      <c r="F1081" s="1024" t="s">
        <v>35</v>
      </c>
      <c r="G1081" s="1024"/>
      <c r="H1081" s="1024" t="s">
        <v>6142</v>
      </c>
      <c r="I1081" s="1024"/>
      <c r="J1081" s="1024"/>
      <c r="K1081" s="1024"/>
    </row>
    <row r="1082" spans="1:11">
      <c r="A1082" s="1025" t="s">
        <v>210</v>
      </c>
      <c r="B1082" s="1025"/>
      <c r="C1082" s="959"/>
      <c r="D1082" s="308" t="s">
        <v>1748</v>
      </c>
      <c r="E1082" s="670"/>
      <c r="F1082" s="1025" t="s">
        <v>212</v>
      </c>
      <c r="G1082" s="1025"/>
      <c r="H1082" s="299" t="s">
        <v>6141</v>
      </c>
      <c r="I1082" s="299"/>
      <c r="J1082" s="299"/>
      <c r="K1082" s="299"/>
    </row>
    <row r="1083" spans="1:11" ht="15.75" thickBot="1">
      <c r="A1083" s="671" t="s">
        <v>0</v>
      </c>
      <c r="B1083" s="671" t="s">
        <v>213</v>
      </c>
      <c r="C1083" s="960" t="s">
        <v>214</v>
      </c>
      <c r="D1083" s="671" t="s">
        <v>1</v>
      </c>
      <c r="E1083" s="671"/>
      <c r="F1083" s="812"/>
      <c r="G1083" s="812"/>
      <c r="H1083" s="812"/>
      <c r="I1083" s="812"/>
      <c r="J1083" s="323"/>
      <c r="K1083" s="323"/>
    </row>
    <row r="1084" spans="1:11" ht="15.75" thickTop="1">
      <c r="A1084" s="288">
        <v>1</v>
      </c>
      <c r="B1084" s="286">
        <v>11814421</v>
      </c>
      <c r="C1084" s="777" t="s">
        <v>2747</v>
      </c>
      <c r="D1084" s="778" t="s">
        <v>2748</v>
      </c>
      <c r="E1084" s="696" t="s">
        <v>3</v>
      </c>
      <c r="F1084" s="290"/>
      <c r="G1084" s="290"/>
      <c r="H1084" s="290"/>
      <c r="I1084" s="290"/>
      <c r="J1084" s="290"/>
      <c r="K1084" s="290"/>
    </row>
    <row r="1085" spans="1:11">
      <c r="A1085" s="285">
        <v>2</v>
      </c>
      <c r="B1085" s="286">
        <v>11814422</v>
      </c>
      <c r="C1085" s="777" t="s">
        <v>2749</v>
      </c>
      <c r="D1085" s="778" t="s">
        <v>2750</v>
      </c>
      <c r="E1085" s="777" t="s">
        <v>3</v>
      </c>
      <c r="F1085" s="290"/>
      <c r="G1085" s="290"/>
      <c r="H1085" s="290"/>
      <c r="I1085" s="290"/>
      <c r="J1085" s="290"/>
      <c r="K1085" s="290"/>
    </row>
    <row r="1086" spans="1:11">
      <c r="A1086" s="288">
        <v>3</v>
      </c>
      <c r="B1086" s="286">
        <v>11814423</v>
      </c>
      <c r="C1086" s="965" t="s">
        <v>2751</v>
      </c>
      <c r="D1086" s="725" t="s">
        <v>2752</v>
      </c>
      <c r="E1086" s="776" t="s">
        <v>3</v>
      </c>
      <c r="F1086" s="290"/>
      <c r="G1086" s="290"/>
      <c r="H1086" s="290"/>
      <c r="I1086" s="290"/>
      <c r="J1086" s="290"/>
      <c r="K1086" s="290"/>
    </row>
    <row r="1087" spans="1:11">
      <c r="A1087" s="285">
        <v>4</v>
      </c>
      <c r="B1087" s="286">
        <v>11814424</v>
      </c>
      <c r="C1087" s="777" t="s">
        <v>2753</v>
      </c>
      <c r="D1087" s="778" t="s">
        <v>2754</v>
      </c>
      <c r="E1087" s="777" t="s">
        <v>3</v>
      </c>
      <c r="F1087" s="290"/>
      <c r="G1087" s="290"/>
      <c r="H1087" s="290"/>
      <c r="I1087" s="290"/>
      <c r="J1087" s="290"/>
      <c r="K1087" s="290"/>
    </row>
    <row r="1088" spans="1:11">
      <c r="A1088" s="288">
        <v>5</v>
      </c>
      <c r="B1088" s="286">
        <v>11814425</v>
      </c>
      <c r="C1088" s="966" t="s">
        <v>2755</v>
      </c>
      <c r="D1088" s="778" t="s">
        <v>2756</v>
      </c>
      <c r="E1088" s="777" t="s">
        <v>3</v>
      </c>
      <c r="F1088" s="290"/>
      <c r="G1088" s="290"/>
      <c r="H1088" s="290"/>
      <c r="I1088" s="290"/>
      <c r="J1088" s="290"/>
      <c r="K1088" s="290"/>
    </row>
    <row r="1089" spans="1:11">
      <c r="A1089" s="285">
        <v>6</v>
      </c>
      <c r="B1089" s="286">
        <v>11814426</v>
      </c>
      <c r="C1089" s="777" t="s">
        <v>2757</v>
      </c>
      <c r="D1089" s="779" t="s">
        <v>2758</v>
      </c>
      <c r="E1089" s="777" t="s">
        <v>3</v>
      </c>
      <c r="F1089" s="290"/>
      <c r="G1089" s="290"/>
      <c r="H1089" s="290"/>
      <c r="I1089" s="290"/>
      <c r="J1089" s="290"/>
      <c r="K1089" s="290"/>
    </row>
    <row r="1090" spans="1:11">
      <c r="A1090" s="288">
        <v>7</v>
      </c>
      <c r="B1090" s="286">
        <v>11814427</v>
      </c>
      <c r="C1090" s="777" t="s">
        <v>2759</v>
      </c>
      <c r="D1090" s="778" t="s">
        <v>2760</v>
      </c>
      <c r="E1090" s="777" t="s">
        <v>3</v>
      </c>
      <c r="F1090" s="290"/>
      <c r="G1090" s="290"/>
      <c r="H1090" s="290"/>
      <c r="I1090" s="290"/>
      <c r="J1090" s="290"/>
      <c r="K1090" s="290"/>
    </row>
    <row r="1091" spans="1:11">
      <c r="A1091" s="285">
        <v>8</v>
      </c>
      <c r="B1091" s="286">
        <v>11814428</v>
      </c>
      <c r="C1091" s="777" t="s">
        <v>2761</v>
      </c>
      <c r="D1091" s="778" t="s">
        <v>2762</v>
      </c>
      <c r="E1091" s="777" t="s">
        <v>3</v>
      </c>
      <c r="F1091" s="290"/>
      <c r="G1091" s="290"/>
      <c r="H1091" s="290"/>
      <c r="I1091" s="290"/>
      <c r="J1091" s="290"/>
      <c r="K1091" s="290"/>
    </row>
    <row r="1092" spans="1:11" ht="15" customHeight="1">
      <c r="A1092" s="288">
        <v>9</v>
      </c>
      <c r="B1092" s="286">
        <v>11814429</v>
      </c>
      <c r="C1092" s="777" t="s">
        <v>2763</v>
      </c>
      <c r="D1092" s="778" t="s">
        <v>2764</v>
      </c>
      <c r="E1092" s="777" t="s">
        <v>3</v>
      </c>
      <c r="F1092" s="290"/>
      <c r="G1092" s="290"/>
      <c r="H1092" s="290"/>
      <c r="I1092" s="290"/>
      <c r="J1092" s="290"/>
      <c r="K1092" s="290"/>
    </row>
    <row r="1093" spans="1:11">
      <c r="A1093" s="285">
        <v>10</v>
      </c>
      <c r="B1093" s="286">
        <v>11814430</v>
      </c>
      <c r="C1093" s="777" t="s">
        <v>2765</v>
      </c>
      <c r="D1093" s="778" t="s">
        <v>2766</v>
      </c>
      <c r="E1093" s="777" t="s">
        <v>2</v>
      </c>
      <c r="F1093" s="290"/>
      <c r="G1093" s="290"/>
      <c r="H1093" s="290"/>
      <c r="I1093" s="290"/>
      <c r="J1093" s="290"/>
      <c r="K1093" s="290"/>
    </row>
    <row r="1094" spans="1:11">
      <c r="A1094" s="288">
        <v>11</v>
      </c>
      <c r="B1094" s="286">
        <v>11814431</v>
      </c>
      <c r="C1094" s="777" t="s">
        <v>2767</v>
      </c>
      <c r="D1094" s="778" t="s">
        <v>2768</v>
      </c>
      <c r="E1094" s="777" t="s">
        <v>3</v>
      </c>
      <c r="F1094" s="290"/>
      <c r="G1094" s="290"/>
      <c r="H1094" s="290"/>
      <c r="I1094" s="290"/>
      <c r="J1094" s="290"/>
      <c r="K1094" s="290"/>
    </row>
    <row r="1095" spans="1:11">
      <c r="A1095" s="285">
        <v>12</v>
      </c>
      <c r="B1095" s="286">
        <v>11814432</v>
      </c>
      <c r="C1095" s="965" t="s">
        <v>2769</v>
      </c>
      <c r="D1095" s="570" t="s">
        <v>2770</v>
      </c>
      <c r="E1095" s="777" t="s">
        <v>3</v>
      </c>
      <c r="F1095" s="290"/>
      <c r="G1095" s="290"/>
      <c r="H1095" s="290"/>
      <c r="I1095" s="290"/>
      <c r="J1095" s="290"/>
      <c r="K1095" s="290"/>
    </row>
    <row r="1096" spans="1:11">
      <c r="A1096" s="288">
        <v>13</v>
      </c>
      <c r="B1096" s="286">
        <v>11814433</v>
      </c>
      <c r="C1096" s="777" t="s">
        <v>2771</v>
      </c>
      <c r="D1096" s="778" t="s">
        <v>2772</v>
      </c>
      <c r="E1096" s="777" t="s">
        <v>3</v>
      </c>
      <c r="F1096" s="290"/>
      <c r="G1096" s="290"/>
      <c r="H1096" s="290"/>
      <c r="I1096" s="290"/>
      <c r="J1096" s="290"/>
      <c r="K1096" s="290"/>
    </row>
    <row r="1097" spans="1:11">
      <c r="A1097" s="285">
        <v>14</v>
      </c>
      <c r="B1097" s="286">
        <v>11814434</v>
      </c>
      <c r="C1097" s="777" t="s">
        <v>2773</v>
      </c>
      <c r="D1097" s="778" t="s">
        <v>2774</v>
      </c>
      <c r="E1097" s="777" t="s">
        <v>3</v>
      </c>
      <c r="F1097" s="290"/>
      <c r="G1097" s="290"/>
      <c r="H1097" s="290"/>
      <c r="I1097" s="290"/>
      <c r="J1097" s="290"/>
      <c r="K1097" s="290"/>
    </row>
    <row r="1098" spans="1:11">
      <c r="A1098" s="288">
        <v>15</v>
      </c>
      <c r="B1098" s="286">
        <v>11814435</v>
      </c>
      <c r="C1098" s="965" t="s">
        <v>2775</v>
      </c>
      <c r="D1098" s="570" t="s">
        <v>2776</v>
      </c>
      <c r="E1098" s="777" t="s">
        <v>3</v>
      </c>
      <c r="F1098" s="290"/>
      <c r="G1098" s="290"/>
      <c r="H1098" s="290"/>
      <c r="I1098" s="290"/>
      <c r="J1098" s="290"/>
      <c r="K1098" s="290"/>
    </row>
    <row r="1099" spans="1:11">
      <c r="A1099" s="285">
        <v>16</v>
      </c>
      <c r="B1099" s="286">
        <v>11814436</v>
      </c>
      <c r="C1099" s="777" t="s">
        <v>2777</v>
      </c>
      <c r="D1099" s="778" t="s">
        <v>2778</v>
      </c>
      <c r="E1099" s="777" t="s">
        <v>2</v>
      </c>
      <c r="F1099" s="290"/>
      <c r="G1099" s="290"/>
      <c r="H1099" s="290"/>
      <c r="I1099" s="290"/>
      <c r="J1099" s="290"/>
      <c r="K1099" s="290"/>
    </row>
    <row r="1100" spans="1:11">
      <c r="A1100" s="288">
        <v>17</v>
      </c>
      <c r="B1100" s="407">
        <v>11814438</v>
      </c>
      <c r="C1100" s="965" t="s">
        <v>2780</v>
      </c>
      <c r="D1100" s="570" t="s">
        <v>2781</v>
      </c>
      <c r="E1100" s="777" t="s">
        <v>3</v>
      </c>
      <c r="F1100" s="290"/>
      <c r="G1100" s="290"/>
      <c r="H1100" s="290"/>
      <c r="I1100" s="290"/>
      <c r="J1100" s="290"/>
      <c r="K1100" s="290"/>
    </row>
    <row r="1101" spans="1:11">
      <c r="A1101" s="285">
        <v>18</v>
      </c>
      <c r="B1101" s="407">
        <v>11814439</v>
      </c>
      <c r="C1101" s="777" t="s">
        <v>2782</v>
      </c>
      <c r="D1101" s="778" t="s">
        <v>2783</v>
      </c>
      <c r="E1101" s="777" t="s">
        <v>2</v>
      </c>
      <c r="F1101" s="290"/>
      <c r="G1101" s="290"/>
      <c r="H1101" s="290"/>
      <c r="I1101" s="290"/>
      <c r="J1101" s="290"/>
      <c r="K1101" s="290"/>
    </row>
    <row r="1102" spans="1:11">
      <c r="A1102" s="288">
        <v>19</v>
      </c>
      <c r="B1102" s="407">
        <v>11814440</v>
      </c>
      <c r="C1102" s="777" t="s">
        <v>2784</v>
      </c>
      <c r="D1102" s="778" t="s">
        <v>2785</v>
      </c>
      <c r="E1102" s="782" t="s">
        <v>2</v>
      </c>
      <c r="F1102" s="290"/>
      <c r="G1102" s="290"/>
      <c r="H1102" s="290"/>
      <c r="I1102" s="290"/>
      <c r="J1102" s="290"/>
      <c r="K1102" s="290"/>
    </row>
    <row r="1103" spans="1:11">
      <c r="A1103" s="285">
        <v>20</v>
      </c>
      <c r="B1103" s="407">
        <v>11814441</v>
      </c>
      <c r="C1103" s="777" t="s">
        <v>2786</v>
      </c>
      <c r="D1103" s="778" t="s">
        <v>2787</v>
      </c>
      <c r="E1103" s="777" t="s">
        <v>2</v>
      </c>
      <c r="F1103" s="290"/>
      <c r="G1103" s="290"/>
      <c r="H1103" s="290"/>
      <c r="I1103" s="290"/>
      <c r="J1103" s="290"/>
      <c r="K1103" s="290"/>
    </row>
    <row r="1104" spans="1:11">
      <c r="A1104" s="288">
        <v>21</v>
      </c>
      <c r="B1104" s="407">
        <v>11814442</v>
      </c>
      <c r="C1104" s="777" t="s">
        <v>2788</v>
      </c>
      <c r="D1104" s="778" t="s">
        <v>2789</v>
      </c>
      <c r="E1104" s="777" t="s">
        <v>2</v>
      </c>
      <c r="F1104" s="290"/>
      <c r="G1104" s="290"/>
      <c r="H1104" s="290"/>
      <c r="I1104" s="290"/>
      <c r="J1104" s="290"/>
      <c r="K1104" s="290"/>
    </row>
    <row r="1105" spans="1:11">
      <c r="A1105" s="285">
        <v>22</v>
      </c>
      <c r="B1105" s="407">
        <v>11814443</v>
      </c>
      <c r="C1105" s="784" t="s">
        <v>2790</v>
      </c>
      <c r="D1105" s="783" t="s">
        <v>2791</v>
      </c>
      <c r="E1105" s="777" t="s">
        <v>3</v>
      </c>
      <c r="F1105" s="290"/>
      <c r="G1105" s="290"/>
      <c r="H1105" s="290"/>
      <c r="I1105" s="290"/>
      <c r="J1105" s="290"/>
      <c r="K1105" s="290"/>
    </row>
    <row r="1106" spans="1:11">
      <c r="A1106" s="288">
        <v>23</v>
      </c>
      <c r="B1106" s="407">
        <v>11814444</v>
      </c>
      <c r="C1106" s="777" t="s">
        <v>2792</v>
      </c>
      <c r="D1106" s="778" t="s">
        <v>2793</v>
      </c>
      <c r="E1106" s="777" t="s">
        <v>3</v>
      </c>
      <c r="F1106" s="290"/>
      <c r="G1106" s="290"/>
      <c r="H1106" s="290"/>
      <c r="I1106" s="290"/>
      <c r="J1106" s="290"/>
      <c r="K1106" s="290"/>
    </row>
    <row r="1107" spans="1:11">
      <c r="A1107" s="285">
        <v>24</v>
      </c>
      <c r="B1107" s="407">
        <v>11814446</v>
      </c>
      <c r="C1107" s="777" t="s">
        <v>2795</v>
      </c>
      <c r="D1107" s="778" t="s">
        <v>2450</v>
      </c>
      <c r="E1107" s="777" t="s">
        <v>3</v>
      </c>
      <c r="F1107" s="290"/>
      <c r="G1107" s="290"/>
      <c r="H1107" s="290"/>
      <c r="I1107" s="290"/>
      <c r="J1107" s="290"/>
      <c r="K1107" s="290"/>
    </row>
    <row r="1108" spans="1:11">
      <c r="A1108" s="288">
        <v>25</v>
      </c>
      <c r="B1108" s="407">
        <v>11814447</v>
      </c>
      <c r="C1108" s="777" t="s">
        <v>2796</v>
      </c>
      <c r="D1108" s="778" t="s">
        <v>2797</v>
      </c>
      <c r="E1108" s="777" t="s">
        <v>3</v>
      </c>
      <c r="F1108" s="290"/>
      <c r="G1108" s="290"/>
      <c r="H1108" s="290"/>
      <c r="I1108" s="290"/>
      <c r="J1108" s="290"/>
      <c r="K1108" s="290"/>
    </row>
    <row r="1109" spans="1:11">
      <c r="A1109" s="285">
        <v>26</v>
      </c>
      <c r="B1109" s="407">
        <v>11814448</v>
      </c>
      <c r="C1109" s="777" t="s">
        <v>2798</v>
      </c>
      <c r="D1109" s="778" t="s">
        <v>2799</v>
      </c>
      <c r="E1109" s="777" t="s">
        <v>3</v>
      </c>
      <c r="F1109" s="290"/>
      <c r="G1109" s="290"/>
      <c r="H1109" s="290"/>
      <c r="I1109" s="290"/>
      <c r="J1109" s="290"/>
      <c r="K1109" s="290"/>
    </row>
    <row r="1110" spans="1:11">
      <c r="A1110" s="288">
        <v>27</v>
      </c>
      <c r="B1110" s="407">
        <v>11814449</v>
      </c>
      <c r="C1110" s="777" t="s">
        <v>2800</v>
      </c>
      <c r="D1110" s="778" t="s">
        <v>2801</v>
      </c>
      <c r="E1110" s="777" t="s">
        <v>3</v>
      </c>
      <c r="F1110" s="290"/>
      <c r="G1110" s="290"/>
      <c r="H1110" s="290"/>
      <c r="I1110" s="290"/>
      <c r="J1110" s="290"/>
      <c r="K1110" s="290"/>
    </row>
    <row r="1111" spans="1:11">
      <c r="A1111" s="285">
        <v>28</v>
      </c>
      <c r="B1111" s="407">
        <v>11814450</v>
      </c>
      <c r="C1111" s="966" t="s">
        <v>2802</v>
      </c>
      <c r="D1111" s="778" t="s">
        <v>2803</v>
      </c>
      <c r="E1111" s="777" t="s">
        <v>3</v>
      </c>
      <c r="F1111" s="290"/>
      <c r="G1111" s="290"/>
      <c r="H1111" s="290"/>
      <c r="I1111" s="290"/>
      <c r="J1111" s="290"/>
      <c r="K1111" s="290"/>
    </row>
    <row r="1112" spans="1:11">
      <c r="A1112" s="288">
        <v>29</v>
      </c>
      <c r="B1112" s="407">
        <v>11814451</v>
      </c>
      <c r="C1112" s="777" t="s">
        <v>2804</v>
      </c>
      <c r="D1112" s="778" t="s">
        <v>2805</v>
      </c>
      <c r="E1112" s="777" t="s">
        <v>3</v>
      </c>
      <c r="F1112" s="290"/>
      <c r="G1112" s="290"/>
      <c r="H1112" s="290"/>
      <c r="I1112" s="290"/>
      <c r="J1112" s="290"/>
      <c r="K1112" s="290"/>
    </row>
    <row r="1113" spans="1:11">
      <c r="A1113" s="285">
        <v>30</v>
      </c>
      <c r="B1113" s="407">
        <v>11814452</v>
      </c>
      <c r="C1113" s="777" t="s">
        <v>2806</v>
      </c>
      <c r="D1113" s="778" t="s">
        <v>2807</v>
      </c>
      <c r="E1113" s="777" t="s">
        <v>3</v>
      </c>
      <c r="F1113" s="290"/>
      <c r="G1113" s="290"/>
      <c r="H1113" s="290"/>
      <c r="I1113" s="290"/>
      <c r="J1113" s="290"/>
      <c r="K1113" s="290"/>
    </row>
    <row r="1114" spans="1:11">
      <c r="A1114" s="288">
        <v>31</v>
      </c>
      <c r="B1114" s="286">
        <v>11814453</v>
      </c>
      <c r="C1114" s="784" t="s">
        <v>2808</v>
      </c>
      <c r="D1114" s="783" t="s">
        <v>2809</v>
      </c>
      <c r="E1114" s="784" t="s">
        <v>3</v>
      </c>
      <c r="F1114" s="290"/>
      <c r="G1114" s="290"/>
      <c r="H1114" s="290"/>
      <c r="I1114" s="290"/>
      <c r="J1114" s="290"/>
      <c r="K1114" s="290"/>
    </row>
    <row r="1115" spans="1:11">
      <c r="A1115" s="285">
        <v>32</v>
      </c>
      <c r="B1115" s="286">
        <v>11814454</v>
      </c>
      <c r="C1115" s="777" t="s">
        <v>2810</v>
      </c>
      <c r="D1115" s="778" t="s">
        <v>2811</v>
      </c>
      <c r="E1115" s="777" t="s">
        <v>3</v>
      </c>
      <c r="F1115" s="290"/>
      <c r="G1115" s="290"/>
      <c r="H1115" s="290"/>
      <c r="I1115" s="290"/>
      <c r="J1115" s="290"/>
      <c r="K1115" s="290"/>
    </row>
    <row r="1116" spans="1:11">
      <c r="A1116" s="288">
        <v>33</v>
      </c>
      <c r="B1116" s="286">
        <v>11814455</v>
      </c>
      <c r="C1116" s="777" t="s">
        <v>2812</v>
      </c>
      <c r="D1116" s="778" t="s">
        <v>2813</v>
      </c>
      <c r="E1116" s="777" t="s">
        <v>3</v>
      </c>
      <c r="F1116" s="290"/>
      <c r="G1116" s="290"/>
      <c r="H1116" s="290"/>
      <c r="I1116" s="290"/>
      <c r="J1116" s="290"/>
      <c r="K1116" s="290"/>
    </row>
    <row r="1117" spans="1:11">
      <c r="A1117" s="285">
        <v>34</v>
      </c>
      <c r="B1117" s="286">
        <v>11814456</v>
      </c>
      <c r="C1117" s="777" t="s">
        <v>2814</v>
      </c>
      <c r="D1117" s="778" t="s">
        <v>2815</v>
      </c>
      <c r="E1117" s="777" t="s">
        <v>3</v>
      </c>
      <c r="F1117" s="290"/>
      <c r="G1117" s="258"/>
      <c r="H1117" s="504"/>
      <c r="I1117" s="300"/>
      <c r="J1117" s="300"/>
      <c r="K1117" s="300"/>
    </row>
    <row r="1118" spans="1:11">
      <c r="A1118" s="288">
        <v>35</v>
      </c>
      <c r="B1118" s="251"/>
      <c r="C1118" s="958"/>
      <c r="D1118" s="290"/>
      <c r="E1118" s="293"/>
      <c r="F1118" s="290"/>
      <c r="G1118" s="258"/>
      <c r="H1118" s="290"/>
      <c r="I1118" s="290"/>
      <c r="J1118" s="290"/>
      <c r="K1118" s="290"/>
    </row>
    <row r="1119" spans="1:11">
      <c r="A1119" s="288">
        <v>36</v>
      </c>
      <c r="B1119" s="258"/>
      <c r="C1119" s="958"/>
      <c r="D1119" s="258"/>
      <c r="E1119" s="258"/>
      <c r="F1119" s="258"/>
      <c r="G1119" s="258"/>
      <c r="H1119" s="290"/>
      <c r="I1119" s="290"/>
      <c r="J1119" s="290"/>
      <c r="K1119" s="290"/>
    </row>
    <row r="1120" spans="1:11">
      <c r="A1120" s="284"/>
      <c r="H1120" s="284"/>
      <c r="I1120" s="297"/>
      <c r="J1120" s="297"/>
      <c r="K1120" s="297"/>
    </row>
    <row r="1121" spans="1:11">
      <c r="A1121" s="284"/>
      <c r="B1121" s="1026" t="s">
        <v>37</v>
      </c>
      <c r="C1121" s="1026"/>
      <c r="D1121" s="284"/>
      <c r="E1121" s="665"/>
      <c r="F1121" s="284"/>
      <c r="G1121" s="295" t="s">
        <v>1570</v>
      </c>
      <c r="H1121" s="667"/>
      <c r="I1121" s="284"/>
      <c r="J1121" s="284"/>
      <c r="K1121" s="284"/>
    </row>
    <row r="1122" spans="1:11">
      <c r="A1122" s="284"/>
      <c r="B1122" s="306" t="s">
        <v>251</v>
      </c>
      <c r="C1122" s="293">
        <f>COUNTIF(E1084:E1119,"L")</f>
        <v>6</v>
      </c>
      <c r="D1122" s="284"/>
      <c r="E1122" s="665"/>
      <c r="F1122" s="284"/>
      <c r="G1122" s="295" t="s">
        <v>252</v>
      </c>
      <c r="H1122" s="666"/>
      <c r="I1122" s="284"/>
      <c r="J1122" s="284"/>
      <c r="K1122" s="284"/>
    </row>
    <row r="1123" spans="1:11">
      <c r="A1123" s="284"/>
      <c r="B1123" s="306" t="s">
        <v>321</v>
      </c>
      <c r="C1123" s="293">
        <f>COUNTIF(E1084:E1119,"P")</f>
        <v>28</v>
      </c>
      <c r="D1123" s="284"/>
      <c r="E1123" s="665"/>
      <c r="F1123" s="284"/>
      <c r="G1123" s="284"/>
      <c r="H1123" s="666"/>
      <c r="I1123" s="284"/>
      <c r="J1123" s="284"/>
      <c r="K1123" s="284"/>
    </row>
    <row r="1124" spans="1:11">
      <c r="A1124" s="284"/>
      <c r="B1124" s="306" t="s">
        <v>63</v>
      </c>
      <c r="C1124" s="293">
        <f>SUM(C1122:C1123)</f>
        <v>34</v>
      </c>
      <c r="D1124" s="284"/>
      <c r="E1124" s="284"/>
      <c r="F1124" s="284"/>
      <c r="G1124" s="284"/>
      <c r="H1124" s="666"/>
      <c r="I1124" s="284"/>
      <c r="J1124" s="284"/>
      <c r="K1124" s="284"/>
    </row>
    <row r="1125" spans="1:11">
      <c r="A1125" s="284"/>
      <c r="B1125" s="284"/>
      <c r="C1125" s="954"/>
      <c r="D1125" s="284"/>
      <c r="E1125" s="284"/>
      <c r="F1125" s="284"/>
      <c r="G1125" s="284"/>
      <c r="H1125" s="666"/>
      <c r="I1125" s="284"/>
      <c r="J1125" s="284"/>
      <c r="K1125" s="284"/>
    </row>
    <row r="1126" spans="1:11">
      <c r="A1126" s="284"/>
      <c r="B1126" s="284"/>
      <c r="C1126" s="954"/>
      <c r="D1126" s="284"/>
      <c r="E1126" s="284"/>
      <c r="F1126" s="284"/>
      <c r="G1126" s="667" t="s">
        <v>1569</v>
      </c>
      <c r="H1126" s="666"/>
      <c r="I1126" s="284"/>
      <c r="J1126" s="284"/>
      <c r="K1126" s="284"/>
    </row>
    <row r="1127" spans="1:11">
      <c r="A1127" s="284"/>
      <c r="B1127" s="284"/>
      <c r="C1127" s="954"/>
      <c r="D1127" s="284"/>
      <c r="E1127" s="284"/>
      <c r="F1127" s="284"/>
      <c r="G1127" s="666" t="s">
        <v>537</v>
      </c>
      <c r="H1127" s="666"/>
      <c r="I1127" s="284"/>
      <c r="J1127" s="284"/>
      <c r="K1127" s="284"/>
    </row>
    <row r="1128" spans="1:11">
      <c r="A1128" s="284"/>
      <c r="B1128" s="284"/>
      <c r="C1128" s="954"/>
      <c r="D1128" s="284"/>
      <c r="E1128" s="284"/>
      <c r="F1128" s="284"/>
      <c r="G1128" s="666"/>
      <c r="H1128" s="666"/>
      <c r="I1128" s="284"/>
      <c r="J1128" s="284"/>
      <c r="K1128" s="284"/>
    </row>
    <row r="1129" spans="1:11">
      <c r="A1129" s="284"/>
      <c r="B1129" s="284"/>
      <c r="C1129" s="954"/>
      <c r="D1129" s="284"/>
      <c r="E1129" s="284"/>
      <c r="F1129" s="284"/>
      <c r="G1129" s="666"/>
      <c r="H1129" s="666"/>
      <c r="I1129" s="284"/>
      <c r="J1129" s="284"/>
      <c r="K1129" s="284"/>
    </row>
    <row r="1130" spans="1:11">
      <c r="A1130" s="284"/>
      <c r="B1130" s="284"/>
      <c r="C1130" s="954"/>
      <c r="D1130" s="284"/>
      <c r="E1130" s="284"/>
      <c r="F1130" s="284"/>
      <c r="G1130" s="807"/>
      <c r="H1130" s="807"/>
      <c r="I1130" s="284"/>
      <c r="J1130" s="284"/>
      <c r="K1130" s="284"/>
    </row>
    <row r="1131" spans="1:11">
      <c r="A1131" s="284"/>
      <c r="B1131" s="284"/>
      <c r="C1131" s="954"/>
      <c r="D1131" s="284"/>
      <c r="E1131" s="284"/>
      <c r="F1131" s="284"/>
      <c r="G1131" s="843"/>
      <c r="H1131" s="843"/>
      <c r="I1131" s="284"/>
      <c r="J1131" s="284"/>
      <c r="K1131" s="284"/>
    </row>
    <row r="1132" spans="1:11">
      <c r="A1132" s="284"/>
      <c r="B1132" s="284"/>
      <c r="C1132" s="954"/>
      <c r="D1132" s="284"/>
      <c r="E1132" s="284"/>
      <c r="F1132" s="284"/>
      <c r="G1132" s="666"/>
      <c r="H1132" s="666"/>
      <c r="I1132" s="284"/>
      <c r="J1132" s="284"/>
      <c r="K1132" s="284"/>
    </row>
    <row r="1133" spans="1:11">
      <c r="A1133" s="284"/>
      <c r="B1133" s="284"/>
      <c r="C1133" s="954"/>
      <c r="D1133" s="284"/>
      <c r="E1133" s="284"/>
      <c r="F1133" s="284"/>
      <c r="G1133" s="666"/>
      <c r="H1133" s="666"/>
      <c r="I1133" s="284"/>
      <c r="J1133" s="284"/>
      <c r="K1133" s="284"/>
    </row>
    <row r="1134" spans="1:11">
      <c r="A1134" s="284"/>
      <c r="B1134" s="284"/>
      <c r="C1134" s="954"/>
      <c r="D1134" s="284"/>
      <c r="E1134" s="284"/>
      <c r="F1134" s="284"/>
      <c r="G1134" s="666"/>
      <c r="H1134" s="666"/>
      <c r="I1134" s="284"/>
      <c r="J1134" s="284"/>
      <c r="K1134" s="284"/>
    </row>
    <row r="1135" spans="1:11">
      <c r="A1135" s="284"/>
      <c r="B1135" s="284"/>
      <c r="C1135" s="954"/>
      <c r="D1135" s="284"/>
      <c r="E1135" s="284"/>
      <c r="F1135" s="284"/>
      <c r="G1135" s="284"/>
      <c r="H1135" s="284"/>
      <c r="I1135" s="284"/>
      <c r="J1135" s="284"/>
      <c r="K1135" s="284"/>
    </row>
    <row r="1136" spans="1:11">
      <c r="A1136" s="284"/>
      <c r="B1136" s="284"/>
      <c r="C1136" s="954"/>
      <c r="D1136" s="284"/>
      <c r="E1136" s="665"/>
      <c r="F1136" s="284"/>
      <c r="G1136" s="284"/>
      <c r="H1136" s="284"/>
      <c r="I1136" s="284"/>
      <c r="J1136" s="284"/>
      <c r="K1136" s="284"/>
    </row>
    <row r="1137" spans="1:11">
      <c r="A1137" s="284"/>
      <c r="B1137" s="284"/>
      <c r="C1137" s="954"/>
      <c r="D1137" s="284"/>
      <c r="E1137" s="665"/>
      <c r="F1137" s="284"/>
      <c r="G1137" s="284"/>
      <c r="H1137" s="284"/>
      <c r="I1137" s="284"/>
      <c r="J1137" s="284"/>
      <c r="K1137" s="284"/>
    </row>
    <row r="1138" spans="1:11">
      <c r="A1138" s="284"/>
      <c r="B1138" s="284"/>
      <c r="C1138" s="954"/>
      <c r="D1138" s="284"/>
      <c r="E1138" s="665"/>
      <c r="F1138" s="284"/>
      <c r="G1138" s="284"/>
      <c r="H1138" s="284"/>
      <c r="I1138" s="284"/>
      <c r="J1138" s="284"/>
      <c r="K1138" s="284"/>
    </row>
    <row r="1139" spans="1:11">
      <c r="A1139" s="284"/>
      <c r="B1139" s="284"/>
      <c r="C1139" s="954"/>
      <c r="D1139" s="284"/>
      <c r="E1139" s="665"/>
      <c r="F1139" s="284"/>
      <c r="G1139" s="284"/>
      <c r="H1139" s="284"/>
      <c r="I1139" s="284"/>
      <c r="J1139" s="284"/>
      <c r="K1139" s="284"/>
    </row>
    <row r="1140" spans="1:11">
      <c r="A1140" s="284"/>
      <c r="B1140" s="284"/>
      <c r="C1140" s="954"/>
      <c r="D1140" s="284"/>
      <c r="E1140" s="665"/>
      <c r="F1140" s="284"/>
      <c r="G1140" s="284"/>
      <c r="H1140" s="284"/>
      <c r="I1140" s="284"/>
      <c r="J1140" s="284"/>
      <c r="K1140" s="284"/>
    </row>
    <row r="1141" spans="1:11">
      <c r="A1141" s="284"/>
      <c r="B1141" s="284"/>
      <c r="C1141" s="954"/>
      <c r="D1141" s="284"/>
      <c r="E1141" s="665"/>
      <c r="F1141" s="284"/>
      <c r="G1141" s="284"/>
      <c r="H1141" s="284"/>
      <c r="I1141" s="284"/>
      <c r="J1141" s="284"/>
      <c r="K1141" s="284"/>
    </row>
    <row r="1142" spans="1:11">
      <c r="A1142" s="1022" t="s">
        <v>208</v>
      </c>
      <c r="B1142" s="1022"/>
      <c r="C1142" s="1022"/>
      <c r="D1142" s="1022"/>
      <c r="E1142" s="1022"/>
      <c r="F1142" s="1022"/>
      <c r="G1142" s="1022"/>
      <c r="H1142" s="1022"/>
      <c r="I1142" s="1022"/>
      <c r="J1142" s="1022"/>
      <c r="K1142" s="1022"/>
    </row>
    <row r="1143" spans="1:11">
      <c r="A1143" s="1023" t="s">
        <v>4653</v>
      </c>
      <c r="B1143" s="1023"/>
      <c r="C1143" s="1023"/>
      <c r="D1143" s="1023"/>
      <c r="E1143" s="1023"/>
      <c r="F1143" s="1023"/>
      <c r="G1143" s="1023"/>
      <c r="H1143" s="1023"/>
      <c r="I1143" s="1023"/>
      <c r="J1143" s="1023"/>
      <c r="K1143" s="1023"/>
    </row>
    <row r="1144" spans="1:11">
      <c r="A1144" s="1024" t="s">
        <v>209</v>
      </c>
      <c r="B1144" s="1024"/>
      <c r="C1144" s="1024"/>
      <c r="D1144" s="295" t="s">
        <v>211</v>
      </c>
      <c r="E1144" s="295"/>
      <c r="F1144" s="1024" t="s">
        <v>35</v>
      </c>
      <c r="G1144" s="1024"/>
      <c r="H1144" s="1024" t="s">
        <v>6144</v>
      </c>
      <c r="I1144" s="1024"/>
      <c r="J1144" s="1024"/>
      <c r="K1144" s="1024"/>
    </row>
    <row r="1145" spans="1:11">
      <c r="A1145" s="1025" t="s">
        <v>210</v>
      </c>
      <c r="B1145" s="1025"/>
      <c r="C1145" s="959"/>
      <c r="D1145" s="308" t="s">
        <v>1748</v>
      </c>
      <c r="E1145" s="670"/>
      <c r="F1145" s="1025" t="s">
        <v>212</v>
      </c>
      <c r="G1145" s="1025"/>
      <c r="H1145" s="682" t="s">
        <v>6145</v>
      </c>
      <c r="I1145" s="299"/>
      <c r="J1145" s="299"/>
      <c r="K1145" s="299"/>
    </row>
    <row r="1146" spans="1:11" ht="15.75" thickBot="1">
      <c r="A1146" s="671" t="s">
        <v>0</v>
      </c>
      <c r="B1146" s="671" t="s">
        <v>213</v>
      </c>
      <c r="C1146" s="960" t="s">
        <v>214</v>
      </c>
      <c r="D1146" s="671" t="s">
        <v>1</v>
      </c>
      <c r="E1146" s="671" t="s">
        <v>215</v>
      </c>
      <c r="F1146" s="812"/>
      <c r="G1146" s="812"/>
      <c r="H1146" s="812"/>
      <c r="I1146" s="812"/>
      <c r="J1146" s="323"/>
      <c r="K1146" s="323"/>
    </row>
    <row r="1147" spans="1:11" ht="15.75" thickTop="1">
      <c r="A1147" s="285">
        <v>1</v>
      </c>
      <c r="B1147" s="286">
        <v>11814457</v>
      </c>
      <c r="C1147" s="597" t="s">
        <v>2885</v>
      </c>
      <c r="D1147" s="600" t="s">
        <v>2886</v>
      </c>
      <c r="E1147" s="597" t="s">
        <v>3</v>
      </c>
      <c r="F1147" s="287"/>
      <c r="G1147" s="287"/>
      <c r="H1147" s="287"/>
      <c r="I1147" s="287"/>
      <c r="J1147" s="287"/>
      <c r="K1147" s="287"/>
    </row>
    <row r="1148" spans="1:11">
      <c r="A1148" s="285">
        <v>2</v>
      </c>
      <c r="B1148" s="286">
        <v>11814459</v>
      </c>
      <c r="C1148" s="597" t="s">
        <v>2889</v>
      </c>
      <c r="D1148" s="600" t="s">
        <v>2890</v>
      </c>
      <c r="E1148" s="597" t="s">
        <v>3</v>
      </c>
      <c r="F1148" s="290"/>
      <c r="G1148" s="290"/>
      <c r="H1148" s="290"/>
      <c r="I1148" s="290"/>
      <c r="J1148" s="290"/>
      <c r="K1148" s="290"/>
    </row>
    <row r="1149" spans="1:11">
      <c r="A1149" s="285">
        <v>3</v>
      </c>
      <c r="B1149" s="286">
        <v>11814460</v>
      </c>
      <c r="C1149" s="597" t="s">
        <v>2891</v>
      </c>
      <c r="D1149" s="600" t="s">
        <v>2892</v>
      </c>
      <c r="E1149" s="597" t="s">
        <v>3</v>
      </c>
      <c r="F1149" s="290"/>
      <c r="G1149" s="290"/>
      <c r="H1149" s="290"/>
      <c r="I1149" s="290"/>
      <c r="J1149" s="290"/>
      <c r="K1149" s="290"/>
    </row>
    <row r="1150" spans="1:11">
      <c r="A1150" s="285">
        <v>4</v>
      </c>
      <c r="B1150" s="286">
        <v>11814461</v>
      </c>
      <c r="C1150" s="597" t="s">
        <v>2893</v>
      </c>
      <c r="D1150" s="600" t="s">
        <v>2894</v>
      </c>
      <c r="E1150" s="597" t="s">
        <v>3</v>
      </c>
      <c r="F1150" s="290"/>
      <c r="G1150" s="290"/>
      <c r="H1150" s="290"/>
      <c r="I1150" s="290"/>
      <c r="J1150" s="290"/>
      <c r="K1150" s="290"/>
    </row>
    <row r="1151" spans="1:11">
      <c r="A1151" s="285">
        <v>5</v>
      </c>
      <c r="B1151" s="286">
        <v>11814462</v>
      </c>
      <c r="C1151" s="597" t="s">
        <v>2895</v>
      </c>
      <c r="D1151" s="600" t="s">
        <v>2896</v>
      </c>
      <c r="E1151" s="597" t="s">
        <v>3</v>
      </c>
      <c r="F1151" s="290"/>
      <c r="G1151" s="290"/>
      <c r="H1151" s="290"/>
      <c r="I1151" s="290"/>
      <c r="J1151" s="290"/>
      <c r="K1151" s="290"/>
    </row>
    <row r="1152" spans="1:11">
      <c r="A1152" s="285">
        <v>6</v>
      </c>
      <c r="B1152" s="286">
        <v>11814463</v>
      </c>
      <c r="C1152" s="597" t="s">
        <v>2897</v>
      </c>
      <c r="D1152" s="600" t="s">
        <v>2898</v>
      </c>
      <c r="E1152" s="597" t="s">
        <v>3</v>
      </c>
      <c r="F1152" s="290"/>
      <c r="G1152" s="290"/>
      <c r="H1152" s="290"/>
      <c r="I1152" s="290"/>
      <c r="J1152" s="290"/>
      <c r="K1152" s="290"/>
    </row>
    <row r="1153" spans="1:11" ht="15" customHeight="1">
      <c r="A1153" s="285">
        <v>7</v>
      </c>
      <c r="B1153" s="286">
        <v>11814464</v>
      </c>
      <c r="C1153" s="597" t="s">
        <v>2899</v>
      </c>
      <c r="D1153" s="600" t="s">
        <v>2900</v>
      </c>
      <c r="E1153" s="597" t="s">
        <v>3</v>
      </c>
      <c r="F1153" s="290"/>
      <c r="G1153" s="290"/>
      <c r="H1153" s="290"/>
      <c r="I1153" s="290"/>
      <c r="J1153" s="290"/>
      <c r="K1153" s="290"/>
    </row>
    <row r="1154" spans="1:11">
      <c r="A1154" s="285">
        <v>8</v>
      </c>
      <c r="B1154" s="286">
        <v>11814465</v>
      </c>
      <c r="C1154" s="597" t="s">
        <v>2901</v>
      </c>
      <c r="D1154" s="695" t="s">
        <v>2902</v>
      </c>
      <c r="E1154" s="597" t="s">
        <v>3</v>
      </c>
      <c r="F1154" s="290"/>
      <c r="G1154" s="290"/>
      <c r="H1154" s="290"/>
      <c r="I1154" s="290"/>
      <c r="J1154" s="290"/>
      <c r="K1154" s="290"/>
    </row>
    <row r="1155" spans="1:11">
      <c r="A1155" s="285">
        <v>9</v>
      </c>
      <c r="B1155" s="286">
        <v>11814468</v>
      </c>
      <c r="C1155" s="597" t="s">
        <v>2905</v>
      </c>
      <c r="D1155" s="600" t="s">
        <v>2906</v>
      </c>
      <c r="E1155" s="597" t="s">
        <v>3</v>
      </c>
      <c r="F1155" s="290"/>
      <c r="G1155" s="290"/>
      <c r="H1155" s="290"/>
      <c r="I1155" s="290"/>
      <c r="J1155" s="290"/>
      <c r="K1155" s="290"/>
    </row>
    <row r="1156" spans="1:11">
      <c r="A1156" s="285">
        <v>10</v>
      </c>
      <c r="B1156" s="286">
        <v>11814469</v>
      </c>
      <c r="C1156" s="597" t="s">
        <v>2907</v>
      </c>
      <c r="D1156" s="600" t="s">
        <v>2908</v>
      </c>
      <c r="E1156" s="597" t="s">
        <v>3</v>
      </c>
      <c r="F1156" s="290"/>
      <c r="G1156" s="290"/>
      <c r="H1156" s="290"/>
      <c r="I1156" s="290"/>
      <c r="J1156" s="290"/>
      <c r="K1156" s="290"/>
    </row>
    <row r="1157" spans="1:11">
      <c r="A1157" s="285">
        <v>11</v>
      </c>
      <c r="B1157" s="286">
        <v>11814470</v>
      </c>
      <c r="C1157" s="597" t="s">
        <v>2909</v>
      </c>
      <c r="D1157" s="600" t="s">
        <v>2910</v>
      </c>
      <c r="E1157" s="597" t="s">
        <v>3</v>
      </c>
      <c r="F1157" s="290"/>
      <c r="G1157" s="290"/>
      <c r="H1157" s="290"/>
      <c r="I1157" s="290"/>
      <c r="J1157" s="290"/>
      <c r="K1157" s="290"/>
    </row>
    <row r="1158" spans="1:11">
      <c r="A1158" s="285">
        <v>12</v>
      </c>
      <c r="B1158" s="286">
        <v>11814471</v>
      </c>
      <c r="C1158" s="597" t="s">
        <v>2911</v>
      </c>
      <c r="D1158" s="600" t="s">
        <v>2912</v>
      </c>
      <c r="E1158" s="597" t="s">
        <v>3</v>
      </c>
      <c r="F1158" s="290"/>
      <c r="G1158" s="290"/>
      <c r="H1158" s="290"/>
      <c r="I1158" s="290"/>
      <c r="J1158" s="290"/>
      <c r="K1158" s="290"/>
    </row>
    <row r="1159" spans="1:11">
      <c r="A1159" s="285">
        <v>13</v>
      </c>
      <c r="B1159" s="286">
        <v>11814473</v>
      </c>
      <c r="C1159" s="597" t="s">
        <v>2914</v>
      </c>
      <c r="D1159" s="600" t="s">
        <v>2915</v>
      </c>
      <c r="E1159" s="597" t="s">
        <v>3</v>
      </c>
      <c r="F1159" s="290"/>
      <c r="G1159" s="290"/>
      <c r="H1159" s="290"/>
      <c r="I1159" s="290"/>
      <c r="J1159" s="290"/>
      <c r="K1159" s="290"/>
    </row>
    <row r="1160" spans="1:11">
      <c r="A1160" s="285">
        <v>14</v>
      </c>
      <c r="B1160" s="286">
        <v>11814474</v>
      </c>
      <c r="C1160" s="597" t="s">
        <v>2916</v>
      </c>
      <c r="D1160" s="600" t="s">
        <v>2917</v>
      </c>
      <c r="E1160" s="597" t="s">
        <v>3</v>
      </c>
      <c r="F1160" s="290"/>
      <c r="G1160" s="290"/>
      <c r="H1160" s="290"/>
      <c r="I1160" s="290"/>
      <c r="J1160" s="290"/>
      <c r="K1160" s="290"/>
    </row>
    <row r="1161" spans="1:11">
      <c r="A1161" s="285">
        <v>15</v>
      </c>
      <c r="B1161" s="286">
        <v>11814475</v>
      </c>
      <c r="C1161" s="597" t="s">
        <v>2918</v>
      </c>
      <c r="D1161" s="600" t="s">
        <v>2919</v>
      </c>
      <c r="E1161" s="597" t="s">
        <v>3</v>
      </c>
      <c r="F1161" s="290"/>
      <c r="G1161" s="290"/>
      <c r="H1161" s="290"/>
      <c r="I1161" s="290"/>
      <c r="J1161" s="290"/>
      <c r="K1161" s="290"/>
    </row>
    <row r="1162" spans="1:11">
      <c r="A1162" s="285">
        <v>16</v>
      </c>
      <c r="B1162" s="286">
        <v>11814476</v>
      </c>
      <c r="C1162" s="597" t="s">
        <v>2920</v>
      </c>
      <c r="D1162" s="600" t="s">
        <v>2921</v>
      </c>
      <c r="E1162" s="597" t="s">
        <v>3</v>
      </c>
      <c r="F1162" s="290"/>
      <c r="G1162" s="290"/>
      <c r="H1162" s="290"/>
      <c r="I1162" s="290"/>
      <c r="J1162" s="290"/>
      <c r="K1162" s="290"/>
    </row>
    <row r="1163" spans="1:11">
      <c r="A1163" s="285">
        <v>17</v>
      </c>
      <c r="B1163" s="286">
        <v>11814477</v>
      </c>
      <c r="C1163" s="967" t="s">
        <v>2922</v>
      </c>
      <c r="D1163" s="695" t="s">
        <v>2923</v>
      </c>
      <c r="E1163" s="785" t="s">
        <v>3</v>
      </c>
      <c r="F1163" s="290"/>
      <c r="G1163" s="290"/>
      <c r="H1163" s="290"/>
      <c r="I1163" s="290"/>
      <c r="J1163" s="290"/>
      <c r="K1163" s="290"/>
    </row>
    <row r="1164" spans="1:11">
      <c r="A1164" s="285">
        <v>18</v>
      </c>
      <c r="B1164" s="286">
        <v>11814478</v>
      </c>
      <c r="C1164" s="597" t="s">
        <v>2924</v>
      </c>
      <c r="D1164" s="600" t="s">
        <v>2925</v>
      </c>
      <c r="E1164" s="785" t="s">
        <v>3</v>
      </c>
      <c r="F1164" s="290"/>
      <c r="G1164" s="290"/>
      <c r="H1164" s="290"/>
      <c r="I1164" s="290"/>
      <c r="J1164" s="290"/>
      <c r="K1164" s="290"/>
    </row>
    <row r="1165" spans="1:11">
      <c r="A1165" s="285">
        <v>19</v>
      </c>
      <c r="B1165" s="286">
        <v>11814479</v>
      </c>
      <c r="C1165" s="597" t="s">
        <v>2926</v>
      </c>
      <c r="D1165" s="600" t="s">
        <v>2927</v>
      </c>
      <c r="E1165" s="785" t="s">
        <v>3</v>
      </c>
      <c r="F1165" s="290"/>
      <c r="G1165" s="290"/>
      <c r="H1165" s="290"/>
      <c r="I1165" s="290"/>
      <c r="J1165" s="290"/>
      <c r="K1165" s="290"/>
    </row>
    <row r="1166" spans="1:11">
      <c r="A1166" s="285">
        <v>20</v>
      </c>
      <c r="B1166" s="286">
        <v>11814480</v>
      </c>
      <c r="C1166" s="597" t="s">
        <v>2928</v>
      </c>
      <c r="D1166" s="600" t="s">
        <v>2929</v>
      </c>
      <c r="E1166" s="597" t="s">
        <v>3</v>
      </c>
      <c r="F1166" s="290"/>
      <c r="G1166" s="290"/>
      <c r="H1166" s="290"/>
      <c r="I1166" s="290"/>
      <c r="J1166" s="290"/>
      <c r="K1166" s="290"/>
    </row>
    <row r="1167" spans="1:11">
      <c r="A1167" s="285">
        <v>21</v>
      </c>
      <c r="B1167" s="286">
        <v>11814481</v>
      </c>
      <c r="C1167" s="597" t="s">
        <v>2930</v>
      </c>
      <c r="D1167" s="600" t="s">
        <v>2931</v>
      </c>
      <c r="E1167" s="785" t="s">
        <v>3</v>
      </c>
      <c r="F1167" s="290"/>
      <c r="G1167" s="290"/>
      <c r="H1167" s="290"/>
      <c r="I1167" s="290"/>
      <c r="J1167" s="290"/>
      <c r="K1167" s="290"/>
    </row>
    <row r="1168" spans="1:11">
      <c r="A1168" s="285">
        <v>22</v>
      </c>
      <c r="B1168" s="407">
        <v>11814482</v>
      </c>
      <c r="C1168" s="597" t="s">
        <v>2932</v>
      </c>
      <c r="D1168" s="600" t="s">
        <v>2933</v>
      </c>
      <c r="E1168" s="785" t="s">
        <v>3</v>
      </c>
      <c r="F1168" s="290"/>
      <c r="G1168" s="290"/>
      <c r="H1168" s="290"/>
      <c r="I1168" s="290"/>
      <c r="J1168" s="290"/>
      <c r="K1168" s="290"/>
    </row>
    <row r="1169" spans="1:11">
      <c r="A1169" s="285">
        <v>23</v>
      </c>
      <c r="B1169" s="407">
        <v>11814484</v>
      </c>
      <c r="C1169" s="597" t="s">
        <v>2935</v>
      </c>
      <c r="D1169" s="600" t="s">
        <v>2936</v>
      </c>
      <c r="E1169" s="785" t="s">
        <v>3</v>
      </c>
      <c r="F1169" s="290"/>
      <c r="G1169" s="290"/>
      <c r="H1169" s="290"/>
      <c r="I1169" s="290"/>
      <c r="J1169" s="290"/>
      <c r="K1169" s="290"/>
    </row>
    <row r="1170" spans="1:11">
      <c r="A1170" s="285">
        <v>24</v>
      </c>
      <c r="B1170" s="407">
        <v>11814485</v>
      </c>
      <c r="C1170" s="597" t="s">
        <v>2937</v>
      </c>
      <c r="D1170" s="600" t="s">
        <v>2938</v>
      </c>
      <c r="E1170" s="785" t="s">
        <v>3</v>
      </c>
      <c r="F1170" s="290"/>
      <c r="G1170" s="290"/>
      <c r="H1170" s="290"/>
      <c r="I1170" s="290"/>
      <c r="J1170" s="290"/>
      <c r="K1170" s="290"/>
    </row>
    <row r="1171" spans="1:11">
      <c r="A1171" s="285">
        <v>25</v>
      </c>
      <c r="B1171" s="286">
        <v>11814486</v>
      </c>
      <c r="C1171" s="597" t="s">
        <v>2939</v>
      </c>
      <c r="D1171" s="600" t="s">
        <v>2940</v>
      </c>
      <c r="E1171" s="785" t="s">
        <v>3</v>
      </c>
      <c r="F1171" s="290"/>
      <c r="G1171" s="290"/>
      <c r="H1171" s="290"/>
      <c r="I1171" s="290"/>
      <c r="J1171" s="290"/>
      <c r="K1171" s="290"/>
    </row>
    <row r="1172" spans="1:11">
      <c r="A1172" s="285">
        <v>26</v>
      </c>
      <c r="B1172" s="286">
        <v>11814487</v>
      </c>
      <c r="C1172" s="597" t="s">
        <v>2941</v>
      </c>
      <c r="D1172" s="600" t="s">
        <v>2942</v>
      </c>
      <c r="E1172" s="597" t="s">
        <v>3</v>
      </c>
      <c r="F1172" s="290"/>
      <c r="G1172" s="290"/>
      <c r="H1172" s="290"/>
      <c r="I1172" s="290"/>
      <c r="J1172" s="290"/>
      <c r="K1172" s="290"/>
    </row>
    <row r="1173" spans="1:11">
      <c r="A1173" s="285">
        <v>27</v>
      </c>
      <c r="B1173" s="286">
        <v>11814488</v>
      </c>
      <c r="C1173" s="597" t="s">
        <v>2943</v>
      </c>
      <c r="D1173" s="600" t="s">
        <v>2944</v>
      </c>
      <c r="E1173" s="785" t="s">
        <v>3</v>
      </c>
      <c r="F1173" s="290"/>
      <c r="G1173" s="290"/>
      <c r="H1173" s="290"/>
      <c r="I1173" s="290"/>
      <c r="J1173" s="290"/>
      <c r="K1173" s="290"/>
    </row>
    <row r="1174" spans="1:11">
      <c r="A1174" s="285">
        <v>28</v>
      </c>
      <c r="B1174" s="286">
        <v>11814489</v>
      </c>
      <c r="C1174" s="597" t="s">
        <v>2945</v>
      </c>
      <c r="D1174" s="600" t="s">
        <v>2946</v>
      </c>
      <c r="E1174" s="785" t="s">
        <v>3</v>
      </c>
      <c r="F1174" s="290"/>
      <c r="G1174" s="290"/>
      <c r="H1174" s="290"/>
      <c r="I1174" s="290"/>
      <c r="J1174" s="290"/>
      <c r="K1174" s="290"/>
    </row>
    <row r="1175" spans="1:11">
      <c r="A1175" s="285">
        <v>29</v>
      </c>
      <c r="B1175" s="286">
        <v>11814490</v>
      </c>
      <c r="C1175" s="597" t="s">
        <v>2947</v>
      </c>
      <c r="D1175" s="600" t="s">
        <v>2948</v>
      </c>
      <c r="E1175" s="785" t="s">
        <v>3</v>
      </c>
      <c r="F1175" s="290"/>
      <c r="G1175" s="290"/>
      <c r="H1175" s="290"/>
      <c r="I1175" s="290"/>
      <c r="J1175" s="290"/>
      <c r="K1175" s="290"/>
    </row>
    <row r="1176" spans="1:11">
      <c r="A1176" s="285">
        <v>30</v>
      </c>
      <c r="B1176" s="286">
        <v>11814491</v>
      </c>
      <c r="C1176" s="597" t="s">
        <v>2949</v>
      </c>
      <c r="D1176" s="600" t="s">
        <v>2950</v>
      </c>
      <c r="E1176" s="785" t="s">
        <v>3</v>
      </c>
      <c r="F1176" s="290"/>
      <c r="G1176" s="258"/>
      <c r="H1176" s="504"/>
      <c r="I1176" s="300"/>
      <c r="J1176" s="300"/>
      <c r="K1176" s="300"/>
    </row>
    <row r="1177" spans="1:11">
      <c r="A1177" s="285">
        <v>31</v>
      </c>
      <c r="B1177" s="286">
        <v>11814492</v>
      </c>
      <c r="C1177" s="597" t="s">
        <v>2951</v>
      </c>
      <c r="D1177" s="600" t="s">
        <v>2952</v>
      </c>
      <c r="E1177" s="785" t="s">
        <v>3</v>
      </c>
      <c r="F1177" s="290"/>
      <c r="G1177" s="258"/>
      <c r="H1177" s="290"/>
      <c r="I1177" s="290"/>
      <c r="J1177" s="290"/>
      <c r="K1177" s="290"/>
    </row>
    <row r="1178" spans="1:11">
      <c r="A1178" s="285">
        <v>32</v>
      </c>
      <c r="B1178" s="258"/>
      <c r="C1178" s="958"/>
      <c r="D1178" s="258"/>
      <c r="E1178" s="258"/>
      <c r="F1178" s="258"/>
      <c r="G1178" s="258"/>
      <c r="H1178" s="290"/>
      <c r="I1178" s="290"/>
      <c r="J1178" s="290"/>
      <c r="K1178" s="290"/>
    </row>
    <row r="1179" spans="1:11">
      <c r="A1179" s="285">
        <v>33</v>
      </c>
      <c r="B1179" s="258"/>
      <c r="C1179" s="958"/>
      <c r="D1179" s="258"/>
      <c r="E1179" s="258"/>
      <c r="F1179" s="258"/>
      <c r="G1179" s="258"/>
      <c r="H1179" s="290"/>
      <c r="I1179" s="968"/>
      <c r="J1179" s="968"/>
      <c r="K1179" s="969"/>
    </row>
    <row r="1180" spans="1:11">
      <c r="A1180" s="285">
        <v>34</v>
      </c>
      <c r="B1180" s="258"/>
      <c r="C1180" s="958"/>
      <c r="D1180" s="258"/>
      <c r="E1180" s="258"/>
      <c r="F1180" s="258"/>
      <c r="G1180" s="258"/>
      <c r="H1180" s="970"/>
      <c r="I1180" s="290"/>
      <c r="J1180" s="290"/>
      <c r="K1180" s="290"/>
    </row>
    <row r="1181" spans="1:11">
      <c r="A1181" s="285">
        <v>35</v>
      </c>
      <c r="B1181" s="258"/>
      <c r="C1181" s="958"/>
      <c r="D1181" s="258"/>
      <c r="E1181" s="258"/>
      <c r="F1181" s="258"/>
      <c r="G1181" s="258"/>
      <c r="H1181" s="971"/>
      <c r="I1181" s="290"/>
      <c r="J1181" s="290"/>
      <c r="K1181" s="290"/>
    </row>
    <row r="1182" spans="1:11">
      <c r="A1182" s="288">
        <v>36</v>
      </c>
      <c r="B1182" s="258"/>
      <c r="C1182" s="1020"/>
      <c r="D1182" s="258"/>
      <c r="E1182" s="258"/>
      <c r="F1182" s="258"/>
      <c r="G1182" s="258"/>
      <c r="H1182" s="971"/>
      <c r="I1182" s="290"/>
      <c r="J1182" s="290"/>
      <c r="K1182" s="290"/>
    </row>
    <row r="1183" spans="1:11">
      <c r="A1183" s="284"/>
      <c r="H1183" s="1018"/>
      <c r="I1183" s="284"/>
      <c r="J1183" s="284"/>
      <c r="K1183" s="284"/>
    </row>
    <row r="1184" spans="1:11">
      <c r="A1184" s="284"/>
      <c r="B1184" s="1026" t="s">
        <v>37</v>
      </c>
      <c r="C1184" s="1026"/>
      <c r="D1184" s="284"/>
      <c r="E1184" s="665"/>
      <c r="F1184" s="284"/>
      <c r="G1184" s="295" t="s">
        <v>1570</v>
      </c>
      <c r="H1184" s="666"/>
      <c r="I1184" s="284"/>
      <c r="J1184" s="284"/>
      <c r="K1184" s="284"/>
    </row>
    <row r="1185" spans="1:11">
      <c r="A1185" s="284"/>
      <c r="B1185" s="306" t="s">
        <v>251</v>
      </c>
      <c r="C1185" s="293">
        <f>COUNTIF(E1147:E1181,"L")</f>
        <v>0</v>
      </c>
      <c r="D1185" s="284"/>
      <c r="E1185" s="665"/>
      <c r="F1185" s="284"/>
      <c r="G1185" s="295" t="s">
        <v>252</v>
      </c>
      <c r="H1185" s="666"/>
      <c r="I1185" s="284"/>
      <c r="J1185" s="284"/>
      <c r="K1185" s="284"/>
    </row>
    <row r="1186" spans="1:11">
      <c r="A1186" s="284"/>
      <c r="B1186" s="306" t="s">
        <v>321</v>
      </c>
      <c r="C1186" s="293">
        <f>COUNTIF(E1147:E1181,"P")</f>
        <v>31</v>
      </c>
      <c r="D1186" s="284"/>
      <c r="E1186" s="665"/>
      <c r="F1186" s="284"/>
      <c r="G1186" s="284"/>
      <c r="H1186" s="813"/>
      <c r="I1186" s="284"/>
      <c r="J1186" s="284"/>
      <c r="K1186" s="284"/>
    </row>
    <row r="1187" spans="1:11">
      <c r="A1187" s="284"/>
      <c r="B1187" s="306" t="s">
        <v>63</v>
      </c>
      <c r="C1187" s="293">
        <f>SUM(C1185:C1186)</f>
        <v>31</v>
      </c>
      <c r="D1187" s="284"/>
      <c r="E1187" s="664"/>
      <c r="F1187" s="284"/>
      <c r="G1187" s="284"/>
      <c r="H1187" s="813"/>
      <c r="I1187" s="284"/>
      <c r="J1187" s="284"/>
      <c r="K1187" s="284"/>
    </row>
    <row r="1188" spans="1:11">
      <c r="A1188" s="284"/>
      <c r="B1188" s="284"/>
      <c r="C1188" s="954"/>
      <c r="D1188" s="284"/>
      <c r="E1188" s="664"/>
      <c r="F1188" s="284"/>
      <c r="G1188" s="284"/>
      <c r="H1188" s="813"/>
      <c r="I1188" s="284"/>
      <c r="J1188" s="284"/>
      <c r="K1188" s="284"/>
    </row>
    <row r="1189" spans="1:11">
      <c r="A1189" s="284"/>
      <c r="B1189" s="284"/>
      <c r="C1189" s="954"/>
      <c r="D1189" s="284"/>
      <c r="E1189" s="664"/>
      <c r="F1189" s="284"/>
      <c r="G1189" s="667" t="s">
        <v>1569</v>
      </c>
      <c r="H1189" s="666"/>
      <c r="I1189" s="284"/>
      <c r="J1189" s="284"/>
      <c r="K1189" s="284"/>
    </row>
    <row r="1190" spans="1:11">
      <c r="A1190" s="284"/>
      <c r="B1190" s="284"/>
      <c r="C1190" s="954"/>
      <c r="D1190" s="284"/>
      <c r="E1190" s="664"/>
      <c r="F1190" s="284"/>
      <c r="G1190" s="666" t="s">
        <v>537</v>
      </c>
      <c r="H1190" s="666"/>
      <c r="I1190" s="284"/>
      <c r="J1190" s="284"/>
      <c r="K1190" s="284"/>
    </row>
    <row r="1191" spans="1:11">
      <c r="A1191" s="284"/>
      <c r="B1191" s="284"/>
      <c r="C1191" s="954"/>
      <c r="D1191" s="284"/>
      <c r="E1191" s="810"/>
      <c r="F1191" s="284"/>
      <c r="G1191" s="811"/>
      <c r="H1191" s="811"/>
      <c r="I1191" s="284"/>
      <c r="J1191" s="284"/>
      <c r="K1191" s="284"/>
    </row>
    <row r="1192" spans="1:11">
      <c r="A1192" s="284"/>
      <c r="B1192" s="284"/>
      <c r="C1192" s="954"/>
      <c r="D1192" s="284"/>
      <c r="E1192" s="664"/>
      <c r="F1192" s="284"/>
      <c r="G1192" s="666"/>
      <c r="H1192" s="666"/>
      <c r="I1192" s="284"/>
      <c r="J1192" s="284"/>
      <c r="K1192" s="284"/>
    </row>
    <row r="1193" spans="1:11">
      <c r="A1193" s="284"/>
      <c r="B1193" s="284"/>
      <c r="C1193" s="954"/>
      <c r="D1193" s="284"/>
      <c r="E1193" s="896"/>
      <c r="F1193" s="284"/>
      <c r="G1193" s="898"/>
      <c r="H1193" s="898"/>
      <c r="I1193" s="284"/>
      <c r="J1193" s="284"/>
      <c r="K1193" s="284"/>
    </row>
    <row r="1194" spans="1:11">
      <c r="A1194" s="284"/>
      <c r="B1194" s="284"/>
      <c r="C1194" s="954"/>
      <c r="D1194" s="284"/>
      <c r="E1194" s="664"/>
      <c r="F1194" s="284"/>
      <c r="G1194" s="666"/>
      <c r="H1194" s="666"/>
      <c r="I1194" s="284"/>
      <c r="J1194" s="284"/>
      <c r="K1194" s="284"/>
    </row>
    <row r="1195" spans="1:11">
      <c r="A1195" s="284"/>
      <c r="B1195" s="284"/>
      <c r="C1195" s="954"/>
      <c r="D1195" s="284"/>
      <c r="E1195" s="664"/>
      <c r="F1195" s="284"/>
      <c r="G1195" s="666"/>
      <c r="H1195" s="666"/>
      <c r="I1195" s="284"/>
      <c r="J1195" s="284"/>
      <c r="K1195" s="284"/>
    </row>
    <row r="1196" spans="1:11">
      <c r="A1196" s="284"/>
      <c r="B1196" s="284"/>
      <c r="C1196" s="954"/>
      <c r="D1196" s="284"/>
      <c r="E1196" s="664"/>
      <c r="F1196" s="284"/>
      <c r="G1196" s="666"/>
      <c r="H1196" s="666"/>
      <c r="I1196" s="284"/>
      <c r="J1196" s="284"/>
      <c r="K1196" s="284"/>
    </row>
    <row r="1197" spans="1:11">
      <c r="A1197" s="284"/>
      <c r="B1197" s="284"/>
      <c r="C1197" s="954"/>
      <c r="D1197" s="284"/>
      <c r="E1197" s="664"/>
      <c r="F1197" s="284"/>
      <c r="G1197" s="666"/>
      <c r="H1197" s="666"/>
      <c r="I1197" s="284"/>
      <c r="J1197" s="284"/>
      <c r="K1197" s="284"/>
    </row>
    <row r="1198" spans="1:11">
      <c r="A1198" s="284"/>
      <c r="B1198" s="284"/>
      <c r="C1198" s="954"/>
      <c r="D1198" s="284"/>
      <c r="E1198" s="664"/>
      <c r="F1198" s="284"/>
      <c r="G1198" s="284"/>
      <c r="H1198" s="284"/>
      <c r="I1198" s="284"/>
      <c r="J1198" s="284"/>
      <c r="K1198" s="284"/>
    </row>
    <row r="1199" spans="1:11">
      <c r="A1199" s="284"/>
      <c r="B1199" s="284"/>
      <c r="C1199" s="954"/>
      <c r="D1199" s="284"/>
      <c r="E1199" s="664"/>
      <c r="F1199" s="284"/>
      <c r="G1199" s="284"/>
      <c r="H1199" s="284"/>
      <c r="I1199" s="284"/>
      <c r="J1199" s="284"/>
      <c r="K1199" s="284"/>
    </row>
    <row r="1200" spans="1:11">
      <c r="A1200" s="284"/>
      <c r="B1200" s="284"/>
      <c r="C1200" s="954"/>
      <c r="D1200" s="284"/>
      <c r="E1200" s="664"/>
      <c r="F1200" s="284"/>
      <c r="G1200" s="284"/>
      <c r="H1200" s="284"/>
      <c r="I1200" s="284"/>
      <c r="J1200" s="284"/>
      <c r="K1200" s="284"/>
    </row>
    <row r="1201" spans="1:11">
      <c r="A1201" s="284"/>
      <c r="B1201" s="284"/>
      <c r="C1201" s="954"/>
      <c r="D1201" s="284"/>
      <c r="E1201" s="664"/>
      <c r="F1201" s="284"/>
      <c r="G1201" s="284"/>
      <c r="H1201" s="284"/>
      <c r="I1201" s="284"/>
      <c r="J1201" s="284"/>
      <c r="K1201" s="284"/>
    </row>
    <row r="1202" spans="1:11">
      <c r="A1202" s="284"/>
      <c r="B1202" s="284"/>
      <c r="C1202" s="954"/>
      <c r="D1202" s="284"/>
      <c r="E1202" s="664"/>
      <c r="F1202" s="284"/>
      <c r="G1202" s="284"/>
      <c r="H1202" s="284"/>
      <c r="I1202" s="284"/>
      <c r="J1202" s="284"/>
      <c r="K1202" s="284"/>
    </row>
    <row r="1203" spans="1:11">
      <c r="A1203" s="284"/>
      <c r="B1203" s="284"/>
      <c r="C1203" s="954"/>
      <c r="D1203" s="284"/>
      <c r="E1203" s="664"/>
      <c r="F1203" s="284"/>
      <c r="G1203" s="284"/>
      <c r="H1203" s="284"/>
      <c r="I1203" s="284"/>
      <c r="J1203" s="284"/>
      <c r="K1203" s="284"/>
    </row>
    <row r="1204" spans="1:11">
      <c r="A1204" s="284"/>
      <c r="B1204" s="284"/>
      <c r="C1204" s="954"/>
      <c r="D1204" s="284"/>
      <c r="E1204" s="664"/>
      <c r="F1204" s="284"/>
      <c r="G1204" s="284"/>
      <c r="H1204" s="284"/>
      <c r="I1204" s="284"/>
      <c r="J1204" s="284"/>
      <c r="K1204" s="284"/>
    </row>
    <row r="1205" spans="1:11">
      <c r="A1205" s="1022" t="s">
        <v>208</v>
      </c>
      <c r="B1205" s="1022"/>
      <c r="C1205" s="1022"/>
      <c r="D1205" s="1022"/>
      <c r="E1205" s="1022"/>
      <c r="F1205" s="1022"/>
      <c r="G1205" s="1022"/>
      <c r="H1205" s="1022"/>
      <c r="I1205" s="1022"/>
      <c r="J1205" s="1022"/>
      <c r="K1205" s="1022"/>
    </row>
    <row r="1206" spans="1:11">
      <c r="A1206" s="1023" t="s">
        <v>4653</v>
      </c>
      <c r="B1206" s="1023"/>
      <c r="C1206" s="1023"/>
      <c r="D1206" s="1023"/>
      <c r="E1206" s="1023"/>
      <c r="F1206" s="1023"/>
      <c r="G1206" s="1023"/>
      <c r="H1206" s="1023"/>
      <c r="I1206" s="1023"/>
      <c r="J1206" s="1023"/>
      <c r="K1206" s="1023"/>
    </row>
    <row r="1207" spans="1:11">
      <c r="A1207" s="1024" t="s">
        <v>209</v>
      </c>
      <c r="B1207" s="1024"/>
      <c r="C1207" s="1024"/>
      <c r="D1207" s="295" t="s">
        <v>211</v>
      </c>
      <c r="E1207" s="295"/>
      <c r="F1207" s="1024" t="s">
        <v>35</v>
      </c>
      <c r="G1207" s="1024"/>
      <c r="H1207" s="1024" t="s">
        <v>6146</v>
      </c>
      <c r="I1207" s="1024"/>
      <c r="J1207" s="1024"/>
      <c r="K1207" s="1024"/>
    </row>
    <row r="1208" spans="1:11">
      <c r="A1208" s="1025" t="s">
        <v>210</v>
      </c>
      <c r="B1208" s="1025"/>
      <c r="C1208" s="959"/>
      <c r="D1208" s="308" t="s">
        <v>1748</v>
      </c>
      <c r="E1208" s="670"/>
      <c r="F1208" s="1025" t="s">
        <v>212</v>
      </c>
      <c r="G1208" s="1025"/>
      <c r="H1208" s="463" t="s">
        <v>6147</v>
      </c>
      <c r="I1208" s="299"/>
      <c r="J1208" s="299"/>
      <c r="K1208" s="299"/>
    </row>
    <row r="1209" spans="1:11" ht="15.75" thickBot="1">
      <c r="A1209" s="671" t="s">
        <v>0</v>
      </c>
      <c r="B1209" s="671" t="s">
        <v>213</v>
      </c>
      <c r="C1209" s="960" t="s">
        <v>214</v>
      </c>
      <c r="D1209" s="671" t="s">
        <v>1</v>
      </c>
      <c r="E1209" s="669" t="s">
        <v>215</v>
      </c>
      <c r="F1209" s="812"/>
      <c r="G1209" s="812"/>
      <c r="H1209" s="812"/>
      <c r="I1209" s="812"/>
      <c r="J1209" s="323"/>
      <c r="K1209" s="323"/>
    </row>
    <row r="1210" spans="1:11" ht="15.75" thickTop="1">
      <c r="A1210" s="285">
        <v>1</v>
      </c>
      <c r="B1210" s="407">
        <v>11814387</v>
      </c>
      <c r="C1210" s="777" t="s">
        <v>2682</v>
      </c>
      <c r="D1210" s="778" t="s">
        <v>2683</v>
      </c>
      <c r="E1210" s="777" t="s">
        <v>2</v>
      </c>
      <c r="F1210" s="287"/>
      <c r="G1210" s="287"/>
      <c r="H1210" s="287"/>
      <c r="I1210" s="287"/>
      <c r="J1210" s="287"/>
      <c r="K1210" s="287"/>
    </row>
    <row r="1211" spans="1:11">
      <c r="A1211" s="288">
        <v>2</v>
      </c>
      <c r="B1211" s="286">
        <v>11814493</v>
      </c>
      <c r="C1211" s="597" t="s">
        <v>2953</v>
      </c>
      <c r="D1211" s="600" t="s">
        <v>2954</v>
      </c>
      <c r="E1211" s="597" t="s">
        <v>3</v>
      </c>
      <c r="F1211" s="290"/>
      <c r="G1211" s="290"/>
      <c r="H1211" s="290"/>
      <c r="I1211" s="290"/>
      <c r="J1211" s="290"/>
      <c r="K1211" s="290"/>
    </row>
    <row r="1212" spans="1:11">
      <c r="A1212" s="285">
        <v>3</v>
      </c>
      <c r="B1212" s="286">
        <v>11814494</v>
      </c>
      <c r="C1212" s="597" t="s">
        <v>2955</v>
      </c>
      <c r="D1212" s="600" t="s">
        <v>2956</v>
      </c>
      <c r="E1212" s="597" t="s">
        <v>3</v>
      </c>
      <c r="F1212" s="290"/>
      <c r="G1212" s="290"/>
      <c r="H1212" s="290"/>
      <c r="I1212" s="290"/>
      <c r="J1212" s="290"/>
      <c r="K1212" s="290"/>
    </row>
    <row r="1213" spans="1:11">
      <c r="A1213" s="288">
        <v>4</v>
      </c>
      <c r="B1213" s="286">
        <v>11814495</v>
      </c>
      <c r="C1213" s="597" t="s">
        <v>2957</v>
      </c>
      <c r="D1213" s="600" t="s">
        <v>2958</v>
      </c>
      <c r="E1213" s="597" t="s">
        <v>3</v>
      </c>
      <c r="F1213" s="290"/>
      <c r="G1213" s="290"/>
      <c r="H1213" s="290"/>
      <c r="I1213" s="290"/>
      <c r="J1213" s="290"/>
      <c r="K1213" s="290"/>
    </row>
    <row r="1214" spans="1:11">
      <c r="A1214" s="285">
        <v>5</v>
      </c>
      <c r="B1214" s="286">
        <v>11814496</v>
      </c>
      <c r="C1214" s="597" t="s">
        <v>2959</v>
      </c>
      <c r="D1214" s="600" t="s">
        <v>2960</v>
      </c>
      <c r="E1214" s="597" t="s">
        <v>3</v>
      </c>
      <c r="F1214" s="290"/>
      <c r="G1214" s="290"/>
      <c r="H1214" s="290"/>
      <c r="I1214" s="290"/>
      <c r="J1214" s="290"/>
      <c r="K1214" s="290"/>
    </row>
    <row r="1215" spans="1:11">
      <c r="A1215" s="288">
        <v>6</v>
      </c>
      <c r="B1215" s="286">
        <v>11814497</v>
      </c>
      <c r="C1215" s="597" t="s">
        <v>2961</v>
      </c>
      <c r="D1215" s="693" t="s">
        <v>2962</v>
      </c>
      <c r="E1215" s="597" t="s">
        <v>3</v>
      </c>
      <c r="F1215" s="290"/>
      <c r="G1215" s="290"/>
      <c r="H1215" s="290"/>
      <c r="I1215" s="290"/>
      <c r="J1215" s="290"/>
      <c r="K1215" s="290"/>
    </row>
    <row r="1216" spans="1:11">
      <c r="A1216" s="285">
        <v>7</v>
      </c>
      <c r="B1216" s="286">
        <v>11814498</v>
      </c>
      <c r="C1216" s="597" t="s">
        <v>2963</v>
      </c>
      <c r="D1216" s="600" t="s">
        <v>2964</v>
      </c>
      <c r="E1216" s="597" t="s">
        <v>3</v>
      </c>
      <c r="F1216" s="290"/>
      <c r="G1216" s="290"/>
      <c r="H1216" s="290"/>
      <c r="I1216" s="290"/>
      <c r="J1216" s="290"/>
      <c r="K1216" s="290"/>
    </row>
    <row r="1217" spans="1:11">
      <c r="A1217" s="288">
        <v>8</v>
      </c>
      <c r="B1217" s="286">
        <v>11814499</v>
      </c>
      <c r="C1217" s="597" t="s">
        <v>2965</v>
      </c>
      <c r="D1217" s="600" t="s">
        <v>2966</v>
      </c>
      <c r="E1217" s="597" t="s">
        <v>3</v>
      </c>
      <c r="F1217" s="290"/>
      <c r="G1217" s="290"/>
      <c r="H1217" s="290"/>
      <c r="I1217" s="290"/>
      <c r="J1217" s="290"/>
      <c r="K1217" s="290"/>
    </row>
    <row r="1218" spans="1:11">
      <c r="A1218" s="285">
        <v>9</v>
      </c>
      <c r="B1218" s="286">
        <v>11814500</v>
      </c>
      <c r="C1218" s="597" t="s">
        <v>2967</v>
      </c>
      <c r="D1218" s="600" t="s">
        <v>2968</v>
      </c>
      <c r="E1218" s="597" t="s">
        <v>3</v>
      </c>
      <c r="F1218" s="290"/>
      <c r="G1218" s="290"/>
      <c r="H1218" s="290"/>
      <c r="I1218" s="290"/>
      <c r="J1218" s="290"/>
      <c r="K1218" s="290"/>
    </row>
    <row r="1219" spans="1:11">
      <c r="A1219" s="288">
        <v>10</v>
      </c>
      <c r="B1219" s="286">
        <v>11814501</v>
      </c>
      <c r="C1219" s="597" t="s">
        <v>2969</v>
      </c>
      <c r="D1219" s="600" t="s">
        <v>2970</v>
      </c>
      <c r="E1219" s="597" t="s">
        <v>3</v>
      </c>
      <c r="F1219" s="290"/>
      <c r="G1219" s="290"/>
      <c r="H1219" s="290"/>
      <c r="I1219" s="290"/>
      <c r="J1219" s="290"/>
      <c r="K1219" s="290"/>
    </row>
    <row r="1220" spans="1:11">
      <c r="A1220" s="285">
        <v>11</v>
      </c>
      <c r="B1220" s="286">
        <v>11814502</v>
      </c>
      <c r="C1220" s="597" t="s">
        <v>2971</v>
      </c>
      <c r="D1220" s="600" t="s">
        <v>2972</v>
      </c>
      <c r="E1220" s="597" t="s">
        <v>3</v>
      </c>
      <c r="F1220" s="290"/>
      <c r="G1220" s="290"/>
      <c r="H1220" s="290"/>
      <c r="I1220" s="290"/>
      <c r="J1220" s="290"/>
      <c r="K1220" s="290"/>
    </row>
    <row r="1221" spans="1:11">
      <c r="A1221" s="288">
        <v>12</v>
      </c>
      <c r="B1221" s="286">
        <v>11814503</v>
      </c>
      <c r="C1221" s="597" t="s">
        <v>2973</v>
      </c>
      <c r="D1221" s="600" t="s">
        <v>2974</v>
      </c>
      <c r="E1221" s="597" t="s">
        <v>3</v>
      </c>
      <c r="F1221" s="290"/>
      <c r="G1221" s="290"/>
      <c r="H1221" s="290"/>
      <c r="I1221" s="290"/>
      <c r="J1221" s="290"/>
      <c r="K1221" s="290"/>
    </row>
    <row r="1222" spans="1:11">
      <c r="A1222" s="285">
        <v>13</v>
      </c>
      <c r="B1222" s="286">
        <v>11814504</v>
      </c>
      <c r="C1222" s="597" t="s">
        <v>2975</v>
      </c>
      <c r="D1222" s="600" t="s">
        <v>2976</v>
      </c>
      <c r="E1222" s="597" t="s">
        <v>3</v>
      </c>
      <c r="F1222" s="290"/>
      <c r="G1222" s="290"/>
      <c r="H1222" s="290"/>
      <c r="I1222" s="290"/>
      <c r="J1222" s="290"/>
      <c r="K1222" s="290"/>
    </row>
    <row r="1223" spans="1:11">
      <c r="A1223" s="288">
        <v>14</v>
      </c>
      <c r="B1223" s="286">
        <v>11814505</v>
      </c>
      <c r="C1223" s="597" t="s">
        <v>2977</v>
      </c>
      <c r="D1223" s="693" t="s">
        <v>2978</v>
      </c>
      <c r="E1223" s="597" t="s">
        <v>3</v>
      </c>
      <c r="F1223" s="290"/>
      <c r="G1223" s="290"/>
      <c r="H1223" s="290"/>
      <c r="I1223" s="290"/>
      <c r="J1223" s="290"/>
      <c r="K1223" s="290"/>
    </row>
    <row r="1224" spans="1:11">
      <c r="A1224" s="285">
        <v>15</v>
      </c>
      <c r="B1224" s="286">
        <v>11814506</v>
      </c>
      <c r="C1224" s="597" t="s">
        <v>2979</v>
      </c>
      <c r="D1224" s="600" t="s">
        <v>2980</v>
      </c>
      <c r="E1224" s="597" t="s">
        <v>3</v>
      </c>
      <c r="F1224" s="290"/>
      <c r="G1224" s="290"/>
      <c r="H1224" s="290"/>
      <c r="I1224" s="290"/>
      <c r="J1224" s="290"/>
      <c r="K1224" s="290"/>
    </row>
    <row r="1225" spans="1:11">
      <c r="A1225" s="288">
        <v>16</v>
      </c>
      <c r="B1225" s="286">
        <v>11814507</v>
      </c>
      <c r="C1225" s="597" t="s">
        <v>2981</v>
      </c>
      <c r="D1225" s="600" t="s">
        <v>2982</v>
      </c>
      <c r="E1225" s="597" t="s">
        <v>3</v>
      </c>
      <c r="F1225" s="290"/>
      <c r="G1225" s="290"/>
      <c r="H1225" s="290"/>
      <c r="I1225" s="290"/>
      <c r="J1225" s="290"/>
      <c r="K1225" s="290"/>
    </row>
    <row r="1226" spans="1:11">
      <c r="A1226" s="285">
        <v>17</v>
      </c>
      <c r="B1226" s="286">
        <v>11814508</v>
      </c>
      <c r="C1226" s="597" t="s">
        <v>2983</v>
      </c>
      <c r="D1226" s="600" t="s">
        <v>2984</v>
      </c>
      <c r="E1226" s="662" t="s">
        <v>3</v>
      </c>
      <c r="F1226" s="290"/>
      <c r="G1226" s="290"/>
      <c r="H1226" s="290"/>
      <c r="I1226" s="290"/>
      <c r="J1226" s="290"/>
      <c r="K1226" s="290"/>
    </row>
    <row r="1227" spans="1:11">
      <c r="A1227" s="288">
        <v>18</v>
      </c>
      <c r="B1227" s="286">
        <v>11814509</v>
      </c>
      <c r="C1227" s="597" t="s">
        <v>2985</v>
      </c>
      <c r="D1227" s="600" t="s">
        <v>2986</v>
      </c>
      <c r="E1227" s="597" t="s">
        <v>3</v>
      </c>
      <c r="F1227" s="290"/>
      <c r="G1227" s="290"/>
      <c r="H1227" s="290"/>
      <c r="I1227" s="290"/>
      <c r="J1227" s="290"/>
      <c r="K1227" s="290"/>
    </row>
    <row r="1228" spans="1:11">
      <c r="A1228" s="285">
        <v>19</v>
      </c>
      <c r="B1228" s="286">
        <v>11814510</v>
      </c>
      <c r="C1228" s="597" t="s">
        <v>2987</v>
      </c>
      <c r="D1228" s="600" t="s">
        <v>2988</v>
      </c>
      <c r="E1228" s="597" t="s">
        <v>3</v>
      </c>
      <c r="F1228" s="290"/>
      <c r="G1228" s="290"/>
      <c r="H1228" s="290"/>
      <c r="I1228" s="290"/>
      <c r="J1228" s="290"/>
      <c r="K1228" s="290"/>
    </row>
    <row r="1229" spans="1:11">
      <c r="A1229" s="288">
        <v>20</v>
      </c>
      <c r="B1229" s="286">
        <v>11814511</v>
      </c>
      <c r="C1229" s="597" t="s">
        <v>2989</v>
      </c>
      <c r="D1229" s="600" t="s">
        <v>2990</v>
      </c>
      <c r="E1229" s="597" t="s">
        <v>3</v>
      </c>
      <c r="F1229" s="290"/>
      <c r="G1229" s="290"/>
      <c r="H1229" s="290"/>
      <c r="I1229" s="290"/>
      <c r="J1229" s="290"/>
      <c r="K1229" s="290"/>
    </row>
    <row r="1230" spans="1:11">
      <c r="A1230" s="285">
        <v>21</v>
      </c>
      <c r="B1230" s="286">
        <v>11814512</v>
      </c>
      <c r="C1230" s="597" t="s">
        <v>2991</v>
      </c>
      <c r="D1230" s="600" t="s">
        <v>2992</v>
      </c>
      <c r="E1230" s="597" t="s">
        <v>3</v>
      </c>
      <c r="F1230" s="290"/>
      <c r="G1230" s="290"/>
      <c r="H1230" s="290"/>
      <c r="I1230" s="290"/>
      <c r="J1230" s="290"/>
      <c r="K1230" s="290"/>
    </row>
    <row r="1231" spans="1:11">
      <c r="A1231" s="288">
        <v>22</v>
      </c>
      <c r="B1231" s="286">
        <v>11814513</v>
      </c>
      <c r="C1231" s="597" t="s">
        <v>2993</v>
      </c>
      <c r="D1231" s="600" t="s">
        <v>2994</v>
      </c>
      <c r="E1231" s="597" t="s">
        <v>3</v>
      </c>
      <c r="F1231" s="290"/>
      <c r="G1231" s="290"/>
      <c r="H1231" s="290"/>
      <c r="I1231" s="290"/>
      <c r="J1231" s="290"/>
      <c r="K1231" s="290"/>
    </row>
    <row r="1232" spans="1:11">
      <c r="A1232" s="285">
        <v>23</v>
      </c>
      <c r="B1232" s="286">
        <v>11814514</v>
      </c>
      <c r="C1232" s="597" t="s">
        <v>2995</v>
      </c>
      <c r="D1232" s="600" t="s">
        <v>2996</v>
      </c>
      <c r="E1232" s="597" t="s">
        <v>3</v>
      </c>
      <c r="F1232" s="290"/>
      <c r="G1232" s="290"/>
      <c r="H1232" s="290"/>
      <c r="I1232" s="290"/>
      <c r="J1232" s="290"/>
      <c r="K1232" s="290"/>
    </row>
    <row r="1233" spans="1:11" s="806" customFormat="1">
      <c r="A1233" s="908">
        <v>24</v>
      </c>
      <c r="B1233" s="286">
        <v>11814515</v>
      </c>
      <c r="C1233" s="597" t="s">
        <v>2997</v>
      </c>
      <c r="D1233" s="600" t="s">
        <v>2998</v>
      </c>
      <c r="E1233" s="597" t="s">
        <v>2</v>
      </c>
      <c r="F1233" s="304"/>
      <c r="G1233" s="304"/>
      <c r="H1233" s="304"/>
      <c r="I1233" s="304"/>
      <c r="J1233" s="304"/>
      <c r="K1233" s="304"/>
    </row>
    <row r="1234" spans="1:11">
      <c r="A1234" s="285">
        <v>25</v>
      </c>
      <c r="B1234" s="407">
        <v>11814517</v>
      </c>
      <c r="C1234" s="597" t="s">
        <v>3001</v>
      </c>
      <c r="D1234" s="600" t="s">
        <v>3002</v>
      </c>
      <c r="E1234" s="597" t="s">
        <v>3</v>
      </c>
      <c r="F1234" s="290"/>
      <c r="G1234" s="290"/>
      <c r="H1234" s="290"/>
      <c r="I1234" s="290"/>
      <c r="J1234" s="290"/>
      <c r="K1234" s="290"/>
    </row>
    <row r="1235" spans="1:11">
      <c r="A1235" s="288">
        <v>26</v>
      </c>
      <c r="B1235" s="286">
        <v>11814518</v>
      </c>
      <c r="C1235" s="597" t="s">
        <v>3003</v>
      </c>
      <c r="D1235" s="600" t="s">
        <v>3004</v>
      </c>
      <c r="E1235" s="597" t="s">
        <v>3</v>
      </c>
      <c r="F1235" s="290"/>
      <c r="G1235" s="290"/>
      <c r="H1235" s="290"/>
      <c r="I1235" s="290"/>
      <c r="J1235" s="290"/>
      <c r="K1235" s="290"/>
    </row>
    <row r="1236" spans="1:11">
      <c r="A1236" s="285">
        <v>27</v>
      </c>
      <c r="B1236" s="286">
        <v>11814519</v>
      </c>
      <c r="C1236" s="597" t="s">
        <v>3005</v>
      </c>
      <c r="D1236" s="600" t="s">
        <v>3006</v>
      </c>
      <c r="E1236" s="597" t="s">
        <v>3</v>
      </c>
      <c r="F1236" s="290"/>
      <c r="G1236" s="290"/>
      <c r="H1236" s="290"/>
      <c r="I1236" s="290"/>
      <c r="J1236" s="290"/>
      <c r="K1236" s="290"/>
    </row>
    <row r="1237" spans="1:11">
      <c r="A1237" s="288">
        <v>28</v>
      </c>
      <c r="B1237" s="286">
        <v>11814520</v>
      </c>
      <c r="C1237" s="597" t="s">
        <v>3007</v>
      </c>
      <c r="D1237" s="600" t="s">
        <v>3008</v>
      </c>
      <c r="E1237" s="597" t="s">
        <v>3</v>
      </c>
      <c r="F1237" s="290"/>
      <c r="G1237" s="290"/>
      <c r="H1237" s="290"/>
      <c r="I1237" s="290"/>
      <c r="J1237" s="290"/>
      <c r="K1237" s="290"/>
    </row>
    <row r="1238" spans="1:11">
      <c r="A1238" s="285">
        <v>29</v>
      </c>
      <c r="B1238" s="286">
        <v>11814521</v>
      </c>
      <c r="C1238" s="597" t="s">
        <v>3009</v>
      </c>
      <c r="D1238" s="600" t="s">
        <v>3010</v>
      </c>
      <c r="E1238" s="597" t="s">
        <v>3</v>
      </c>
      <c r="F1238" s="290"/>
      <c r="G1238" s="290"/>
      <c r="H1238" s="290"/>
      <c r="I1238" s="290"/>
      <c r="J1238" s="290"/>
      <c r="K1238" s="290"/>
    </row>
    <row r="1239" spans="1:11">
      <c r="A1239" s="288">
        <v>30</v>
      </c>
      <c r="B1239" s="286">
        <v>11814522</v>
      </c>
      <c r="C1239" s="963" t="s">
        <v>6203</v>
      </c>
      <c r="D1239" s="600" t="s">
        <v>4625</v>
      </c>
      <c r="E1239" s="597" t="s">
        <v>3</v>
      </c>
      <c r="F1239" s="290"/>
      <c r="G1239" s="290"/>
      <c r="H1239" s="290"/>
      <c r="I1239" s="290"/>
      <c r="J1239" s="290"/>
      <c r="K1239" s="290"/>
    </row>
    <row r="1240" spans="1:11">
      <c r="A1240" s="285">
        <v>31</v>
      </c>
      <c r="B1240" s="286">
        <v>11814523</v>
      </c>
      <c r="C1240" s="597" t="s">
        <v>3011</v>
      </c>
      <c r="D1240" s="600" t="s">
        <v>3012</v>
      </c>
      <c r="E1240" s="597" t="s">
        <v>3</v>
      </c>
      <c r="F1240" s="290"/>
      <c r="G1240" s="290"/>
      <c r="H1240" s="290"/>
      <c r="I1240" s="290"/>
      <c r="J1240" s="290"/>
      <c r="K1240" s="290"/>
    </row>
    <row r="1241" spans="1:11">
      <c r="A1241" s="288">
        <v>32</v>
      </c>
      <c r="B1241" s="286">
        <v>11814524</v>
      </c>
      <c r="C1241" s="597" t="s">
        <v>3013</v>
      </c>
      <c r="D1241" s="600" t="s">
        <v>3014</v>
      </c>
      <c r="E1241" s="597" t="s">
        <v>3</v>
      </c>
      <c r="F1241" s="290"/>
      <c r="G1241" s="290"/>
      <c r="H1241" s="290"/>
      <c r="I1241" s="290"/>
      <c r="J1241" s="290"/>
      <c r="K1241" s="290"/>
    </row>
    <row r="1242" spans="1:11">
      <c r="A1242" s="285">
        <v>33</v>
      </c>
      <c r="B1242" s="286">
        <v>11814525</v>
      </c>
      <c r="C1242" s="597" t="s">
        <v>3015</v>
      </c>
      <c r="D1242" s="600" t="s">
        <v>3016</v>
      </c>
      <c r="E1242" s="597" t="s">
        <v>3</v>
      </c>
      <c r="F1242" s="290"/>
      <c r="G1242" s="290"/>
      <c r="H1242" s="290"/>
      <c r="I1242" s="290"/>
      <c r="J1242" s="290"/>
      <c r="K1242" s="290"/>
    </row>
    <row r="1243" spans="1:11">
      <c r="A1243" s="288">
        <v>34</v>
      </c>
      <c r="B1243" s="286">
        <v>11814526</v>
      </c>
      <c r="C1243" s="597" t="s">
        <v>3017</v>
      </c>
      <c r="D1243" s="600" t="s">
        <v>3018</v>
      </c>
      <c r="E1243" s="597" t="s">
        <v>3</v>
      </c>
      <c r="F1243" s="290"/>
      <c r="G1243" s="290"/>
      <c r="H1243" s="290"/>
      <c r="I1243" s="290"/>
      <c r="J1243" s="290"/>
      <c r="K1243" s="290"/>
    </row>
    <row r="1244" spans="1:11">
      <c r="A1244" s="285">
        <v>35</v>
      </c>
      <c r="B1244" s="286">
        <v>11814527</v>
      </c>
      <c r="C1244" s="597" t="s">
        <v>3019</v>
      </c>
      <c r="D1244" s="600" t="s">
        <v>3020</v>
      </c>
      <c r="E1244" s="597" t="s">
        <v>3</v>
      </c>
      <c r="F1244" s="290"/>
      <c r="G1244" s="290"/>
      <c r="H1244" s="290"/>
      <c r="I1244" s="290"/>
      <c r="J1244" s="290"/>
      <c r="K1244" s="290"/>
    </row>
    <row r="1245" spans="1:11">
      <c r="A1245" s="288">
        <v>36</v>
      </c>
      <c r="B1245" s="291"/>
      <c r="C1245" s="958"/>
      <c r="D1245" s="290"/>
      <c r="E1245" s="293"/>
      <c r="F1245" s="290"/>
      <c r="G1245" s="258"/>
      <c r="H1245" s="504"/>
      <c r="I1245" s="300"/>
      <c r="J1245" s="300"/>
      <c r="K1245" s="300"/>
    </row>
    <row r="1246" spans="1:11">
      <c r="A1246" s="284"/>
      <c r="H1246" s="295"/>
      <c r="I1246" s="666"/>
      <c r="J1246" s="666"/>
      <c r="K1246" s="284"/>
    </row>
    <row r="1247" spans="1:11">
      <c r="A1247" s="284"/>
      <c r="B1247" s="1026" t="s">
        <v>37</v>
      </c>
      <c r="C1247" s="1026"/>
      <c r="D1247" s="284"/>
      <c r="E1247" s="665"/>
      <c r="F1247" s="284"/>
      <c r="G1247" s="295" t="s">
        <v>1570</v>
      </c>
      <c r="H1247" s="284"/>
      <c r="I1247" s="284"/>
      <c r="J1247" s="284"/>
      <c r="K1247" s="284"/>
    </row>
    <row r="1248" spans="1:11">
      <c r="A1248" s="284"/>
      <c r="B1248" s="306" t="s">
        <v>251</v>
      </c>
      <c r="C1248" s="293">
        <f>COUNTIF(E1210:E1245,"L")</f>
        <v>2</v>
      </c>
      <c r="D1248" s="284"/>
      <c r="E1248" s="665"/>
      <c r="F1248" s="284"/>
      <c r="G1248" s="295" t="s">
        <v>252</v>
      </c>
      <c r="H1248" s="284"/>
      <c r="I1248" s="284"/>
      <c r="J1248" s="284"/>
      <c r="K1248" s="284"/>
    </row>
    <row r="1249" spans="1:11">
      <c r="A1249" s="284"/>
      <c r="B1249" s="306" t="s">
        <v>321</v>
      </c>
      <c r="C1249" s="293">
        <f>COUNTIF(E1210:E1245,"P")</f>
        <v>33</v>
      </c>
      <c r="D1249" s="284"/>
      <c r="E1249" s="665"/>
      <c r="F1249" s="284"/>
      <c r="G1249" s="284"/>
      <c r="H1249" s="284"/>
      <c r="I1249" s="296"/>
      <c r="J1249" s="296"/>
      <c r="K1249" s="297"/>
    </row>
    <row r="1250" spans="1:11">
      <c r="A1250" s="284"/>
      <c r="B1250" s="306" t="s">
        <v>63</v>
      </c>
      <c r="C1250" s="293">
        <f>SUM(C1248:C1249)</f>
        <v>35</v>
      </c>
      <c r="D1250" s="284"/>
      <c r="E1250" s="665"/>
      <c r="F1250" s="284"/>
      <c r="G1250" s="284"/>
      <c r="H1250" s="667"/>
      <c r="I1250" s="284"/>
      <c r="J1250" s="284"/>
      <c r="K1250" s="284"/>
    </row>
    <row r="1251" spans="1:11">
      <c r="A1251" s="284"/>
      <c r="B1251" s="284"/>
      <c r="C1251" s="954"/>
      <c r="D1251" s="284"/>
      <c r="E1251" s="665"/>
      <c r="F1251" s="284"/>
      <c r="G1251" s="284"/>
      <c r="H1251" s="666"/>
      <c r="I1251" s="284"/>
      <c r="J1251" s="284"/>
      <c r="K1251" s="284"/>
    </row>
    <row r="1252" spans="1:11">
      <c r="A1252" s="284"/>
      <c r="B1252" s="284"/>
      <c r="C1252" s="954"/>
      <c r="D1252" s="284"/>
      <c r="E1252" s="665"/>
      <c r="F1252" s="284"/>
      <c r="G1252" s="667" t="s">
        <v>1569</v>
      </c>
      <c r="H1252" s="677"/>
      <c r="I1252" s="284"/>
      <c r="J1252" s="284"/>
      <c r="K1252" s="284"/>
    </row>
    <row r="1253" spans="1:11">
      <c r="A1253" s="284"/>
      <c r="B1253" s="284"/>
      <c r="C1253" s="954"/>
      <c r="D1253" s="284"/>
      <c r="E1253" s="676"/>
      <c r="F1253" s="284"/>
      <c r="G1253" s="666" t="s">
        <v>537</v>
      </c>
      <c r="H1253" s="666"/>
      <c r="I1253" s="284"/>
      <c r="J1253" s="284"/>
      <c r="K1253" s="284"/>
    </row>
    <row r="1254" spans="1:11">
      <c r="A1254" s="284"/>
      <c r="B1254" s="284"/>
      <c r="C1254" s="954"/>
      <c r="D1254" s="284"/>
      <c r="E1254" s="665"/>
      <c r="F1254" s="284"/>
      <c r="G1254" s="284"/>
      <c r="H1254" s="666"/>
      <c r="I1254" s="284"/>
      <c r="J1254" s="284"/>
      <c r="K1254" s="284"/>
    </row>
    <row r="1255" spans="1:11">
      <c r="A1255" s="284"/>
      <c r="B1255" s="284"/>
      <c r="C1255" s="954"/>
      <c r="D1255" s="284"/>
      <c r="E1255" s="665"/>
      <c r="F1255" s="284"/>
      <c r="G1255" s="284"/>
      <c r="H1255" s="666"/>
      <c r="I1255" s="284"/>
      <c r="J1255" s="284"/>
      <c r="K1255" s="284"/>
    </row>
    <row r="1256" spans="1:11">
      <c r="A1256" s="284"/>
      <c r="B1256" s="284"/>
      <c r="C1256" s="954"/>
      <c r="D1256" s="284"/>
      <c r="E1256" s="665"/>
      <c r="F1256" s="284"/>
      <c r="G1256" s="284"/>
      <c r="H1256" s="666"/>
      <c r="I1256" s="284"/>
      <c r="J1256" s="284"/>
      <c r="K1256" s="284"/>
    </row>
    <row r="1257" spans="1:11">
      <c r="A1257" s="284"/>
      <c r="B1257" s="284"/>
      <c r="C1257" s="954"/>
      <c r="D1257" s="284"/>
      <c r="E1257" s="665"/>
      <c r="F1257" s="284"/>
      <c r="G1257" s="284"/>
      <c r="H1257" s="666"/>
      <c r="I1257" s="284"/>
      <c r="J1257" s="284"/>
      <c r="K1257" s="284"/>
    </row>
    <row r="1258" spans="1:11">
      <c r="A1258" s="284"/>
      <c r="B1258" s="284"/>
      <c r="C1258" s="954"/>
      <c r="D1258" s="284"/>
      <c r="E1258" s="665"/>
      <c r="F1258" s="284"/>
      <c r="G1258" s="284"/>
      <c r="H1258" s="666"/>
      <c r="I1258" s="284"/>
      <c r="J1258" s="284"/>
      <c r="K1258" s="284"/>
    </row>
    <row r="1259" spans="1:11">
      <c r="A1259" s="284"/>
      <c r="B1259" s="284"/>
      <c r="C1259" s="954"/>
      <c r="D1259" s="284"/>
      <c r="E1259" s="665"/>
      <c r="F1259" s="284"/>
      <c r="G1259" s="284"/>
      <c r="H1259" s="666"/>
      <c r="I1259" s="284"/>
      <c r="J1259" s="284"/>
      <c r="K1259" s="284"/>
    </row>
    <row r="1260" spans="1:11">
      <c r="A1260" s="284"/>
      <c r="B1260" s="284"/>
      <c r="C1260" s="954"/>
      <c r="D1260" s="284"/>
      <c r="E1260" s="665"/>
      <c r="F1260" s="284"/>
      <c r="G1260" s="284"/>
      <c r="H1260" s="666"/>
      <c r="I1260" s="284"/>
      <c r="J1260" s="284"/>
      <c r="K1260" s="284"/>
    </row>
  </sheetData>
  <mergeCells count="162">
    <mergeCell ref="A1082:B1082"/>
    <mergeCell ref="F1082:G1082"/>
    <mergeCell ref="B1121:C1121"/>
    <mergeCell ref="A1142:K1142"/>
    <mergeCell ref="A1143:K1143"/>
    <mergeCell ref="A1144:C1144"/>
    <mergeCell ref="F1144:G1144"/>
    <mergeCell ref="H1144:K1144"/>
    <mergeCell ref="A1019:B1019"/>
    <mergeCell ref="F1019:G1019"/>
    <mergeCell ref="B1058:C1058"/>
    <mergeCell ref="A1079:K1079"/>
    <mergeCell ref="A1080:K1080"/>
    <mergeCell ref="A1081:C1081"/>
    <mergeCell ref="F1081:G1081"/>
    <mergeCell ref="H1081:K1081"/>
    <mergeCell ref="B1247:C1247"/>
    <mergeCell ref="A1208:B1208"/>
    <mergeCell ref="F1208:G1208"/>
    <mergeCell ref="A1145:B1145"/>
    <mergeCell ref="F1145:G1145"/>
    <mergeCell ref="B1184:C1184"/>
    <mergeCell ref="A1205:K1205"/>
    <mergeCell ref="A1206:K1206"/>
    <mergeCell ref="A1207:C1207"/>
    <mergeCell ref="F1207:G1207"/>
    <mergeCell ref="H1207:K1207"/>
    <mergeCell ref="A956:B956"/>
    <mergeCell ref="F956:G956"/>
    <mergeCell ref="A1016:K1016"/>
    <mergeCell ref="A1017:K1017"/>
    <mergeCell ref="A1018:C1018"/>
    <mergeCell ref="F1018:G1018"/>
    <mergeCell ref="H1018:K1018"/>
    <mergeCell ref="H956:K956"/>
    <mergeCell ref="A893:B893"/>
    <mergeCell ref="F893:G893"/>
    <mergeCell ref="B932:C932"/>
    <mergeCell ref="A953:K953"/>
    <mergeCell ref="A954:K954"/>
    <mergeCell ref="A955:C955"/>
    <mergeCell ref="F955:G955"/>
    <mergeCell ref="H955:K955"/>
    <mergeCell ref="H893:K893"/>
    <mergeCell ref="A830:B830"/>
    <mergeCell ref="F830:G830"/>
    <mergeCell ref="B869:C869"/>
    <mergeCell ref="A890:K890"/>
    <mergeCell ref="A891:K891"/>
    <mergeCell ref="A892:C892"/>
    <mergeCell ref="F892:G892"/>
    <mergeCell ref="H892:K892"/>
    <mergeCell ref="H830:K830"/>
    <mergeCell ref="A827:K827"/>
    <mergeCell ref="A828:K828"/>
    <mergeCell ref="A829:C829"/>
    <mergeCell ref="F829:G829"/>
    <mergeCell ref="H829:K829"/>
    <mergeCell ref="A766:C766"/>
    <mergeCell ref="F766:G766"/>
    <mergeCell ref="H766:K766"/>
    <mergeCell ref="A767:B767"/>
    <mergeCell ref="F767:G767"/>
    <mergeCell ref="H767:K767"/>
    <mergeCell ref="B807:C807"/>
    <mergeCell ref="A704:B704"/>
    <mergeCell ref="F704:G704"/>
    <mergeCell ref="H704:K704"/>
    <mergeCell ref="B743:C743"/>
    <mergeCell ref="A764:K764"/>
    <mergeCell ref="A765:K765"/>
    <mergeCell ref="A701:K701"/>
    <mergeCell ref="A702:K702"/>
    <mergeCell ref="A703:C703"/>
    <mergeCell ref="F703:G703"/>
    <mergeCell ref="H703:K703"/>
    <mergeCell ref="A639:K639"/>
    <mergeCell ref="A640:C640"/>
    <mergeCell ref="F640:G640"/>
    <mergeCell ref="H640:K640"/>
    <mergeCell ref="A641:B641"/>
    <mergeCell ref="F641:G641"/>
    <mergeCell ref="H641:K641"/>
    <mergeCell ref="A578:B578"/>
    <mergeCell ref="F578:G578"/>
    <mergeCell ref="H578:K578"/>
    <mergeCell ref="B617:C617"/>
    <mergeCell ref="A638:K638"/>
    <mergeCell ref="A575:K575"/>
    <mergeCell ref="A576:K576"/>
    <mergeCell ref="A577:C577"/>
    <mergeCell ref="F577:G577"/>
    <mergeCell ref="H577:K577"/>
    <mergeCell ref="A514:C514"/>
    <mergeCell ref="F514:G514"/>
    <mergeCell ref="H514:K514"/>
    <mergeCell ref="A515:B515"/>
    <mergeCell ref="F515:G515"/>
    <mergeCell ref="H515:K515"/>
    <mergeCell ref="A452:B452"/>
    <mergeCell ref="F452:G452"/>
    <mergeCell ref="H452:K452"/>
    <mergeCell ref="A512:K512"/>
    <mergeCell ref="A513:K513"/>
    <mergeCell ref="B491:C491"/>
    <mergeCell ref="B428:C428"/>
    <mergeCell ref="A449:K449"/>
    <mergeCell ref="A450:K450"/>
    <mergeCell ref="A451:C451"/>
    <mergeCell ref="F451:G451"/>
    <mergeCell ref="H451:K451"/>
    <mergeCell ref="A388:C388"/>
    <mergeCell ref="F388:G388"/>
    <mergeCell ref="H388:K388"/>
    <mergeCell ref="A389:B389"/>
    <mergeCell ref="F389:G389"/>
    <mergeCell ref="H389:K389"/>
    <mergeCell ref="A326:B326"/>
    <mergeCell ref="F326:G326"/>
    <mergeCell ref="A386:K386"/>
    <mergeCell ref="A387:K387"/>
    <mergeCell ref="B302:C302"/>
    <mergeCell ref="A323:K323"/>
    <mergeCell ref="A324:K324"/>
    <mergeCell ref="A325:C325"/>
    <mergeCell ref="F325:G325"/>
    <mergeCell ref="H325:K325"/>
    <mergeCell ref="B365:C365"/>
    <mergeCell ref="A261:K261"/>
    <mergeCell ref="A262:C262"/>
    <mergeCell ref="F262:G262"/>
    <mergeCell ref="H262:K262"/>
    <mergeCell ref="A263:B263"/>
    <mergeCell ref="F263:G263"/>
    <mergeCell ref="A200:B200"/>
    <mergeCell ref="F200:G200"/>
    <mergeCell ref="B239:C239"/>
    <mergeCell ref="A260:K260"/>
    <mergeCell ref="H179:K179"/>
    <mergeCell ref="A197:K197"/>
    <mergeCell ref="A198:K198"/>
    <mergeCell ref="A199:C199"/>
    <mergeCell ref="F199:G199"/>
    <mergeCell ref="H199:K199"/>
    <mergeCell ref="B176:C176"/>
    <mergeCell ref="A8:K8"/>
    <mergeCell ref="A9:K9"/>
    <mergeCell ref="A10:C10"/>
    <mergeCell ref="G10:H10"/>
    <mergeCell ref="A11:B11"/>
    <mergeCell ref="G11:H11"/>
    <mergeCell ref="A74:B74"/>
    <mergeCell ref="B113:C113"/>
    <mergeCell ref="A135:K135"/>
    <mergeCell ref="A136:C136"/>
    <mergeCell ref="A137:B137"/>
    <mergeCell ref="H116:K116"/>
    <mergeCell ref="A134:K134"/>
    <mergeCell ref="B50:C50"/>
    <mergeCell ref="A71:K71"/>
    <mergeCell ref="A72:K72"/>
    <mergeCell ref="A73:C73"/>
  </mergeCells>
  <conditionalFormatting sqref="N769:N804">
    <cfRule type="duplicateValues" dxfId="16" priority="36"/>
  </conditionalFormatting>
  <conditionalFormatting sqref="O865 O832:O833 O835:O862">
    <cfRule type="duplicateValues" dxfId="15" priority="35"/>
  </conditionalFormatting>
  <conditionalFormatting sqref="D989">
    <cfRule type="duplicateValues" dxfId="14" priority="32"/>
  </conditionalFormatting>
  <conditionalFormatting sqref="D1056">
    <cfRule type="duplicateValues" dxfId="13" priority="28"/>
  </conditionalFormatting>
  <conditionalFormatting sqref="D1211:D1244">
    <cfRule type="duplicateValues" dxfId="12" priority="37"/>
  </conditionalFormatting>
  <conditionalFormatting sqref="D958:D988">
    <cfRule type="duplicateValues" dxfId="11" priority="41"/>
  </conditionalFormatting>
  <conditionalFormatting sqref="D1084:D1117">
    <cfRule type="duplicateValues" dxfId="10" priority="46"/>
  </conditionalFormatting>
  <conditionalFormatting sqref="D1147:D1177">
    <cfRule type="duplicateValues" dxfId="9" priority="60"/>
  </conditionalFormatting>
  <conditionalFormatting sqref="D1210 D1054 D1021 D1023:D1052">
    <cfRule type="duplicateValues" dxfId="8" priority="61"/>
  </conditionalFormatting>
  <printOptions horizontalCentered="1"/>
  <pageMargins left="0.19685039370078741" right="0.19685039370078741" top="0.74803149606299213" bottom="0.74803149606299213" header="0.31496062992125984" footer="0.31496062992125984"/>
  <pageSetup paperSize="768" scale="9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80"/>
  <sheetViews>
    <sheetView view="pageBreakPreview" topLeftCell="A902" zoomScaleNormal="100" zoomScaleSheetLayoutView="100" workbookViewId="0">
      <selection activeCell="C1061" sqref="C1061"/>
    </sheetView>
  </sheetViews>
  <sheetFormatPr defaultRowHeight="15"/>
  <cols>
    <col min="1" max="1" width="3.85546875" style="709" bestFit="1" customWidth="1"/>
    <col min="2" max="2" width="10.28515625" style="709" bestFit="1" customWidth="1"/>
    <col min="3" max="3" width="11.42578125" style="709" bestFit="1" customWidth="1"/>
    <col min="4" max="4" width="39.42578125" style="709" bestFit="1" customWidth="1"/>
    <col min="5" max="5" width="4.42578125" style="709" customWidth="1"/>
    <col min="6" max="11" width="6.7109375" style="709" customWidth="1"/>
    <col min="12" max="13" width="9.140625" style="709"/>
    <col min="14" max="14" width="9.140625" style="710"/>
    <col min="15" max="16" width="9.140625" style="552"/>
    <col min="17" max="17" width="9.140625" style="710"/>
    <col min="18" max="16384" width="9.140625" style="709"/>
  </cols>
  <sheetData>
    <row r="1" spans="1:17">
      <c r="E1" s="699"/>
    </row>
    <row r="2" spans="1:17">
      <c r="E2" s="699"/>
    </row>
    <row r="3" spans="1:17">
      <c r="E3" s="699"/>
    </row>
    <row r="4" spans="1:17">
      <c r="E4" s="699"/>
    </row>
    <row r="5" spans="1:17">
      <c r="E5" s="699"/>
    </row>
    <row r="6" spans="1:17">
      <c r="E6" s="699"/>
    </row>
    <row r="7" spans="1:17">
      <c r="E7" s="699"/>
    </row>
    <row r="8" spans="1:17">
      <c r="A8" s="1032" t="s">
        <v>208</v>
      </c>
      <c r="B8" s="1032"/>
      <c r="C8" s="1032"/>
      <c r="D8" s="1032"/>
      <c r="E8" s="1032"/>
      <c r="F8" s="1032"/>
      <c r="G8" s="1032"/>
      <c r="H8" s="1032"/>
      <c r="I8" s="1032"/>
      <c r="J8" s="1032"/>
      <c r="K8" s="1032"/>
    </row>
    <row r="9" spans="1:17">
      <c r="A9" s="1033" t="s">
        <v>4653</v>
      </c>
      <c r="B9" s="1033"/>
      <c r="C9" s="1033"/>
      <c r="D9" s="1033"/>
      <c r="E9" s="1033"/>
      <c r="F9" s="1033"/>
      <c r="G9" s="1033"/>
      <c r="H9" s="1033"/>
      <c r="I9" s="1033"/>
      <c r="J9" s="1033"/>
      <c r="K9" s="1033"/>
    </row>
    <row r="10" spans="1:17">
      <c r="A10" s="1034" t="s">
        <v>209</v>
      </c>
      <c r="B10" s="1034"/>
      <c r="C10" s="1034"/>
      <c r="D10" s="550" t="s">
        <v>211</v>
      </c>
      <c r="E10" s="550"/>
      <c r="F10" s="550"/>
      <c r="G10" s="1034" t="s">
        <v>35</v>
      </c>
      <c r="H10" s="1034"/>
      <c r="I10" s="550" t="s">
        <v>1755</v>
      </c>
      <c r="J10" s="550"/>
      <c r="K10" s="550"/>
    </row>
    <row r="11" spans="1:17">
      <c r="A11" s="1035" t="s">
        <v>210</v>
      </c>
      <c r="B11" s="1035"/>
      <c r="C11" s="711"/>
      <c r="D11" s="308" t="s">
        <v>1748</v>
      </c>
      <c r="E11" s="703"/>
      <c r="F11" s="712"/>
      <c r="G11" s="1035" t="s">
        <v>212</v>
      </c>
      <c r="H11" s="1035"/>
      <c r="I11" s="711" t="s">
        <v>6096</v>
      </c>
      <c r="J11" s="711"/>
      <c r="K11" s="712"/>
    </row>
    <row r="12" spans="1:17" ht="15.75" thickBot="1">
      <c r="A12" s="713" t="s">
        <v>0</v>
      </c>
      <c r="B12" s="713" t="s">
        <v>213</v>
      </c>
      <c r="C12" s="713" t="s">
        <v>214</v>
      </c>
      <c r="D12" s="713" t="s">
        <v>1</v>
      </c>
      <c r="E12" s="713" t="s">
        <v>215</v>
      </c>
      <c r="F12" s="812"/>
      <c r="G12" s="812"/>
      <c r="H12" s="812"/>
      <c r="I12" s="812"/>
      <c r="J12" s="714"/>
      <c r="K12" s="714"/>
    </row>
    <row r="13" spans="1:17" ht="15.75" thickTop="1">
      <c r="A13" s="567">
        <v>1</v>
      </c>
      <c r="B13" s="256">
        <v>11713119</v>
      </c>
      <c r="C13" s="751" t="s">
        <v>3748</v>
      </c>
      <c r="D13" s="570" t="s">
        <v>1322</v>
      </c>
      <c r="E13" s="715" t="s">
        <v>2</v>
      </c>
      <c r="F13" s="578"/>
      <c r="G13" s="578"/>
      <c r="H13" s="578"/>
      <c r="I13" s="578"/>
      <c r="J13" s="578"/>
      <c r="K13" s="578"/>
      <c r="N13" s="716"/>
    </row>
    <row r="14" spans="1:17">
      <c r="A14" s="474">
        <v>2</v>
      </c>
      <c r="B14" s="514">
        <v>11713120</v>
      </c>
      <c r="C14" s="751" t="s">
        <v>3749</v>
      </c>
      <c r="D14" s="570" t="s">
        <v>1323</v>
      </c>
      <c r="E14" s="717" t="s">
        <v>2</v>
      </c>
      <c r="F14" s="579"/>
      <c r="G14" s="579"/>
      <c r="H14" s="579"/>
      <c r="I14" s="579"/>
      <c r="J14" s="579"/>
      <c r="K14" s="579"/>
      <c r="N14" s="716"/>
    </row>
    <row r="15" spans="1:17">
      <c r="A15" s="567">
        <v>3</v>
      </c>
      <c r="B15" s="256">
        <v>11713121</v>
      </c>
      <c r="C15" s="751" t="s">
        <v>3750</v>
      </c>
      <c r="D15" s="570" t="s">
        <v>1324</v>
      </c>
      <c r="E15" s="717" t="s">
        <v>2</v>
      </c>
      <c r="F15" s="579"/>
      <c r="G15" s="579"/>
      <c r="H15" s="579"/>
      <c r="I15" s="579"/>
      <c r="J15" s="579"/>
      <c r="K15" s="579"/>
      <c r="N15" s="716"/>
    </row>
    <row r="16" spans="1:17" s="719" customFormat="1">
      <c r="A16" s="474">
        <v>4</v>
      </c>
      <c r="B16" s="256">
        <v>11713123</v>
      </c>
      <c r="C16" s="751" t="s">
        <v>3751</v>
      </c>
      <c r="D16" s="570" t="s">
        <v>1325</v>
      </c>
      <c r="E16" s="715" t="s">
        <v>3</v>
      </c>
      <c r="F16" s="718"/>
      <c r="G16" s="718"/>
      <c r="H16" s="718"/>
      <c r="I16" s="718"/>
      <c r="J16" s="718"/>
      <c r="K16" s="718"/>
      <c r="N16" s="716"/>
      <c r="O16" s="720"/>
      <c r="P16" s="720"/>
      <c r="Q16" s="721"/>
    </row>
    <row r="17" spans="1:17">
      <c r="A17" s="567">
        <v>5</v>
      </c>
      <c r="B17" s="514">
        <v>11713124</v>
      </c>
      <c r="C17" s="751" t="s">
        <v>3752</v>
      </c>
      <c r="D17" s="570" t="s">
        <v>1326</v>
      </c>
      <c r="E17" s="715" t="s">
        <v>2</v>
      </c>
      <c r="F17" s="579"/>
      <c r="G17" s="579"/>
      <c r="H17" s="579"/>
      <c r="I17" s="579"/>
      <c r="J17" s="579"/>
      <c r="K17" s="579"/>
      <c r="N17" s="716"/>
    </row>
    <row r="18" spans="1:17">
      <c r="A18" s="474">
        <v>6</v>
      </c>
      <c r="B18" s="256">
        <v>11713125</v>
      </c>
      <c r="C18" s="751" t="s">
        <v>3753</v>
      </c>
      <c r="D18" s="570" t="s">
        <v>1327</v>
      </c>
      <c r="E18" s="715" t="s">
        <v>3</v>
      </c>
      <c r="F18" s="579"/>
      <c r="G18" s="579"/>
      <c r="H18" s="579"/>
      <c r="I18" s="579"/>
      <c r="J18" s="579"/>
      <c r="K18" s="579"/>
      <c r="N18" s="716"/>
    </row>
    <row r="19" spans="1:17">
      <c r="A19" s="567">
        <v>7</v>
      </c>
      <c r="B19" s="256">
        <v>11713127</v>
      </c>
      <c r="C19" s="751" t="s">
        <v>3754</v>
      </c>
      <c r="D19" s="570" t="s">
        <v>1328</v>
      </c>
      <c r="E19" s="715" t="s">
        <v>3</v>
      </c>
      <c r="F19" s="579"/>
      <c r="G19" s="579"/>
      <c r="H19" s="579"/>
      <c r="I19" s="579"/>
      <c r="J19" s="579"/>
      <c r="K19" s="579"/>
      <c r="N19" s="716"/>
    </row>
    <row r="20" spans="1:17">
      <c r="A20" s="474">
        <v>8</v>
      </c>
      <c r="B20" s="514">
        <v>11713128</v>
      </c>
      <c r="C20" s="751" t="s">
        <v>3755</v>
      </c>
      <c r="D20" s="570" t="s">
        <v>1329</v>
      </c>
      <c r="E20" s="715" t="s">
        <v>3</v>
      </c>
      <c r="F20" s="579"/>
      <c r="G20" s="579"/>
      <c r="H20" s="579"/>
      <c r="I20" s="579"/>
      <c r="J20" s="579"/>
      <c r="K20" s="579"/>
      <c r="N20" s="716"/>
    </row>
    <row r="21" spans="1:17">
      <c r="A21" s="567">
        <v>9</v>
      </c>
      <c r="B21" s="256">
        <v>11713131</v>
      </c>
      <c r="C21" s="751" t="s">
        <v>3756</v>
      </c>
      <c r="D21" s="570" t="s">
        <v>1330</v>
      </c>
      <c r="E21" s="715" t="s">
        <v>3</v>
      </c>
      <c r="F21" s="579"/>
      <c r="G21" s="579"/>
      <c r="H21" s="579"/>
      <c r="I21" s="579"/>
      <c r="J21" s="579"/>
      <c r="K21" s="579"/>
      <c r="N21" s="716"/>
    </row>
    <row r="22" spans="1:17">
      <c r="A22" s="474">
        <v>10</v>
      </c>
      <c r="B22" s="514">
        <v>11713132</v>
      </c>
      <c r="C22" s="751" t="s">
        <v>3757</v>
      </c>
      <c r="D22" s="722" t="s">
        <v>1577</v>
      </c>
      <c r="E22" s="715" t="s">
        <v>3</v>
      </c>
      <c r="F22" s="579"/>
      <c r="G22" s="579"/>
      <c r="H22" s="579"/>
      <c r="I22" s="579"/>
      <c r="J22" s="579"/>
      <c r="K22" s="579"/>
      <c r="N22" s="716"/>
    </row>
    <row r="23" spans="1:17">
      <c r="A23" s="567">
        <v>11</v>
      </c>
      <c r="B23" s="256">
        <v>11713133</v>
      </c>
      <c r="C23" s="751" t="s">
        <v>3758</v>
      </c>
      <c r="D23" s="570" t="s">
        <v>1331</v>
      </c>
      <c r="E23" s="715" t="s">
        <v>2</v>
      </c>
      <c r="F23" s="579"/>
      <c r="G23" s="579"/>
      <c r="H23" s="579"/>
      <c r="I23" s="579"/>
      <c r="J23" s="579"/>
      <c r="K23" s="579"/>
      <c r="N23" s="716"/>
    </row>
    <row r="24" spans="1:17">
      <c r="A24" s="474">
        <v>12</v>
      </c>
      <c r="B24" s="514">
        <v>11713134</v>
      </c>
      <c r="C24" s="751" t="s">
        <v>3759</v>
      </c>
      <c r="D24" s="570" t="s">
        <v>1332</v>
      </c>
      <c r="E24" s="715" t="s">
        <v>3</v>
      </c>
      <c r="F24" s="579"/>
      <c r="G24" s="579"/>
      <c r="H24" s="579"/>
      <c r="I24" s="579"/>
      <c r="J24" s="579"/>
      <c r="K24" s="579"/>
      <c r="N24" s="716"/>
    </row>
    <row r="25" spans="1:17">
      <c r="A25" s="567">
        <v>13</v>
      </c>
      <c r="B25" s="256">
        <v>11713135</v>
      </c>
      <c r="C25" s="751" t="s">
        <v>3760</v>
      </c>
      <c r="D25" s="570" t="s">
        <v>1333</v>
      </c>
      <c r="E25" s="715" t="s">
        <v>2</v>
      </c>
      <c r="F25" s="579"/>
      <c r="G25" s="579"/>
      <c r="H25" s="579"/>
      <c r="I25" s="579"/>
      <c r="J25" s="579"/>
      <c r="K25" s="579"/>
      <c r="N25" s="716"/>
    </row>
    <row r="26" spans="1:17">
      <c r="A26" s="474">
        <v>14</v>
      </c>
      <c r="B26" s="514">
        <v>11713136</v>
      </c>
      <c r="C26" s="751" t="s">
        <v>3761</v>
      </c>
      <c r="D26" s="570" t="s">
        <v>1334</v>
      </c>
      <c r="E26" s="715" t="s">
        <v>3</v>
      </c>
      <c r="F26" s="579"/>
      <c r="G26" s="579"/>
      <c r="H26" s="579"/>
      <c r="I26" s="579"/>
      <c r="J26" s="579"/>
      <c r="K26" s="579"/>
      <c r="N26" s="716"/>
    </row>
    <row r="27" spans="1:17">
      <c r="A27" s="567">
        <v>15</v>
      </c>
      <c r="B27" s="256">
        <v>11713137</v>
      </c>
      <c r="C27" s="751" t="s">
        <v>3762</v>
      </c>
      <c r="D27" s="570" t="s">
        <v>1335</v>
      </c>
      <c r="E27" s="715" t="s">
        <v>3</v>
      </c>
      <c r="F27" s="579"/>
      <c r="G27" s="579"/>
      <c r="H27" s="579"/>
      <c r="I27" s="579"/>
      <c r="J27" s="579"/>
      <c r="K27" s="579"/>
      <c r="N27" s="716"/>
    </row>
    <row r="28" spans="1:17">
      <c r="A28" s="474">
        <v>16</v>
      </c>
      <c r="B28" s="514">
        <v>11713138</v>
      </c>
      <c r="C28" s="751" t="s">
        <v>3763</v>
      </c>
      <c r="D28" s="722" t="s">
        <v>1336</v>
      </c>
      <c r="E28" s="715" t="s">
        <v>2</v>
      </c>
      <c r="F28" s="579"/>
      <c r="G28" s="579"/>
      <c r="H28" s="579"/>
      <c r="I28" s="579"/>
      <c r="J28" s="579"/>
      <c r="K28" s="579"/>
      <c r="N28" s="716"/>
    </row>
    <row r="29" spans="1:17">
      <c r="A29" s="567">
        <v>17</v>
      </c>
      <c r="B29" s="256">
        <v>11713139</v>
      </c>
      <c r="C29" s="751" t="s">
        <v>3764</v>
      </c>
      <c r="D29" s="570" t="s">
        <v>1337</v>
      </c>
      <c r="E29" s="715" t="s">
        <v>3</v>
      </c>
      <c r="F29" s="579"/>
      <c r="G29" s="579"/>
      <c r="H29" s="579"/>
      <c r="I29" s="579"/>
      <c r="J29" s="579"/>
      <c r="K29" s="579"/>
      <c r="N29" s="716"/>
    </row>
    <row r="30" spans="1:17">
      <c r="A30" s="474">
        <v>18</v>
      </c>
      <c r="B30" s="514">
        <v>11713140</v>
      </c>
      <c r="C30" s="751" t="s">
        <v>3765</v>
      </c>
      <c r="D30" s="570" t="s">
        <v>1338</v>
      </c>
      <c r="E30" s="715" t="s">
        <v>2</v>
      </c>
      <c r="F30" s="579"/>
      <c r="G30" s="579"/>
      <c r="H30" s="579"/>
      <c r="I30" s="579"/>
      <c r="J30" s="579"/>
      <c r="K30" s="579"/>
      <c r="N30" s="716"/>
    </row>
    <row r="31" spans="1:17" s="719" customFormat="1">
      <c r="A31" s="567">
        <v>19</v>
      </c>
      <c r="B31" s="723">
        <v>11612390</v>
      </c>
      <c r="C31" s="465" t="s">
        <v>1791</v>
      </c>
      <c r="D31" s="508" t="s">
        <v>235</v>
      </c>
      <c r="E31" s="466" t="s">
        <v>2</v>
      </c>
      <c r="F31" s="718"/>
      <c r="G31" s="718"/>
      <c r="H31" s="718"/>
      <c r="I31" s="718"/>
      <c r="J31" s="718"/>
      <c r="K31" s="718"/>
      <c r="L31" s="719" t="s">
        <v>175</v>
      </c>
      <c r="N31" s="721"/>
      <c r="O31" s="720"/>
      <c r="P31" s="720"/>
      <c r="Q31" s="721"/>
    </row>
    <row r="32" spans="1:17">
      <c r="A32" s="474">
        <v>20</v>
      </c>
      <c r="B32" s="723">
        <v>11713141</v>
      </c>
      <c r="C32" s="751" t="s">
        <v>3766</v>
      </c>
      <c r="D32" s="725" t="s">
        <v>1339</v>
      </c>
      <c r="E32" s="724" t="s">
        <v>3</v>
      </c>
      <c r="F32" s="718"/>
      <c r="G32" s="718"/>
      <c r="H32" s="718"/>
      <c r="I32" s="718"/>
      <c r="J32" s="718"/>
      <c r="K32" s="718"/>
      <c r="N32" s="716"/>
    </row>
    <row r="33" spans="1:17">
      <c r="A33" s="567">
        <v>21</v>
      </c>
      <c r="B33" s="723">
        <v>11713143</v>
      </c>
      <c r="C33" s="751" t="s">
        <v>3767</v>
      </c>
      <c r="D33" s="725" t="s">
        <v>1340</v>
      </c>
      <c r="E33" s="724" t="s">
        <v>2</v>
      </c>
      <c r="F33" s="718"/>
      <c r="G33" s="718"/>
      <c r="H33" s="718"/>
      <c r="I33" s="718"/>
      <c r="J33" s="718"/>
      <c r="K33" s="718"/>
      <c r="N33" s="716"/>
    </row>
    <row r="34" spans="1:17">
      <c r="A34" s="474">
        <v>22</v>
      </c>
      <c r="B34" s="466">
        <v>11713144</v>
      </c>
      <c r="C34" s="751" t="s">
        <v>3768</v>
      </c>
      <c r="D34" s="725" t="s">
        <v>1341</v>
      </c>
      <c r="E34" s="724" t="s">
        <v>3</v>
      </c>
      <c r="F34" s="718"/>
      <c r="G34" s="718"/>
      <c r="H34" s="718"/>
      <c r="I34" s="718"/>
      <c r="J34" s="718"/>
      <c r="K34" s="718"/>
      <c r="N34" s="716"/>
    </row>
    <row r="35" spans="1:17">
      <c r="A35" s="567">
        <v>23</v>
      </c>
      <c r="B35" s="723">
        <v>11713145</v>
      </c>
      <c r="C35" s="751" t="s">
        <v>3769</v>
      </c>
      <c r="D35" s="725" t="s">
        <v>1342</v>
      </c>
      <c r="E35" s="724" t="s">
        <v>2</v>
      </c>
      <c r="F35" s="718"/>
      <c r="G35" s="718"/>
      <c r="H35" s="718"/>
      <c r="I35" s="718"/>
      <c r="J35" s="718"/>
      <c r="K35" s="718"/>
      <c r="N35" s="716"/>
    </row>
    <row r="36" spans="1:17" s="719" customFormat="1">
      <c r="A36" s="474">
        <v>24</v>
      </c>
      <c r="B36" s="723">
        <v>11612395</v>
      </c>
      <c r="C36" s="465" t="s">
        <v>1796</v>
      </c>
      <c r="D36" s="508" t="s">
        <v>240</v>
      </c>
      <c r="E36" s="466" t="s">
        <v>2</v>
      </c>
      <c r="F36" s="718"/>
      <c r="G36" s="718"/>
      <c r="H36" s="718"/>
      <c r="I36" s="718"/>
      <c r="J36" s="718"/>
      <c r="K36" s="718"/>
      <c r="L36" s="719" t="s">
        <v>175</v>
      </c>
      <c r="N36" s="721"/>
      <c r="O36" s="720"/>
      <c r="P36" s="720"/>
      <c r="Q36" s="721"/>
    </row>
    <row r="37" spans="1:17">
      <c r="A37" s="567">
        <v>25</v>
      </c>
      <c r="B37" s="466">
        <v>11713146</v>
      </c>
      <c r="C37" s="751" t="s">
        <v>3770</v>
      </c>
      <c r="D37" s="725" t="s">
        <v>1343</v>
      </c>
      <c r="E37" s="724" t="s">
        <v>3</v>
      </c>
      <c r="F37" s="718"/>
      <c r="G37" s="718"/>
      <c r="H37" s="718"/>
      <c r="I37" s="718"/>
      <c r="J37" s="718"/>
      <c r="K37" s="718"/>
      <c r="N37" s="716"/>
    </row>
    <row r="38" spans="1:17">
      <c r="A38" s="474">
        <v>26</v>
      </c>
      <c r="B38" s="256">
        <v>11713147</v>
      </c>
      <c r="C38" s="751" t="s">
        <v>4624</v>
      </c>
      <c r="D38" s="570" t="s">
        <v>1344</v>
      </c>
      <c r="E38" s="715" t="s">
        <v>3</v>
      </c>
      <c r="F38" s="579"/>
      <c r="G38" s="579"/>
      <c r="H38" s="579"/>
      <c r="I38" s="579"/>
      <c r="J38" s="579"/>
      <c r="K38" s="579"/>
      <c r="N38" s="716"/>
    </row>
    <row r="39" spans="1:17">
      <c r="A39" s="567">
        <v>27</v>
      </c>
      <c r="B39" s="256">
        <v>11713149</v>
      </c>
      <c r="C39" s="751" t="s">
        <v>3771</v>
      </c>
      <c r="D39" s="570" t="s">
        <v>1345</v>
      </c>
      <c r="E39" s="715" t="s">
        <v>3</v>
      </c>
      <c r="F39" s="579"/>
      <c r="G39" s="579"/>
      <c r="H39" s="579"/>
      <c r="I39" s="579"/>
      <c r="J39" s="579"/>
      <c r="K39" s="579"/>
      <c r="N39" s="716"/>
    </row>
    <row r="40" spans="1:17">
      <c r="A40" s="474">
        <v>28</v>
      </c>
      <c r="B40" s="514">
        <v>11713150</v>
      </c>
      <c r="C40" s="751" t="s">
        <v>3772</v>
      </c>
      <c r="D40" s="722" t="s">
        <v>1346</v>
      </c>
      <c r="E40" s="715" t="s">
        <v>3</v>
      </c>
      <c r="F40" s="579"/>
      <c r="G40" s="579"/>
      <c r="H40" s="579"/>
      <c r="I40" s="579"/>
      <c r="J40" s="579"/>
      <c r="K40" s="579"/>
      <c r="N40" s="716"/>
    </row>
    <row r="41" spans="1:17">
      <c r="A41" s="567">
        <v>29</v>
      </c>
      <c r="B41" s="256">
        <v>11713151</v>
      </c>
      <c r="C41" s="751" t="s">
        <v>3773</v>
      </c>
      <c r="D41" s="570" t="s">
        <v>1347</v>
      </c>
      <c r="E41" s="715" t="s">
        <v>3</v>
      </c>
      <c r="F41" s="579"/>
      <c r="G41" s="579"/>
      <c r="H41" s="579"/>
      <c r="I41" s="579"/>
      <c r="J41" s="579"/>
      <c r="K41" s="579"/>
      <c r="N41" s="716"/>
    </row>
    <row r="42" spans="1:17">
      <c r="A42" s="474">
        <v>30</v>
      </c>
      <c r="B42" s="514">
        <v>11713152</v>
      </c>
      <c r="C42" s="751" t="s">
        <v>3774</v>
      </c>
      <c r="D42" s="570" t="s">
        <v>1348</v>
      </c>
      <c r="E42" s="715" t="s">
        <v>3</v>
      </c>
      <c r="F42" s="579"/>
      <c r="G42" s="579"/>
      <c r="H42" s="579"/>
      <c r="I42" s="579"/>
      <c r="J42" s="579"/>
      <c r="K42" s="579"/>
      <c r="N42" s="716"/>
    </row>
    <row r="43" spans="1:17">
      <c r="A43" s="567">
        <v>31</v>
      </c>
      <c r="B43" s="256">
        <v>11713153</v>
      </c>
      <c r="C43" s="751" t="s">
        <v>3775</v>
      </c>
      <c r="D43" s="570" t="s">
        <v>1349</v>
      </c>
      <c r="E43" s="715" t="s">
        <v>3</v>
      </c>
      <c r="F43" s="579"/>
      <c r="G43" s="579"/>
      <c r="H43" s="579"/>
      <c r="I43" s="579"/>
      <c r="J43" s="579"/>
      <c r="K43" s="579"/>
      <c r="N43" s="716"/>
    </row>
    <row r="44" spans="1:17">
      <c r="A44" s="474">
        <v>32</v>
      </c>
      <c r="B44" s="514"/>
      <c r="C44" s="517"/>
      <c r="D44" s="517"/>
      <c r="E44" s="474"/>
      <c r="F44" s="579"/>
      <c r="G44" s="579"/>
      <c r="H44" s="579"/>
      <c r="I44" s="579"/>
      <c r="J44" s="579"/>
      <c r="K44" s="579"/>
    </row>
    <row r="45" spans="1:17">
      <c r="A45" s="567">
        <v>33</v>
      </c>
      <c r="B45" s="579"/>
      <c r="C45" s="579"/>
      <c r="D45" s="579"/>
      <c r="E45" s="558"/>
      <c r="F45" s="579"/>
      <c r="G45" s="579"/>
      <c r="H45" s="579"/>
      <c r="I45" s="579"/>
      <c r="J45" s="579"/>
      <c r="K45" s="579"/>
    </row>
    <row r="46" spans="1:17">
      <c r="A46" s="474">
        <v>34</v>
      </c>
      <c r="B46" s="579"/>
      <c r="C46" s="579"/>
      <c r="D46" s="579"/>
      <c r="E46" s="579"/>
      <c r="F46" s="579"/>
      <c r="G46" s="579"/>
      <c r="H46" s="579"/>
      <c r="I46" s="579"/>
      <c r="J46" s="579"/>
      <c r="K46" s="579"/>
    </row>
    <row r="47" spans="1:17">
      <c r="A47" s="567">
        <v>35</v>
      </c>
      <c r="B47" s="579"/>
      <c r="C47" s="579"/>
      <c r="D47" s="579"/>
      <c r="E47" s="579"/>
      <c r="F47" s="579"/>
      <c r="G47" s="579"/>
      <c r="H47" s="570"/>
      <c r="I47" s="570"/>
      <c r="J47" s="570"/>
      <c r="K47" s="570"/>
    </row>
    <row r="48" spans="1:17">
      <c r="A48" s="474">
        <v>36</v>
      </c>
      <c r="B48" s="579"/>
      <c r="C48" s="579"/>
      <c r="D48" s="579"/>
      <c r="E48" s="579"/>
      <c r="F48" s="579"/>
      <c r="G48" s="579"/>
      <c r="H48" s="579"/>
      <c r="I48" s="579"/>
      <c r="J48" s="579"/>
      <c r="K48" s="579"/>
    </row>
    <row r="50" spans="2:11">
      <c r="B50" s="697" t="s">
        <v>37</v>
      </c>
      <c r="C50" s="697"/>
      <c r="E50" s="699"/>
      <c r="G50" s="550" t="s">
        <v>1570</v>
      </c>
    </row>
    <row r="51" spans="2:11">
      <c r="B51" s="508" t="s">
        <v>251</v>
      </c>
      <c r="C51" s="558">
        <f>COUNTIF(E13:E45,"L")</f>
        <v>12</v>
      </c>
      <c r="E51" s="699"/>
      <c r="G51" s="550" t="s">
        <v>252</v>
      </c>
      <c r="H51" s="252"/>
      <c r="I51" s="252"/>
      <c r="J51" s="252"/>
      <c r="K51" s="252"/>
    </row>
    <row r="52" spans="2:11">
      <c r="B52" s="508" t="s">
        <v>253</v>
      </c>
      <c r="C52" s="558">
        <f>COUNTIF(E13:E45,"P")</f>
        <v>19</v>
      </c>
      <c r="E52" s="699"/>
    </row>
    <row r="53" spans="2:11">
      <c r="B53" s="508" t="s">
        <v>63</v>
      </c>
      <c r="C53" s="558">
        <f>SUM(C51:C52)</f>
        <v>31</v>
      </c>
      <c r="E53" s="699"/>
    </row>
    <row r="54" spans="2:11">
      <c r="E54" s="699"/>
    </row>
    <row r="55" spans="2:11">
      <c r="E55" s="699"/>
      <c r="G55" s="727" t="s">
        <v>1569</v>
      </c>
    </row>
    <row r="56" spans="2:11">
      <c r="G56" s="700" t="s">
        <v>537</v>
      </c>
    </row>
    <row r="65" spans="1:14">
      <c r="E65" s="699"/>
    </row>
    <row r="66" spans="1:14">
      <c r="E66" s="699"/>
    </row>
    <row r="67" spans="1:14">
      <c r="E67" s="699"/>
    </row>
    <row r="68" spans="1:14">
      <c r="E68" s="699"/>
    </row>
    <row r="69" spans="1:14">
      <c r="E69" s="699"/>
    </row>
    <row r="70" spans="1:14">
      <c r="E70" s="699"/>
    </row>
    <row r="71" spans="1:14">
      <c r="A71" s="1032" t="s">
        <v>208</v>
      </c>
      <c r="B71" s="1032"/>
      <c r="C71" s="1032"/>
      <c r="D71" s="1032"/>
      <c r="E71" s="1032"/>
      <c r="F71" s="1032"/>
      <c r="G71" s="1032"/>
      <c r="H71" s="1032"/>
      <c r="I71" s="1032"/>
      <c r="J71" s="1032"/>
      <c r="K71" s="1032"/>
    </row>
    <row r="72" spans="1:14">
      <c r="A72" s="1033" t="s">
        <v>4653</v>
      </c>
      <c r="B72" s="1033"/>
      <c r="C72" s="1033"/>
      <c r="D72" s="1033"/>
      <c r="E72" s="1033"/>
      <c r="F72" s="1033"/>
      <c r="G72" s="1033"/>
      <c r="H72" s="1033"/>
      <c r="I72" s="1033"/>
      <c r="J72" s="1033"/>
      <c r="K72" s="1033"/>
    </row>
    <row r="73" spans="1:14">
      <c r="A73" s="1034" t="s">
        <v>209</v>
      </c>
      <c r="B73" s="1034"/>
      <c r="C73" s="1034"/>
      <c r="D73" s="550" t="s">
        <v>211</v>
      </c>
      <c r="E73" s="550"/>
      <c r="F73" s="550" t="s">
        <v>35</v>
      </c>
      <c r="G73" s="550"/>
      <c r="H73" s="550" t="s">
        <v>1757</v>
      </c>
      <c r="J73" s="550"/>
      <c r="K73" s="550"/>
    </row>
    <row r="74" spans="1:14">
      <c r="A74" s="1035" t="s">
        <v>210</v>
      </c>
      <c r="B74" s="1035"/>
      <c r="C74" s="711"/>
      <c r="D74" s="308" t="s">
        <v>1748</v>
      </c>
      <c r="E74" s="703"/>
      <c r="F74" s="711" t="s">
        <v>212</v>
      </c>
      <c r="G74" s="711"/>
      <c r="H74" s="711" t="s">
        <v>6097</v>
      </c>
      <c r="I74" s="712"/>
      <c r="J74" s="711"/>
      <c r="K74" s="712"/>
    </row>
    <row r="75" spans="1:14" ht="15.75" thickBot="1">
      <c r="A75" s="713" t="s">
        <v>0</v>
      </c>
      <c r="B75" s="713" t="s">
        <v>213</v>
      </c>
      <c r="C75" s="713" t="s">
        <v>214</v>
      </c>
      <c r="D75" s="713" t="s">
        <v>1</v>
      </c>
      <c r="E75" s="713" t="s">
        <v>215</v>
      </c>
      <c r="F75" s="812"/>
      <c r="G75" s="812"/>
      <c r="H75" s="812"/>
      <c r="I75" s="812"/>
      <c r="J75" s="714"/>
      <c r="K75" s="714"/>
    </row>
    <row r="76" spans="1:14" ht="15.75" thickTop="1">
      <c r="A76" s="567">
        <v>1</v>
      </c>
      <c r="B76" s="514">
        <v>11713154</v>
      </c>
      <c r="C76" s="751" t="s">
        <v>6166</v>
      </c>
      <c r="D76" s="570" t="s">
        <v>1350</v>
      </c>
      <c r="E76" s="715" t="s">
        <v>2</v>
      </c>
      <c r="F76" s="578"/>
      <c r="G76" s="578"/>
      <c r="H76" s="578"/>
      <c r="I76" s="578"/>
      <c r="J76" s="578"/>
      <c r="K76" s="578"/>
      <c r="N76" s="716"/>
    </row>
    <row r="77" spans="1:14">
      <c r="A77" s="474">
        <v>2</v>
      </c>
      <c r="B77" s="256">
        <v>11713155</v>
      </c>
      <c r="C77" s="751" t="s">
        <v>3776</v>
      </c>
      <c r="D77" s="570" t="s">
        <v>1351</v>
      </c>
      <c r="E77" s="715" t="s">
        <v>3</v>
      </c>
      <c r="F77" s="579"/>
      <c r="G77" s="579"/>
      <c r="H77" s="579"/>
      <c r="I77" s="579"/>
      <c r="J77" s="579"/>
      <c r="K77" s="579"/>
      <c r="N77" s="716"/>
    </row>
    <row r="78" spans="1:14">
      <c r="A78" s="567">
        <v>3</v>
      </c>
      <c r="B78" s="514">
        <v>11713156</v>
      </c>
      <c r="C78" s="751" t="s">
        <v>3777</v>
      </c>
      <c r="D78" s="570" t="s">
        <v>1352</v>
      </c>
      <c r="E78" s="715" t="s">
        <v>3</v>
      </c>
      <c r="F78" s="579"/>
      <c r="G78" s="579"/>
      <c r="H78" s="579"/>
      <c r="I78" s="579"/>
      <c r="J78" s="579"/>
      <c r="K78" s="579"/>
      <c r="N78" s="716"/>
    </row>
    <row r="79" spans="1:14">
      <c r="A79" s="474">
        <v>4</v>
      </c>
      <c r="B79" s="256">
        <v>11713157</v>
      </c>
      <c r="C79" s="751" t="s">
        <v>3778</v>
      </c>
      <c r="D79" s="722" t="s">
        <v>1353</v>
      </c>
      <c r="E79" s="715" t="s">
        <v>2</v>
      </c>
      <c r="F79" s="579"/>
      <c r="G79" s="579"/>
      <c r="H79" s="579"/>
      <c r="I79" s="579"/>
      <c r="J79" s="579"/>
      <c r="K79" s="579"/>
      <c r="N79" s="716"/>
    </row>
    <row r="80" spans="1:14">
      <c r="A80" s="567">
        <v>5</v>
      </c>
      <c r="B80" s="514">
        <v>11713158</v>
      </c>
      <c r="C80" s="751" t="s">
        <v>3779</v>
      </c>
      <c r="D80" s="570" t="s">
        <v>1354</v>
      </c>
      <c r="E80" s="715" t="s">
        <v>2</v>
      </c>
      <c r="F80" s="579"/>
      <c r="G80" s="579"/>
      <c r="H80" s="579"/>
      <c r="I80" s="579"/>
      <c r="J80" s="579"/>
      <c r="K80" s="579"/>
      <c r="N80" s="716"/>
    </row>
    <row r="81" spans="1:14">
      <c r="A81" s="474">
        <v>6</v>
      </c>
      <c r="B81" s="256">
        <v>11713159</v>
      </c>
      <c r="C81" s="751" t="s">
        <v>3780</v>
      </c>
      <c r="D81" s="570" t="s">
        <v>1355</v>
      </c>
      <c r="E81" s="715" t="s">
        <v>3</v>
      </c>
      <c r="F81" s="579"/>
      <c r="G81" s="579"/>
      <c r="H81" s="579"/>
      <c r="I81" s="579"/>
      <c r="J81" s="579"/>
      <c r="K81" s="579"/>
      <c r="N81" s="716"/>
    </row>
    <row r="82" spans="1:14">
      <c r="A82" s="567">
        <v>7</v>
      </c>
      <c r="B82" s="514">
        <v>11713160</v>
      </c>
      <c r="C82" s="751" t="s">
        <v>3781</v>
      </c>
      <c r="D82" s="570" t="s">
        <v>1356</v>
      </c>
      <c r="E82" s="715" t="s">
        <v>2</v>
      </c>
      <c r="F82" s="579"/>
      <c r="G82" s="579"/>
      <c r="H82" s="579"/>
      <c r="I82" s="579"/>
      <c r="J82" s="579"/>
      <c r="K82" s="579"/>
      <c r="N82" s="716"/>
    </row>
    <row r="83" spans="1:14">
      <c r="A83" s="474">
        <v>8</v>
      </c>
      <c r="B83" s="256">
        <v>11713161</v>
      </c>
      <c r="C83" s="751" t="s">
        <v>3782</v>
      </c>
      <c r="D83" s="570" t="s">
        <v>1357</v>
      </c>
      <c r="E83" s="715" t="s">
        <v>3</v>
      </c>
      <c r="F83" s="579"/>
      <c r="G83" s="579"/>
      <c r="H83" s="579"/>
      <c r="I83" s="579"/>
      <c r="J83" s="579"/>
      <c r="K83" s="579"/>
      <c r="N83" s="716"/>
    </row>
    <row r="84" spans="1:14">
      <c r="A84" s="567">
        <v>9</v>
      </c>
      <c r="B84" s="514">
        <v>11713162</v>
      </c>
      <c r="C84" s="751" t="s">
        <v>3783</v>
      </c>
      <c r="D84" s="570" t="s">
        <v>1358</v>
      </c>
      <c r="E84" s="715" t="s">
        <v>3</v>
      </c>
      <c r="F84" s="579"/>
      <c r="G84" s="579"/>
      <c r="H84" s="579"/>
      <c r="I84" s="579"/>
      <c r="J84" s="579"/>
      <c r="K84" s="579"/>
      <c r="N84" s="716"/>
    </row>
    <row r="85" spans="1:14">
      <c r="A85" s="474">
        <v>10</v>
      </c>
      <c r="B85" s="256">
        <v>11713163</v>
      </c>
      <c r="C85" s="751" t="s">
        <v>3784</v>
      </c>
      <c r="D85" s="570" t="s">
        <v>1359</v>
      </c>
      <c r="E85" s="715" t="s">
        <v>2</v>
      </c>
      <c r="F85" s="579"/>
      <c r="G85" s="579"/>
      <c r="H85" s="579"/>
      <c r="I85" s="579"/>
      <c r="J85" s="579"/>
      <c r="K85" s="579"/>
      <c r="N85" s="716"/>
    </row>
    <row r="86" spans="1:14">
      <c r="A86" s="567">
        <v>11</v>
      </c>
      <c r="B86" s="514">
        <v>11713164</v>
      </c>
      <c r="C86" s="751" t="s">
        <v>3785</v>
      </c>
      <c r="D86" s="570" t="s">
        <v>1360</v>
      </c>
      <c r="E86" s="715" t="s">
        <v>2</v>
      </c>
      <c r="F86" s="579"/>
      <c r="G86" s="579"/>
      <c r="H86" s="579"/>
      <c r="I86" s="579"/>
      <c r="J86" s="579"/>
      <c r="K86" s="579"/>
      <c r="N86" s="716"/>
    </row>
    <row r="87" spans="1:14">
      <c r="A87" s="474">
        <v>12</v>
      </c>
      <c r="B87" s="256">
        <v>11713165</v>
      </c>
      <c r="C87" s="751" t="s">
        <v>3786</v>
      </c>
      <c r="D87" s="722" t="s">
        <v>1361</v>
      </c>
      <c r="E87" s="715" t="s">
        <v>3</v>
      </c>
      <c r="F87" s="579"/>
      <c r="G87" s="579"/>
      <c r="H87" s="579"/>
      <c r="I87" s="579"/>
      <c r="J87" s="579"/>
      <c r="K87" s="579"/>
      <c r="N87" s="716"/>
    </row>
    <row r="88" spans="1:14">
      <c r="A88" s="567">
        <v>13</v>
      </c>
      <c r="B88" s="514">
        <v>11713166</v>
      </c>
      <c r="C88" s="751" t="s">
        <v>3787</v>
      </c>
      <c r="D88" s="570" t="s">
        <v>1362</v>
      </c>
      <c r="E88" s="715" t="s">
        <v>2</v>
      </c>
      <c r="F88" s="579"/>
      <c r="G88" s="579"/>
      <c r="H88" s="579"/>
      <c r="I88" s="579"/>
      <c r="J88" s="579"/>
      <c r="K88" s="579"/>
      <c r="N88" s="716"/>
    </row>
    <row r="89" spans="1:14">
      <c r="A89" s="474">
        <v>14</v>
      </c>
      <c r="B89" s="256">
        <v>11713167</v>
      </c>
      <c r="C89" s="751" t="s">
        <v>3788</v>
      </c>
      <c r="D89" s="570" t="s">
        <v>1363</v>
      </c>
      <c r="E89" s="715" t="s">
        <v>3</v>
      </c>
      <c r="F89" s="579"/>
      <c r="G89" s="579"/>
      <c r="H89" s="579"/>
      <c r="I89" s="579"/>
      <c r="J89" s="579"/>
      <c r="K89" s="579"/>
      <c r="N89" s="716"/>
    </row>
    <row r="90" spans="1:14">
      <c r="A90" s="567">
        <v>15</v>
      </c>
      <c r="B90" s="514">
        <v>11713168</v>
      </c>
      <c r="C90" s="751" t="s">
        <v>3789</v>
      </c>
      <c r="D90" s="570" t="s">
        <v>1364</v>
      </c>
      <c r="E90" s="715" t="s">
        <v>3</v>
      </c>
      <c r="F90" s="579"/>
      <c r="G90" s="579"/>
      <c r="H90" s="579"/>
      <c r="I90" s="579"/>
      <c r="J90" s="579"/>
      <c r="K90" s="579"/>
      <c r="N90" s="716"/>
    </row>
    <row r="91" spans="1:14">
      <c r="A91" s="474">
        <v>16</v>
      </c>
      <c r="B91" s="256">
        <v>11713169</v>
      </c>
      <c r="C91" s="751" t="s">
        <v>3790</v>
      </c>
      <c r="D91" s="570" t="s">
        <v>1365</v>
      </c>
      <c r="E91" s="715" t="s">
        <v>2</v>
      </c>
      <c r="F91" s="579"/>
      <c r="G91" s="579"/>
      <c r="H91" s="579"/>
      <c r="I91" s="579"/>
      <c r="J91" s="579"/>
      <c r="K91" s="579"/>
      <c r="N91" s="716"/>
    </row>
    <row r="92" spans="1:14">
      <c r="A92" s="567">
        <v>17</v>
      </c>
      <c r="B92" s="514">
        <v>11713170</v>
      </c>
      <c r="C92" s="751" t="s">
        <v>4351</v>
      </c>
      <c r="D92" s="570" t="s">
        <v>1366</v>
      </c>
      <c r="E92" s="715" t="s">
        <v>2</v>
      </c>
      <c r="F92" s="579"/>
      <c r="G92" s="579"/>
      <c r="H92" s="579"/>
      <c r="I92" s="579"/>
      <c r="J92" s="579"/>
      <c r="K92" s="579"/>
      <c r="N92" s="716"/>
    </row>
    <row r="93" spans="1:14">
      <c r="A93" s="474">
        <v>18</v>
      </c>
      <c r="B93" s="256">
        <v>11713171</v>
      </c>
      <c r="C93" s="751" t="s">
        <v>3791</v>
      </c>
      <c r="D93" s="570" t="s">
        <v>1367</v>
      </c>
      <c r="E93" s="715" t="s">
        <v>3</v>
      </c>
      <c r="F93" s="579"/>
      <c r="G93" s="579"/>
      <c r="H93" s="579"/>
      <c r="I93" s="579"/>
      <c r="J93" s="579"/>
      <c r="K93" s="579"/>
      <c r="N93" s="716"/>
    </row>
    <row r="94" spans="1:14">
      <c r="A94" s="567">
        <v>19</v>
      </c>
      <c r="B94" s="514">
        <v>11713172</v>
      </c>
      <c r="C94" s="751" t="s">
        <v>3792</v>
      </c>
      <c r="D94" s="570" t="s">
        <v>1368</v>
      </c>
      <c r="E94" s="715" t="s">
        <v>3</v>
      </c>
      <c r="F94" s="579"/>
      <c r="G94" s="579"/>
      <c r="H94" s="579"/>
      <c r="I94" s="579"/>
      <c r="J94" s="579"/>
      <c r="K94" s="579"/>
      <c r="N94" s="716"/>
    </row>
    <row r="95" spans="1:14">
      <c r="A95" s="474">
        <v>20</v>
      </c>
      <c r="B95" s="256">
        <v>11713173</v>
      </c>
      <c r="C95" s="751" t="s">
        <v>3793</v>
      </c>
      <c r="D95" s="728" t="s">
        <v>1369</v>
      </c>
      <c r="E95" s="715" t="s">
        <v>2</v>
      </c>
      <c r="F95" s="579"/>
      <c r="G95" s="579"/>
      <c r="H95" s="579"/>
      <c r="I95" s="579"/>
      <c r="J95" s="579"/>
      <c r="K95" s="579"/>
      <c r="N95" s="716"/>
    </row>
    <row r="96" spans="1:14">
      <c r="A96" s="567">
        <v>21</v>
      </c>
      <c r="B96" s="514">
        <v>11713174</v>
      </c>
      <c r="C96" s="751" t="s">
        <v>3794</v>
      </c>
      <c r="D96" s="729" t="s">
        <v>1370</v>
      </c>
      <c r="E96" s="715" t="s">
        <v>3</v>
      </c>
      <c r="F96" s="579"/>
      <c r="G96" s="579"/>
      <c r="H96" s="579"/>
      <c r="I96" s="579"/>
      <c r="J96" s="579"/>
      <c r="K96" s="579"/>
      <c r="N96" s="716"/>
    </row>
    <row r="97" spans="1:17">
      <c r="A97" s="474">
        <v>22</v>
      </c>
      <c r="B97" s="256">
        <v>11713175</v>
      </c>
      <c r="C97" s="751" t="s">
        <v>3795</v>
      </c>
      <c r="D97" s="570" t="s">
        <v>1371</v>
      </c>
      <c r="E97" s="715" t="s">
        <v>3</v>
      </c>
      <c r="F97" s="579"/>
      <c r="G97" s="579"/>
      <c r="H97" s="579"/>
      <c r="I97" s="579"/>
      <c r="J97" s="579"/>
      <c r="K97" s="579"/>
      <c r="N97" s="716"/>
    </row>
    <row r="98" spans="1:17">
      <c r="A98" s="567">
        <v>23</v>
      </c>
      <c r="B98" s="514">
        <v>11713176</v>
      </c>
      <c r="C98" s="751" t="s">
        <v>3796</v>
      </c>
      <c r="D98" s="570" t="s">
        <v>1372</v>
      </c>
      <c r="E98" s="715" t="s">
        <v>3</v>
      </c>
      <c r="F98" s="579"/>
      <c r="G98" s="579"/>
      <c r="H98" s="579"/>
      <c r="I98" s="579"/>
      <c r="J98" s="579"/>
      <c r="K98" s="579"/>
      <c r="N98" s="716"/>
    </row>
    <row r="99" spans="1:17">
      <c r="A99" s="474">
        <v>24</v>
      </c>
      <c r="B99" s="514">
        <v>11713178</v>
      </c>
      <c r="C99" s="751" t="s">
        <v>3797</v>
      </c>
      <c r="D99" s="570" t="s">
        <v>1373</v>
      </c>
      <c r="E99" s="715" t="s">
        <v>2</v>
      </c>
      <c r="F99" s="579"/>
      <c r="G99" s="579"/>
      <c r="H99" s="579"/>
      <c r="I99" s="579"/>
      <c r="J99" s="579"/>
      <c r="K99" s="579"/>
      <c r="N99" s="716"/>
    </row>
    <row r="100" spans="1:17">
      <c r="A100" s="567">
        <v>25</v>
      </c>
      <c r="B100" s="256">
        <v>11713179</v>
      </c>
      <c r="C100" s="751" t="s">
        <v>3798</v>
      </c>
      <c r="D100" s="722" t="s">
        <v>1572</v>
      </c>
      <c r="E100" s="715" t="s">
        <v>2</v>
      </c>
      <c r="F100" s="579"/>
      <c r="G100" s="579"/>
      <c r="H100" s="579"/>
      <c r="I100" s="579"/>
      <c r="J100" s="579"/>
      <c r="K100" s="579"/>
      <c r="N100" s="716"/>
    </row>
    <row r="101" spans="1:17">
      <c r="A101" s="474">
        <v>26</v>
      </c>
      <c r="B101" s="256">
        <v>11713180</v>
      </c>
      <c r="C101" s="751" t="s">
        <v>3799</v>
      </c>
      <c r="D101" s="570" t="s">
        <v>1374</v>
      </c>
      <c r="E101" s="715" t="s">
        <v>2</v>
      </c>
      <c r="F101" s="579"/>
      <c r="G101" s="579"/>
      <c r="H101" s="579"/>
      <c r="I101" s="579"/>
      <c r="J101" s="579"/>
      <c r="K101" s="579"/>
      <c r="N101" s="716"/>
    </row>
    <row r="102" spans="1:17" s="719" customFormat="1">
      <c r="A102" s="567">
        <v>27</v>
      </c>
      <c r="B102" s="256">
        <v>11713181</v>
      </c>
      <c r="C102" s="751" t="s">
        <v>3800</v>
      </c>
      <c r="D102" s="570" t="s">
        <v>1375</v>
      </c>
      <c r="E102" s="715" t="s">
        <v>2</v>
      </c>
      <c r="F102" s="718"/>
      <c r="G102" s="718"/>
      <c r="H102" s="718"/>
      <c r="I102" s="718"/>
      <c r="J102" s="718"/>
      <c r="K102" s="718"/>
      <c r="N102" s="716"/>
      <c r="O102" s="720"/>
      <c r="P102" s="720"/>
      <c r="Q102" s="721"/>
    </row>
    <row r="103" spans="1:17">
      <c r="A103" s="474">
        <v>28</v>
      </c>
      <c r="B103" s="514">
        <v>11713182</v>
      </c>
      <c r="C103" s="751" t="s">
        <v>3801</v>
      </c>
      <c r="D103" s="729" t="s">
        <v>1376</v>
      </c>
      <c r="E103" s="715" t="s">
        <v>3</v>
      </c>
      <c r="F103" s="579"/>
      <c r="G103" s="579"/>
      <c r="H103" s="579"/>
      <c r="I103" s="579"/>
      <c r="J103" s="579"/>
      <c r="K103" s="579"/>
      <c r="N103" s="716"/>
    </row>
    <row r="104" spans="1:17">
      <c r="A104" s="567">
        <v>29</v>
      </c>
      <c r="B104" s="256">
        <v>11713183</v>
      </c>
      <c r="C104" s="751" t="s">
        <v>3802</v>
      </c>
      <c r="D104" s="722" t="s">
        <v>1377</v>
      </c>
      <c r="E104" s="715" t="s">
        <v>2</v>
      </c>
      <c r="F104" s="579"/>
      <c r="G104" s="579"/>
      <c r="H104" s="579"/>
      <c r="I104" s="579"/>
      <c r="J104" s="579"/>
      <c r="K104" s="579"/>
      <c r="N104" s="716"/>
    </row>
    <row r="105" spans="1:17">
      <c r="A105" s="474">
        <v>30</v>
      </c>
      <c r="B105" s="514">
        <v>11713184</v>
      </c>
      <c r="C105" s="751" t="s">
        <v>3803</v>
      </c>
      <c r="D105" s="570" t="s">
        <v>1378</v>
      </c>
      <c r="E105" s="715" t="s">
        <v>3</v>
      </c>
      <c r="F105" s="579"/>
      <c r="G105" s="579"/>
      <c r="H105" s="579"/>
      <c r="I105" s="579"/>
      <c r="J105" s="579"/>
      <c r="K105" s="579"/>
      <c r="N105" s="716"/>
    </row>
    <row r="106" spans="1:17">
      <c r="A106" s="567">
        <v>31</v>
      </c>
      <c r="B106" s="256">
        <v>11713185</v>
      </c>
      <c r="C106" s="751" t="s">
        <v>3804</v>
      </c>
      <c r="D106" s="570" t="s">
        <v>1379</v>
      </c>
      <c r="E106" s="715" t="s">
        <v>3</v>
      </c>
      <c r="F106" s="579"/>
      <c r="G106" s="579"/>
      <c r="H106" s="579"/>
      <c r="I106" s="579"/>
      <c r="J106" s="579"/>
      <c r="K106" s="579"/>
      <c r="N106" s="716"/>
    </row>
    <row r="107" spans="1:17">
      <c r="A107" s="474">
        <v>32</v>
      </c>
      <c r="B107" s="514">
        <v>11713186</v>
      </c>
      <c r="C107" s="751" t="s">
        <v>3805</v>
      </c>
      <c r="D107" s="570" t="s">
        <v>1578</v>
      </c>
      <c r="E107" s="715" t="s">
        <v>3</v>
      </c>
      <c r="F107" s="579"/>
      <c r="G107" s="579"/>
      <c r="H107" s="579"/>
      <c r="I107" s="579"/>
      <c r="J107" s="579"/>
      <c r="K107" s="579"/>
      <c r="N107" s="716"/>
    </row>
    <row r="108" spans="1:17">
      <c r="A108" s="567">
        <v>33</v>
      </c>
      <c r="B108" s="256">
        <v>11713187</v>
      </c>
      <c r="C108" s="751" t="s">
        <v>3806</v>
      </c>
      <c r="D108" s="570" t="s">
        <v>1380</v>
      </c>
      <c r="E108" s="715" t="s">
        <v>3</v>
      </c>
      <c r="F108" s="579"/>
      <c r="G108" s="579"/>
      <c r="H108" s="579"/>
      <c r="I108" s="579"/>
      <c r="J108" s="579"/>
      <c r="K108" s="579"/>
      <c r="N108" s="716"/>
    </row>
    <row r="109" spans="1:17">
      <c r="A109" s="474">
        <v>34</v>
      </c>
      <c r="B109" s="514">
        <v>11713188</v>
      </c>
      <c r="C109" s="752" t="s">
        <v>3807</v>
      </c>
      <c r="D109" s="570" t="s">
        <v>1381</v>
      </c>
      <c r="E109" s="715" t="s">
        <v>3</v>
      </c>
      <c r="F109" s="579"/>
      <c r="G109" s="579"/>
      <c r="H109" s="579"/>
      <c r="I109" s="579"/>
      <c r="J109" s="579"/>
      <c r="K109" s="579"/>
      <c r="N109" s="730"/>
    </row>
    <row r="110" spans="1:17">
      <c r="A110" s="567">
        <v>35</v>
      </c>
      <c r="B110" s="579"/>
      <c r="C110" s="579"/>
      <c r="D110" s="579"/>
      <c r="E110" s="579"/>
      <c r="F110" s="579"/>
      <c r="G110" s="579"/>
      <c r="H110" s="579"/>
      <c r="I110" s="579"/>
      <c r="J110" s="579"/>
      <c r="K110" s="579"/>
    </row>
    <row r="111" spans="1:17">
      <c r="A111" s="474">
        <v>36</v>
      </c>
      <c r="B111" s="579"/>
      <c r="C111" s="579"/>
      <c r="D111" s="579"/>
      <c r="E111" s="579"/>
      <c r="F111" s="579"/>
      <c r="G111" s="579"/>
      <c r="H111" s="579"/>
      <c r="I111" s="579"/>
      <c r="J111" s="579"/>
      <c r="K111" s="579"/>
    </row>
    <row r="112" spans="1:17">
      <c r="H112" s="726"/>
      <c r="I112" s="726"/>
      <c r="J112" s="726"/>
      <c r="K112" s="726"/>
    </row>
    <row r="113" spans="2:11">
      <c r="B113" s="1036" t="s">
        <v>37</v>
      </c>
      <c r="C113" s="1036"/>
      <c r="E113" s="699"/>
      <c r="G113" s="550" t="s">
        <v>1570</v>
      </c>
    </row>
    <row r="114" spans="2:11">
      <c r="B114" s="508" t="s">
        <v>251</v>
      </c>
      <c r="C114" s="558">
        <f>COUNTIF(E76:E110,"L")</f>
        <v>15</v>
      </c>
      <c r="E114" s="699"/>
      <c r="G114" s="550" t="s">
        <v>252</v>
      </c>
    </row>
    <row r="115" spans="2:11">
      <c r="B115" s="508" t="s">
        <v>253</v>
      </c>
      <c r="C115" s="558">
        <f>COUNTIF(E76:E110,"P")</f>
        <v>19</v>
      </c>
      <c r="E115" s="699"/>
    </row>
    <row r="116" spans="2:11">
      <c r="B116" s="508" t="s">
        <v>63</v>
      </c>
      <c r="C116" s="558">
        <f>SUM(C114:C115)</f>
        <v>34</v>
      </c>
      <c r="E116" s="699"/>
      <c r="H116" s="1037"/>
      <c r="I116" s="1037"/>
      <c r="J116" s="1037"/>
      <c r="K116" s="1037"/>
    </row>
    <row r="117" spans="2:11">
      <c r="E117" s="699"/>
    </row>
    <row r="118" spans="2:11">
      <c r="E118" s="699"/>
      <c r="G118" s="727" t="s">
        <v>1569</v>
      </c>
    </row>
    <row r="119" spans="2:11">
      <c r="E119" s="699"/>
      <c r="G119" s="700" t="s">
        <v>537</v>
      </c>
    </row>
    <row r="120" spans="2:11">
      <c r="E120" s="699"/>
    </row>
    <row r="121" spans="2:11">
      <c r="E121" s="699"/>
    </row>
    <row r="122" spans="2:11">
      <c r="E122" s="699"/>
    </row>
    <row r="123" spans="2:11">
      <c r="D123" s="709" t="s">
        <v>917</v>
      </c>
      <c r="E123" s="699"/>
    </row>
    <row r="124" spans="2:11">
      <c r="E124" s="699"/>
    </row>
    <row r="125" spans="2:11">
      <c r="E125" s="699"/>
    </row>
    <row r="126" spans="2:11">
      <c r="E126" s="699"/>
    </row>
    <row r="129" spans="1:14">
      <c r="E129" s="699"/>
    </row>
    <row r="130" spans="1:14">
      <c r="E130" s="699"/>
    </row>
    <row r="131" spans="1:14">
      <c r="E131" s="699"/>
    </row>
    <row r="132" spans="1:14">
      <c r="E132" s="699"/>
    </row>
    <row r="133" spans="1:14">
      <c r="E133" s="699"/>
    </row>
    <row r="134" spans="1:14">
      <c r="A134" s="1032" t="s">
        <v>208</v>
      </c>
      <c r="B134" s="1032"/>
      <c r="C134" s="1032"/>
      <c r="D134" s="1032"/>
      <c r="E134" s="1032"/>
      <c r="F134" s="1032"/>
      <c r="G134" s="1032"/>
      <c r="H134" s="1032"/>
      <c r="I134" s="1032"/>
      <c r="J134" s="1032"/>
      <c r="K134" s="1032"/>
    </row>
    <row r="135" spans="1:14">
      <c r="A135" s="1033" t="s">
        <v>4653</v>
      </c>
      <c r="B135" s="1033"/>
      <c r="C135" s="1033"/>
      <c r="D135" s="1033"/>
      <c r="E135" s="1033"/>
      <c r="F135" s="1033"/>
      <c r="G135" s="1033"/>
      <c r="H135" s="1033"/>
      <c r="I135" s="1033"/>
      <c r="J135" s="1033"/>
      <c r="K135" s="1033"/>
    </row>
    <row r="136" spans="1:14">
      <c r="A136" s="1034" t="s">
        <v>209</v>
      </c>
      <c r="B136" s="1034"/>
      <c r="C136" s="1034"/>
      <c r="D136" s="550" t="s">
        <v>211</v>
      </c>
      <c r="E136" s="550"/>
      <c r="F136" s="1034" t="s">
        <v>35</v>
      </c>
      <c r="G136" s="1034"/>
      <c r="H136" s="1034" t="s">
        <v>4654</v>
      </c>
      <c r="I136" s="1034"/>
      <c r="J136" s="1034"/>
      <c r="K136" s="1034"/>
    </row>
    <row r="137" spans="1:14">
      <c r="A137" s="1035" t="s">
        <v>210</v>
      </c>
      <c r="B137" s="1035"/>
      <c r="C137" s="711"/>
      <c r="D137" s="308" t="s">
        <v>1748</v>
      </c>
      <c r="E137" s="703"/>
      <c r="F137" s="1035" t="s">
        <v>212</v>
      </c>
      <c r="G137" s="1035"/>
      <c r="H137" s="1035" t="s">
        <v>6098</v>
      </c>
      <c r="I137" s="1035"/>
      <c r="J137" s="1035"/>
      <c r="K137" s="1035"/>
    </row>
    <row r="138" spans="1:14" ht="15.75" thickBot="1">
      <c r="A138" s="713" t="s">
        <v>0</v>
      </c>
      <c r="B138" s="713" t="s">
        <v>213</v>
      </c>
      <c r="C138" s="713" t="s">
        <v>214</v>
      </c>
      <c r="D138" s="713" t="s">
        <v>1</v>
      </c>
      <c r="E138" s="713" t="s">
        <v>215</v>
      </c>
      <c r="F138" s="812"/>
      <c r="G138" s="812"/>
      <c r="H138" s="812"/>
      <c r="I138" s="812"/>
      <c r="J138" s="714"/>
      <c r="K138" s="714"/>
    </row>
    <row r="139" spans="1:14" ht="15.75" thickTop="1">
      <c r="A139" s="567">
        <v>1</v>
      </c>
      <c r="B139" s="256">
        <v>11713189</v>
      </c>
      <c r="C139" s="751" t="s">
        <v>3808</v>
      </c>
      <c r="D139" s="707" t="s">
        <v>1382</v>
      </c>
      <c r="E139" s="731" t="s">
        <v>2</v>
      </c>
      <c r="F139" s="578"/>
      <c r="G139" s="578"/>
      <c r="H139" s="578"/>
      <c r="I139" s="578"/>
      <c r="J139" s="578"/>
      <c r="K139" s="578"/>
      <c r="N139" s="716"/>
    </row>
    <row r="140" spans="1:14">
      <c r="A140" s="474">
        <v>2</v>
      </c>
      <c r="B140" s="514">
        <v>11713190</v>
      </c>
      <c r="C140" s="751" t="s">
        <v>3809</v>
      </c>
      <c r="D140" s="707" t="s">
        <v>1573</v>
      </c>
      <c r="E140" s="731" t="s">
        <v>3</v>
      </c>
      <c r="F140" s="579"/>
      <c r="G140" s="579"/>
      <c r="H140" s="579"/>
      <c r="I140" s="579"/>
      <c r="J140" s="579"/>
      <c r="K140" s="579"/>
      <c r="N140" s="716"/>
    </row>
    <row r="141" spans="1:14">
      <c r="A141" s="567">
        <v>3</v>
      </c>
      <c r="B141" s="256">
        <v>11713191</v>
      </c>
      <c r="C141" s="751" t="s">
        <v>3810</v>
      </c>
      <c r="D141" s="732" t="s">
        <v>1383</v>
      </c>
      <c r="E141" s="733" t="s">
        <v>2</v>
      </c>
      <c r="F141" s="579"/>
      <c r="G141" s="579"/>
      <c r="H141" s="579"/>
      <c r="I141" s="579"/>
      <c r="J141" s="579"/>
      <c r="K141" s="579"/>
      <c r="N141" s="716"/>
    </row>
    <row r="142" spans="1:14">
      <c r="A142" s="474">
        <v>4</v>
      </c>
      <c r="B142" s="514">
        <v>11713192</v>
      </c>
      <c r="C142" s="751" t="s">
        <v>4350</v>
      </c>
      <c r="D142" s="707" t="s">
        <v>1384</v>
      </c>
      <c r="E142" s="731" t="s">
        <v>3</v>
      </c>
      <c r="F142" s="579"/>
      <c r="G142" s="579"/>
      <c r="H142" s="579"/>
      <c r="I142" s="579"/>
      <c r="J142" s="579"/>
      <c r="K142" s="579"/>
      <c r="N142" s="716"/>
    </row>
    <row r="143" spans="1:14">
      <c r="A143" s="567">
        <v>5</v>
      </c>
      <c r="B143" s="256">
        <v>11713193</v>
      </c>
      <c r="C143" s="751" t="s">
        <v>3811</v>
      </c>
      <c r="D143" s="707" t="s">
        <v>1582</v>
      </c>
      <c r="E143" s="731" t="s">
        <v>2</v>
      </c>
      <c r="F143" s="579"/>
      <c r="G143" s="579"/>
      <c r="H143" s="579"/>
      <c r="I143" s="579"/>
      <c r="J143" s="579"/>
      <c r="K143" s="579"/>
      <c r="N143" s="716"/>
    </row>
    <row r="144" spans="1:14">
      <c r="A144" s="474">
        <v>6</v>
      </c>
      <c r="B144" s="514">
        <v>11713194</v>
      </c>
      <c r="C144" s="751" t="s">
        <v>3812</v>
      </c>
      <c r="D144" s="707" t="s">
        <v>1385</v>
      </c>
      <c r="E144" s="731" t="s">
        <v>3</v>
      </c>
      <c r="F144" s="579"/>
      <c r="G144" s="579"/>
      <c r="H144" s="579"/>
      <c r="I144" s="579"/>
      <c r="J144" s="579"/>
      <c r="K144" s="579"/>
      <c r="N144" s="716"/>
    </row>
    <row r="145" spans="1:14">
      <c r="A145" s="567">
        <v>7</v>
      </c>
      <c r="B145" s="256">
        <v>11713195</v>
      </c>
      <c r="C145" s="751" t="s">
        <v>3813</v>
      </c>
      <c r="D145" s="707" t="s">
        <v>1386</v>
      </c>
      <c r="E145" s="731" t="s">
        <v>2</v>
      </c>
      <c r="F145" s="579"/>
      <c r="G145" s="579"/>
      <c r="H145" s="579"/>
      <c r="I145" s="579"/>
      <c r="J145" s="579"/>
      <c r="K145" s="579"/>
      <c r="N145" s="716"/>
    </row>
    <row r="146" spans="1:14">
      <c r="A146" s="474">
        <v>8</v>
      </c>
      <c r="B146" s="514">
        <v>11713196</v>
      </c>
      <c r="C146" s="751" t="s">
        <v>3814</v>
      </c>
      <c r="D146" s="734" t="s">
        <v>1387</v>
      </c>
      <c r="E146" s="731" t="s">
        <v>3</v>
      </c>
      <c r="F146" s="579"/>
      <c r="G146" s="579"/>
      <c r="H146" s="579"/>
      <c r="I146" s="579"/>
      <c r="J146" s="579"/>
      <c r="K146" s="579"/>
      <c r="N146" s="716"/>
    </row>
    <row r="147" spans="1:14">
      <c r="A147" s="567">
        <v>9</v>
      </c>
      <c r="B147" s="256">
        <v>11713197</v>
      </c>
      <c r="C147" s="751" t="s">
        <v>3815</v>
      </c>
      <c r="D147" s="707" t="s">
        <v>1388</v>
      </c>
      <c r="E147" s="731" t="s">
        <v>3</v>
      </c>
      <c r="F147" s="579"/>
      <c r="G147" s="579"/>
      <c r="H147" s="579"/>
      <c r="I147" s="579"/>
      <c r="J147" s="579"/>
      <c r="K147" s="579"/>
      <c r="N147" s="716"/>
    </row>
    <row r="148" spans="1:14">
      <c r="A148" s="474">
        <v>10</v>
      </c>
      <c r="B148" s="514">
        <v>11713198</v>
      </c>
      <c r="C148" s="751" t="s">
        <v>3816</v>
      </c>
      <c r="D148" s="707" t="s">
        <v>1389</v>
      </c>
      <c r="E148" s="731" t="s">
        <v>3</v>
      </c>
      <c r="F148" s="579"/>
      <c r="G148" s="579"/>
      <c r="H148" s="579"/>
      <c r="I148" s="579"/>
      <c r="J148" s="579"/>
      <c r="K148" s="579"/>
      <c r="N148" s="716"/>
    </row>
    <row r="149" spans="1:14">
      <c r="A149" s="567">
        <v>11</v>
      </c>
      <c r="B149" s="256">
        <v>11713199</v>
      </c>
      <c r="C149" s="751" t="s">
        <v>6158</v>
      </c>
      <c r="D149" s="707" t="s">
        <v>1390</v>
      </c>
      <c r="E149" s="731" t="s">
        <v>3</v>
      </c>
      <c r="F149" s="579"/>
      <c r="G149" s="579"/>
      <c r="H149" s="579"/>
      <c r="I149" s="579"/>
      <c r="J149" s="579"/>
      <c r="K149" s="579"/>
      <c r="N149" s="716"/>
    </row>
    <row r="150" spans="1:14">
      <c r="A150" s="474">
        <v>12</v>
      </c>
      <c r="B150" s="514">
        <v>11713200</v>
      </c>
      <c r="C150" s="751" t="s">
        <v>3817</v>
      </c>
      <c r="D150" s="707" t="s">
        <v>1391</v>
      </c>
      <c r="E150" s="731" t="s">
        <v>2</v>
      </c>
      <c r="F150" s="579"/>
      <c r="G150" s="579"/>
      <c r="H150" s="579"/>
      <c r="I150" s="579"/>
      <c r="J150" s="579"/>
      <c r="K150" s="579"/>
      <c r="N150" s="716"/>
    </row>
    <row r="151" spans="1:14">
      <c r="A151" s="567">
        <v>13</v>
      </c>
      <c r="B151" s="256">
        <v>11713201</v>
      </c>
      <c r="C151" s="751" t="s">
        <v>3818</v>
      </c>
      <c r="D151" s="707" t="s">
        <v>1392</v>
      </c>
      <c r="E151" s="731" t="s">
        <v>3</v>
      </c>
      <c r="F151" s="579"/>
      <c r="G151" s="579"/>
      <c r="H151" s="579"/>
      <c r="I151" s="579"/>
      <c r="J151" s="579"/>
      <c r="K151" s="579"/>
      <c r="N151" s="716"/>
    </row>
    <row r="152" spans="1:14">
      <c r="A152" s="474">
        <v>14</v>
      </c>
      <c r="B152" s="514">
        <v>11713202</v>
      </c>
      <c r="C152" s="751" t="s">
        <v>3819</v>
      </c>
      <c r="D152" s="707" t="s">
        <v>1393</v>
      </c>
      <c r="E152" s="731" t="s">
        <v>3</v>
      </c>
      <c r="F152" s="579"/>
      <c r="G152" s="579"/>
      <c r="H152" s="579"/>
      <c r="I152" s="579"/>
      <c r="J152" s="579"/>
      <c r="K152" s="579"/>
      <c r="N152" s="716"/>
    </row>
    <row r="153" spans="1:14">
      <c r="A153" s="567">
        <v>15</v>
      </c>
      <c r="B153" s="256">
        <v>11713203</v>
      </c>
      <c r="C153" s="751" t="s">
        <v>3820</v>
      </c>
      <c r="D153" s="707" t="s">
        <v>1394</v>
      </c>
      <c r="E153" s="731" t="s">
        <v>2</v>
      </c>
      <c r="F153" s="579"/>
      <c r="G153" s="579"/>
      <c r="H153" s="579"/>
      <c r="I153" s="579"/>
      <c r="J153" s="579"/>
      <c r="K153" s="579"/>
      <c r="N153" s="716"/>
    </row>
    <row r="154" spans="1:14">
      <c r="A154" s="474">
        <v>16</v>
      </c>
      <c r="B154" s="514">
        <v>11713204</v>
      </c>
      <c r="C154" s="751" t="s">
        <v>3821</v>
      </c>
      <c r="D154" s="707" t="s">
        <v>1395</v>
      </c>
      <c r="E154" s="731" t="s">
        <v>3</v>
      </c>
      <c r="F154" s="579"/>
      <c r="G154" s="579"/>
      <c r="H154" s="579"/>
      <c r="I154" s="579"/>
      <c r="J154" s="579"/>
      <c r="K154" s="579"/>
      <c r="N154" s="716"/>
    </row>
    <row r="155" spans="1:14">
      <c r="A155" s="567">
        <v>17</v>
      </c>
      <c r="B155" s="256">
        <v>11713205</v>
      </c>
      <c r="C155" s="751" t="s">
        <v>3822</v>
      </c>
      <c r="D155" s="707" t="s">
        <v>1396</v>
      </c>
      <c r="E155" s="731" t="s">
        <v>3</v>
      </c>
      <c r="F155" s="579"/>
      <c r="G155" s="579"/>
      <c r="H155" s="579"/>
      <c r="I155" s="579"/>
      <c r="J155" s="579"/>
      <c r="K155" s="579"/>
      <c r="N155" s="716"/>
    </row>
    <row r="156" spans="1:14">
      <c r="A156" s="474">
        <v>18</v>
      </c>
      <c r="B156" s="514">
        <v>11713206</v>
      </c>
      <c r="C156" s="751" t="s">
        <v>3823</v>
      </c>
      <c r="D156" s="707" t="s">
        <v>1397</v>
      </c>
      <c r="E156" s="731" t="s">
        <v>2</v>
      </c>
      <c r="F156" s="579"/>
      <c r="G156" s="579"/>
      <c r="H156" s="579"/>
      <c r="I156" s="579"/>
      <c r="J156" s="579"/>
      <c r="K156" s="579"/>
      <c r="N156" s="716"/>
    </row>
    <row r="157" spans="1:14">
      <c r="A157" s="567">
        <v>19</v>
      </c>
      <c r="B157" s="256">
        <v>11713207</v>
      </c>
      <c r="C157" s="751" t="s">
        <v>3824</v>
      </c>
      <c r="D157" s="707" t="s">
        <v>1398</v>
      </c>
      <c r="E157" s="731" t="s">
        <v>2</v>
      </c>
      <c r="F157" s="579"/>
      <c r="G157" s="579"/>
      <c r="H157" s="579"/>
      <c r="I157" s="579"/>
      <c r="J157" s="579"/>
      <c r="K157" s="579"/>
      <c r="N157" s="716"/>
    </row>
    <row r="158" spans="1:14">
      <c r="A158" s="474">
        <v>20</v>
      </c>
      <c r="B158" s="514">
        <v>11713208</v>
      </c>
      <c r="C158" s="751" t="s">
        <v>4623</v>
      </c>
      <c r="D158" s="705" t="s">
        <v>1399</v>
      </c>
      <c r="E158" s="731" t="s">
        <v>2</v>
      </c>
      <c r="F158" s="579"/>
      <c r="G158" s="579"/>
      <c r="H158" s="579"/>
      <c r="I158" s="579"/>
      <c r="J158" s="579"/>
      <c r="K158" s="579"/>
      <c r="N158" s="716"/>
    </row>
    <row r="159" spans="1:14">
      <c r="A159" s="567">
        <v>21</v>
      </c>
      <c r="B159" s="256">
        <v>11713209</v>
      </c>
      <c r="C159" s="751" t="s">
        <v>3825</v>
      </c>
      <c r="D159" s="707" t="s">
        <v>1400</v>
      </c>
      <c r="E159" s="731" t="s">
        <v>3</v>
      </c>
      <c r="F159" s="579"/>
      <c r="G159" s="579"/>
      <c r="H159" s="579"/>
      <c r="I159" s="579"/>
      <c r="J159" s="579"/>
      <c r="K159" s="579"/>
      <c r="N159" s="716"/>
    </row>
    <row r="160" spans="1:14">
      <c r="A160" s="474">
        <v>22</v>
      </c>
      <c r="B160" s="514">
        <v>11713210</v>
      </c>
      <c r="C160" s="751" t="s">
        <v>3826</v>
      </c>
      <c r="D160" s="707" t="s">
        <v>1401</v>
      </c>
      <c r="E160" s="731" t="s">
        <v>3</v>
      </c>
      <c r="F160" s="579"/>
      <c r="G160" s="579"/>
      <c r="H160" s="579"/>
      <c r="I160" s="579"/>
      <c r="J160" s="579"/>
      <c r="K160" s="579"/>
      <c r="N160" s="716"/>
    </row>
    <row r="161" spans="1:14">
      <c r="A161" s="567">
        <v>23</v>
      </c>
      <c r="B161" s="256">
        <v>11713211</v>
      </c>
      <c r="C161" s="751" t="s">
        <v>3827</v>
      </c>
      <c r="D161" s="707" t="s">
        <v>1402</v>
      </c>
      <c r="E161" s="731" t="s">
        <v>2</v>
      </c>
      <c r="F161" s="579"/>
      <c r="G161" s="579"/>
      <c r="H161" s="579"/>
      <c r="I161" s="579"/>
      <c r="J161" s="579"/>
      <c r="K161" s="579"/>
      <c r="N161" s="716"/>
    </row>
    <row r="162" spans="1:14">
      <c r="A162" s="474">
        <v>24</v>
      </c>
      <c r="B162" s="514">
        <v>11713212</v>
      </c>
      <c r="C162" s="751" t="s">
        <v>3828</v>
      </c>
      <c r="D162" s="707" t="s">
        <v>1579</v>
      </c>
      <c r="E162" s="731" t="s">
        <v>3</v>
      </c>
      <c r="F162" s="579"/>
      <c r="G162" s="579"/>
      <c r="H162" s="579"/>
      <c r="I162" s="579"/>
      <c r="J162" s="579"/>
      <c r="K162" s="579"/>
      <c r="N162" s="716"/>
    </row>
    <row r="163" spans="1:14">
      <c r="A163" s="567">
        <v>25</v>
      </c>
      <c r="B163" s="256">
        <v>11713213</v>
      </c>
      <c r="C163" s="751" t="s">
        <v>3829</v>
      </c>
      <c r="D163" s="707" t="s">
        <v>1403</v>
      </c>
      <c r="E163" s="731" t="s">
        <v>3</v>
      </c>
      <c r="F163" s="579"/>
      <c r="G163" s="579"/>
      <c r="H163" s="579"/>
      <c r="I163" s="579"/>
      <c r="J163" s="579"/>
      <c r="K163" s="579"/>
      <c r="N163" s="716"/>
    </row>
    <row r="164" spans="1:14">
      <c r="A164" s="474">
        <v>26</v>
      </c>
      <c r="B164" s="514">
        <v>11713214</v>
      </c>
      <c r="C164" s="751" t="s">
        <v>3830</v>
      </c>
      <c r="D164" s="707" t="s">
        <v>1404</v>
      </c>
      <c r="E164" s="731" t="s">
        <v>2</v>
      </c>
      <c r="F164" s="579"/>
      <c r="G164" s="579"/>
      <c r="H164" s="579"/>
      <c r="I164" s="579"/>
      <c r="J164" s="579"/>
      <c r="K164" s="579"/>
      <c r="N164" s="716"/>
    </row>
    <row r="165" spans="1:14">
      <c r="A165" s="567">
        <v>27</v>
      </c>
      <c r="B165" s="256">
        <v>11713215</v>
      </c>
      <c r="C165" s="751" t="s">
        <v>3831</v>
      </c>
      <c r="D165" s="707" t="s">
        <v>1405</v>
      </c>
      <c r="E165" s="731" t="s">
        <v>3</v>
      </c>
      <c r="F165" s="579"/>
      <c r="G165" s="579"/>
      <c r="H165" s="579"/>
      <c r="I165" s="579"/>
      <c r="J165" s="579"/>
      <c r="K165" s="579"/>
      <c r="N165" s="716"/>
    </row>
    <row r="166" spans="1:14">
      <c r="A166" s="474">
        <v>28</v>
      </c>
      <c r="B166" s="514">
        <v>11713218</v>
      </c>
      <c r="C166" s="751" t="s">
        <v>3832</v>
      </c>
      <c r="D166" s="707" t="s">
        <v>1406</v>
      </c>
      <c r="E166" s="731" t="s">
        <v>2</v>
      </c>
      <c r="F166" s="579"/>
      <c r="G166" s="579"/>
      <c r="H166" s="579"/>
      <c r="I166" s="579"/>
      <c r="J166" s="579"/>
      <c r="K166" s="579"/>
      <c r="N166" s="716"/>
    </row>
    <row r="167" spans="1:14">
      <c r="A167" s="567">
        <v>29</v>
      </c>
      <c r="B167" s="256">
        <v>11713219</v>
      </c>
      <c r="C167" s="751" t="s">
        <v>3833</v>
      </c>
      <c r="D167" s="707" t="s">
        <v>1407</v>
      </c>
      <c r="E167" s="731" t="s">
        <v>2</v>
      </c>
      <c r="F167" s="579"/>
      <c r="G167" s="579"/>
      <c r="H167" s="579"/>
      <c r="I167" s="579"/>
      <c r="J167" s="579"/>
      <c r="K167" s="579"/>
      <c r="N167" s="716"/>
    </row>
    <row r="168" spans="1:14">
      <c r="A168" s="474">
        <v>30</v>
      </c>
      <c r="B168" s="514">
        <v>11713220</v>
      </c>
      <c r="C168" s="751" t="s">
        <v>3834</v>
      </c>
      <c r="D168" s="707" t="s">
        <v>1574</v>
      </c>
      <c r="E168" s="731" t="s">
        <v>3</v>
      </c>
      <c r="F168" s="579"/>
      <c r="G168" s="579"/>
      <c r="H168" s="579"/>
      <c r="I168" s="579"/>
      <c r="J168" s="579"/>
      <c r="K168" s="579"/>
      <c r="N168" s="716"/>
    </row>
    <row r="169" spans="1:14">
      <c r="A169" s="567">
        <v>31</v>
      </c>
      <c r="B169" s="256">
        <v>11713221</v>
      </c>
      <c r="C169" s="751" t="s">
        <v>3835</v>
      </c>
      <c r="D169" s="707" t="s">
        <v>1408</v>
      </c>
      <c r="E169" s="731" t="s">
        <v>3</v>
      </c>
      <c r="F169" s="579"/>
      <c r="G169" s="579"/>
      <c r="H169" s="579"/>
      <c r="I169" s="579"/>
      <c r="J169" s="579"/>
      <c r="K169" s="579"/>
      <c r="N169" s="716"/>
    </row>
    <row r="170" spans="1:14">
      <c r="A170" s="474">
        <v>32</v>
      </c>
      <c r="B170" s="256">
        <v>11713223</v>
      </c>
      <c r="C170" s="751" t="s">
        <v>3836</v>
      </c>
      <c r="D170" s="707" t="s">
        <v>1409</v>
      </c>
      <c r="E170" s="731" t="s">
        <v>3</v>
      </c>
      <c r="F170" s="579"/>
      <c r="G170" s="579"/>
      <c r="H170" s="579"/>
      <c r="I170" s="579"/>
      <c r="J170" s="579"/>
      <c r="K170" s="579"/>
      <c r="N170" s="716"/>
    </row>
    <row r="171" spans="1:14">
      <c r="A171" s="567">
        <v>33</v>
      </c>
      <c r="B171" s="474"/>
      <c r="C171" s="514"/>
      <c r="D171" s="501"/>
      <c r="E171" s="514"/>
      <c r="F171" s="579"/>
      <c r="G171" s="579"/>
      <c r="H171" s="579"/>
      <c r="I171" s="579"/>
      <c r="J171" s="579"/>
      <c r="K171" s="579"/>
    </row>
    <row r="172" spans="1:14">
      <c r="A172" s="474">
        <v>34</v>
      </c>
      <c r="B172" s="474"/>
      <c r="C172" s="514"/>
      <c r="D172" s="517"/>
      <c r="E172" s="514"/>
      <c r="F172" s="579"/>
      <c r="G172" s="579"/>
      <c r="H172" s="579"/>
      <c r="I172" s="579"/>
      <c r="J172" s="579"/>
      <c r="K172" s="579"/>
    </row>
    <row r="173" spans="1:14">
      <c r="A173" s="567">
        <v>35</v>
      </c>
      <c r="B173" s="579"/>
      <c r="C173" s="579"/>
      <c r="D173" s="579"/>
      <c r="E173" s="579"/>
      <c r="F173" s="579"/>
      <c r="G173" s="579"/>
      <c r="H173" s="579"/>
      <c r="I173" s="579"/>
      <c r="J173" s="579"/>
      <c r="K173" s="579"/>
    </row>
    <row r="174" spans="1:14">
      <c r="A174" s="474">
        <v>36</v>
      </c>
      <c r="B174" s="579"/>
      <c r="C174" s="579"/>
      <c r="D174" s="579"/>
      <c r="E174" s="579"/>
      <c r="F174" s="579"/>
      <c r="G174" s="579"/>
      <c r="H174" s="570"/>
      <c r="I174" s="570"/>
      <c r="J174" s="570"/>
      <c r="K174" s="570"/>
    </row>
    <row r="176" spans="1:14">
      <c r="B176" s="1036" t="s">
        <v>37</v>
      </c>
      <c r="C176" s="1036"/>
      <c r="E176" s="699"/>
      <c r="G176" s="550" t="s">
        <v>1570</v>
      </c>
    </row>
    <row r="177" spans="2:11">
      <c r="B177" s="508" t="s">
        <v>251</v>
      </c>
      <c r="C177" s="558">
        <f>COUNTIF(E139:E172,"L")</f>
        <v>13</v>
      </c>
      <c r="E177" s="699"/>
      <c r="G177" s="550" t="s">
        <v>252</v>
      </c>
    </row>
    <row r="178" spans="2:11">
      <c r="B178" s="508" t="s">
        <v>321</v>
      </c>
      <c r="C178" s="558">
        <f>COUNTIF(E139:E172,"P")</f>
        <v>19</v>
      </c>
      <c r="E178" s="699"/>
      <c r="H178" s="1037"/>
      <c r="I178" s="1037"/>
      <c r="J178" s="1037"/>
      <c r="K178" s="1037"/>
    </row>
    <row r="179" spans="2:11">
      <c r="B179" s="508" t="s">
        <v>63</v>
      </c>
      <c r="C179" s="558">
        <f>SUM(C177:C178)</f>
        <v>32</v>
      </c>
      <c r="E179" s="699"/>
    </row>
    <row r="180" spans="2:11">
      <c r="E180" s="699"/>
    </row>
    <row r="181" spans="2:11">
      <c r="E181" s="699"/>
      <c r="G181" s="727" t="s">
        <v>1569</v>
      </c>
    </row>
    <row r="182" spans="2:11">
      <c r="E182" s="699"/>
      <c r="G182" s="700" t="s">
        <v>537</v>
      </c>
    </row>
    <row r="183" spans="2:11">
      <c r="E183" s="699"/>
      <c r="G183" s="700"/>
    </row>
    <row r="184" spans="2:11">
      <c r="E184" s="699"/>
      <c r="G184" s="700"/>
    </row>
    <row r="185" spans="2:11">
      <c r="E185" s="699"/>
      <c r="G185" s="700"/>
    </row>
    <row r="186" spans="2:11">
      <c r="E186" s="699"/>
      <c r="G186" s="700"/>
    </row>
    <row r="187" spans="2:11">
      <c r="E187" s="699"/>
      <c r="G187" s="700"/>
    </row>
    <row r="188" spans="2:11">
      <c r="E188" s="699"/>
      <c r="G188" s="700"/>
    </row>
    <row r="189" spans="2:11">
      <c r="E189" s="699"/>
      <c r="G189" s="700"/>
    </row>
    <row r="191" spans="2:11">
      <c r="E191" s="698"/>
    </row>
    <row r="192" spans="2:11">
      <c r="E192" s="698"/>
    </row>
    <row r="193" spans="1:15">
      <c r="E193" s="698"/>
    </row>
    <row r="194" spans="1:15">
      <c r="E194" s="698"/>
    </row>
    <row r="195" spans="1:15">
      <c r="E195" s="698"/>
    </row>
    <row r="196" spans="1:15">
      <c r="E196" s="698"/>
    </row>
    <row r="197" spans="1:15">
      <c r="A197" s="1032" t="s">
        <v>208</v>
      </c>
      <c r="B197" s="1032"/>
      <c r="C197" s="1032"/>
      <c r="D197" s="1032"/>
      <c r="E197" s="1032"/>
      <c r="F197" s="1032"/>
      <c r="G197" s="1032"/>
      <c r="H197" s="1032"/>
      <c r="I197" s="1032"/>
      <c r="J197" s="1032"/>
      <c r="K197" s="1032"/>
    </row>
    <row r="198" spans="1:15">
      <c r="A198" s="1033" t="s">
        <v>4653</v>
      </c>
      <c r="B198" s="1033"/>
      <c r="C198" s="1033"/>
      <c r="D198" s="1033"/>
      <c r="E198" s="1033"/>
      <c r="F198" s="1033"/>
      <c r="G198" s="1033"/>
      <c r="H198" s="1033"/>
      <c r="I198" s="1033"/>
      <c r="J198" s="1033"/>
      <c r="K198" s="1033"/>
    </row>
    <row r="199" spans="1:15">
      <c r="A199" s="1034" t="s">
        <v>209</v>
      </c>
      <c r="B199" s="1034"/>
      <c r="C199" s="1034"/>
      <c r="D199" s="550" t="s">
        <v>211</v>
      </c>
      <c r="E199" s="550"/>
      <c r="F199" s="1034" t="s">
        <v>35</v>
      </c>
      <c r="G199" s="1034"/>
      <c r="H199" s="1034" t="s">
        <v>4655</v>
      </c>
      <c r="I199" s="1034"/>
      <c r="J199" s="1034"/>
      <c r="K199" s="1034"/>
    </row>
    <row r="200" spans="1:15">
      <c r="A200" s="1035" t="s">
        <v>210</v>
      </c>
      <c r="B200" s="1035"/>
      <c r="C200" s="711"/>
      <c r="D200" s="308" t="s">
        <v>1748</v>
      </c>
      <c r="E200" s="703"/>
      <c r="F200" s="1035" t="s">
        <v>212</v>
      </c>
      <c r="G200" s="1035"/>
      <c r="H200" s="1035" t="s">
        <v>6128</v>
      </c>
      <c r="I200" s="1035"/>
      <c r="J200" s="1035"/>
      <c r="K200" s="1035"/>
    </row>
    <row r="201" spans="1:15" ht="15.75" thickBot="1">
      <c r="A201" s="713" t="s">
        <v>0</v>
      </c>
      <c r="B201" s="713" t="s">
        <v>213</v>
      </c>
      <c r="C201" s="713" t="s">
        <v>214</v>
      </c>
      <c r="D201" s="713" t="s">
        <v>1</v>
      </c>
      <c r="E201" s="713" t="s">
        <v>215</v>
      </c>
      <c r="F201" s="812"/>
      <c r="G201" s="812"/>
      <c r="H201" s="812"/>
      <c r="I201" s="812"/>
      <c r="J201" s="714"/>
      <c r="K201" s="714"/>
    </row>
    <row r="202" spans="1:15" ht="15.75" thickTop="1">
      <c r="A202" s="567">
        <v>1</v>
      </c>
      <c r="B202" s="256">
        <v>11713224</v>
      </c>
      <c r="C202" s="751" t="s">
        <v>3837</v>
      </c>
      <c r="D202" s="570" t="s">
        <v>1157</v>
      </c>
      <c r="E202" s="474" t="s">
        <v>3</v>
      </c>
      <c r="F202" s="578"/>
      <c r="G202" s="578"/>
      <c r="H202" s="578"/>
      <c r="I202" s="578"/>
      <c r="J202" s="578"/>
      <c r="K202" s="578"/>
      <c r="N202" s="716"/>
      <c r="O202" s="735"/>
    </row>
    <row r="203" spans="1:15">
      <c r="A203" s="474">
        <v>2</v>
      </c>
      <c r="B203" s="256">
        <v>11713225</v>
      </c>
      <c r="C203" s="751" t="s">
        <v>3838</v>
      </c>
      <c r="D203" s="570" t="s">
        <v>1158</v>
      </c>
      <c r="E203" s="474" t="s">
        <v>3</v>
      </c>
      <c r="F203" s="579"/>
      <c r="G203" s="579"/>
      <c r="H203" s="579"/>
      <c r="I203" s="579"/>
      <c r="J203" s="579"/>
      <c r="K203" s="579"/>
      <c r="N203" s="716"/>
      <c r="O203" s="735"/>
    </row>
    <row r="204" spans="1:15">
      <c r="A204" s="567">
        <v>3</v>
      </c>
      <c r="B204" s="514">
        <v>11713226</v>
      </c>
      <c r="C204" s="751" t="s">
        <v>3839</v>
      </c>
      <c r="D204" s="570" t="s">
        <v>1159</v>
      </c>
      <c r="E204" s="474" t="s">
        <v>3</v>
      </c>
      <c r="F204" s="579"/>
      <c r="G204" s="579"/>
      <c r="H204" s="579"/>
      <c r="I204" s="579"/>
      <c r="J204" s="579"/>
      <c r="K204" s="579"/>
      <c r="N204" s="716"/>
      <c r="O204" s="735"/>
    </row>
    <row r="205" spans="1:15">
      <c r="A205" s="474">
        <v>4</v>
      </c>
      <c r="B205" s="256">
        <v>11713227</v>
      </c>
      <c r="C205" s="751" t="s">
        <v>3840</v>
      </c>
      <c r="D205" s="570" t="s">
        <v>1160</v>
      </c>
      <c r="E205" s="474" t="s">
        <v>3</v>
      </c>
      <c r="F205" s="579"/>
      <c r="G205" s="579"/>
      <c r="H205" s="579"/>
      <c r="I205" s="579"/>
      <c r="J205" s="579"/>
      <c r="K205" s="579"/>
      <c r="N205" s="716"/>
      <c r="O205" s="735"/>
    </row>
    <row r="206" spans="1:15">
      <c r="A206" s="567">
        <v>5</v>
      </c>
      <c r="B206" s="514">
        <v>11713228</v>
      </c>
      <c r="C206" s="751" t="s">
        <v>3841</v>
      </c>
      <c r="D206" s="570" t="s">
        <v>1161</v>
      </c>
      <c r="E206" s="474" t="s">
        <v>3</v>
      </c>
      <c r="F206" s="579"/>
      <c r="G206" s="579"/>
      <c r="H206" s="579"/>
      <c r="I206" s="579"/>
      <c r="J206" s="579"/>
      <c r="K206" s="579"/>
      <c r="N206" s="716"/>
      <c r="O206" s="735"/>
    </row>
    <row r="207" spans="1:15">
      <c r="A207" s="474">
        <v>6</v>
      </c>
      <c r="B207" s="256">
        <v>11713229</v>
      </c>
      <c r="C207" s="751" t="s">
        <v>3842</v>
      </c>
      <c r="D207" s="570" t="s">
        <v>1162</v>
      </c>
      <c r="E207" s="474" t="s">
        <v>3</v>
      </c>
      <c r="F207" s="579"/>
      <c r="G207" s="579"/>
      <c r="H207" s="579"/>
      <c r="I207" s="579"/>
      <c r="J207" s="579"/>
      <c r="K207" s="579"/>
      <c r="N207" s="716"/>
      <c r="O207" s="735"/>
    </row>
    <row r="208" spans="1:15">
      <c r="A208" s="567">
        <v>7</v>
      </c>
      <c r="B208" s="514">
        <v>11713230</v>
      </c>
      <c r="C208" s="751" t="s">
        <v>3843</v>
      </c>
      <c r="D208" s="570" t="s">
        <v>1163</v>
      </c>
      <c r="E208" s="474" t="s">
        <v>3</v>
      </c>
      <c r="F208" s="579"/>
      <c r="G208" s="579"/>
      <c r="H208" s="579"/>
      <c r="I208" s="579"/>
      <c r="J208" s="579"/>
      <c r="K208" s="579"/>
      <c r="N208" s="716"/>
      <c r="O208" s="735"/>
    </row>
    <row r="209" spans="1:15">
      <c r="A209" s="474">
        <v>8</v>
      </c>
      <c r="B209" s="256">
        <v>11713231</v>
      </c>
      <c r="C209" s="751" t="s">
        <v>3844</v>
      </c>
      <c r="D209" s="570" t="s">
        <v>1164</v>
      </c>
      <c r="E209" s="474" t="s">
        <v>3</v>
      </c>
      <c r="F209" s="579"/>
      <c r="G209" s="579"/>
      <c r="H209" s="579"/>
      <c r="I209" s="579"/>
      <c r="J209" s="579"/>
      <c r="K209" s="579"/>
      <c r="N209" s="716"/>
      <c r="O209" s="735"/>
    </row>
    <row r="210" spans="1:15">
      <c r="A210" s="567">
        <v>9</v>
      </c>
      <c r="B210" s="514">
        <v>11713232</v>
      </c>
      <c r="C210" s="751" t="s">
        <v>3845</v>
      </c>
      <c r="D210" s="570" t="s">
        <v>1165</v>
      </c>
      <c r="E210" s="474" t="s">
        <v>3</v>
      </c>
      <c r="F210" s="579"/>
      <c r="G210" s="579"/>
      <c r="H210" s="579"/>
      <c r="I210" s="579"/>
      <c r="J210" s="579"/>
      <c r="K210" s="579"/>
      <c r="N210" s="716"/>
      <c r="O210" s="735"/>
    </row>
    <row r="211" spans="1:15">
      <c r="A211" s="474">
        <v>10</v>
      </c>
      <c r="B211" s="256">
        <v>11713233</v>
      </c>
      <c r="C211" s="751" t="s">
        <v>3846</v>
      </c>
      <c r="D211" s="570" t="s">
        <v>1166</v>
      </c>
      <c r="E211" s="474" t="s">
        <v>3</v>
      </c>
      <c r="F211" s="579"/>
      <c r="G211" s="579"/>
      <c r="H211" s="579"/>
      <c r="I211" s="579"/>
      <c r="J211" s="579"/>
      <c r="K211" s="579"/>
      <c r="N211" s="716"/>
      <c r="O211" s="735"/>
    </row>
    <row r="212" spans="1:15">
      <c r="A212" s="567">
        <v>11</v>
      </c>
      <c r="B212" s="514">
        <v>11713234</v>
      </c>
      <c r="C212" s="751" t="s">
        <v>3847</v>
      </c>
      <c r="D212" s="570" t="s">
        <v>1167</v>
      </c>
      <c r="E212" s="474" t="s">
        <v>3</v>
      </c>
      <c r="F212" s="579"/>
      <c r="G212" s="579"/>
      <c r="H212" s="579"/>
      <c r="I212" s="579"/>
      <c r="J212" s="579"/>
      <c r="K212" s="579"/>
      <c r="N212" s="716"/>
      <c r="O212" s="735"/>
    </row>
    <row r="213" spans="1:15">
      <c r="A213" s="474">
        <v>12</v>
      </c>
      <c r="B213" s="514">
        <v>11713236</v>
      </c>
      <c r="C213" s="751" t="s">
        <v>3848</v>
      </c>
      <c r="D213" s="722" t="s">
        <v>1168</v>
      </c>
      <c r="E213" s="474" t="s">
        <v>3</v>
      </c>
      <c r="F213" s="579"/>
      <c r="G213" s="579"/>
      <c r="H213" s="579"/>
      <c r="I213" s="579"/>
      <c r="J213" s="579"/>
      <c r="K213" s="579"/>
      <c r="N213" s="716"/>
      <c r="O213" s="735"/>
    </row>
    <row r="214" spans="1:15">
      <c r="A214" s="567">
        <v>13</v>
      </c>
      <c r="B214" s="256">
        <v>11713237</v>
      </c>
      <c r="C214" s="751" t="s">
        <v>3849</v>
      </c>
      <c r="D214" s="570" t="s">
        <v>1169</v>
      </c>
      <c r="E214" s="474" t="s">
        <v>2</v>
      </c>
      <c r="F214" s="579"/>
      <c r="G214" s="579"/>
      <c r="H214" s="579"/>
      <c r="I214" s="579"/>
      <c r="J214" s="579"/>
      <c r="K214" s="579"/>
      <c r="N214" s="716"/>
      <c r="O214" s="735"/>
    </row>
    <row r="215" spans="1:15">
      <c r="A215" s="474">
        <v>14</v>
      </c>
      <c r="B215" s="514">
        <v>11713238</v>
      </c>
      <c r="C215" s="751" t="s">
        <v>3850</v>
      </c>
      <c r="D215" s="570" t="s">
        <v>1170</v>
      </c>
      <c r="E215" s="474" t="s">
        <v>3</v>
      </c>
      <c r="F215" s="579"/>
      <c r="G215" s="579"/>
      <c r="H215" s="579"/>
      <c r="I215" s="579"/>
      <c r="J215" s="579"/>
      <c r="K215" s="579"/>
      <c r="N215" s="716"/>
      <c r="O215" s="735"/>
    </row>
    <row r="216" spans="1:15">
      <c r="A216" s="567">
        <v>15</v>
      </c>
      <c r="B216" s="256">
        <v>11713239</v>
      </c>
      <c r="C216" s="751" t="s">
        <v>3851</v>
      </c>
      <c r="D216" s="570" t="s">
        <v>1171</v>
      </c>
      <c r="E216" s="474" t="s">
        <v>3</v>
      </c>
      <c r="F216" s="579"/>
      <c r="G216" s="579"/>
      <c r="H216" s="579"/>
      <c r="I216" s="579"/>
      <c r="J216" s="579"/>
      <c r="K216" s="579"/>
      <c r="N216" s="716"/>
      <c r="O216" s="735"/>
    </row>
    <row r="217" spans="1:15">
      <c r="A217" s="474">
        <v>16</v>
      </c>
      <c r="B217" s="514">
        <v>11713240</v>
      </c>
      <c r="C217" s="751" t="s">
        <v>3852</v>
      </c>
      <c r="D217" s="570" t="s">
        <v>1172</v>
      </c>
      <c r="E217" s="474" t="s">
        <v>3</v>
      </c>
      <c r="F217" s="579"/>
      <c r="G217" s="579"/>
      <c r="H217" s="579"/>
      <c r="I217" s="579"/>
      <c r="J217" s="579"/>
      <c r="K217" s="579"/>
      <c r="N217" s="716"/>
      <c r="O217" s="735"/>
    </row>
    <row r="218" spans="1:15">
      <c r="A218" s="567">
        <v>17</v>
      </c>
      <c r="B218" s="256">
        <v>11713241</v>
      </c>
      <c r="C218" s="751" t="s">
        <v>3853</v>
      </c>
      <c r="D218" s="570" t="s">
        <v>1173</v>
      </c>
      <c r="E218" s="474" t="s">
        <v>3</v>
      </c>
      <c r="F218" s="579"/>
      <c r="G218" s="579"/>
      <c r="H218" s="579"/>
      <c r="I218" s="579"/>
      <c r="J218" s="579"/>
      <c r="K218" s="579"/>
      <c r="N218" s="716"/>
      <c r="O218" s="735"/>
    </row>
    <row r="219" spans="1:15">
      <c r="A219" s="474">
        <v>18</v>
      </c>
      <c r="B219" s="514">
        <v>11713242</v>
      </c>
      <c r="C219" s="751" t="s">
        <v>3854</v>
      </c>
      <c r="D219" s="570" t="s">
        <v>1174</v>
      </c>
      <c r="E219" s="474" t="s">
        <v>3</v>
      </c>
      <c r="F219" s="579"/>
      <c r="G219" s="579"/>
      <c r="H219" s="579"/>
      <c r="I219" s="579"/>
      <c r="J219" s="579"/>
      <c r="K219" s="579"/>
      <c r="N219" s="716"/>
      <c r="O219" s="735"/>
    </row>
    <row r="220" spans="1:15">
      <c r="A220" s="567">
        <v>19</v>
      </c>
      <c r="B220" s="256">
        <v>11713243</v>
      </c>
      <c r="C220" s="751" t="s">
        <v>3855</v>
      </c>
      <c r="D220" s="722" t="s">
        <v>1175</v>
      </c>
      <c r="E220" s="474" t="s">
        <v>3</v>
      </c>
      <c r="F220" s="579"/>
      <c r="G220" s="579"/>
      <c r="H220" s="579"/>
      <c r="I220" s="579"/>
      <c r="J220" s="579"/>
      <c r="K220" s="579"/>
      <c r="N220" s="716"/>
      <c r="O220" s="735"/>
    </row>
    <row r="221" spans="1:15">
      <c r="A221" s="474">
        <v>20</v>
      </c>
      <c r="B221" s="514">
        <v>11713244</v>
      </c>
      <c r="C221" s="751" t="s">
        <v>3856</v>
      </c>
      <c r="D221" s="570" t="s">
        <v>1176</v>
      </c>
      <c r="E221" s="474" t="s">
        <v>3</v>
      </c>
      <c r="F221" s="579"/>
      <c r="G221" s="579"/>
      <c r="H221" s="579"/>
      <c r="I221" s="579"/>
      <c r="J221" s="579"/>
      <c r="K221" s="579"/>
      <c r="N221" s="716"/>
      <c r="O221" s="735"/>
    </row>
    <row r="222" spans="1:15">
      <c r="A222" s="567">
        <v>21</v>
      </c>
      <c r="B222" s="256">
        <v>11713245</v>
      </c>
      <c r="C222" s="751" t="s">
        <v>3857</v>
      </c>
      <c r="D222" s="570" t="s">
        <v>1177</v>
      </c>
      <c r="E222" s="474" t="s">
        <v>3</v>
      </c>
      <c r="F222" s="579"/>
      <c r="G222" s="579"/>
      <c r="H222" s="579"/>
      <c r="I222" s="579"/>
      <c r="J222" s="579"/>
      <c r="K222" s="579"/>
      <c r="N222" s="716"/>
      <c r="O222" s="735"/>
    </row>
    <row r="223" spans="1:15">
      <c r="A223" s="474">
        <v>22</v>
      </c>
      <c r="B223" s="514">
        <v>11713246</v>
      </c>
      <c r="C223" s="751" t="s">
        <v>3858</v>
      </c>
      <c r="D223" s="570" t="s">
        <v>1178</v>
      </c>
      <c r="E223" s="474" t="s">
        <v>3</v>
      </c>
      <c r="F223" s="579"/>
      <c r="G223" s="579"/>
      <c r="H223" s="579"/>
      <c r="I223" s="579"/>
      <c r="J223" s="579"/>
      <c r="K223" s="579"/>
      <c r="N223" s="716"/>
      <c r="O223" s="735"/>
    </row>
    <row r="224" spans="1:15">
      <c r="A224" s="567">
        <v>23</v>
      </c>
      <c r="B224" s="256">
        <v>11713247</v>
      </c>
      <c r="C224" s="751" t="s">
        <v>3859</v>
      </c>
      <c r="D224" s="722" t="s">
        <v>1179</v>
      </c>
      <c r="E224" s="474" t="s">
        <v>3</v>
      </c>
      <c r="F224" s="579"/>
      <c r="G224" s="579"/>
      <c r="H224" s="579"/>
      <c r="I224" s="579"/>
      <c r="J224" s="579"/>
      <c r="K224" s="579"/>
      <c r="N224" s="716"/>
      <c r="O224" s="735"/>
    </row>
    <row r="225" spans="1:15">
      <c r="A225" s="474">
        <v>24</v>
      </c>
      <c r="B225" s="514">
        <v>11713248</v>
      </c>
      <c r="C225" s="751" t="s">
        <v>3860</v>
      </c>
      <c r="D225" s="570" t="s">
        <v>1180</v>
      </c>
      <c r="E225" s="474" t="s">
        <v>3</v>
      </c>
      <c r="F225" s="579"/>
      <c r="G225" s="579"/>
      <c r="H225" s="579"/>
      <c r="I225" s="579"/>
      <c r="J225" s="579"/>
      <c r="K225" s="579"/>
      <c r="N225" s="716"/>
      <c r="O225" s="735"/>
    </row>
    <row r="226" spans="1:15">
      <c r="A226" s="567">
        <v>25</v>
      </c>
      <c r="B226" s="256">
        <v>11713249</v>
      </c>
      <c r="C226" s="751" t="s">
        <v>3861</v>
      </c>
      <c r="D226" s="570" t="s">
        <v>202</v>
      </c>
      <c r="E226" s="474" t="s">
        <v>3</v>
      </c>
      <c r="F226" s="579"/>
      <c r="G226" s="579"/>
      <c r="H226" s="579"/>
      <c r="I226" s="579"/>
      <c r="J226" s="579"/>
      <c r="K226" s="579"/>
      <c r="N226" s="716"/>
      <c r="O226" s="735"/>
    </row>
    <row r="227" spans="1:15">
      <c r="A227" s="940">
        <v>26</v>
      </c>
      <c r="B227" s="936">
        <v>11713250</v>
      </c>
      <c r="C227" s="935" t="s">
        <v>3862</v>
      </c>
      <c r="D227" s="941" t="s">
        <v>200</v>
      </c>
      <c r="E227" s="940" t="s">
        <v>3</v>
      </c>
      <c r="F227" s="937"/>
      <c r="G227" s="937"/>
      <c r="H227" s="937"/>
      <c r="I227" s="937"/>
      <c r="J227" s="937"/>
      <c r="K227" s="937"/>
      <c r="N227" s="716"/>
      <c r="O227" s="735"/>
    </row>
    <row r="228" spans="1:15">
      <c r="A228" s="567">
        <v>27</v>
      </c>
      <c r="B228" s="256">
        <v>11713251</v>
      </c>
      <c r="C228" s="751" t="s">
        <v>3863</v>
      </c>
      <c r="D228" s="570" t="s">
        <v>1181</v>
      </c>
      <c r="E228" s="474" t="s">
        <v>3</v>
      </c>
      <c r="F228" s="579"/>
      <c r="G228" s="579"/>
      <c r="H228" s="579"/>
      <c r="I228" s="579"/>
      <c r="J228" s="579"/>
      <c r="K228" s="579"/>
      <c r="N228" s="716"/>
      <c r="O228" s="735"/>
    </row>
    <row r="229" spans="1:15">
      <c r="A229" s="474">
        <v>28</v>
      </c>
      <c r="B229" s="514">
        <v>11713252</v>
      </c>
      <c r="C229" s="751" t="s">
        <v>3864</v>
      </c>
      <c r="D229" s="570" t="s">
        <v>1182</v>
      </c>
      <c r="E229" s="474" t="s">
        <v>3</v>
      </c>
      <c r="F229" s="579"/>
      <c r="G229" s="579"/>
      <c r="H229" s="579"/>
      <c r="I229" s="579"/>
      <c r="J229" s="579"/>
      <c r="K229" s="579"/>
      <c r="N229" s="716"/>
      <c r="O229" s="735"/>
    </row>
    <row r="230" spans="1:15">
      <c r="A230" s="567">
        <v>29</v>
      </c>
      <c r="B230" s="256">
        <v>11713253</v>
      </c>
      <c r="C230" s="751" t="s">
        <v>3865</v>
      </c>
      <c r="D230" s="570" t="s">
        <v>1183</v>
      </c>
      <c r="E230" s="474" t="s">
        <v>3</v>
      </c>
      <c r="F230" s="579"/>
      <c r="G230" s="579"/>
      <c r="H230" s="579"/>
      <c r="I230" s="579"/>
      <c r="J230" s="579"/>
      <c r="K230" s="579"/>
      <c r="N230" s="716"/>
      <c r="O230" s="735"/>
    </row>
    <row r="231" spans="1:15">
      <c r="A231" s="474">
        <v>30</v>
      </c>
      <c r="B231" s="514">
        <v>11713254</v>
      </c>
      <c r="C231" s="751" t="s">
        <v>3866</v>
      </c>
      <c r="D231" s="570" t="s">
        <v>1184</v>
      </c>
      <c r="E231" s="474" t="s">
        <v>3</v>
      </c>
      <c r="F231" s="579"/>
      <c r="G231" s="579"/>
      <c r="H231" s="579"/>
      <c r="I231" s="579"/>
      <c r="J231" s="579"/>
      <c r="K231" s="579"/>
      <c r="N231" s="716"/>
      <c r="O231" s="735"/>
    </row>
    <row r="232" spans="1:15">
      <c r="A232" s="567">
        <v>31</v>
      </c>
      <c r="B232" s="256">
        <v>11713255</v>
      </c>
      <c r="C232" s="751" t="s">
        <v>3867</v>
      </c>
      <c r="D232" s="570" t="s">
        <v>1185</v>
      </c>
      <c r="E232" s="474" t="s">
        <v>3</v>
      </c>
      <c r="F232" s="579"/>
      <c r="G232" s="579"/>
      <c r="H232" s="579"/>
      <c r="I232" s="579"/>
      <c r="J232" s="579"/>
      <c r="K232" s="579"/>
      <c r="N232" s="716"/>
      <c r="O232" s="735"/>
    </row>
    <row r="233" spans="1:15">
      <c r="A233" s="474">
        <v>32</v>
      </c>
      <c r="B233" s="514">
        <v>11713256</v>
      </c>
      <c r="C233" s="751" t="s">
        <v>3868</v>
      </c>
      <c r="D233" s="570" t="s">
        <v>1186</v>
      </c>
      <c r="E233" s="474" t="s">
        <v>3</v>
      </c>
      <c r="F233" s="579"/>
      <c r="G233" s="579"/>
      <c r="H233" s="579"/>
      <c r="I233" s="579"/>
      <c r="J233" s="579"/>
      <c r="K233" s="579"/>
      <c r="N233" s="716"/>
      <c r="O233" s="735"/>
    </row>
    <row r="234" spans="1:15">
      <c r="A234" s="567">
        <v>33</v>
      </c>
      <c r="B234" s="256">
        <v>11713257</v>
      </c>
      <c r="C234" s="751" t="s">
        <v>3869</v>
      </c>
      <c r="D234" s="570" t="s">
        <v>1187</v>
      </c>
      <c r="E234" s="474" t="s">
        <v>3</v>
      </c>
      <c r="F234" s="579"/>
      <c r="G234" s="579"/>
      <c r="H234" s="579"/>
      <c r="I234" s="579"/>
      <c r="J234" s="579"/>
      <c r="K234" s="579"/>
      <c r="N234" s="716"/>
      <c r="O234" s="735"/>
    </row>
    <row r="235" spans="1:15">
      <c r="A235" s="474">
        <v>34</v>
      </c>
      <c r="B235" s="514">
        <v>11713258</v>
      </c>
      <c r="C235" s="751" t="s">
        <v>3870</v>
      </c>
      <c r="D235" s="570" t="s">
        <v>1188</v>
      </c>
      <c r="E235" s="474" t="s">
        <v>3</v>
      </c>
      <c r="F235" s="579"/>
      <c r="G235" s="579"/>
      <c r="H235" s="579"/>
      <c r="I235" s="579"/>
      <c r="J235" s="579"/>
      <c r="K235" s="579"/>
      <c r="N235" s="716"/>
      <c r="O235" s="735"/>
    </row>
    <row r="236" spans="1:15">
      <c r="A236" s="567">
        <v>35</v>
      </c>
      <c r="B236" s="256">
        <v>11713259</v>
      </c>
      <c r="C236" s="751" t="s">
        <v>3871</v>
      </c>
      <c r="D236" s="570" t="s">
        <v>1189</v>
      </c>
      <c r="E236" s="474" t="s">
        <v>3</v>
      </c>
      <c r="F236" s="579"/>
      <c r="G236" s="579"/>
      <c r="H236" s="579"/>
      <c r="I236" s="579"/>
      <c r="J236" s="579"/>
      <c r="K236" s="579"/>
      <c r="N236" s="716"/>
      <c r="O236" s="735"/>
    </row>
    <row r="237" spans="1:15">
      <c r="A237" s="474">
        <v>36</v>
      </c>
      <c r="B237" s="474"/>
      <c r="C237" s="579"/>
      <c r="D237" s="517"/>
      <c r="E237" s="474"/>
      <c r="F237" s="579"/>
      <c r="G237" s="579"/>
      <c r="H237" s="579"/>
      <c r="I237" s="579"/>
      <c r="J237" s="579"/>
      <c r="K237" s="579"/>
    </row>
    <row r="239" spans="1:15">
      <c r="B239" s="1036" t="s">
        <v>37</v>
      </c>
      <c r="C239" s="1036"/>
      <c r="E239" s="699"/>
      <c r="G239" s="550" t="s">
        <v>1570</v>
      </c>
      <c r="H239" s="726"/>
      <c r="I239" s="726"/>
      <c r="J239" s="726"/>
      <c r="K239" s="726"/>
    </row>
    <row r="240" spans="1:15">
      <c r="B240" s="508" t="s">
        <v>251</v>
      </c>
      <c r="C240" s="558">
        <f>COUNTIF(E202:E237,"L")</f>
        <v>1</v>
      </c>
      <c r="E240" s="699"/>
      <c r="G240" s="550" t="s">
        <v>252</v>
      </c>
    </row>
    <row r="241" spans="2:11">
      <c r="B241" s="508" t="s">
        <v>321</v>
      </c>
      <c r="C241" s="558">
        <f>COUNTIF(E202:E237,"P")</f>
        <v>34</v>
      </c>
      <c r="E241" s="699"/>
    </row>
    <row r="242" spans="2:11">
      <c r="B242" s="508" t="s">
        <v>63</v>
      </c>
      <c r="C242" s="558">
        <f>SUM(C240:C241)</f>
        <v>35</v>
      </c>
      <c r="E242" s="699"/>
    </row>
    <row r="243" spans="2:11">
      <c r="E243" s="699"/>
    </row>
    <row r="244" spans="2:11">
      <c r="E244" s="699"/>
      <c r="G244" s="727" t="s">
        <v>1569</v>
      </c>
      <c r="H244" s="252"/>
      <c r="I244" s="252"/>
      <c r="J244" s="252"/>
      <c r="K244" s="252"/>
    </row>
    <row r="245" spans="2:11">
      <c r="G245" s="700" t="s">
        <v>537</v>
      </c>
    </row>
    <row r="260" spans="1:15">
      <c r="A260" s="1032" t="s">
        <v>208</v>
      </c>
      <c r="B260" s="1032"/>
      <c r="C260" s="1032"/>
      <c r="D260" s="1032"/>
      <c r="E260" s="1032"/>
      <c r="F260" s="1032"/>
      <c r="G260" s="1032"/>
      <c r="H260" s="1032"/>
      <c r="I260" s="1032"/>
      <c r="J260" s="1032"/>
      <c r="K260" s="1032"/>
    </row>
    <row r="261" spans="1:15">
      <c r="A261" s="1033" t="s">
        <v>4653</v>
      </c>
      <c r="B261" s="1033"/>
      <c r="C261" s="1033"/>
      <c r="D261" s="1033"/>
      <c r="E261" s="1033"/>
      <c r="F261" s="1033"/>
      <c r="G261" s="1033"/>
      <c r="H261" s="1033"/>
      <c r="I261" s="1033"/>
      <c r="J261" s="1033"/>
      <c r="K261" s="1033"/>
    </row>
    <row r="262" spans="1:15">
      <c r="A262" s="1034" t="s">
        <v>209</v>
      </c>
      <c r="B262" s="1034"/>
      <c r="C262" s="1034"/>
      <c r="D262" s="550" t="s">
        <v>211</v>
      </c>
      <c r="E262" s="550"/>
      <c r="F262" s="1034" t="s">
        <v>35</v>
      </c>
      <c r="G262" s="1034"/>
      <c r="H262" s="1034" t="s">
        <v>4656</v>
      </c>
      <c r="I262" s="1034"/>
      <c r="J262" s="1034"/>
      <c r="K262" s="1034"/>
    </row>
    <row r="263" spans="1:15">
      <c r="A263" s="1035" t="s">
        <v>210</v>
      </c>
      <c r="B263" s="1035"/>
      <c r="C263" s="711"/>
      <c r="D263" s="308" t="s">
        <v>1748</v>
      </c>
      <c r="E263" s="703"/>
      <c r="F263" s="1035" t="s">
        <v>212</v>
      </c>
      <c r="G263" s="1035"/>
      <c r="H263" s="1035" t="s">
        <v>6129</v>
      </c>
      <c r="I263" s="1035"/>
      <c r="J263" s="1035"/>
      <c r="K263" s="1035"/>
    </row>
    <row r="264" spans="1:15" ht="15.75" thickBot="1">
      <c r="A264" s="713" t="s">
        <v>0</v>
      </c>
      <c r="B264" s="713" t="s">
        <v>213</v>
      </c>
      <c r="C264" s="713" t="s">
        <v>214</v>
      </c>
      <c r="D264" s="713" t="s">
        <v>1</v>
      </c>
      <c r="E264" s="713" t="s">
        <v>215</v>
      </c>
      <c r="F264" s="812"/>
      <c r="G264" s="812"/>
      <c r="H264" s="812"/>
      <c r="I264" s="812"/>
      <c r="J264" s="714"/>
      <c r="K264" s="714"/>
    </row>
    <row r="265" spans="1:15" ht="15.75" thickTop="1">
      <c r="A265" s="567">
        <v>1</v>
      </c>
      <c r="B265" s="256">
        <v>11713260</v>
      </c>
      <c r="C265" s="751" t="s">
        <v>3872</v>
      </c>
      <c r="D265" s="570" t="s">
        <v>1190</v>
      </c>
      <c r="E265" s="474" t="s">
        <v>3</v>
      </c>
      <c r="F265" s="578"/>
      <c r="G265" s="578"/>
      <c r="H265" s="578"/>
      <c r="I265" s="578"/>
      <c r="J265" s="578"/>
      <c r="K265" s="578"/>
      <c r="N265" s="716"/>
      <c r="O265" s="735"/>
    </row>
    <row r="266" spans="1:15">
      <c r="A266" s="474">
        <v>2</v>
      </c>
      <c r="B266" s="256">
        <v>11713261</v>
      </c>
      <c r="C266" s="751" t="s">
        <v>3873</v>
      </c>
      <c r="D266" s="570" t="s">
        <v>1191</v>
      </c>
      <c r="E266" s="474" t="s">
        <v>3</v>
      </c>
      <c r="F266" s="579"/>
      <c r="G266" s="579"/>
      <c r="H266" s="579"/>
      <c r="I266" s="579"/>
      <c r="J266" s="579"/>
      <c r="K266" s="579"/>
      <c r="N266" s="716"/>
      <c r="O266" s="735"/>
    </row>
    <row r="267" spans="1:15">
      <c r="A267" s="567">
        <v>3</v>
      </c>
      <c r="B267" s="514">
        <v>11713262</v>
      </c>
      <c r="C267" s="751" t="s">
        <v>3874</v>
      </c>
      <c r="D267" s="570" t="s">
        <v>1192</v>
      </c>
      <c r="E267" s="474" t="s">
        <v>3</v>
      </c>
      <c r="F267" s="579"/>
      <c r="G267" s="579"/>
      <c r="H267" s="579"/>
      <c r="I267" s="579"/>
      <c r="J267" s="579"/>
      <c r="K267" s="579"/>
      <c r="N267" s="716"/>
      <c r="O267" s="735"/>
    </row>
    <row r="268" spans="1:15">
      <c r="A268" s="474">
        <v>4</v>
      </c>
      <c r="B268" s="256">
        <v>11713263</v>
      </c>
      <c r="C268" s="751" t="s">
        <v>3875</v>
      </c>
      <c r="D268" s="722" t="s">
        <v>1193</v>
      </c>
      <c r="E268" s="474" t="s">
        <v>3</v>
      </c>
      <c r="F268" s="579"/>
      <c r="G268" s="579"/>
      <c r="H268" s="579"/>
      <c r="I268" s="579"/>
      <c r="J268" s="579"/>
      <c r="K268" s="579"/>
      <c r="N268" s="716"/>
      <c r="O268" s="735"/>
    </row>
    <row r="269" spans="1:15">
      <c r="A269" s="567">
        <v>5</v>
      </c>
      <c r="B269" s="514">
        <v>11713264</v>
      </c>
      <c r="C269" s="751" t="s">
        <v>3876</v>
      </c>
      <c r="D269" s="570" t="s">
        <v>1194</v>
      </c>
      <c r="E269" s="474" t="s">
        <v>3</v>
      </c>
      <c r="F269" s="579"/>
      <c r="G269" s="579"/>
      <c r="H269" s="579"/>
      <c r="I269" s="579"/>
      <c r="J269" s="579"/>
      <c r="K269" s="579"/>
      <c r="N269" s="716"/>
      <c r="O269" s="735"/>
    </row>
    <row r="270" spans="1:15">
      <c r="A270" s="474">
        <v>6</v>
      </c>
      <c r="B270" s="256">
        <v>11713265</v>
      </c>
      <c r="C270" s="751" t="s">
        <v>3877</v>
      </c>
      <c r="D270" s="570" t="s">
        <v>1195</v>
      </c>
      <c r="E270" s="474" t="s">
        <v>3</v>
      </c>
      <c r="F270" s="579"/>
      <c r="G270" s="579"/>
      <c r="H270" s="579"/>
      <c r="I270" s="579"/>
      <c r="J270" s="579"/>
      <c r="K270" s="579"/>
      <c r="N270" s="716"/>
      <c r="O270" s="735"/>
    </row>
    <row r="271" spans="1:15">
      <c r="A271" s="567">
        <v>7</v>
      </c>
      <c r="B271" s="256">
        <v>11713267</v>
      </c>
      <c r="C271" s="751" t="s">
        <v>3878</v>
      </c>
      <c r="D271" s="570" t="s">
        <v>1196</v>
      </c>
      <c r="E271" s="474" t="s">
        <v>3</v>
      </c>
      <c r="F271" s="579"/>
      <c r="G271" s="579"/>
      <c r="H271" s="579"/>
      <c r="I271" s="579"/>
      <c r="J271" s="579"/>
      <c r="K271" s="579"/>
      <c r="N271" s="716"/>
      <c r="O271" s="735"/>
    </row>
    <row r="272" spans="1:15">
      <c r="A272" s="474">
        <v>8</v>
      </c>
      <c r="B272" s="514">
        <v>11713268</v>
      </c>
      <c r="C272" s="751" t="s">
        <v>3879</v>
      </c>
      <c r="D272" s="570" t="s">
        <v>1197</v>
      </c>
      <c r="E272" s="474" t="s">
        <v>3</v>
      </c>
      <c r="F272" s="579"/>
      <c r="G272" s="579"/>
      <c r="H272" s="579"/>
      <c r="I272" s="579"/>
      <c r="J272" s="579"/>
      <c r="K272" s="579"/>
      <c r="N272" s="716"/>
      <c r="O272" s="735"/>
    </row>
    <row r="273" spans="1:15">
      <c r="A273" s="567">
        <v>9</v>
      </c>
      <c r="B273" s="256">
        <v>11713269</v>
      </c>
      <c r="C273" s="751" t="s">
        <v>3880</v>
      </c>
      <c r="D273" s="570" t="s">
        <v>1198</v>
      </c>
      <c r="E273" s="474" t="s">
        <v>3</v>
      </c>
      <c r="F273" s="579"/>
      <c r="G273" s="579"/>
      <c r="H273" s="579"/>
      <c r="I273" s="579"/>
      <c r="J273" s="579"/>
      <c r="K273" s="579"/>
      <c r="N273" s="716"/>
      <c r="O273" s="735"/>
    </row>
    <row r="274" spans="1:15">
      <c r="A274" s="474">
        <v>10</v>
      </c>
      <c r="B274" s="514">
        <v>11713270</v>
      </c>
      <c r="C274" s="751" t="s">
        <v>6168</v>
      </c>
      <c r="D274" s="570" t="s">
        <v>1199</v>
      </c>
      <c r="E274" s="474" t="s">
        <v>3</v>
      </c>
      <c r="F274" s="579"/>
      <c r="G274" s="579"/>
      <c r="H274" s="579"/>
      <c r="I274" s="579"/>
      <c r="J274" s="579"/>
      <c r="K274" s="579"/>
      <c r="N274" s="716"/>
      <c r="O274" s="735"/>
    </row>
    <row r="275" spans="1:15">
      <c r="A275" s="567">
        <v>11</v>
      </c>
      <c r="B275" s="256">
        <v>11713271</v>
      </c>
      <c r="C275" s="751" t="s">
        <v>3881</v>
      </c>
      <c r="D275" s="570" t="s">
        <v>1200</v>
      </c>
      <c r="E275" s="474" t="s">
        <v>3</v>
      </c>
      <c r="F275" s="579"/>
      <c r="G275" s="579"/>
      <c r="H275" s="579"/>
      <c r="I275" s="579"/>
      <c r="J275" s="579"/>
      <c r="K275" s="579"/>
      <c r="N275" s="716"/>
      <c r="O275" s="735"/>
    </row>
    <row r="276" spans="1:15">
      <c r="A276" s="474">
        <v>12</v>
      </c>
      <c r="B276" s="514">
        <v>11713272</v>
      </c>
      <c r="C276" s="751" t="s">
        <v>3882</v>
      </c>
      <c r="D276" s="570" t="s">
        <v>1201</v>
      </c>
      <c r="E276" s="474" t="s">
        <v>3</v>
      </c>
      <c r="F276" s="579"/>
      <c r="G276" s="579"/>
      <c r="H276" s="579"/>
      <c r="I276" s="579"/>
      <c r="J276" s="579"/>
      <c r="K276" s="579"/>
      <c r="N276" s="716"/>
      <c r="O276" s="735"/>
    </row>
    <row r="277" spans="1:15">
      <c r="A277" s="567">
        <v>13</v>
      </c>
      <c r="B277" s="256">
        <v>11713273</v>
      </c>
      <c r="C277" s="751" t="s">
        <v>3883</v>
      </c>
      <c r="D277" s="570" t="s">
        <v>1202</v>
      </c>
      <c r="E277" s="474" t="s">
        <v>3</v>
      </c>
      <c r="F277" s="579"/>
      <c r="G277" s="579"/>
      <c r="H277" s="579"/>
      <c r="I277" s="579"/>
      <c r="J277" s="579"/>
      <c r="K277" s="579"/>
      <c r="N277" s="716"/>
      <c r="O277" s="735"/>
    </row>
    <row r="278" spans="1:15">
      <c r="A278" s="474">
        <v>14</v>
      </c>
      <c r="B278" s="514">
        <v>11713274</v>
      </c>
      <c r="C278" s="751" t="s">
        <v>3884</v>
      </c>
      <c r="D278" s="570" t="s">
        <v>1203</v>
      </c>
      <c r="E278" s="474" t="s">
        <v>3</v>
      </c>
      <c r="F278" s="579"/>
      <c r="G278" s="579"/>
      <c r="H278" s="579"/>
      <c r="I278" s="579"/>
      <c r="J278" s="579"/>
      <c r="K278" s="579"/>
      <c r="N278" s="716"/>
      <c r="O278" s="735"/>
    </row>
    <row r="279" spans="1:15">
      <c r="A279" s="567">
        <v>15</v>
      </c>
      <c r="B279" s="256">
        <v>11713275</v>
      </c>
      <c r="C279" s="751" t="s">
        <v>3885</v>
      </c>
      <c r="D279" s="570" t="s">
        <v>1204</v>
      </c>
      <c r="E279" s="474" t="s">
        <v>3</v>
      </c>
      <c r="F279" s="579"/>
      <c r="G279" s="579"/>
      <c r="H279" s="579"/>
      <c r="I279" s="579"/>
      <c r="J279" s="579"/>
      <c r="K279" s="579"/>
      <c r="N279" s="716"/>
      <c r="O279" s="735"/>
    </row>
    <row r="280" spans="1:15">
      <c r="A280" s="474">
        <v>16</v>
      </c>
      <c r="B280" s="514">
        <v>11713276</v>
      </c>
      <c r="C280" s="751" t="s">
        <v>3886</v>
      </c>
      <c r="D280" s="570" t="s">
        <v>1205</v>
      </c>
      <c r="E280" s="474" t="s">
        <v>3</v>
      </c>
      <c r="F280" s="579"/>
      <c r="G280" s="579"/>
      <c r="H280" s="579"/>
      <c r="I280" s="579"/>
      <c r="J280" s="579"/>
      <c r="K280" s="579"/>
      <c r="N280" s="716"/>
      <c r="O280" s="735"/>
    </row>
    <row r="281" spans="1:15">
      <c r="A281" s="567">
        <v>17</v>
      </c>
      <c r="B281" s="256">
        <v>11713277</v>
      </c>
      <c r="C281" s="751" t="s">
        <v>3887</v>
      </c>
      <c r="D281" s="570" t="s">
        <v>1206</v>
      </c>
      <c r="E281" s="474" t="s">
        <v>3</v>
      </c>
      <c r="F281" s="579"/>
      <c r="G281" s="579"/>
      <c r="H281" s="579"/>
      <c r="I281" s="579"/>
      <c r="J281" s="579"/>
      <c r="K281" s="579"/>
      <c r="N281" s="716"/>
      <c r="O281" s="735"/>
    </row>
    <row r="282" spans="1:15">
      <c r="A282" s="474">
        <v>18</v>
      </c>
      <c r="B282" s="514">
        <v>11713278</v>
      </c>
      <c r="C282" s="751" t="s">
        <v>6169</v>
      </c>
      <c r="D282" s="570" t="s">
        <v>1207</v>
      </c>
      <c r="E282" s="474" t="s">
        <v>2</v>
      </c>
      <c r="F282" s="579"/>
      <c r="G282" s="579"/>
      <c r="H282" s="579"/>
      <c r="I282" s="579"/>
      <c r="J282" s="579"/>
      <c r="K282" s="579"/>
      <c r="N282" s="716"/>
      <c r="O282" s="735"/>
    </row>
    <row r="283" spans="1:15">
      <c r="A283" s="567">
        <v>19</v>
      </c>
      <c r="B283" s="256">
        <v>11713279</v>
      </c>
      <c r="C283" s="751" t="s">
        <v>3888</v>
      </c>
      <c r="D283" s="570" t="s">
        <v>1743</v>
      </c>
      <c r="E283" s="474" t="s">
        <v>3</v>
      </c>
      <c r="F283" s="579"/>
      <c r="G283" s="579"/>
      <c r="H283" s="579"/>
      <c r="I283" s="579"/>
      <c r="J283" s="579"/>
      <c r="K283" s="579"/>
      <c r="N283" s="716"/>
      <c r="O283" s="735"/>
    </row>
    <row r="284" spans="1:15">
      <c r="A284" s="474">
        <v>20</v>
      </c>
      <c r="B284" s="514">
        <v>11713280</v>
      </c>
      <c r="C284" s="751" t="s">
        <v>3889</v>
      </c>
      <c r="D284" s="570" t="s">
        <v>1208</v>
      </c>
      <c r="E284" s="474" t="s">
        <v>3</v>
      </c>
      <c r="F284" s="579"/>
      <c r="G284" s="579"/>
      <c r="H284" s="579"/>
      <c r="I284" s="579"/>
      <c r="J284" s="579"/>
      <c r="K284" s="579"/>
      <c r="N284" s="716"/>
      <c r="O284" s="735"/>
    </row>
    <row r="285" spans="1:15">
      <c r="A285" s="567">
        <v>21</v>
      </c>
      <c r="B285" s="256">
        <v>11713281</v>
      </c>
      <c r="C285" s="751" t="s">
        <v>3890</v>
      </c>
      <c r="D285" s="517" t="s">
        <v>1242</v>
      </c>
      <c r="E285" s="474" t="s">
        <v>3</v>
      </c>
      <c r="F285" s="579"/>
      <c r="G285" s="579"/>
      <c r="H285" s="579"/>
      <c r="I285" s="579"/>
      <c r="J285" s="579"/>
      <c r="K285" s="579"/>
      <c r="N285" s="716"/>
      <c r="O285" s="697"/>
    </row>
    <row r="286" spans="1:15">
      <c r="A286" s="474">
        <v>22</v>
      </c>
      <c r="B286" s="514">
        <v>11713282</v>
      </c>
      <c r="C286" s="751" t="s">
        <v>3891</v>
      </c>
      <c r="D286" s="570" t="s">
        <v>1209</v>
      </c>
      <c r="E286" s="474" t="s">
        <v>3</v>
      </c>
      <c r="F286" s="579"/>
      <c r="G286" s="579"/>
      <c r="H286" s="579"/>
      <c r="I286" s="579"/>
      <c r="J286" s="579"/>
      <c r="K286" s="579"/>
      <c r="N286" s="716"/>
      <c r="O286" s="735"/>
    </row>
    <row r="287" spans="1:15">
      <c r="A287" s="567">
        <v>23</v>
      </c>
      <c r="B287" s="256">
        <v>11713283</v>
      </c>
      <c r="C287" s="751" t="s">
        <v>3892</v>
      </c>
      <c r="D287" s="517" t="s">
        <v>1210</v>
      </c>
      <c r="E287" s="474" t="s">
        <v>3</v>
      </c>
      <c r="F287" s="579"/>
      <c r="G287" s="579"/>
      <c r="H287" s="579"/>
      <c r="I287" s="579"/>
      <c r="J287" s="579"/>
      <c r="K287" s="579"/>
      <c r="N287" s="716"/>
      <c r="O287" s="697"/>
    </row>
    <row r="288" spans="1:15">
      <c r="A288" s="474">
        <v>24</v>
      </c>
      <c r="B288" s="514">
        <v>11713284</v>
      </c>
      <c r="C288" s="751" t="s">
        <v>3893</v>
      </c>
      <c r="D288" s="570" t="s">
        <v>1211</v>
      </c>
      <c r="E288" s="474" t="s">
        <v>3</v>
      </c>
      <c r="F288" s="579"/>
      <c r="G288" s="579"/>
      <c r="H288" s="579"/>
      <c r="I288" s="579"/>
      <c r="J288" s="579"/>
      <c r="K288" s="579"/>
      <c r="N288" s="716"/>
      <c r="O288" s="735"/>
    </row>
    <row r="289" spans="1:15">
      <c r="A289" s="567">
        <v>25</v>
      </c>
      <c r="B289" s="256">
        <v>11713285</v>
      </c>
      <c r="C289" s="751" t="s">
        <v>3894</v>
      </c>
      <c r="D289" s="570" t="s">
        <v>1212</v>
      </c>
      <c r="E289" s="474" t="s">
        <v>3</v>
      </c>
      <c r="F289" s="579"/>
      <c r="G289" s="579"/>
      <c r="H289" s="579"/>
      <c r="I289" s="579"/>
      <c r="J289" s="579"/>
      <c r="K289" s="579"/>
      <c r="N289" s="716"/>
      <c r="O289" s="735"/>
    </row>
    <row r="290" spans="1:15">
      <c r="A290" s="474">
        <v>26</v>
      </c>
      <c r="B290" s="514">
        <v>11713286</v>
      </c>
      <c r="C290" s="751" t="s">
        <v>3895</v>
      </c>
      <c r="D290" s="570" t="s">
        <v>1213</v>
      </c>
      <c r="E290" s="474" t="s">
        <v>3</v>
      </c>
      <c r="F290" s="579"/>
      <c r="G290" s="579"/>
      <c r="H290" s="579"/>
      <c r="I290" s="579"/>
      <c r="J290" s="579"/>
      <c r="K290" s="579"/>
      <c r="N290" s="716"/>
      <c r="O290" s="735"/>
    </row>
    <row r="291" spans="1:15">
      <c r="A291" s="567">
        <v>27</v>
      </c>
      <c r="B291" s="256">
        <v>11713287</v>
      </c>
      <c r="C291" s="751" t="s">
        <v>3896</v>
      </c>
      <c r="D291" s="570" t="s">
        <v>1214</v>
      </c>
      <c r="E291" s="474" t="s">
        <v>3</v>
      </c>
      <c r="F291" s="579"/>
      <c r="G291" s="579"/>
      <c r="H291" s="579"/>
      <c r="I291" s="579"/>
      <c r="J291" s="579"/>
      <c r="K291" s="579"/>
      <c r="N291" s="716"/>
      <c r="O291" s="735"/>
    </row>
    <row r="292" spans="1:15">
      <c r="A292" s="474">
        <v>28</v>
      </c>
      <c r="B292" s="514">
        <v>11713288</v>
      </c>
      <c r="C292" s="751" t="s">
        <v>3897</v>
      </c>
      <c r="D292" s="570" t="s">
        <v>1215</v>
      </c>
      <c r="E292" s="474" t="s">
        <v>3</v>
      </c>
      <c r="F292" s="579"/>
      <c r="G292" s="579"/>
      <c r="H292" s="579"/>
      <c r="I292" s="579"/>
      <c r="J292" s="579"/>
      <c r="K292" s="579"/>
      <c r="N292" s="716"/>
      <c r="O292" s="735"/>
    </row>
    <row r="293" spans="1:15">
      <c r="A293" s="567">
        <v>29</v>
      </c>
      <c r="B293" s="256">
        <v>11713289</v>
      </c>
      <c r="C293" s="751" t="s">
        <v>3898</v>
      </c>
      <c r="D293" s="570" t="s">
        <v>1216</v>
      </c>
      <c r="E293" s="474" t="s">
        <v>3</v>
      </c>
      <c r="F293" s="579"/>
      <c r="G293" s="579"/>
      <c r="H293" s="579"/>
      <c r="I293" s="579"/>
      <c r="J293" s="579"/>
      <c r="K293" s="579"/>
      <c r="N293" s="716"/>
      <c r="O293" s="735"/>
    </row>
    <row r="294" spans="1:15">
      <c r="A294" s="474">
        <v>30</v>
      </c>
      <c r="B294" s="514">
        <v>11713290</v>
      </c>
      <c r="C294" s="751" t="s">
        <v>3899</v>
      </c>
      <c r="D294" s="570" t="s">
        <v>1217</v>
      </c>
      <c r="E294" s="474" t="s">
        <v>3</v>
      </c>
      <c r="F294" s="579"/>
      <c r="G294" s="579"/>
      <c r="H294" s="579"/>
      <c r="I294" s="579"/>
      <c r="J294" s="579"/>
      <c r="K294" s="579"/>
      <c r="N294" s="716"/>
      <c r="O294" s="735"/>
    </row>
    <row r="295" spans="1:15">
      <c r="A295" s="567">
        <v>31</v>
      </c>
      <c r="B295" s="256">
        <v>11713291</v>
      </c>
      <c r="C295" s="751" t="s">
        <v>3900</v>
      </c>
      <c r="D295" s="570" t="s">
        <v>1218</v>
      </c>
      <c r="E295" s="474" t="s">
        <v>3</v>
      </c>
      <c r="F295" s="579"/>
      <c r="G295" s="579"/>
      <c r="H295" s="579"/>
      <c r="I295" s="579"/>
      <c r="J295" s="579"/>
      <c r="K295" s="579"/>
      <c r="N295" s="716"/>
      <c r="O295" s="735"/>
    </row>
    <row r="296" spans="1:15">
      <c r="A296" s="474">
        <v>32</v>
      </c>
      <c r="B296" s="514">
        <v>11713292</v>
      </c>
      <c r="C296" s="751" t="s">
        <v>3901</v>
      </c>
      <c r="D296" s="570" t="s">
        <v>1219</v>
      </c>
      <c r="E296" s="474" t="s">
        <v>3</v>
      </c>
      <c r="F296" s="579"/>
      <c r="G296" s="579"/>
      <c r="H296" s="579"/>
      <c r="I296" s="579"/>
      <c r="J296" s="579"/>
      <c r="K296" s="579"/>
      <c r="N296" s="716"/>
      <c r="O296" s="735"/>
    </row>
    <row r="297" spans="1:15">
      <c r="A297" s="567">
        <v>33</v>
      </c>
      <c r="B297" s="256">
        <v>11713293</v>
      </c>
      <c r="C297" s="751" t="s">
        <v>3902</v>
      </c>
      <c r="D297" s="570" t="s">
        <v>1220</v>
      </c>
      <c r="E297" s="474" t="s">
        <v>3</v>
      </c>
      <c r="F297" s="579"/>
      <c r="G297" s="579"/>
      <c r="H297" s="579"/>
      <c r="I297" s="579"/>
      <c r="J297" s="579"/>
      <c r="K297" s="579"/>
      <c r="N297" s="716"/>
      <c r="O297" s="735"/>
    </row>
    <row r="298" spans="1:15">
      <c r="A298" s="474">
        <v>34</v>
      </c>
      <c r="B298" s="514">
        <v>11713294</v>
      </c>
      <c r="C298" s="751" t="s">
        <v>3903</v>
      </c>
      <c r="D298" s="570" t="s">
        <v>1221</v>
      </c>
      <c r="E298" s="474" t="s">
        <v>3</v>
      </c>
      <c r="F298" s="579"/>
      <c r="G298" s="579"/>
      <c r="H298" s="579"/>
      <c r="I298" s="579"/>
      <c r="J298" s="579"/>
      <c r="K298" s="579"/>
      <c r="N298" s="716"/>
      <c r="O298" s="735"/>
    </row>
    <row r="299" spans="1:15">
      <c r="A299" s="567">
        <v>35</v>
      </c>
      <c r="B299" s="474"/>
      <c r="C299" s="514"/>
      <c r="D299" s="517"/>
      <c r="E299" s="514"/>
      <c r="F299" s="579"/>
      <c r="G299" s="579"/>
      <c r="H299" s="579"/>
      <c r="I299" s="579"/>
      <c r="J299" s="579"/>
      <c r="K299" s="579"/>
    </row>
    <row r="300" spans="1:15">
      <c r="A300" s="474">
        <v>36</v>
      </c>
      <c r="B300" s="579"/>
      <c r="C300" s="579"/>
      <c r="D300" s="579"/>
      <c r="E300" s="579"/>
      <c r="F300" s="579"/>
      <c r="G300" s="579"/>
      <c r="H300" s="579"/>
      <c r="I300" s="579"/>
      <c r="J300" s="579"/>
      <c r="K300" s="579"/>
    </row>
    <row r="301" spans="1:15">
      <c r="H301" s="726"/>
      <c r="I301" s="726"/>
      <c r="J301" s="726"/>
      <c r="K301" s="726"/>
    </row>
    <row r="302" spans="1:15">
      <c r="B302" s="1036" t="s">
        <v>37</v>
      </c>
      <c r="C302" s="1036"/>
      <c r="E302" s="699"/>
      <c r="G302" s="550" t="s">
        <v>1570</v>
      </c>
    </row>
    <row r="303" spans="1:15">
      <c r="B303" s="508" t="s">
        <v>251</v>
      </c>
      <c r="C303" s="558">
        <f>COUNTIF(E265:E299,"L")</f>
        <v>1</v>
      </c>
      <c r="E303" s="699"/>
      <c r="G303" s="550" t="s">
        <v>252</v>
      </c>
    </row>
    <row r="304" spans="1:15">
      <c r="B304" s="508" t="s">
        <v>321</v>
      </c>
      <c r="C304" s="558">
        <f>COUNTIF(E265:E299,"P")</f>
        <v>33</v>
      </c>
      <c r="E304" s="699"/>
    </row>
    <row r="305" spans="2:11">
      <c r="B305" s="508" t="s">
        <v>63</v>
      </c>
      <c r="C305" s="558">
        <f>SUM(C303:C304)</f>
        <v>34</v>
      </c>
      <c r="E305" s="699"/>
    </row>
    <row r="306" spans="2:11">
      <c r="E306" s="699"/>
      <c r="H306" s="252"/>
      <c r="I306" s="252"/>
      <c r="J306" s="252"/>
      <c r="K306" s="252"/>
    </row>
    <row r="307" spans="2:11">
      <c r="E307" s="699"/>
      <c r="G307" s="727" t="s">
        <v>1569</v>
      </c>
    </row>
    <row r="308" spans="2:11">
      <c r="G308" s="700" t="s">
        <v>537</v>
      </c>
    </row>
    <row r="323" spans="1:15">
      <c r="A323" s="1032" t="s">
        <v>208</v>
      </c>
      <c r="B323" s="1032"/>
      <c r="C323" s="1032"/>
      <c r="D323" s="1032"/>
      <c r="E323" s="1032"/>
      <c r="F323" s="1032"/>
      <c r="G323" s="1032"/>
      <c r="H323" s="1032"/>
      <c r="I323" s="1032"/>
      <c r="J323" s="1032"/>
      <c r="K323" s="1032"/>
    </row>
    <row r="324" spans="1:15">
      <c r="A324" s="1033" t="s">
        <v>4653</v>
      </c>
      <c r="B324" s="1033"/>
      <c r="C324" s="1033"/>
      <c r="D324" s="1033"/>
      <c r="E324" s="1033"/>
      <c r="F324" s="1033"/>
      <c r="G324" s="1033"/>
      <c r="H324" s="1033"/>
      <c r="I324" s="1033"/>
      <c r="J324" s="1033"/>
      <c r="K324" s="1033"/>
    </row>
    <row r="325" spans="1:15">
      <c r="A325" s="1034" t="s">
        <v>209</v>
      </c>
      <c r="B325" s="1034"/>
      <c r="C325" s="1034"/>
      <c r="D325" s="550" t="s">
        <v>211</v>
      </c>
      <c r="E325" s="550"/>
      <c r="F325" s="1034" t="s">
        <v>35</v>
      </c>
      <c r="G325" s="1034"/>
      <c r="H325" s="1034" t="s">
        <v>4657</v>
      </c>
      <c r="I325" s="1034"/>
      <c r="J325" s="1034"/>
      <c r="K325" s="1034"/>
    </row>
    <row r="326" spans="1:15">
      <c r="A326" s="1035" t="s">
        <v>210</v>
      </c>
      <c r="B326" s="1035"/>
      <c r="C326" s="711"/>
      <c r="D326" s="308" t="s">
        <v>1748</v>
      </c>
      <c r="E326" s="703"/>
      <c r="F326" s="1035" t="s">
        <v>212</v>
      </c>
      <c r="G326" s="1035"/>
      <c r="H326" s="1035" t="s">
        <v>6130</v>
      </c>
      <c r="I326" s="1035"/>
      <c r="J326" s="1035"/>
      <c r="K326" s="1035"/>
    </row>
    <row r="327" spans="1:15" ht="15.75" thickBot="1">
      <c r="A327" s="713" t="s">
        <v>0</v>
      </c>
      <c r="B327" s="713" t="s">
        <v>213</v>
      </c>
      <c r="C327" s="713" t="s">
        <v>214</v>
      </c>
      <c r="D327" s="713" t="s">
        <v>1</v>
      </c>
      <c r="E327" s="713" t="s">
        <v>215</v>
      </c>
      <c r="F327" s="812"/>
      <c r="G327" s="812"/>
      <c r="H327" s="812"/>
      <c r="I327" s="812"/>
      <c r="J327" s="714"/>
      <c r="K327" s="714"/>
    </row>
    <row r="328" spans="1:15" ht="15.75" thickTop="1">
      <c r="A328" s="567">
        <v>1</v>
      </c>
      <c r="B328" s="256">
        <v>11713295</v>
      </c>
      <c r="C328" s="751" t="s">
        <v>3904</v>
      </c>
      <c r="D328" s="570" t="s">
        <v>1222</v>
      </c>
      <c r="E328" s="474" t="s">
        <v>3</v>
      </c>
      <c r="F328" s="578"/>
      <c r="G328" s="578"/>
      <c r="H328" s="578"/>
      <c r="I328" s="578"/>
      <c r="J328" s="578"/>
      <c r="K328" s="578"/>
      <c r="N328" s="716"/>
      <c r="O328" s="735"/>
    </row>
    <row r="329" spans="1:15">
      <c r="A329" s="474">
        <v>2</v>
      </c>
      <c r="B329" s="256">
        <v>11713296</v>
      </c>
      <c r="C329" s="751" t="s">
        <v>3905</v>
      </c>
      <c r="D329" s="570" t="s">
        <v>1223</v>
      </c>
      <c r="E329" s="474" t="s">
        <v>3</v>
      </c>
      <c r="F329" s="579"/>
      <c r="G329" s="579"/>
      <c r="H329" s="579"/>
      <c r="I329" s="579"/>
      <c r="J329" s="579"/>
      <c r="K329" s="579"/>
      <c r="N329" s="716"/>
      <c r="O329" s="735"/>
    </row>
    <row r="330" spans="1:15">
      <c r="A330" s="567">
        <v>3</v>
      </c>
      <c r="B330" s="256">
        <v>11713297</v>
      </c>
      <c r="C330" s="751" t="s">
        <v>3906</v>
      </c>
      <c r="D330" s="570" t="s">
        <v>1224</v>
      </c>
      <c r="E330" s="474" t="s">
        <v>3</v>
      </c>
      <c r="F330" s="579"/>
      <c r="G330" s="579"/>
      <c r="H330" s="579"/>
      <c r="I330" s="579"/>
      <c r="J330" s="579"/>
      <c r="K330" s="579"/>
      <c r="N330" s="716"/>
      <c r="O330" s="735"/>
    </row>
    <row r="331" spans="1:15">
      <c r="A331" s="474">
        <v>4</v>
      </c>
      <c r="B331" s="256">
        <v>11713298</v>
      </c>
      <c r="C331" s="751" t="s">
        <v>3907</v>
      </c>
      <c r="D331" s="570" t="s">
        <v>1225</v>
      </c>
      <c r="E331" s="474" t="s">
        <v>3</v>
      </c>
      <c r="F331" s="579"/>
      <c r="G331" s="579"/>
      <c r="H331" s="579"/>
      <c r="I331" s="579"/>
      <c r="J331" s="579"/>
      <c r="K331" s="579"/>
      <c r="N331" s="716"/>
      <c r="O331" s="735"/>
    </row>
    <row r="332" spans="1:15">
      <c r="A332" s="567">
        <v>5</v>
      </c>
      <c r="B332" s="256">
        <v>11713299</v>
      </c>
      <c r="C332" s="751" t="s">
        <v>3908</v>
      </c>
      <c r="D332" s="570" t="s">
        <v>1226</v>
      </c>
      <c r="E332" s="474" t="s">
        <v>3</v>
      </c>
      <c r="F332" s="579"/>
      <c r="G332" s="579"/>
      <c r="H332" s="579"/>
      <c r="I332" s="579"/>
      <c r="J332" s="579"/>
      <c r="K332" s="579"/>
      <c r="N332" s="716"/>
      <c r="O332" s="735"/>
    </row>
    <row r="333" spans="1:15">
      <c r="A333" s="474">
        <v>6</v>
      </c>
      <c r="B333" s="256">
        <v>11713300</v>
      </c>
      <c r="C333" s="751" t="s">
        <v>3909</v>
      </c>
      <c r="D333" s="570" t="s">
        <v>1227</v>
      </c>
      <c r="E333" s="474" t="s">
        <v>3</v>
      </c>
      <c r="F333" s="579"/>
      <c r="G333" s="579"/>
      <c r="H333" s="579"/>
      <c r="I333" s="579"/>
      <c r="J333" s="579"/>
      <c r="K333" s="579"/>
      <c r="N333" s="716"/>
      <c r="O333" s="735"/>
    </row>
    <row r="334" spans="1:15">
      <c r="A334" s="567">
        <v>7</v>
      </c>
      <c r="B334" s="256">
        <v>11713301</v>
      </c>
      <c r="C334" s="751" t="s">
        <v>3910</v>
      </c>
      <c r="D334" s="725" t="s">
        <v>1575</v>
      </c>
      <c r="E334" s="474" t="s">
        <v>3</v>
      </c>
      <c r="F334" s="579"/>
      <c r="G334" s="579"/>
      <c r="H334" s="579"/>
      <c r="I334" s="579"/>
      <c r="J334" s="579"/>
      <c r="K334" s="579"/>
      <c r="N334" s="716"/>
      <c r="O334" s="735"/>
    </row>
    <row r="335" spans="1:15">
      <c r="A335" s="474">
        <v>8</v>
      </c>
      <c r="B335" s="256">
        <v>11713302</v>
      </c>
      <c r="C335" s="751" t="s">
        <v>3911</v>
      </c>
      <c r="D335" s="570" t="s">
        <v>1228</v>
      </c>
      <c r="E335" s="474" t="s">
        <v>3</v>
      </c>
      <c r="F335" s="579"/>
      <c r="G335" s="579"/>
      <c r="H335" s="579"/>
      <c r="I335" s="579"/>
      <c r="J335" s="579"/>
      <c r="K335" s="579"/>
      <c r="N335" s="716"/>
      <c r="O335" s="735"/>
    </row>
    <row r="336" spans="1:15">
      <c r="A336" s="567">
        <v>9</v>
      </c>
      <c r="B336" s="256">
        <v>11713303</v>
      </c>
      <c r="C336" s="751" t="s">
        <v>3912</v>
      </c>
      <c r="D336" s="570" t="s">
        <v>1229</v>
      </c>
      <c r="E336" s="474" t="s">
        <v>3</v>
      </c>
      <c r="F336" s="579"/>
      <c r="G336" s="579"/>
      <c r="H336" s="579"/>
      <c r="I336" s="579"/>
      <c r="J336" s="579"/>
      <c r="K336" s="579"/>
      <c r="N336" s="716"/>
      <c r="O336" s="735"/>
    </row>
    <row r="337" spans="1:15">
      <c r="A337" s="474">
        <v>10</v>
      </c>
      <c r="B337" s="256">
        <v>11713304</v>
      </c>
      <c r="C337" s="751" t="s">
        <v>4336</v>
      </c>
      <c r="D337" s="570" t="s">
        <v>1230</v>
      </c>
      <c r="E337" s="474" t="s">
        <v>3</v>
      </c>
      <c r="F337" s="579"/>
      <c r="G337" s="579"/>
      <c r="H337" s="579"/>
      <c r="I337" s="579"/>
      <c r="J337" s="579"/>
      <c r="K337" s="579"/>
      <c r="N337" s="716"/>
      <c r="O337" s="735"/>
    </row>
    <row r="338" spans="1:15">
      <c r="A338" s="567">
        <v>11</v>
      </c>
      <c r="B338" s="256">
        <v>11713305</v>
      </c>
      <c r="C338" s="751" t="s">
        <v>3913</v>
      </c>
      <c r="D338" s="570" t="s">
        <v>178</v>
      </c>
      <c r="E338" s="474" t="s">
        <v>3</v>
      </c>
      <c r="F338" s="579"/>
      <c r="G338" s="579"/>
      <c r="H338" s="579"/>
      <c r="I338" s="579"/>
      <c r="J338" s="579"/>
      <c r="K338" s="579"/>
      <c r="N338" s="716"/>
      <c r="O338" s="735"/>
    </row>
    <row r="339" spans="1:15">
      <c r="A339" s="474">
        <v>12</v>
      </c>
      <c r="B339" s="256">
        <v>11713306</v>
      </c>
      <c r="C339" s="751" t="s">
        <v>3914</v>
      </c>
      <c r="D339" s="570" t="s">
        <v>1231</v>
      </c>
      <c r="E339" s="474" t="s">
        <v>3</v>
      </c>
      <c r="F339" s="579"/>
      <c r="G339" s="579"/>
      <c r="H339" s="579"/>
      <c r="I339" s="579"/>
      <c r="J339" s="579"/>
      <c r="K339" s="579"/>
      <c r="N339" s="716"/>
      <c r="O339" s="735"/>
    </row>
    <row r="340" spans="1:15">
      <c r="A340" s="567">
        <v>13</v>
      </c>
      <c r="B340" s="256">
        <v>11713307</v>
      </c>
      <c r="C340" s="751" t="s">
        <v>3915</v>
      </c>
      <c r="D340" s="570" t="s">
        <v>1232</v>
      </c>
      <c r="E340" s="474" t="s">
        <v>3</v>
      </c>
      <c r="F340" s="579"/>
      <c r="G340" s="579"/>
      <c r="H340" s="579"/>
      <c r="I340" s="579"/>
      <c r="J340" s="579"/>
      <c r="K340" s="579"/>
      <c r="N340" s="716"/>
      <c r="O340" s="735"/>
    </row>
    <row r="341" spans="1:15">
      <c r="A341" s="474">
        <v>14</v>
      </c>
      <c r="B341" s="256">
        <v>11713308</v>
      </c>
      <c r="C341" s="751" t="s">
        <v>3916</v>
      </c>
      <c r="D341" s="570" t="s">
        <v>1233</v>
      </c>
      <c r="E341" s="474" t="s">
        <v>3</v>
      </c>
      <c r="F341" s="579"/>
      <c r="G341" s="579"/>
      <c r="H341" s="579"/>
      <c r="I341" s="579"/>
      <c r="J341" s="579"/>
      <c r="K341" s="579"/>
      <c r="N341" s="716"/>
      <c r="O341" s="735"/>
    </row>
    <row r="342" spans="1:15">
      <c r="A342" s="567">
        <v>15</v>
      </c>
      <c r="B342" s="256">
        <v>11713309</v>
      </c>
      <c r="C342" s="751" t="s">
        <v>6170</v>
      </c>
      <c r="D342" s="570" t="s">
        <v>1234</v>
      </c>
      <c r="E342" s="474" t="s">
        <v>3</v>
      </c>
      <c r="F342" s="579"/>
      <c r="G342" s="579"/>
      <c r="H342" s="579"/>
      <c r="I342" s="579"/>
      <c r="J342" s="579"/>
      <c r="K342" s="579"/>
      <c r="N342" s="716"/>
      <c r="O342" s="735"/>
    </row>
    <row r="343" spans="1:15">
      <c r="A343" s="474">
        <v>16</v>
      </c>
      <c r="B343" s="256">
        <v>11713310</v>
      </c>
      <c r="C343" s="753" t="s">
        <v>3917</v>
      </c>
      <c r="D343" s="570" t="s">
        <v>1235</v>
      </c>
      <c r="E343" s="474" t="s">
        <v>3</v>
      </c>
      <c r="F343" s="579"/>
      <c r="G343" s="579"/>
      <c r="H343" s="579"/>
      <c r="I343" s="579"/>
      <c r="J343" s="579"/>
      <c r="K343" s="579"/>
      <c r="N343" s="736"/>
      <c r="O343" s="735"/>
    </row>
    <row r="344" spans="1:15">
      <c r="A344" s="567">
        <v>17</v>
      </c>
      <c r="B344" s="256">
        <v>11713311</v>
      </c>
      <c r="C344" s="751" t="s">
        <v>3918</v>
      </c>
      <c r="D344" s="570" t="s">
        <v>1236</v>
      </c>
      <c r="E344" s="474" t="s">
        <v>2</v>
      </c>
      <c r="F344" s="579"/>
      <c r="G344" s="579"/>
      <c r="H344" s="579"/>
      <c r="I344" s="579"/>
      <c r="J344" s="579"/>
      <c r="K344" s="579"/>
      <c r="N344" s="716"/>
      <c r="O344" s="735"/>
    </row>
    <row r="345" spans="1:15">
      <c r="A345" s="474">
        <v>18</v>
      </c>
      <c r="B345" s="256">
        <v>11713312</v>
      </c>
      <c r="C345" s="751" t="s">
        <v>3919</v>
      </c>
      <c r="D345" s="570" t="s">
        <v>1237</v>
      </c>
      <c r="E345" s="474" t="s">
        <v>3</v>
      </c>
      <c r="F345" s="579"/>
      <c r="G345" s="579"/>
      <c r="H345" s="579"/>
      <c r="I345" s="579"/>
      <c r="J345" s="579"/>
      <c r="K345" s="579"/>
      <c r="N345" s="716"/>
      <c r="O345" s="735"/>
    </row>
    <row r="346" spans="1:15">
      <c r="A346" s="567">
        <v>19</v>
      </c>
      <c r="B346" s="256">
        <v>11713313</v>
      </c>
      <c r="C346" s="751" t="s">
        <v>3920</v>
      </c>
      <c r="D346" s="570" t="s">
        <v>1238</v>
      </c>
      <c r="E346" s="474" t="s">
        <v>3</v>
      </c>
      <c r="F346" s="579"/>
      <c r="G346" s="579"/>
      <c r="H346" s="579"/>
      <c r="I346" s="579"/>
      <c r="J346" s="579"/>
      <c r="K346" s="579"/>
      <c r="N346" s="716"/>
      <c r="O346" s="735"/>
    </row>
    <row r="347" spans="1:15">
      <c r="A347" s="474">
        <v>20</v>
      </c>
      <c r="B347" s="256">
        <v>11713314</v>
      </c>
      <c r="C347" s="751" t="s">
        <v>3921</v>
      </c>
      <c r="D347" s="570" t="s">
        <v>1239</v>
      </c>
      <c r="E347" s="474" t="s">
        <v>3</v>
      </c>
      <c r="F347" s="579"/>
      <c r="G347" s="579"/>
      <c r="H347" s="579"/>
      <c r="I347" s="579"/>
      <c r="J347" s="579"/>
      <c r="K347" s="579"/>
      <c r="N347" s="716"/>
      <c r="O347" s="735"/>
    </row>
    <row r="348" spans="1:15">
      <c r="A348" s="567">
        <v>21</v>
      </c>
      <c r="B348" s="256">
        <v>11713315</v>
      </c>
      <c r="C348" s="751" t="s">
        <v>3922</v>
      </c>
      <c r="D348" s="570" t="s">
        <v>1240</v>
      </c>
      <c r="E348" s="474" t="s">
        <v>3</v>
      </c>
      <c r="F348" s="579"/>
      <c r="G348" s="579"/>
      <c r="H348" s="579"/>
      <c r="I348" s="579"/>
      <c r="J348" s="579"/>
      <c r="K348" s="579"/>
      <c r="N348" s="716"/>
      <c r="O348" s="735"/>
    </row>
    <row r="349" spans="1:15">
      <c r="A349" s="474">
        <v>22</v>
      </c>
      <c r="B349" s="256">
        <v>11713316</v>
      </c>
      <c r="C349" s="751" t="s">
        <v>3923</v>
      </c>
      <c r="D349" s="570" t="s">
        <v>1241</v>
      </c>
      <c r="E349" s="474" t="s">
        <v>3</v>
      </c>
      <c r="F349" s="579"/>
      <c r="G349" s="579"/>
      <c r="H349" s="579"/>
      <c r="I349" s="579"/>
      <c r="J349" s="579"/>
      <c r="K349" s="579"/>
      <c r="N349" s="716"/>
      <c r="O349" s="735"/>
    </row>
    <row r="350" spans="1:15">
      <c r="A350" s="567">
        <v>23</v>
      </c>
      <c r="B350" s="256">
        <v>11713317</v>
      </c>
      <c r="C350" s="751" t="s">
        <v>3924</v>
      </c>
      <c r="D350" s="570" t="s">
        <v>1243</v>
      </c>
      <c r="E350" s="474" t="s">
        <v>3</v>
      </c>
      <c r="F350" s="579"/>
      <c r="G350" s="579"/>
      <c r="H350" s="579"/>
      <c r="I350" s="579"/>
      <c r="J350" s="579"/>
      <c r="K350" s="579"/>
      <c r="N350" s="716"/>
      <c r="O350" s="735"/>
    </row>
    <row r="351" spans="1:15">
      <c r="A351" s="474">
        <v>24</v>
      </c>
      <c r="B351" s="256">
        <v>11713318</v>
      </c>
      <c r="C351" s="963" t="s">
        <v>6171</v>
      </c>
      <c r="D351" s="570" t="s">
        <v>1244</v>
      </c>
      <c r="E351" s="474" t="s">
        <v>3</v>
      </c>
      <c r="F351" s="579"/>
      <c r="G351" s="579"/>
      <c r="H351" s="579"/>
      <c r="I351" s="579"/>
      <c r="J351" s="579"/>
      <c r="K351" s="579"/>
      <c r="N351" s="716"/>
      <c r="O351" s="735"/>
    </row>
    <row r="352" spans="1:15">
      <c r="A352" s="567">
        <v>25</v>
      </c>
      <c r="B352" s="256">
        <v>11713319</v>
      </c>
      <c r="C352" s="751" t="s">
        <v>3925</v>
      </c>
      <c r="D352" s="570" t="s">
        <v>1245</v>
      </c>
      <c r="E352" s="474" t="s">
        <v>3</v>
      </c>
      <c r="F352" s="579"/>
      <c r="G352" s="579"/>
      <c r="H352" s="579"/>
      <c r="I352" s="579"/>
      <c r="J352" s="579"/>
      <c r="K352" s="579"/>
      <c r="N352" s="716"/>
      <c r="O352" s="735"/>
    </row>
    <row r="353" spans="1:15">
      <c r="A353" s="474">
        <v>26</v>
      </c>
      <c r="B353" s="256">
        <v>11713320</v>
      </c>
      <c r="C353" s="751" t="s">
        <v>3926</v>
      </c>
      <c r="D353" s="570" t="s">
        <v>730</v>
      </c>
      <c r="E353" s="474" t="s">
        <v>3</v>
      </c>
      <c r="F353" s="579"/>
      <c r="G353" s="579"/>
      <c r="H353" s="579"/>
      <c r="I353" s="579"/>
      <c r="J353" s="579"/>
      <c r="K353" s="579"/>
      <c r="N353" s="716"/>
      <c r="O353" s="735"/>
    </row>
    <row r="354" spans="1:15">
      <c r="A354" s="567">
        <v>27</v>
      </c>
      <c r="B354" s="256">
        <v>11713321</v>
      </c>
      <c r="C354" s="751" t="s">
        <v>3927</v>
      </c>
      <c r="D354" s="570" t="s">
        <v>1246</v>
      </c>
      <c r="E354" s="474" t="s">
        <v>3</v>
      </c>
      <c r="F354" s="579"/>
      <c r="G354" s="579"/>
      <c r="H354" s="579"/>
      <c r="I354" s="579"/>
      <c r="J354" s="579"/>
      <c r="K354" s="579"/>
      <c r="N354" s="716"/>
      <c r="O354" s="735"/>
    </row>
    <row r="355" spans="1:15">
      <c r="A355" s="474">
        <v>28</v>
      </c>
      <c r="B355" s="256">
        <v>11713322</v>
      </c>
      <c r="C355" s="752" t="s">
        <v>3928</v>
      </c>
      <c r="D355" s="570" t="s">
        <v>1247</v>
      </c>
      <c r="E355" s="474" t="s">
        <v>3</v>
      </c>
      <c r="F355" s="579"/>
      <c r="G355" s="579"/>
      <c r="H355" s="579"/>
      <c r="I355" s="579"/>
      <c r="J355" s="579"/>
      <c r="K355" s="579"/>
      <c r="N355" s="730"/>
      <c r="O355" s="735"/>
    </row>
    <row r="356" spans="1:15">
      <c r="A356" s="567">
        <v>29</v>
      </c>
      <c r="B356" s="256">
        <v>11713323</v>
      </c>
      <c r="C356" s="751" t="s">
        <v>6172</v>
      </c>
      <c r="D356" s="570" t="s">
        <v>1248</v>
      </c>
      <c r="E356" s="474" t="s">
        <v>3</v>
      </c>
      <c r="F356" s="579"/>
      <c r="G356" s="579"/>
      <c r="H356" s="579"/>
      <c r="I356" s="579"/>
      <c r="J356" s="579"/>
      <c r="K356" s="579"/>
      <c r="N356" s="716"/>
      <c r="O356" s="735"/>
    </row>
    <row r="357" spans="1:15">
      <c r="A357" s="474">
        <v>30</v>
      </c>
      <c r="B357" s="256">
        <v>11713324</v>
      </c>
      <c r="C357" s="751" t="s">
        <v>3929</v>
      </c>
      <c r="D357" s="570" t="s">
        <v>1249</v>
      </c>
      <c r="E357" s="474" t="s">
        <v>3</v>
      </c>
      <c r="F357" s="579"/>
      <c r="G357" s="579"/>
      <c r="H357" s="579"/>
      <c r="I357" s="579"/>
      <c r="J357" s="579"/>
      <c r="K357" s="579"/>
      <c r="N357" s="716"/>
      <c r="O357" s="735"/>
    </row>
    <row r="358" spans="1:15">
      <c r="A358" s="567">
        <v>31</v>
      </c>
      <c r="B358" s="256">
        <v>11713325</v>
      </c>
      <c r="C358" s="751" t="s">
        <v>3930</v>
      </c>
      <c r="D358" s="570" t="s">
        <v>1250</v>
      </c>
      <c r="E358" s="474" t="s">
        <v>3</v>
      </c>
      <c r="F358" s="579"/>
      <c r="G358" s="579"/>
      <c r="H358" s="579"/>
      <c r="I358" s="579"/>
      <c r="J358" s="579"/>
      <c r="K358" s="579"/>
      <c r="N358" s="716"/>
      <c r="O358" s="735"/>
    </row>
    <row r="359" spans="1:15">
      <c r="A359" s="474">
        <v>32</v>
      </c>
      <c r="B359" s="256">
        <v>11713326</v>
      </c>
      <c r="C359" s="751" t="s">
        <v>3931</v>
      </c>
      <c r="D359" s="570" t="s">
        <v>1251</v>
      </c>
      <c r="E359" s="474" t="s">
        <v>3</v>
      </c>
      <c r="F359" s="579"/>
      <c r="G359" s="579"/>
      <c r="H359" s="579"/>
      <c r="I359" s="579"/>
      <c r="J359" s="579"/>
      <c r="K359" s="579"/>
      <c r="N359" s="716"/>
      <c r="O359" s="735"/>
    </row>
    <row r="360" spans="1:15">
      <c r="A360" s="567">
        <v>33</v>
      </c>
      <c r="B360" s="256">
        <v>11713327</v>
      </c>
      <c r="C360" s="751" t="s">
        <v>3932</v>
      </c>
      <c r="D360" s="570" t="s">
        <v>1252</v>
      </c>
      <c r="E360" s="474" t="s">
        <v>3</v>
      </c>
      <c r="F360" s="579"/>
      <c r="G360" s="579"/>
      <c r="H360" s="579"/>
      <c r="I360" s="579"/>
      <c r="J360" s="579"/>
      <c r="K360" s="579"/>
      <c r="N360" s="716"/>
      <c r="O360" s="735"/>
    </row>
    <row r="361" spans="1:15">
      <c r="A361" s="474">
        <v>34</v>
      </c>
      <c r="B361" s="256">
        <v>11713328</v>
      </c>
      <c r="C361" s="751" t="s">
        <v>3933</v>
      </c>
      <c r="D361" s="722" t="s">
        <v>1253</v>
      </c>
      <c r="E361" s="474" t="s">
        <v>3</v>
      </c>
      <c r="F361" s="579"/>
      <c r="G361" s="579"/>
      <c r="H361" s="579"/>
      <c r="I361" s="579"/>
      <c r="J361" s="579"/>
      <c r="K361" s="579"/>
      <c r="N361" s="716"/>
      <c r="O361" s="735"/>
    </row>
    <row r="362" spans="1:15">
      <c r="A362" s="567">
        <v>35</v>
      </c>
      <c r="B362" s="256">
        <v>11713329</v>
      </c>
      <c r="C362" s="751" t="s">
        <v>3934</v>
      </c>
      <c r="D362" s="570" t="s">
        <v>1254</v>
      </c>
      <c r="E362" s="474" t="s">
        <v>3</v>
      </c>
      <c r="F362" s="579"/>
      <c r="G362" s="579"/>
      <c r="H362" s="579"/>
      <c r="I362" s="579"/>
      <c r="J362" s="579"/>
      <c r="K362" s="579"/>
      <c r="N362" s="716"/>
      <c r="O362" s="735"/>
    </row>
    <row r="363" spans="1:15">
      <c r="A363" s="474">
        <v>36</v>
      </c>
      <c r="B363" s="474"/>
      <c r="C363" s="579"/>
      <c r="D363" s="579"/>
      <c r="E363" s="579"/>
      <c r="F363" s="579"/>
      <c r="G363" s="579"/>
      <c r="H363" s="579"/>
      <c r="I363" s="579"/>
      <c r="J363" s="579"/>
      <c r="K363" s="579"/>
    </row>
    <row r="365" spans="1:15">
      <c r="B365" s="697" t="s">
        <v>37</v>
      </c>
      <c r="C365" s="697"/>
      <c r="E365" s="699"/>
      <c r="G365" s="550" t="s">
        <v>1570</v>
      </c>
      <c r="H365" s="726"/>
      <c r="I365" s="726"/>
      <c r="J365" s="726"/>
      <c r="K365" s="726"/>
    </row>
    <row r="366" spans="1:15">
      <c r="B366" s="508" t="s">
        <v>251</v>
      </c>
      <c r="C366" s="558">
        <f>COUNTIF(E328:E363,"L")</f>
        <v>1</v>
      </c>
      <c r="E366" s="699"/>
      <c r="G366" s="550" t="s">
        <v>252</v>
      </c>
    </row>
    <row r="367" spans="1:15">
      <c r="B367" s="508" t="s">
        <v>321</v>
      </c>
      <c r="C367" s="558">
        <f>COUNTIF(E328:E363,"P")</f>
        <v>34</v>
      </c>
      <c r="E367" s="699"/>
    </row>
    <row r="368" spans="1:15">
      <c r="A368" s="698"/>
      <c r="B368" s="508" t="s">
        <v>63</v>
      </c>
      <c r="C368" s="558">
        <f>SUM(C366:C367)</f>
        <v>35</v>
      </c>
      <c r="E368" s="699"/>
    </row>
    <row r="369" spans="1:11">
      <c r="A369" s="698"/>
      <c r="E369" s="699"/>
    </row>
    <row r="370" spans="1:11">
      <c r="A370" s="698"/>
      <c r="E370" s="699"/>
      <c r="G370" s="727" t="s">
        <v>1569</v>
      </c>
      <c r="H370" s="252"/>
      <c r="I370" s="252"/>
      <c r="J370" s="252"/>
      <c r="K370" s="252"/>
    </row>
    <row r="371" spans="1:11">
      <c r="A371" s="698"/>
      <c r="G371" s="700" t="s">
        <v>537</v>
      </c>
    </row>
    <row r="372" spans="1:11">
      <c r="A372" s="698"/>
    </row>
    <row r="373" spans="1:11">
      <c r="A373" s="698"/>
    </row>
    <row r="374" spans="1:11">
      <c r="A374" s="698"/>
    </row>
    <row r="375" spans="1:11">
      <c r="A375" s="698"/>
    </row>
    <row r="376" spans="1:11">
      <c r="A376" s="698"/>
    </row>
    <row r="377" spans="1:11">
      <c r="A377" s="698"/>
    </row>
    <row r="378" spans="1:11">
      <c r="A378" s="698"/>
    </row>
    <row r="379" spans="1:11">
      <c r="A379" s="698"/>
    </row>
    <row r="380" spans="1:11">
      <c r="A380" s="698"/>
    </row>
    <row r="381" spans="1:11">
      <c r="A381" s="698"/>
    </row>
    <row r="382" spans="1:11">
      <c r="A382" s="698"/>
    </row>
    <row r="383" spans="1:11">
      <c r="A383" s="698"/>
    </row>
    <row r="384" spans="1:11">
      <c r="A384" s="698"/>
    </row>
    <row r="385" spans="1:15">
      <c r="A385" s="698"/>
    </row>
    <row r="386" spans="1:15">
      <c r="A386" s="1032" t="s">
        <v>208</v>
      </c>
      <c r="B386" s="1032"/>
      <c r="C386" s="1032"/>
      <c r="D386" s="1032"/>
      <c r="E386" s="1032"/>
      <c r="F386" s="1032"/>
      <c r="G386" s="1032"/>
      <c r="H386" s="1032"/>
      <c r="I386" s="1032"/>
      <c r="J386" s="1032"/>
      <c r="K386" s="1032"/>
    </row>
    <row r="387" spans="1:15">
      <c r="A387" s="1033" t="s">
        <v>4653</v>
      </c>
      <c r="B387" s="1033"/>
      <c r="C387" s="1033"/>
      <c r="D387" s="1033"/>
      <c r="E387" s="1033"/>
      <c r="F387" s="1033"/>
      <c r="G387" s="1033"/>
      <c r="H387" s="1033"/>
      <c r="I387" s="1033"/>
      <c r="J387" s="1033"/>
      <c r="K387" s="1033"/>
    </row>
    <row r="388" spans="1:15">
      <c r="A388" s="1034" t="s">
        <v>209</v>
      </c>
      <c r="B388" s="1034"/>
      <c r="C388" s="1034"/>
      <c r="D388" s="550" t="s">
        <v>211</v>
      </c>
      <c r="E388" s="550"/>
      <c r="F388" s="1034" t="s">
        <v>35</v>
      </c>
      <c r="G388" s="1034"/>
      <c r="H388" s="1034" t="s">
        <v>4658</v>
      </c>
      <c r="I388" s="1034"/>
      <c r="J388" s="1034"/>
      <c r="K388" s="1034"/>
    </row>
    <row r="389" spans="1:15">
      <c r="A389" s="1035" t="s">
        <v>210</v>
      </c>
      <c r="B389" s="1035"/>
      <c r="C389" s="711"/>
      <c r="D389" s="308" t="s">
        <v>1748</v>
      </c>
      <c r="E389" s="703"/>
      <c r="F389" s="1035" t="s">
        <v>212</v>
      </c>
      <c r="G389" s="1035"/>
      <c r="H389" s="1035" t="s">
        <v>6131</v>
      </c>
      <c r="I389" s="1035"/>
      <c r="J389" s="1035"/>
      <c r="K389" s="1035"/>
    </row>
    <row r="390" spans="1:15" ht="15.75" thickBot="1">
      <c r="A390" s="713" t="s">
        <v>0</v>
      </c>
      <c r="B390" s="713" t="s">
        <v>213</v>
      </c>
      <c r="C390" s="713" t="s">
        <v>214</v>
      </c>
      <c r="D390" s="713" t="s">
        <v>1</v>
      </c>
      <c r="E390" s="713"/>
      <c r="F390" s="812"/>
      <c r="G390" s="812"/>
      <c r="H390" s="812"/>
      <c r="I390" s="812"/>
      <c r="J390" s="714"/>
      <c r="K390" s="714"/>
    </row>
    <row r="391" spans="1:15" ht="15.75" thickTop="1">
      <c r="A391" s="567">
        <v>1</v>
      </c>
      <c r="B391" s="256">
        <v>11713330</v>
      </c>
      <c r="C391" s="751" t="s">
        <v>3935</v>
      </c>
      <c r="D391" s="502" t="s">
        <v>1255</v>
      </c>
      <c r="E391" s="514" t="s">
        <v>3</v>
      </c>
      <c r="F391" s="578"/>
      <c r="G391" s="578"/>
      <c r="H391" s="578"/>
      <c r="I391" s="578"/>
      <c r="J391" s="578"/>
      <c r="K391" s="578"/>
      <c r="N391" s="716"/>
      <c r="O391" s="737"/>
    </row>
    <row r="392" spans="1:15">
      <c r="A392" s="474">
        <v>2</v>
      </c>
      <c r="B392" s="256">
        <v>11713331</v>
      </c>
      <c r="C392" s="751" t="s">
        <v>3936</v>
      </c>
      <c r="D392" s="707" t="s">
        <v>1256</v>
      </c>
      <c r="E392" s="514" t="s">
        <v>3</v>
      </c>
      <c r="F392" s="579"/>
      <c r="G392" s="579"/>
      <c r="H392" s="579"/>
      <c r="I392" s="579"/>
      <c r="J392" s="579"/>
      <c r="K392" s="579"/>
      <c r="N392" s="716"/>
      <c r="O392" s="697"/>
    </row>
    <row r="393" spans="1:15">
      <c r="A393" s="567">
        <v>3</v>
      </c>
      <c r="B393" s="256">
        <v>11713332</v>
      </c>
      <c r="C393" s="963" t="s">
        <v>6173</v>
      </c>
      <c r="D393" s="707" t="s">
        <v>1257</v>
      </c>
      <c r="E393" s="514" t="s">
        <v>3</v>
      </c>
      <c r="F393" s="579"/>
      <c r="G393" s="579"/>
      <c r="H393" s="579"/>
      <c r="I393" s="579"/>
      <c r="J393" s="579"/>
      <c r="K393" s="579"/>
      <c r="N393" s="716"/>
      <c r="O393" s="697"/>
    </row>
    <row r="394" spans="1:15">
      <c r="A394" s="474">
        <v>4</v>
      </c>
      <c r="B394" s="256">
        <v>11713333</v>
      </c>
      <c r="C394" s="751" t="s">
        <v>3937</v>
      </c>
      <c r="D394" s="707" t="s">
        <v>1258</v>
      </c>
      <c r="E394" s="514" t="s">
        <v>3</v>
      </c>
      <c r="F394" s="579"/>
      <c r="G394" s="579"/>
      <c r="H394" s="579"/>
      <c r="I394" s="579"/>
      <c r="J394" s="579"/>
      <c r="K394" s="579"/>
      <c r="N394" s="716"/>
      <c r="O394" s="697"/>
    </row>
    <row r="395" spans="1:15">
      <c r="A395" s="567">
        <v>5</v>
      </c>
      <c r="B395" s="256">
        <v>11713334</v>
      </c>
      <c r="C395" s="751" t="s">
        <v>3938</v>
      </c>
      <c r="D395" s="517" t="s">
        <v>1259</v>
      </c>
      <c r="E395" s="514" t="s">
        <v>3</v>
      </c>
      <c r="F395" s="579"/>
      <c r="G395" s="579"/>
      <c r="H395" s="579"/>
      <c r="I395" s="579"/>
      <c r="J395" s="579"/>
      <c r="K395" s="579"/>
      <c r="N395" s="716"/>
      <c r="O395" s="697"/>
    </row>
    <row r="396" spans="1:15">
      <c r="A396" s="474">
        <v>6</v>
      </c>
      <c r="B396" s="256">
        <v>11713336</v>
      </c>
      <c r="C396" s="751" t="s">
        <v>3939</v>
      </c>
      <c r="D396" s="707" t="s">
        <v>1260</v>
      </c>
      <c r="E396" s="514" t="s">
        <v>3</v>
      </c>
      <c r="F396" s="579"/>
      <c r="G396" s="579"/>
      <c r="H396" s="579"/>
      <c r="I396" s="579"/>
      <c r="J396" s="579"/>
      <c r="K396" s="579"/>
      <c r="N396" s="716"/>
      <c r="O396" s="697"/>
    </row>
    <row r="397" spans="1:15">
      <c r="A397" s="567">
        <v>7</v>
      </c>
      <c r="B397" s="256">
        <v>11713337</v>
      </c>
      <c r="C397" s="751" t="s">
        <v>3940</v>
      </c>
      <c r="D397" s="707" t="s">
        <v>1261</v>
      </c>
      <c r="E397" s="514" t="s">
        <v>3</v>
      </c>
      <c r="F397" s="579"/>
      <c r="G397" s="579"/>
      <c r="H397" s="579"/>
      <c r="I397" s="579"/>
      <c r="J397" s="579"/>
      <c r="K397" s="579"/>
      <c r="N397" s="716"/>
      <c r="O397" s="697"/>
    </row>
    <row r="398" spans="1:15">
      <c r="A398" s="474">
        <v>8</v>
      </c>
      <c r="B398" s="256">
        <v>11713338</v>
      </c>
      <c r="C398" s="751" t="s">
        <v>3941</v>
      </c>
      <c r="D398" s="707" t="s">
        <v>1262</v>
      </c>
      <c r="E398" s="514" t="s">
        <v>3</v>
      </c>
      <c r="F398" s="579"/>
      <c r="G398" s="579"/>
      <c r="H398" s="579"/>
      <c r="I398" s="579"/>
      <c r="J398" s="579"/>
      <c r="K398" s="579"/>
      <c r="N398" s="716"/>
      <c r="O398" s="697"/>
    </row>
    <row r="399" spans="1:15">
      <c r="A399" s="567">
        <v>9</v>
      </c>
      <c r="B399" s="256">
        <v>11713339</v>
      </c>
      <c r="C399" s="751" t="s">
        <v>3942</v>
      </c>
      <c r="D399" s="707" t="s">
        <v>1263</v>
      </c>
      <c r="E399" s="514" t="s">
        <v>3</v>
      </c>
      <c r="F399" s="579"/>
      <c r="G399" s="579"/>
      <c r="H399" s="579"/>
      <c r="I399" s="579"/>
      <c r="J399" s="579"/>
      <c r="K399" s="579"/>
      <c r="N399" s="716"/>
      <c r="O399" s="697"/>
    </row>
    <row r="400" spans="1:15">
      <c r="A400" s="474">
        <v>10</v>
      </c>
      <c r="B400" s="256">
        <v>11713340</v>
      </c>
      <c r="C400" s="751" t="s">
        <v>3943</v>
      </c>
      <c r="D400" s="738" t="s">
        <v>1585</v>
      </c>
      <c r="E400" s="514" t="s">
        <v>3</v>
      </c>
      <c r="F400" s="579"/>
      <c r="G400" s="579"/>
      <c r="H400" s="579"/>
      <c r="I400" s="579"/>
      <c r="J400" s="579"/>
      <c r="K400" s="579"/>
      <c r="N400" s="716"/>
      <c r="O400" s="737"/>
    </row>
    <row r="401" spans="1:15">
      <c r="A401" s="567">
        <v>11</v>
      </c>
      <c r="B401" s="256">
        <v>11713341</v>
      </c>
      <c r="C401" s="751" t="s">
        <v>3944</v>
      </c>
      <c r="D401" s="706" t="s">
        <v>1264</v>
      </c>
      <c r="E401" s="514" t="s">
        <v>3</v>
      </c>
      <c r="F401" s="579"/>
      <c r="G401" s="579"/>
      <c r="H401" s="579"/>
      <c r="I401" s="579"/>
      <c r="J401" s="579"/>
      <c r="K401" s="579"/>
      <c r="N401" s="716"/>
      <c r="O401" s="737"/>
    </row>
    <row r="402" spans="1:15">
      <c r="A402" s="474">
        <v>12</v>
      </c>
      <c r="B402" s="256">
        <v>11713342</v>
      </c>
      <c r="C402" s="751" t="s">
        <v>3945</v>
      </c>
      <c r="D402" s="707" t="s">
        <v>1265</v>
      </c>
      <c r="E402" s="514" t="s">
        <v>3</v>
      </c>
      <c r="F402" s="579"/>
      <c r="G402" s="579"/>
      <c r="H402" s="579"/>
      <c r="I402" s="579"/>
      <c r="J402" s="579"/>
      <c r="K402" s="579"/>
      <c r="N402" s="716"/>
      <c r="O402" s="697"/>
    </row>
    <row r="403" spans="1:15">
      <c r="A403" s="567">
        <v>13</v>
      </c>
      <c r="B403" s="256">
        <v>11713343</v>
      </c>
      <c r="C403" s="751" t="s">
        <v>3946</v>
      </c>
      <c r="D403" s="707" t="s">
        <v>1266</v>
      </c>
      <c r="E403" s="514" t="s">
        <v>3</v>
      </c>
      <c r="F403" s="579"/>
      <c r="G403" s="579"/>
      <c r="H403" s="579"/>
      <c r="I403" s="579"/>
      <c r="J403" s="579"/>
      <c r="K403" s="579"/>
      <c r="N403" s="716"/>
      <c r="O403" s="697"/>
    </row>
    <row r="404" spans="1:15">
      <c r="A404" s="474">
        <v>14</v>
      </c>
      <c r="B404" s="256">
        <v>11713344</v>
      </c>
      <c r="C404" s="751" t="s">
        <v>3947</v>
      </c>
      <c r="D404" s="517" t="s">
        <v>1267</v>
      </c>
      <c r="E404" s="514" t="s">
        <v>3</v>
      </c>
      <c r="F404" s="579"/>
      <c r="G404" s="579"/>
      <c r="H404" s="579"/>
      <c r="I404" s="579"/>
      <c r="J404" s="579"/>
      <c r="K404" s="579"/>
      <c r="N404" s="716"/>
      <c r="O404" s="697"/>
    </row>
    <row r="405" spans="1:15">
      <c r="A405" s="567">
        <v>15</v>
      </c>
      <c r="B405" s="256">
        <v>11713346</v>
      </c>
      <c r="C405" s="751" t="s">
        <v>3948</v>
      </c>
      <c r="D405" s="707" t="s">
        <v>1268</v>
      </c>
      <c r="E405" s="514" t="s">
        <v>3</v>
      </c>
      <c r="F405" s="579"/>
      <c r="G405" s="579"/>
      <c r="H405" s="579"/>
      <c r="I405" s="579"/>
      <c r="J405" s="579"/>
      <c r="K405" s="579"/>
      <c r="N405" s="716"/>
      <c r="O405" s="697"/>
    </row>
    <row r="406" spans="1:15">
      <c r="A406" s="474">
        <v>16</v>
      </c>
      <c r="B406" s="256">
        <v>11713347</v>
      </c>
      <c r="C406" s="751" t="s">
        <v>3949</v>
      </c>
      <c r="D406" s="508" t="s">
        <v>1584</v>
      </c>
      <c r="E406" s="514" t="s">
        <v>3</v>
      </c>
      <c r="F406" s="579"/>
      <c r="G406" s="579"/>
      <c r="H406" s="579"/>
      <c r="I406" s="579"/>
      <c r="J406" s="579"/>
      <c r="K406" s="579"/>
      <c r="N406" s="716"/>
      <c r="O406" s="697"/>
    </row>
    <row r="407" spans="1:15">
      <c r="A407" s="567">
        <v>17</v>
      </c>
      <c r="B407" s="256">
        <v>11713348</v>
      </c>
      <c r="C407" s="751" t="s">
        <v>3950</v>
      </c>
      <c r="D407" s="707" t="s">
        <v>1269</v>
      </c>
      <c r="E407" s="514" t="s">
        <v>3</v>
      </c>
      <c r="F407" s="579"/>
      <c r="G407" s="579"/>
      <c r="H407" s="579"/>
      <c r="I407" s="579"/>
      <c r="J407" s="579"/>
      <c r="K407" s="579"/>
      <c r="N407" s="716"/>
      <c r="O407" s="697"/>
    </row>
    <row r="408" spans="1:15">
      <c r="A408" s="474">
        <v>18</v>
      </c>
      <c r="B408" s="256">
        <v>11713349</v>
      </c>
      <c r="C408" s="963" t="s">
        <v>6174</v>
      </c>
      <c r="D408" s="706" t="s">
        <v>1270</v>
      </c>
      <c r="E408" s="514" t="s">
        <v>3</v>
      </c>
      <c r="F408" s="579"/>
      <c r="G408" s="579"/>
      <c r="H408" s="579"/>
      <c r="I408" s="579"/>
      <c r="J408" s="579"/>
      <c r="K408" s="579"/>
      <c r="N408" s="716"/>
      <c r="O408" s="737"/>
    </row>
    <row r="409" spans="1:15">
      <c r="A409" s="567">
        <v>19</v>
      </c>
      <c r="B409" s="256">
        <v>11713350</v>
      </c>
      <c r="C409" s="751" t="s">
        <v>3951</v>
      </c>
      <c r="D409" s="517" t="s">
        <v>1271</v>
      </c>
      <c r="E409" s="514" t="s">
        <v>3</v>
      </c>
      <c r="F409" s="579"/>
      <c r="G409" s="579"/>
      <c r="H409" s="579"/>
      <c r="I409" s="579"/>
      <c r="J409" s="579"/>
      <c r="K409" s="579"/>
      <c r="N409" s="716"/>
      <c r="O409" s="697"/>
    </row>
    <row r="410" spans="1:15">
      <c r="A410" s="474">
        <v>20</v>
      </c>
      <c r="B410" s="256">
        <v>11713351</v>
      </c>
      <c r="C410" s="751" t="s">
        <v>3952</v>
      </c>
      <c r="D410" s="707" t="s">
        <v>1272</v>
      </c>
      <c r="E410" s="514" t="s">
        <v>3</v>
      </c>
      <c r="F410" s="579"/>
      <c r="G410" s="579"/>
      <c r="H410" s="579"/>
      <c r="I410" s="579"/>
      <c r="J410" s="579"/>
      <c r="K410" s="579"/>
      <c r="N410" s="716"/>
      <c r="O410" s="697"/>
    </row>
    <row r="411" spans="1:15">
      <c r="A411" s="567">
        <v>21</v>
      </c>
      <c r="B411" s="256">
        <v>11713352</v>
      </c>
      <c r="C411" s="751" t="s">
        <v>3953</v>
      </c>
      <c r="D411" s="707" t="s">
        <v>1273</v>
      </c>
      <c r="E411" s="514" t="s">
        <v>3</v>
      </c>
      <c r="F411" s="579"/>
      <c r="G411" s="579"/>
      <c r="H411" s="579"/>
      <c r="I411" s="579"/>
      <c r="J411" s="579"/>
      <c r="K411" s="579"/>
      <c r="N411" s="716"/>
      <c r="O411" s="697"/>
    </row>
    <row r="412" spans="1:15">
      <c r="A412" s="474">
        <v>22</v>
      </c>
      <c r="B412" s="256">
        <v>11713353</v>
      </c>
      <c r="C412" s="751" t="s">
        <v>3954</v>
      </c>
      <c r="D412" s="707" t="s">
        <v>1274</v>
      </c>
      <c r="E412" s="514" t="s">
        <v>3</v>
      </c>
      <c r="F412" s="579"/>
      <c r="G412" s="579"/>
      <c r="H412" s="579"/>
      <c r="I412" s="579"/>
      <c r="J412" s="579"/>
      <c r="K412" s="579"/>
      <c r="N412" s="716"/>
      <c r="O412" s="697"/>
    </row>
    <row r="413" spans="1:15">
      <c r="A413" s="567">
        <v>23</v>
      </c>
      <c r="B413" s="256">
        <v>11713354</v>
      </c>
      <c r="C413" s="751" t="s">
        <v>3955</v>
      </c>
      <c r="D413" s="707" t="s">
        <v>1275</v>
      </c>
      <c r="E413" s="514" t="s">
        <v>3</v>
      </c>
      <c r="F413" s="579"/>
      <c r="G413" s="579"/>
      <c r="H413" s="579"/>
      <c r="I413" s="579"/>
      <c r="J413" s="579"/>
      <c r="K413" s="579"/>
      <c r="N413" s="716"/>
      <c r="O413" s="697"/>
    </row>
    <row r="414" spans="1:15">
      <c r="A414" s="474">
        <v>24</v>
      </c>
      <c r="B414" s="256">
        <v>11713355</v>
      </c>
      <c r="C414" s="751" t="s">
        <v>3956</v>
      </c>
      <c r="D414" s="517" t="s">
        <v>1276</v>
      </c>
      <c r="E414" s="514" t="s">
        <v>3</v>
      </c>
      <c r="F414" s="579"/>
      <c r="G414" s="579"/>
      <c r="H414" s="579"/>
      <c r="I414" s="579"/>
      <c r="J414" s="579"/>
      <c r="K414" s="579"/>
      <c r="N414" s="716"/>
      <c r="O414" s="697"/>
    </row>
    <row r="415" spans="1:15">
      <c r="A415" s="567">
        <v>25</v>
      </c>
      <c r="B415" s="256">
        <v>11713356</v>
      </c>
      <c r="C415" s="751" t="s">
        <v>3957</v>
      </c>
      <c r="D415" s="707" t="s">
        <v>1277</v>
      </c>
      <c r="E415" s="514" t="s">
        <v>3</v>
      </c>
      <c r="F415" s="579"/>
      <c r="G415" s="579"/>
      <c r="H415" s="579"/>
      <c r="I415" s="579"/>
      <c r="J415" s="579"/>
      <c r="K415" s="579"/>
      <c r="N415" s="716"/>
      <c r="O415" s="697"/>
    </row>
    <row r="416" spans="1:15">
      <c r="A416" s="474">
        <v>26</v>
      </c>
      <c r="B416" s="256">
        <v>11713357</v>
      </c>
      <c r="C416" s="751" t="s">
        <v>3958</v>
      </c>
      <c r="D416" s="707" t="s">
        <v>1278</v>
      </c>
      <c r="E416" s="514" t="s">
        <v>3</v>
      </c>
      <c r="F416" s="579"/>
      <c r="G416" s="579"/>
      <c r="H416" s="579"/>
      <c r="I416" s="579"/>
      <c r="J416" s="579"/>
      <c r="K416" s="579"/>
      <c r="N416" s="716"/>
      <c r="O416" s="697"/>
    </row>
    <row r="417" spans="1:15">
      <c r="A417" s="567">
        <v>27</v>
      </c>
      <c r="B417" s="256">
        <v>11713358</v>
      </c>
      <c r="C417" s="751" t="s">
        <v>3959</v>
      </c>
      <c r="D417" s="734" t="s">
        <v>1279</v>
      </c>
      <c r="E417" s="514" t="s">
        <v>3</v>
      </c>
      <c r="F417" s="579"/>
      <c r="G417" s="579"/>
      <c r="H417" s="579"/>
      <c r="I417" s="579"/>
      <c r="J417" s="579"/>
      <c r="K417" s="579"/>
      <c r="N417" s="716"/>
      <c r="O417" s="697"/>
    </row>
    <row r="418" spans="1:15">
      <c r="A418" s="474">
        <v>28</v>
      </c>
      <c r="B418" s="256">
        <v>11713359</v>
      </c>
      <c r="C418" s="751" t="s">
        <v>3960</v>
      </c>
      <c r="D418" s="707" t="s">
        <v>1280</v>
      </c>
      <c r="E418" s="514" t="s">
        <v>3</v>
      </c>
      <c r="F418" s="579"/>
      <c r="G418" s="579"/>
      <c r="H418" s="579"/>
      <c r="I418" s="579"/>
      <c r="J418" s="579"/>
      <c r="K418" s="579"/>
      <c r="N418" s="716"/>
      <c r="O418" s="697"/>
    </row>
    <row r="419" spans="1:15">
      <c r="A419" s="567">
        <v>29</v>
      </c>
      <c r="B419" s="256">
        <v>11713360</v>
      </c>
      <c r="C419" s="751" t="s">
        <v>3961</v>
      </c>
      <c r="D419" s="707" t="s">
        <v>1281</v>
      </c>
      <c r="E419" s="514" t="s">
        <v>3</v>
      </c>
      <c r="F419" s="579"/>
      <c r="G419" s="579"/>
      <c r="H419" s="579"/>
      <c r="I419" s="579"/>
      <c r="J419" s="579"/>
      <c r="K419" s="579"/>
      <c r="N419" s="716"/>
      <c r="O419" s="697"/>
    </row>
    <row r="420" spans="1:15">
      <c r="A420" s="474">
        <v>30</v>
      </c>
      <c r="B420" s="256">
        <v>11713361</v>
      </c>
      <c r="C420" s="751" t="s">
        <v>3962</v>
      </c>
      <c r="D420" s="707" t="s">
        <v>1282</v>
      </c>
      <c r="E420" s="514" t="s">
        <v>3</v>
      </c>
      <c r="F420" s="579"/>
      <c r="G420" s="579"/>
      <c r="H420" s="579"/>
      <c r="I420" s="579"/>
      <c r="J420" s="579"/>
      <c r="K420" s="579"/>
      <c r="N420" s="716"/>
      <c r="O420" s="697"/>
    </row>
    <row r="421" spans="1:15">
      <c r="A421" s="567">
        <v>31</v>
      </c>
      <c r="B421" s="256">
        <v>11713362</v>
      </c>
      <c r="C421" s="751" t="s">
        <v>3963</v>
      </c>
      <c r="D421" s="706" t="s">
        <v>1283</v>
      </c>
      <c r="E421" s="514" t="s">
        <v>3</v>
      </c>
      <c r="F421" s="579"/>
      <c r="G421" s="579"/>
      <c r="H421" s="579"/>
      <c r="I421" s="579"/>
      <c r="J421" s="579"/>
      <c r="K421" s="579"/>
      <c r="N421" s="716"/>
      <c r="O421" s="737"/>
    </row>
    <row r="422" spans="1:15">
      <c r="A422" s="474">
        <v>32</v>
      </c>
      <c r="B422" s="256">
        <v>11713363</v>
      </c>
      <c r="C422" s="751" t="s">
        <v>3964</v>
      </c>
      <c r="D422" s="707" t="s">
        <v>1284</v>
      </c>
      <c r="E422" s="514" t="s">
        <v>3</v>
      </c>
      <c r="F422" s="579"/>
      <c r="G422" s="579"/>
      <c r="H422" s="579"/>
      <c r="I422" s="579"/>
      <c r="J422" s="579"/>
      <c r="K422" s="579"/>
      <c r="N422" s="716"/>
      <c r="O422" s="697"/>
    </row>
    <row r="423" spans="1:15">
      <c r="A423" s="567">
        <v>33</v>
      </c>
      <c r="B423" s="256">
        <v>11713364</v>
      </c>
      <c r="C423" s="751" t="s">
        <v>3965</v>
      </c>
      <c r="D423" s="707" t="s">
        <v>1285</v>
      </c>
      <c r="E423" s="514" t="s">
        <v>3</v>
      </c>
      <c r="F423" s="579"/>
      <c r="G423" s="579"/>
      <c r="H423" s="579"/>
      <c r="I423" s="579"/>
      <c r="J423" s="579"/>
      <c r="K423" s="579"/>
      <c r="N423" s="716"/>
      <c r="O423" s="697"/>
    </row>
    <row r="424" spans="1:15">
      <c r="A424" s="474">
        <v>34</v>
      </c>
      <c r="B424" s="256">
        <v>11713365</v>
      </c>
      <c r="C424" s="751" t="s">
        <v>3966</v>
      </c>
      <c r="D424" s="502" t="s">
        <v>1286</v>
      </c>
      <c r="E424" s="514" t="s">
        <v>3</v>
      </c>
      <c r="F424" s="579"/>
      <c r="G424" s="579"/>
      <c r="H424" s="579"/>
      <c r="I424" s="579"/>
      <c r="J424" s="579"/>
      <c r="K424" s="579"/>
      <c r="N424" s="716"/>
      <c r="O424" s="737"/>
    </row>
    <row r="425" spans="1:15">
      <c r="A425" s="567">
        <v>35</v>
      </c>
      <c r="B425" s="579"/>
      <c r="C425" s="579"/>
      <c r="D425" s="579"/>
      <c r="E425" s="579"/>
      <c r="F425" s="579"/>
      <c r="G425" s="579"/>
      <c r="H425" s="579"/>
      <c r="I425" s="579"/>
      <c r="J425" s="579"/>
      <c r="K425" s="579"/>
    </row>
    <row r="426" spans="1:15">
      <c r="A426" s="474">
        <v>36</v>
      </c>
      <c r="B426" s="579"/>
      <c r="C426" s="579"/>
      <c r="D426" s="579"/>
      <c r="E426" s="579"/>
      <c r="F426" s="579"/>
      <c r="G426" s="579"/>
      <c r="H426" s="579"/>
      <c r="I426" s="579"/>
      <c r="J426" s="579"/>
      <c r="K426" s="579"/>
    </row>
    <row r="427" spans="1:15">
      <c r="A427" s="698"/>
    </row>
    <row r="428" spans="1:15">
      <c r="A428" s="698"/>
      <c r="B428" s="1036" t="s">
        <v>37</v>
      </c>
      <c r="C428" s="1036"/>
      <c r="E428" s="699"/>
      <c r="G428" s="550" t="s">
        <v>1570</v>
      </c>
      <c r="H428" s="726"/>
      <c r="I428" s="726"/>
      <c r="J428" s="726"/>
      <c r="K428" s="726"/>
    </row>
    <row r="429" spans="1:15">
      <c r="B429" s="508" t="s">
        <v>251</v>
      </c>
      <c r="C429" s="558">
        <f>COUNTIF(E391:E425,"L")</f>
        <v>0</v>
      </c>
      <c r="E429" s="699"/>
      <c r="G429" s="550" t="s">
        <v>252</v>
      </c>
    </row>
    <row r="430" spans="1:15">
      <c r="B430" s="508" t="s">
        <v>321</v>
      </c>
      <c r="C430" s="558">
        <f>COUNTIF(E391:E425,"P")</f>
        <v>34</v>
      </c>
      <c r="E430" s="699"/>
    </row>
    <row r="431" spans="1:15">
      <c r="B431" s="508" t="s">
        <v>63</v>
      </c>
      <c r="C431" s="558">
        <f>SUM(C429:C430)</f>
        <v>34</v>
      </c>
      <c r="E431" s="699"/>
    </row>
    <row r="432" spans="1:15">
      <c r="E432" s="699"/>
    </row>
    <row r="433" spans="2:11">
      <c r="E433" s="699"/>
      <c r="G433" s="727" t="s">
        <v>1569</v>
      </c>
      <c r="H433" s="252"/>
      <c r="I433" s="252"/>
      <c r="J433" s="252"/>
      <c r="K433" s="252"/>
    </row>
    <row r="434" spans="2:11">
      <c r="G434" s="700" t="s">
        <v>537</v>
      </c>
    </row>
    <row r="444" spans="2:11">
      <c r="B444" s="698"/>
      <c r="C444" s="699"/>
    </row>
    <row r="445" spans="2:11">
      <c r="B445" s="698"/>
      <c r="C445" s="699"/>
    </row>
    <row r="446" spans="2:11">
      <c r="B446" s="698"/>
      <c r="C446" s="699"/>
    </row>
    <row r="447" spans="2:11">
      <c r="B447" s="698"/>
      <c r="C447" s="699"/>
    </row>
    <row r="448" spans="2:11">
      <c r="B448" s="698"/>
      <c r="C448" s="699"/>
    </row>
    <row r="449" spans="1:15">
      <c r="A449" s="1032" t="s">
        <v>208</v>
      </c>
      <c r="B449" s="1032"/>
      <c r="C449" s="1032"/>
      <c r="D449" s="1032"/>
      <c r="E449" s="1032"/>
      <c r="F449" s="1032"/>
      <c r="G449" s="1032"/>
      <c r="H449" s="1032"/>
      <c r="I449" s="1032"/>
      <c r="J449" s="1032"/>
      <c r="K449" s="1032"/>
    </row>
    <row r="450" spans="1:15">
      <c r="A450" s="1033" t="s">
        <v>4653</v>
      </c>
      <c r="B450" s="1033"/>
      <c r="C450" s="1033"/>
      <c r="D450" s="1033"/>
      <c r="E450" s="1033"/>
      <c r="F450" s="1033"/>
      <c r="G450" s="1033"/>
      <c r="H450" s="1033"/>
      <c r="I450" s="1033"/>
      <c r="J450" s="1033"/>
      <c r="K450" s="1033"/>
    </row>
    <row r="451" spans="1:15">
      <c r="A451" s="1034" t="s">
        <v>209</v>
      </c>
      <c r="B451" s="1034"/>
      <c r="C451" s="1034"/>
      <c r="D451" s="550" t="s">
        <v>211</v>
      </c>
      <c r="E451" s="550"/>
      <c r="F451" s="1034" t="s">
        <v>35</v>
      </c>
      <c r="G451" s="1034"/>
      <c r="H451" s="1034" t="s">
        <v>4659</v>
      </c>
      <c r="I451" s="1034"/>
      <c r="J451" s="1034"/>
      <c r="K451" s="1034"/>
    </row>
    <row r="452" spans="1:15">
      <c r="A452" s="1035" t="s">
        <v>210</v>
      </c>
      <c r="B452" s="1035"/>
      <c r="C452" s="711"/>
      <c r="D452" s="308" t="s">
        <v>1748</v>
      </c>
      <c r="E452" s="703"/>
      <c r="F452" s="1035" t="s">
        <v>212</v>
      </c>
      <c r="G452" s="1035"/>
      <c r="H452" s="1035" t="s">
        <v>6133</v>
      </c>
      <c r="I452" s="1035"/>
      <c r="J452" s="1035"/>
      <c r="K452" s="1035"/>
    </row>
    <row r="453" spans="1:15" ht="15.75" thickBot="1">
      <c r="A453" s="713" t="s">
        <v>0</v>
      </c>
      <c r="B453" s="713" t="s">
        <v>213</v>
      </c>
      <c r="C453" s="713" t="s">
        <v>214</v>
      </c>
      <c r="D453" s="713" t="s">
        <v>1</v>
      </c>
      <c r="E453" s="713"/>
      <c r="F453" s="812"/>
      <c r="G453" s="812"/>
      <c r="H453" s="812"/>
      <c r="I453" s="812"/>
      <c r="J453" s="714"/>
      <c r="K453" s="714"/>
    </row>
    <row r="454" spans="1:15" ht="15.75" thickTop="1">
      <c r="A454" s="567">
        <v>1</v>
      </c>
      <c r="B454" s="256">
        <v>11713366</v>
      </c>
      <c r="C454" s="751" t="s">
        <v>3967</v>
      </c>
      <c r="D454" s="707" t="s">
        <v>1287</v>
      </c>
      <c r="E454" s="731" t="s">
        <v>3</v>
      </c>
      <c r="F454" s="578"/>
      <c r="G454" s="578"/>
      <c r="H454" s="578"/>
      <c r="I454" s="578"/>
      <c r="J454" s="578"/>
      <c r="K454" s="578"/>
      <c r="N454" s="716"/>
      <c r="O454" s="697"/>
    </row>
    <row r="455" spans="1:15">
      <c r="A455" s="474">
        <v>2</v>
      </c>
      <c r="B455" s="256">
        <v>11713367</v>
      </c>
      <c r="C455" s="751" t="s">
        <v>3968</v>
      </c>
      <c r="D455" s="707" t="s">
        <v>1288</v>
      </c>
      <c r="E455" s="731" t="s">
        <v>3</v>
      </c>
      <c r="F455" s="579"/>
      <c r="G455" s="579"/>
      <c r="H455" s="579"/>
      <c r="I455" s="579"/>
      <c r="J455" s="579"/>
      <c r="K455" s="579"/>
      <c r="N455" s="716"/>
      <c r="O455" s="697"/>
    </row>
    <row r="456" spans="1:15">
      <c r="A456" s="567">
        <v>3</v>
      </c>
      <c r="B456" s="256">
        <v>11713368</v>
      </c>
      <c r="C456" s="751" t="s">
        <v>3969</v>
      </c>
      <c r="D456" s="707" t="s">
        <v>1289</v>
      </c>
      <c r="E456" s="731" t="s">
        <v>3</v>
      </c>
      <c r="F456" s="579"/>
      <c r="G456" s="579"/>
      <c r="H456" s="579"/>
      <c r="I456" s="579"/>
      <c r="J456" s="579"/>
      <c r="K456" s="579"/>
      <c r="N456" s="716"/>
      <c r="O456" s="697"/>
    </row>
    <row r="457" spans="1:15">
      <c r="A457" s="474">
        <v>4</v>
      </c>
      <c r="B457" s="256">
        <v>11713369</v>
      </c>
      <c r="C457" s="752" t="s">
        <v>3970</v>
      </c>
      <c r="D457" s="707" t="s">
        <v>1290</v>
      </c>
      <c r="E457" s="731" t="s">
        <v>3</v>
      </c>
      <c r="F457" s="579"/>
      <c r="G457" s="579"/>
      <c r="H457" s="579"/>
      <c r="I457" s="579"/>
      <c r="J457" s="579"/>
      <c r="K457" s="579"/>
      <c r="N457" s="730"/>
      <c r="O457" s="697"/>
    </row>
    <row r="458" spans="1:15">
      <c r="A458" s="567">
        <v>5</v>
      </c>
      <c r="B458" s="256">
        <v>11713370</v>
      </c>
      <c r="C458" s="751" t="s">
        <v>3971</v>
      </c>
      <c r="D458" s="707" t="s">
        <v>1291</v>
      </c>
      <c r="E458" s="731" t="s">
        <v>3</v>
      </c>
      <c r="F458" s="579"/>
      <c r="G458" s="579"/>
      <c r="H458" s="579"/>
      <c r="I458" s="579"/>
      <c r="J458" s="579"/>
      <c r="K458" s="579"/>
      <c r="N458" s="716"/>
      <c r="O458" s="697"/>
    </row>
    <row r="459" spans="1:15">
      <c r="A459" s="474">
        <v>6</v>
      </c>
      <c r="B459" s="256">
        <v>11713371</v>
      </c>
      <c r="C459" s="751" t="s">
        <v>3972</v>
      </c>
      <c r="D459" s="707" t="s">
        <v>1292</v>
      </c>
      <c r="E459" s="731" t="s">
        <v>3</v>
      </c>
      <c r="F459" s="579"/>
      <c r="G459" s="579"/>
      <c r="H459" s="579"/>
      <c r="I459" s="579"/>
      <c r="J459" s="579"/>
      <c r="K459" s="579"/>
      <c r="N459" s="716"/>
      <c r="O459" s="697"/>
    </row>
    <row r="460" spans="1:15">
      <c r="A460" s="567">
        <v>7</v>
      </c>
      <c r="B460" s="256">
        <v>11713372</v>
      </c>
      <c r="C460" s="751" t="s">
        <v>4333</v>
      </c>
      <c r="D460" s="707" t="s">
        <v>1293</v>
      </c>
      <c r="E460" s="731" t="s">
        <v>3</v>
      </c>
      <c r="F460" s="579"/>
      <c r="G460" s="579"/>
      <c r="H460" s="579"/>
      <c r="I460" s="579"/>
      <c r="J460" s="579"/>
      <c r="K460" s="579"/>
      <c r="N460" s="716"/>
      <c r="O460" s="697"/>
    </row>
    <row r="461" spans="1:15">
      <c r="A461" s="474">
        <v>8</v>
      </c>
      <c r="B461" s="256">
        <v>11713373</v>
      </c>
      <c r="C461" s="751" t="s">
        <v>3973</v>
      </c>
      <c r="D461" s="707" t="s">
        <v>1294</v>
      </c>
      <c r="E461" s="731" t="s">
        <v>3</v>
      </c>
      <c r="F461" s="579"/>
      <c r="G461" s="579"/>
      <c r="H461" s="579"/>
      <c r="I461" s="579"/>
      <c r="J461" s="579"/>
      <c r="K461" s="579"/>
      <c r="N461" s="716"/>
      <c r="O461" s="697"/>
    </row>
    <row r="462" spans="1:15">
      <c r="A462" s="567">
        <v>9</v>
      </c>
      <c r="B462" s="256">
        <v>11713374</v>
      </c>
      <c r="C462" s="751" t="s">
        <v>3974</v>
      </c>
      <c r="D462" s="707" t="s">
        <v>1295</v>
      </c>
      <c r="E462" s="731" t="s">
        <v>3</v>
      </c>
      <c r="F462" s="579"/>
      <c r="G462" s="579"/>
      <c r="H462" s="579"/>
      <c r="I462" s="579"/>
      <c r="J462" s="579"/>
      <c r="K462" s="579"/>
      <c r="N462" s="716"/>
      <c r="O462" s="697"/>
    </row>
    <row r="463" spans="1:15">
      <c r="A463" s="474">
        <v>10</v>
      </c>
      <c r="B463" s="256">
        <v>11713375</v>
      </c>
      <c r="C463" s="751" t="s">
        <v>3975</v>
      </c>
      <c r="D463" s="707" t="s">
        <v>1296</v>
      </c>
      <c r="E463" s="731" t="s">
        <v>3</v>
      </c>
      <c r="F463" s="579"/>
      <c r="G463" s="579"/>
      <c r="H463" s="579"/>
      <c r="I463" s="579"/>
      <c r="J463" s="579"/>
      <c r="K463" s="579"/>
      <c r="N463" s="716"/>
      <c r="O463" s="697"/>
    </row>
    <row r="464" spans="1:15">
      <c r="A464" s="567">
        <v>11</v>
      </c>
      <c r="B464" s="256">
        <v>11713376</v>
      </c>
      <c r="C464" s="751" t="s">
        <v>3976</v>
      </c>
      <c r="D464" s="508" t="s">
        <v>1297</v>
      </c>
      <c r="E464" s="731" t="s">
        <v>3</v>
      </c>
      <c r="F464" s="579"/>
      <c r="G464" s="579"/>
      <c r="H464" s="579"/>
      <c r="I464" s="579"/>
      <c r="J464" s="579"/>
      <c r="K464" s="579"/>
      <c r="N464" s="716"/>
      <c r="O464" s="697"/>
    </row>
    <row r="465" spans="1:15">
      <c r="A465" s="474">
        <v>12</v>
      </c>
      <c r="B465" s="256">
        <v>11713377</v>
      </c>
      <c r="C465" s="751" t="s">
        <v>3977</v>
      </c>
      <c r="D465" s="707" t="s">
        <v>1298</v>
      </c>
      <c r="E465" s="731" t="s">
        <v>3</v>
      </c>
      <c r="F465" s="579"/>
      <c r="G465" s="579"/>
      <c r="H465" s="579"/>
      <c r="I465" s="579"/>
      <c r="J465" s="579"/>
      <c r="K465" s="579"/>
      <c r="N465" s="716"/>
      <c r="O465" s="697"/>
    </row>
    <row r="466" spans="1:15">
      <c r="A466" s="567">
        <v>13</v>
      </c>
      <c r="B466" s="256">
        <v>11713378</v>
      </c>
      <c r="C466" s="751" t="s">
        <v>4334</v>
      </c>
      <c r="D466" s="707" t="s">
        <v>1299</v>
      </c>
      <c r="E466" s="731" t="s">
        <v>3</v>
      </c>
      <c r="F466" s="579"/>
      <c r="G466" s="579"/>
      <c r="H466" s="579"/>
      <c r="I466" s="579"/>
      <c r="J466" s="579"/>
      <c r="K466" s="579"/>
      <c r="N466" s="716"/>
      <c r="O466" s="697"/>
    </row>
    <row r="467" spans="1:15">
      <c r="A467" s="474">
        <v>14</v>
      </c>
      <c r="B467" s="256">
        <v>11713379</v>
      </c>
      <c r="C467" s="751" t="s">
        <v>3978</v>
      </c>
      <c r="D467" s="707" t="s">
        <v>1300</v>
      </c>
      <c r="E467" s="731" t="s">
        <v>3</v>
      </c>
      <c r="F467" s="579"/>
      <c r="G467" s="579"/>
      <c r="H467" s="579"/>
      <c r="I467" s="579"/>
      <c r="J467" s="579"/>
      <c r="K467" s="579"/>
      <c r="N467" s="716"/>
      <c r="O467" s="697"/>
    </row>
    <row r="468" spans="1:15">
      <c r="A468" s="567">
        <v>15</v>
      </c>
      <c r="B468" s="256">
        <v>11713380</v>
      </c>
      <c r="C468" s="751" t="s">
        <v>3979</v>
      </c>
      <c r="D468" s="517" t="s">
        <v>1301</v>
      </c>
      <c r="E468" s="731" t="s">
        <v>3</v>
      </c>
      <c r="F468" s="579"/>
      <c r="G468" s="579"/>
      <c r="H468" s="579"/>
      <c r="I468" s="579"/>
      <c r="J468" s="579"/>
      <c r="K468" s="579"/>
      <c r="N468" s="716"/>
      <c r="O468" s="697"/>
    </row>
    <row r="469" spans="1:15">
      <c r="A469" s="474">
        <v>16</v>
      </c>
      <c r="B469" s="256">
        <v>11713381</v>
      </c>
      <c r="C469" s="751" t="s">
        <v>3980</v>
      </c>
      <c r="D469" s="707" t="s">
        <v>1302</v>
      </c>
      <c r="E469" s="731" t="s">
        <v>3</v>
      </c>
      <c r="F469" s="579"/>
      <c r="G469" s="579"/>
      <c r="H469" s="579"/>
      <c r="I469" s="579"/>
      <c r="J469" s="579"/>
      <c r="K469" s="579"/>
      <c r="N469" s="716"/>
      <c r="O469" s="697"/>
    </row>
    <row r="470" spans="1:15">
      <c r="A470" s="567">
        <v>17</v>
      </c>
      <c r="B470" s="256">
        <v>11713382</v>
      </c>
      <c r="C470" s="751" t="s">
        <v>3981</v>
      </c>
      <c r="D470" s="707" t="s">
        <v>1303</v>
      </c>
      <c r="E470" s="731" t="s">
        <v>3</v>
      </c>
      <c r="F470" s="579"/>
      <c r="G470" s="579"/>
      <c r="H470" s="579"/>
      <c r="I470" s="579"/>
      <c r="J470" s="579"/>
      <c r="K470" s="579"/>
      <c r="N470" s="716"/>
      <c r="O470" s="697"/>
    </row>
    <row r="471" spans="1:15">
      <c r="A471" s="474">
        <v>18</v>
      </c>
      <c r="B471" s="256">
        <v>11713383</v>
      </c>
      <c r="C471" s="751" t="s">
        <v>3982</v>
      </c>
      <c r="D471" s="707" t="s">
        <v>1304</v>
      </c>
      <c r="E471" s="731" t="s">
        <v>2</v>
      </c>
      <c r="F471" s="579"/>
      <c r="G471" s="579"/>
      <c r="H471" s="579"/>
      <c r="I471" s="579"/>
      <c r="J471" s="579"/>
      <c r="K471" s="579"/>
      <c r="N471" s="716"/>
      <c r="O471" s="697"/>
    </row>
    <row r="472" spans="1:15">
      <c r="A472" s="567">
        <v>19</v>
      </c>
      <c r="B472" s="256">
        <v>11713385</v>
      </c>
      <c r="C472" s="751" t="s">
        <v>3983</v>
      </c>
      <c r="D472" s="707" t="s">
        <v>1306</v>
      </c>
      <c r="E472" s="731" t="s">
        <v>3</v>
      </c>
      <c r="F472" s="579"/>
      <c r="G472" s="579"/>
      <c r="H472" s="579"/>
      <c r="I472" s="579"/>
      <c r="J472" s="579"/>
      <c r="K472" s="579"/>
      <c r="N472" s="716"/>
      <c r="O472" s="697"/>
    </row>
    <row r="473" spans="1:15">
      <c r="A473" s="776">
        <v>20</v>
      </c>
      <c r="B473" s="256">
        <v>11713386</v>
      </c>
      <c r="C473" s="751" t="s">
        <v>3984</v>
      </c>
      <c r="D473" s="707" t="s">
        <v>1307</v>
      </c>
      <c r="E473" s="731" t="s">
        <v>3</v>
      </c>
      <c r="F473" s="579"/>
      <c r="G473" s="579"/>
      <c r="H473" s="579"/>
      <c r="I473" s="579"/>
      <c r="J473" s="579"/>
      <c r="K473" s="579"/>
      <c r="N473" s="716"/>
      <c r="O473" s="697"/>
    </row>
    <row r="474" spans="1:15">
      <c r="A474" s="567">
        <v>21</v>
      </c>
      <c r="B474" s="256">
        <v>11713387</v>
      </c>
      <c r="C474" s="751" t="s">
        <v>3985</v>
      </c>
      <c r="D474" s="707" t="s">
        <v>1308</v>
      </c>
      <c r="E474" s="731" t="s">
        <v>3</v>
      </c>
      <c r="F474" s="579"/>
      <c r="G474" s="579"/>
      <c r="H474" s="579"/>
      <c r="I474" s="579"/>
      <c r="J474" s="579"/>
      <c r="K474" s="579"/>
      <c r="N474" s="716"/>
      <c r="O474" s="697"/>
    </row>
    <row r="475" spans="1:15">
      <c r="A475" s="776">
        <v>22</v>
      </c>
      <c r="B475" s="256">
        <v>11713388</v>
      </c>
      <c r="C475" s="963" t="s">
        <v>6175</v>
      </c>
      <c r="D475" s="508" t="s">
        <v>1309</v>
      </c>
      <c r="E475" s="731" t="s">
        <v>3</v>
      </c>
      <c r="F475" s="579"/>
      <c r="G475" s="579"/>
      <c r="H475" s="579"/>
      <c r="I475" s="579"/>
      <c r="J475" s="579"/>
      <c r="K475" s="579"/>
      <c r="N475" s="716"/>
      <c r="O475" s="697"/>
    </row>
    <row r="476" spans="1:15">
      <c r="A476" s="567">
        <v>23</v>
      </c>
      <c r="B476" s="256">
        <v>11713390</v>
      </c>
      <c r="C476" s="751" t="s">
        <v>3986</v>
      </c>
      <c r="D476" s="707" t="s">
        <v>1311</v>
      </c>
      <c r="E476" s="731" t="s">
        <v>3</v>
      </c>
      <c r="F476" s="579"/>
      <c r="G476" s="579"/>
      <c r="H476" s="579"/>
      <c r="I476" s="579"/>
      <c r="J476" s="579"/>
      <c r="K476" s="579"/>
      <c r="N476" s="716"/>
      <c r="O476" s="697"/>
    </row>
    <row r="477" spans="1:15">
      <c r="A477" s="776">
        <v>24</v>
      </c>
      <c r="B477" s="256">
        <v>11713391</v>
      </c>
      <c r="C477" s="751" t="s">
        <v>3987</v>
      </c>
      <c r="D477" s="706" t="s">
        <v>1312</v>
      </c>
      <c r="E477" s="731" t="s">
        <v>3</v>
      </c>
      <c r="F477" s="579"/>
      <c r="G477" s="579"/>
      <c r="H477" s="579"/>
      <c r="I477" s="579"/>
      <c r="J477" s="579"/>
      <c r="K477" s="579"/>
      <c r="N477" s="716"/>
      <c r="O477" s="737"/>
    </row>
    <row r="478" spans="1:15">
      <c r="A478" s="567">
        <v>25</v>
      </c>
      <c r="B478" s="256">
        <v>11713392</v>
      </c>
      <c r="C478" s="751" t="s">
        <v>3988</v>
      </c>
      <c r="D478" s="707" t="s">
        <v>1313</v>
      </c>
      <c r="E478" s="731" t="s">
        <v>3</v>
      </c>
      <c r="F478" s="579"/>
      <c r="G478" s="579"/>
      <c r="H478" s="579"/>
      <c r="I478" s="579"/>
      <c r="J478" s="579"/>
      <c r="K478" s="579"/>
      <c r="N478" s="716"/>
      <c r="O478" s="697"/>
    </row>
    <row r="479" spans="1:15">
      <c r="A479" s="776">
        <v>26</v>
      </c>
      <c r="B479" s="256">
        <v>11713393</v>
      </c>
      <c r="C479" s="751" t="s">
        <v>3989</v>
      </c>
      <c r="D479" s="707" t="s">
        <v>1314</v>
      </c>
      <c r="E479" s="731" t="s">
        <v>3</v>
      </c>
      <c r="F479" s="579"/>
      <c r="G479" s="579"/>
      <c r="H479" s="579"/>
      <c r="I479" s="579"/>
      <c r="J479" s="579"/>
      <c r="K479" s="579"/>
      <c r="N479" s="716"/>
      <c r="O479" s="697"/>
    </row>
    <row r="480" spans="1:15">
      <c r="A480" s="567">
        <v>27</v>
      </c>
      <c r="B480" s="256">
        <v>11713394</v>
      </c>
      <c r="C480" s="751" t="s">
        <v>3990</v>
      </c>
      <c r="D480" s="707" t="s">
        <v>1315</v>
      </c>
      <c r="E480" s="731" t="s">
        <v>3</v>
      </c>
      <c r="F480" s="579"/>
      <c r="G480" s="579"/>
      <c r="H480" s="579"/>
      <c r="I480" s="579"/>
      <c r="J480" s="579"/>
      <c r="K480" s="579"/>
      <c r="N480" s="716"/>
      <c r="O480" s="697"/>
    </row>
    <row r="481" spans="1:15">
      <c r="A481" s="776">
        <v>28</v>
      </c>
      <c r="B481" s="256">
        <v>11713396</v>
      </c>
      <c r="C481" s="751" t="s">
        <v>4335</v>
      </c>
      <c r="D481" s="707" t="s">
        <v>1317</v>
      </c>
      <c r="E481" s="731" t="s">
        <v>3</v>
      </c>
      <c r="F481" s="579"/>
      <c r="G481" s="579"/>
      <c r="H481" s="579"/>
      <c r="I481" s="579"/>
      <c r="J481" s="579"/>
      <c r="K481" s="579"/>
      <c r="N481" s="716"/>
      <c r="O481" s="697"/>
    </row>
    <row r="482" spans="1:15">
      <c r="A482" s="567">
        <v>29</v>
      </c>
      <c r="B482" s="256">
        <v>11713397</v>
      </c>
      <c r="C482" s="751" t="s">
        <v>3991</v>
      </c>
      <c r="D482" s="508" t="s">
        <v>1318</v>
      </c>
      <c r="E482" s="731" t="s">
        <v>3</v>
      </c>
      <c r="F482" s="579"/>
      <c r="G482" s="579"/>
      <c r="H482" s="579"/>
      <c r="I482" s="579"/>
      <c r="J482" s="579"/>
      <c r="K482" s="579"/>
      <c r="N482" s="716"/>
      <c r="O482" s="697"/>
    </row>
    <row r="483" spans="1:15">
      <c r="A483" s="776">
        <v>30</v>
      </c>
      <c r="B483" s="256">
        <v>11713398</v>
      </c>
      <c r="C483" s="751" t="s">
        <v>3992</v>
      </c>
      <c r="D483" s="707" t="s">
        <v>1319</v>
      </c>
      <c r="E483" s="731" t="s">
        <v>3</v>
      </c>
      <c r="F483" s="579"/>
      <c r="G483" s="579"/>
      <c r="H483" s="579"/>
      <c r="I483" s="579"/>
      <c r="J483" s="579"/>
      <c r="K483" s="579"/>
      <c r="N483" s="716"/>
      <c r="O483" s="697"/>
    </row>
    <row r="484" spans="1:15">
      <c r="A484" s="567">
        <v>31</v>
      </c>
      <c r="B484" s="256">
        <v>11713399</v>
      </c>
      <c r="C484" s="751" t="s">
        <v>3993</v>
      </c>
      <c r="D484" s="708" t="s">
        <v>1320</v>
      </c>
      <c r="E484" s="731" t="s">
        <v>3</v>
      </c>
      <c r="F484" s="254"/>
      <c r="G484" s="579"/>
      <c r="H484" s="579"/>
      <c r="I484" s="579"/>
      <c r="J484" s="579"/>
      <c r="K484" s="579"/>
      <c r="N484" s="716"/>
      <c r="O484" s="697"/>
    </row>
    <row r="485" spans="1:15">
      <c r="A485" s="776">
        <v>32</v>
      </c>
      <c r="B485" s="256">
        <v>11713400</v>
      </c>
      <c r="C485" s="963" t="s">
        <v>6176</v>
      </c>
      <c r="D485" s="508" t="s">
        <v>1321</v>
      </c>
      <c r="E485" s="731" t="s">
        <v>3</v>
      </c>
      <c r="F485" s="579"/>
      <c r="G485" s="579"/>
      <c r="H485" s="579"/>
      <c r="I485" s="579"/>
      <c r="J485" s="579"/>
      <c r="K485" s="579"/>
      <c r="N485" s="730"/>
      <c r="O485" s="697"/>
    </row>
    <row r="486" spans="1:15">
      <c r="A486" s="567">
        <v>33</v>
      </c>
      <c r="B486" s="579"/>
      <c r="C486" s="579"/>
      <c r="D486" s="579"/>
      <c r="E486" s="579"/>
      <c r="F486" s="579"/>
      <c r="G486" s="579"/>
      <c r="H486" s="579"/>
      <c r="I486" s="579"/>
      <c r="J486" s="579"/>
      <c r="K486" s="579"/>
      <c r="N486" s="730"/>
      <c r="O486" s="697"/>
    </row>
    <row r="487" spans="1:15">
      <c r="A487" s="776">
        <v>34</v>
      </c>
      <c r="B487" s="579"/>
      <c r="C487" s="579"/>
      <c r="D487" s="579"/>
      <c r="E487" s="579"/>
      <c r="F487" s="579"/>
      <c r="G487" s="579"/>
      <c r="H487" s="579"/>
      <c r="I487" s="579"/>
      <c r="J487" s="579"/>
      <c r="K487" s="579"/>
    </row>
    <row r="488" spans="1:15">
      <c r="A488" s="776">
        <v>35</v>
      </c>
      <c r="B488" s="579"/>
      <c r="C488" s="579"/>
      <c r="D488" s="579"/>
      <c r="E488" s="579"/>
      <c r="F488" s="579"/>
      <c r="G488" s="579"/>
      <c r="H488" s="570"/>
      <c r="I488" s="570"/>
      <c r="J488" s="570"/>
      <c r="K488" s="570"/>
    </row>
    <row r="489" spans="1:15">
      <c r="A489" s="776">
        <v>36</v>
      </c>
      <c r="B489" s="579"/>
      <c r="C489" s="579"/>
      <c r="D489" s="579"/>
      <c r="E489" s="579"/>
      <c r="F489" s="579"/>
      <c r="G489" s="579"/>
      <c r="H489" s="579"/>
      <c r="I489" s="579"/>
      <c r="J489" s="579"/>
      <c r="K489" s="579"/>
    </row>
    <row r="491" spans="1:15">
      <c r="B491" s="697" t="s">
        <v>37</v>
      </c>
      <c r="C491" s="697"/>
      <c r="E491" s="699"/>
      <c r="G491" s="550" t="s">
        <v>1570</v>
      </c>
    </row>
    <row r="492" spans="1:15">
      <c r="B492" s="508" t="s">
        <v>251</v>
      </c>
      <c r="C492" s="558">
        <f>COUNTIF(E454:E486,"L")</f>
        <v>1</v>
      </c>
      <c r="E492" s="699"/>
      <c r="G492" s="550" t="s">
        <v>252</v>
      </c>
    </row>
    <row r="493" spans="1:15">
      <c r="B493" s="508" t="s">
        <v>321</v>
      </c>
      <c r="C493" s="558">
        <f>COUNTIF(E454:E486,"P")</f>
        <v>31</v>
      </c>
      <c r="E493" s="699"/>
      <c r="H493" s="252"/>
      <c r="I493" s="252"/>
      <c r="J493" s="252"/>
      <c r="K493" s="252"/>
    </row>
    <row r="494" spans="1:15">
      <c r="B494" s="508" t="s">
        <v>63</v>
      </c>
      <c r="C494" s="558">
        <f>SUM(C492:C493)</f>
        <v>32</v>
      </c>
      <c r="E494" s="699"/>
    </row>
    <row r="495" spans="1:15">
      <c r="E495" s="699"/>
    </row>
    <row r="496" spans="1:15">
      <c r="E496" s="699"/>
      <c r="G496" s="727" t="s">
        <v>1569</v>
      </c>
    </row>
    <row r="497" spans="1:11">
      <c r="G497" s="700" t="s">
        <v>537</v>
      </c>
    </row>
    <row r="506" spans="1:11">
      <c r="E506" s="699"/>
    </row>
    <row r="507" spans="1:11">
      <c r="E507" s="699"/>
    </row>
    <row r="508" spans="1:11">
      <c r="E508" s="699"/>
    </row>
    <row r="509" spans="1:11">
      <c r="E509" s="699"/>
    </row>
    <row r="510" spans="1:11">
      <c r="E510" s="699"/>
    </row>
    <row r="511" spans="1:11">
      <c r="E511" s="699"/>
    </row>
    <row r="512" spans="1:11">
      <c r="A512" s="1032" t="s">
        <v>208</v>
      </c>
      <c r="B512" s="1032"/>
      <c r="C512" s="1032"/>
      <c r="D512" s="1032"/>
      <c r="E512" s="1032"/>
      <c r="F512" s="1032"/>
      <c r="G512" s="1032"/>
      <c r="H512" s="1032"/>
      <c r="I512" s="1032"/>
      <c r="J512" s="1032"/>
      <c r="K512" s="1032"/>
    </row>
    <row r="513" spans="1:16">
      <c r="A513" s="1033" t="s">
        <v>4653</v>
      </c>
      <c r="B513" s="1033"/>
      <c r="C513" s="1033"/>
      <c r="D513" s="1033"/>
      <c r="E513" s="1033"/>
      <c r="F513" s="1033"/>
      <c r="G513" s="1033"/>
      <c r="H513" s="1033"/>
      <c r="I513" s="1033"/>
      <c r="J513" s="1033"/>
      <c r="K513" s="1033"/>
    </row>
    <row r="514" spans="1:16">
      <c r="A514" s="1034" t="s">
        <v>209</v>
      </c>
      <c r="B514" s="1034"/>
      <c r="C514" s="1034"/>
      <c r="D514" s="550" t="s">
        <v>211</v>
      </c>
      <c r="E514" s="699"/>
      <c r="F514" s="1034" t="s">
        <v>35</v>
      </c>
      <c r="G514" s="1034"/>
      <c r="H514" s="1034" t="s">
        <v>4660</v>
      </c>
      <c r="I514" s="1034"/>
      <c r="J514" s="1034"/>
      <c r="K514" s="1034"/>
    </row>
    <row r="515" spans="1:16">
      <c r="A515" s="1035" t="s">
        <v>210</v>
      </c>
      <c r="B515" s="1035"/>
      <c r="C515" s="711"/>
      <c r="D515" s="308" t="s">
        <v>1748</v>
      </c>
      <c r="E515" s="703"/>
      <c r="F515" s="1035" t="s">
        <v>212</v>
      </c>
      <c r="G515" s="1035"/>
      <c r="H515" s="1035" t="s">
        <v>6116</v>
      </c>
      <c r="I515" s="1035"/>
      <c r="J515" s="1035"/>
      <c r="K515" s="1035"/>
    </row>
    <row r="516" spans="1:16" ht="15.75" thickBot="1">
      <c r="A516" s="713" t="s">
        <v>0</v>
      </c>
      <c r="B516" s="713" t="s">
        <v>213</v>
      </c>
      <c r="C516" s="713" t="s">
        <v>214</v>
      </c>
      <c r="D516" s="713" t="s">
        <v>1</v>
      </c>
      <c r="E516" s="713" t="s">
        <v>215</v>
      </c>
      <c r="F516" s="812"/>
      <c r="G516" s="812"/>
      <c r="H516" s="812"/>
      <c r="I516" s="812"/>
      <c r="J516" s="714"/>
      <c r="K516" s="714"/>
    </row>
    <row r="517" spans="1:16" ht="15.75" thickTop="1">
      <c r="A517" s="567">
        <v>1</v>
      </c>
      <c r="B517" s="256">
        <v>11713402</v>
      </c>
      <c r="C517" s="754" t="s">
        <v>3994</v>
      </c>
      <c r="D517" s="570" t="s">
        <v>1022</v>
      </c>
      <c r="E517" s="474" t="s">
        <v>2</v>
      </c>
      <c r="F517" s="578"/>
      <c r="G517" s="578"/>
      <c r="H517" s="578"/>
      <c r="I517" s="578"/>
      <c r="J517" s="578"/>
      <c r="K517" s="578"/>
      <c r="O517" s="739"/>
      <c r="P517" s="735"/>
    </row>
    <row r="518" spans="1:16">
      <c r="A518" s="474">
        <v>2</v>
      </c>
      <c r="B518" s="256">
        <v>11713403</v>
      </c>
      <c r="C518" s="754" t="s">
        <v>3995</v>
      </c>
      <c r="D518" s="570" t="s">
        <v>1023</v>
      </c>
      <c r="E518" s="474" t="s">
        <v>3</v>
      </c>
      <c r="F518" s="579"/>
      <c r="G518" s="579"/>
      <c r="H518" s="579"/>
      <c r="I518" s="579"/>
      <c r="J518" s="579"/>
      <c r="K518" s="579"/>
      <c r="O518" s="739"/>
      <c r="P518" s="735"/>
    </row>
    <row r="519" spans="1:16">
      <c r="A519" s="567">
        <v>3</v>
      </c>
      <c r="B519" s="256">
        <v>11713404</v>
      </c>
      <c r="C519" s="754" t="s">
        <v>3996</v>
      </c>
      <c r="D519" s="570" t="s">
        <v>1024</v>
      </c>
      <c r="E519" s="474" t="s">
        <v>3</v>
      </c>
      <c r="F519" s="579"/>
      <c r="G519" s="579"/>
      <c r="H519" s="579"/>
      <c r="I519" s="579"/>
      <c r="J519" s="579"/>
      <c r="K519" s="579"/>
      <c r="O519" s="739"/>
      <c r="P519" s="735"/>
    </row>
    <row r="520" spans="1:16">
      <c r="A520" s="474">
        <v>4</v>
      </c>
      <c r="B520" s="256">
        <v>11713405</v>
      </c>
      <c r="C520" s="754" t="s">
        <v>3997</v>
      </c>
      <c r="D520" s="570" t="s">
        <v>1025</v>
      </c>
      <c r="E520" s="474" t="s">
        <v>3</v>
      </c>
      <c r="F520" s="579"/>
      <c r="G520" s="579"/>
      <c r="H520" s="579"/>
      <c r="I520" s="579"/>
      <c r="J520" s="579"/>
      <c r="K520" s="579"/>
      <c r="O520" s="739"/>
      <c r="P520" s="735"/>
    </row>
    <row r="521" spans="1:16">
      <c r="A521" s="567">
        <v>5</v>
      </c>
      <c r="B521" s="256">
        <v>11713406</v>
      </c>
      <c r="C521" s="751" t="s">
        <v>3998</v>
      </c>
      <c r="D521" s="570" t="s">
        <v>1026</v>
      </c>
      <c r="E521" s="474" t="s">
        <v>3</v>
      </c>
      <c r="F521" s="579"/>
      <c r="G521" s="579"/>
      <c r="H521" s="579"/>
      <c r="I521" s="579"/>
      <c r="J521" s="579"/>
      <c r="K521" s="579"/>
      <c r="O521" s="716"/>
      <c r="P521" s="735"/>
    </row>
    <row r="522" spans="1:16">
      <c r="A522" s="474">
        <v>6</v>
      </c>
      <c r="B522" s="256">
        <v>11713407</v>
      </c>
      <c r="C522" s="751" t="s">
        <v>3999</v>
      </c>
      <c r="D522" s="570" t="s">
        <v>1027</v>
      </c>
      <c r="E522" s="474" t="s">
        <v>3</v>
      </c>
      <c r="F522" s="579"/>
      <c r="G522" s="579"/>
      <c r="H522" s="579"/>
      <c r="I522" s="579"/>
      <c r="J522" s="579"/>
      <c r="K522" s="579"/>
      <c r="O522" s="716"/>
      <c r="P522" s="735"/>
    </row>
    <row r="523" spans="1:16">
      <c r="A523" s="567">
        <v>7</v>
      </c>
      <c r="B523" s="256">
        <v>11713408</v>
      </c>
      <c r="C523" s="751" t="s">
        <v>4000</v>
      </c>
      <c r="D523" s="570" t="s">
        <v>1028</v>
      </c>
      <c r="E523" s="474" t="s">
        <v>3</v>
      </c>
      <c r="F523" s="579"/>
      <c r="G523" s="579"/>
      <c r="H523" s="579"/>
      <c r="I523" s="579"/>
      <c r="J523" s="579"/>
      <c r="K523" s="579"/>
      <c r="O523" s="716"/>
      <c r="P523" s="735"/>
    </row>
    <row r="524" spans="1:16">
      <c r="A524" s="474">
        <v>8</v>
      </c>
      <c r="B524" s="256">
        <v>11713409</v>
      </c>
      <c r="C524" s="751" t="s">
        <v>4001</v>
      </c>
      <c r="D524" s="570" t="s">
        <v>1029</v>
      </c>
      <c r="E524" s="474" t="s">
        <v>3</v>
      </c>
      <c r="F524" s="579"/>
      <c r="G524" s="579"/>
      <c r="H524" s="579"/>
      <c r="I524" s="579"/>
      <c r="J524" s="579"/>
      <c r="K524" s="579"/>
      <c r="O524" s="716"/>
      <c r="P524" s="735"/>
    </row>
    <row r="525" spans="1:16">
      <c r="A525" s="567">
        <v>9</v>
      </c>
      <c r="B525" s="256">
        <v>11713410</v>
      </c>
      <c r="C525" s="751" t="s">
        <v>4002</v>
      </c>
      <c r="D525" s="570" t="s">
        <v>1030</v>
      </c>
      <c r="E525" s="474" t="s">
        <v>2</v>
      </c>
      <c r="F525" s="579"/>
      <c r="G525" s="579"/>
      <c r="H525" s="579"/>
      <c r="I525" s="579"/>
      <c r="J525" s="579"/>
      <c r="K525" s="579"/>
      <c r="O525" s="716"/>
      <c r="P525" s="735"/>
    </row>
    <row r="526" spans="1:16">
      <c r="A526" s="474">
        <v>10</v>
      </c>
      <c r="B526" s="256">
        <v>11713411</v>
      </c>
      <c r="C526" s="963" t="s">
        <v>6177</v>
      </c>
      <c r="D526" s="570" t="s">
        <v>1031</v>
      </c>
      <c r="E526" s="474" t="s">
        <v>3</v>
      </c>
      <c r="F526" s="579"/>
      <c r="G526" s="579"/>
      <c r="H526" s="579"/>
      <c r="I526" s="579"/>
      <c r="J526" s="579"/>
      <c r="K526" s="579"/>
      <c r="O526" s="716"/>
      <c r="P526" s="735"/>
    </row>
    <row r="527" spans="1:16">
      <c r="A527" s="567">
        <v>11</v>
      </c>
      <c r="B527" s="256">
        <v>11713412</v>
      </c>
      <c r="C527" s="751" t="s">
        <v>4003</v>
      </c>
      <c r="D527" s="570" t="s">
        <v>1032</v>
      </c>
      <c r="E527" s="474" t="s">
        <v>3</v>
      </c>
      <c r="F527" s="579"/>
      <c r="G527" s="579"/>
      <c r="H527" s="579"/>
      <c r="I527" s="579"/>
      <c r="J527" s="579"/>
      <c r="K527" s="579"/>
      <c r="O527" s="716"/>
      <c r="P527" s="735"/>
    </row>
    <row r="528" spans="1:16">
      <c r="A528" s="474">
        <v>12</v>
      </c>
      <c r="B528" s="256">
        <v>11713413</v>
      </c>
      <c r="C528" s="751" t="s">
        <v>4004</v>
      </c>
      <c r="D528" s="570" t="s">
        <v>1033</v>
      </c>
      <c r="E528" s="474" t="s">
        <v>3</v>
      </c>
      <c r="F528" s="579"/>
      <c r="G528" s="579"/>
      <c r="H528" s="579"/>
      <c r="I528" s="579"/>
      <c r="J528" s="579"/>
      <c r="K528" s="579"/>
      <c r="O528" s="716"/>
      <c r="P528" s="735"/>
    </row>
    <row r="529" spans="1:16">
      <c r="A529" s="567">
        <v>13</v>
      </c>
      <c r="B529" s="256">
        <v>11713414</v>
      </c>
      <c r="C529" s="751" t="s">
        <v>4005</v>
      </c>
      <c r="D529" s="570" t="s">
        <v>1034</v>
      </c>
      <c r="E529" s="474" t="s">
        <v>3</v>
      </c>
      <c r="F529" s="579"/>
      <c r="G529" s="579"/>
      <c r="H529" s="579"/>
      <c r="I529" s="579"/>
      <c r="J529" s="579"/>
      <c r="K529" s="579"/>
      <c r="O529" s="716"/>
      <c r="P529" s="735"/>
    </row>
    <row r="530" spans="1:16">
      <c r="A530" s="474">
        <v>14</v>
      </c>
      <c r="B530" s="256">
        <v>11713415</v>
      </c>
      <c r="C530" s="751" t="s">
        <v>4006</v>
      </c>
      <c r="D530" s="570" t="s">
        <v>1035</v>
      </c>
      <c r="E530" s="474" t="s">
        <v>3</v>
      </c>
      <c r="F530" s="579"/>
      <c r="G530" s="579"/>
      <c r="H530" s="579"/>
      <c r="I530" s="579"/>
      <c r="J530" s="579"/>
      <c r="K530" s="579"/>
      <c r="O530" s="716"/>
      <c r="P530" s="735"/>
    </row>
    <row r="531" spans="1:16">
      <c r="A531" s="567">
        <v>15</v>
      </c>
      <c r="B531" s="256">
        <v>11713416</v>
      </c>
      <c r="C531" s="751" t="s">
        <v>4007</v>
      </c>
      <c r="D531" s="570" t="s">
        <v>1036</v>
      </c>
      <c r="E531" s="474" t="s">
        <v>3</v>
      </c>
      <c r="F531" s="579"/>
      <c r="G531" s="579"/>
      <c r="H531" s="579"/>
      <c r="I531" s="579"/>
      <c r="J531" s="579"/>
      <c r="K531" s="579"/>
      <c r="O531" s="716"/>
      <c r="P531" s="735"/>
    </row>
    <row r="532" spans="1:16">
      <c r="A532" s="474">
        <v>16</v>
      </c>
      <c r="B532" s="256">
        <v>11713417</v>
      </c>
      <c r="C532" s="751" t="s">
        <v>4008</v>
      </c>
      <c r="D532" s="570" t="s">
        <v>1037</v>
      </c>
      <c r="E532" s="474" t="s">
        <v>3</v>
      </c>
      <c r="F532" s="579"/>
      <c r="G532" s="579"/>
      <c r="H532" s="579"/>
      <c r="I532" s="579"/>
      <c r="J532" s="579"/>
      <c r="K532" s="579"/>
      <c r="O532" s="716"/>
      <c r="P532" s="735"/>
    </row>
    <row r="533" spans="1:16">
      <c r="A533" s="567">
        <v>17</v>
      </c>
      <c r="B533" s="256">
        <v>11713418</v>
      </c>
      <c r="C533" s="751" t="s">
        <v>4009</v>
      </c>
      <c r="D533" s="740" t="s">
        <v>1038</v>
      </c>
      <c r="E533" s="474" t="s">
        <v>3</v>
      </c>
      <c r="F533" s="579"/>
      <c r="G533" s="579"/>
      <c r="H533" s="579"/>
      <c r="I533" s="579"/>
      <c r="J533" s="579"/>
      <c r="K533" s="579"/>
      <c r="O533" s="716"/>
      <c r="P533" s="735"/>
    </row>
    <row r="534" spans="1:16">
      <c r="A534" s="474">
        <v>18</v>
      </c>
      <c r="B534" s="256">
        <v>11713419</v>
      </c>
      <c r="C534" s="751" t="s">
        <v>4010</v>
      </c>
      <c r="D534" s="570" t="s">
        <v>1039</v>
      </c>
      <c r="E534" s="474" t="s">
        <v>3</v>
      </c>
      <c r="F534" s="579"/>
      <c r="G534" s="579"/>
      <c r="H534" s="579"/>
      <c r="I534" s="579"/>
      <c r="J534" s="579"/>
      <c r="K534" s="579"/>
      <c r="O534" s="716"/>
      <c r="P534" s="735"/>
    </row>
    <row r="535" spans="1:16">
      <c r="A535" s="567">
        <v>19</v>
      </c>
      <c r="B535" s="256">
        <v>11713420</v>
      </c>
      <c r="C535" s="963" t="s">
        <v>6178</v>
      </c>
      <c r="D535" s="570" t="s">
        <v>1040</v>
      </c>
      <c r="E535" s="474" t="s">
        <v>3</v>
      </c>
      <c r="F535" s="579"/>
      <c r="G535" s="579"/>
      <c r="H535" s="579"/>
      <c r="I535" s="579"/>
      <c r="J535" s="579"/>
      <c r="K535" s="579"/>
      <c r="O535" s="716"/>
      <c r="P535" s="735"/>
    </row>
    <row r="536" spans="1:16">
      <c r="A536" s="474">
        <v>20</v>
      </c>
      <c r="B536" s="256">
        <v>11713421</v>
      </c>
      <c r="C536" s="751" t="s">
        <v>4011</v>
      </c>
      <c r="D536" s="570" t="s">
        <v>1041</v>
      </c>
      <c r="E536" s="474" t="s">
        <v>3</v>
      </c>
      <c r="F536" s="579"/>
      <c r="G536" s="579"/>
      <c r="H536" s="579"/>
      <c r="I536" s="579"/>
      <c r="J536" s="579"/>
      <c r="K536" s="579"/>
      <c r="O536" s="716"/>
      <c r="P536" s="735"/>
    </row>
    <row r="537" spans="1:16">
      <c r="A537" s="567">
        <v>21</v>
      </c>
      <c r="B537" s="256">
        <v>11713422</v>
      </c>
      <c r="C537" s="751" t="s">
        <v>4331</v>
      </c>
      <c r="D537" s="570" t="s">
        <v>1042</v>
      </c>
      <c r="E537" s="474" t="s">
        <v>3</v>
      </c>
      <c r="F537" s="579"/>
      <c r="G537" s="579"/>
      <c r="H537" s="579"/>
      <c r="I537" s="579"/>
      <c r="J537" s="579"/>
      <c r="K537" s="579"/>
      <c r="O537" s="716"/>
      <c r="P537" s="735"/>
    </row>
    <row r="538" spans="1:16">
      <c r="A538" s="474">
        <v>22</v>
      </c>
      <c r="B538" s="256">
        <v>11713423</v>
      </c>
      <c r="C538" s="751" t="s">
        <v>4012</v>
      </c>
      <c r="D538" s="570" t="s">
        <v>1043</v>
      </c>
      <c r="E538" s="474" t="s">
        <v>3</v>
      </c>
      <c r="F538" s="579"/>
      <c r="G538" s="579"/>
      <c r="H538" s="579"/>
      <c r="I538" s="579"/>
      <c r="J538" s="579"/>
      <c r="K538" s="579"/>
      <c r="O538" s="716"/>
      <c r="P538" s="735"/>
    </row>
    <row r="539" spans="1:16">
      <c r="A539" s="567">
        <v>23</v>
      </c>
      <c r="B539" s="256">
        <v>11713424</v>
      </c>
      <c r="C539" s="751" t="s">
        <v>4013</v>
      </c>
      <c r="D539" s="570" t="s">
        <v>1044</v>
      </c>
      <c r="E539" s="474" t="s">
        <v>3</v>
      </c>
      <c r="F539" s="579"/>
      <c r="G539" s="579"/>
      <c r="H539" s="579"/>
      <c r="I539" s="579"/>
      <c r="J539" s="579"/>
      <c r="K539" s="579"/>
      <c r="O539" s="716"/>
      <c r="P539" s="735"/>
    </row>
    <row r="540" spans="1:16">
      <c r="A540" s="474">
        <v>24</v>
      </c>
      <c r="B540" s="256">
        <v>11713425</v>
      </c>
      <c r="C540" s="751" t="s">
        <v>4014</v>
      </c>
      <c r="D540" s="570" t="s">
        <v>1045</v>
      </c>
      <c r="E540" s="474" t="s">
        <v>3</v>
      </c>
      <c r="F540" s="579"/>
      <c r="G540" s="579"/>
      <c r="H540" s="579"/>
      <c r="I540" s="579"/>
      <c r="J540" s="579"/>
      <c r="K540" s="579"/>
      <c r="O540" s="716"/>
      <c r="P540" s="735"/>
    </row>
    <row r="541" spans="1:16">
      <c r="A541" s="567">
        <v>25</v>
      </c>
      <c r="B541" s="256">
        <v>11713426</v>
      </c>
      <c r="C541" s="751" t="s">
        <v>4015</v>
      </c>
      <c r="D541" s="570" t="s">
        <v>1046</v>
      </c>
      <c r="E541" s="474" t="s">
        <v>2</v>
      </c>
      <c r="F541" s="579"/>
      <c r="G541" s="579"/>
      <c r="H541" s="579"/>
      <c r="I541" s="579"/>
      <c r="J541" s="579"/>
      <c r="K541" s="579"/>
      <c r="O541" s="716"/>
      <c r="P541" s="735"/>
    </row>
    <row r="542" spans="1:16">
      <c r="A542" s="474">
        <v>26</v>
      </c>
      <c r="B542" s="256">
        <v>11713427</v>
      </c>
      <c r="C542" s="751" t="s">
        <v>4016</v>
      </c>
      <c r="D542" s="570" t="s">
        <v>1047</v>
      </c>
      <c r="E542" s="474" t="s">
        <v>3</v>
      </c>
      <c r="F542" s="579"/>
      <c r="G542" s="579"/>
      <c r="H542" s="579"/>
      <c r="I542" s="579"/>
      <c r="J542" s="579"/>
      <c r="K542" s="579"/>
      <c r="O542" s="716"/>
      <c r="P542" s="735"/>
    </row>
    <row r="543" spans="1:16">
      <c r="A543" s="567">
        <v>27</v>
      </c>
      <c r="B543" s="256">
        <v>11713428</v>
      </c>
      <c r="C543" s="751" t="s">
        <v>4017</v>
      </c>
      <c r="D543" s="570" t="s">
        <v>1048</v>
      </c>
      <c r="E543" s="474" t="s">
        <v>3</v>
      </c>
      <c r="F543" s="579"/>
      <c r="G543" s="579"/>
      <c r="H543" s="579"/>
      <c r="I543" s="579"/>
      <c r="J543" s="579"/>
      <c r="K543" s="579"/>
      <c r="O543" s="716"/>
      <c r="P543" s="735"/>
    </row>
    <row r="544" spans="1:16">
      <c r="A544" s="474">
        <v>28</v>
      </c>
      <c r="B544" s="256">
        <v>11713429</v>
      </c>
      <c r="C544" s="751" t="s">
        <v>4018</v>
      </c>
      <c r="D544" s="570" t="s">
        <v>1049</v>
      </c>
      <c r="E544" s="474" t="s">
        <v>3</v>
      </c>
      <c r="F544" s="579"/>
      <c r="G544" s="579"/>
      <c r="H544" s="579"/>
      <c r="I544" s="579"/>
      <c r="J544" s="579"/>
      <c r="K544" s="579"/>
      <c r="O544" s="716"/>
      <c r="P544" s="735"/>
    </row>
    <row r="545" spans="1:16">
      <c r="A545" s="567">
        <v>29</v>
      </c>
      <c r="B545" s="256">
        <v>11713430</v>
      </c>
      <c r="C545" s="751" t="s">
        <v>4019</v>
      </c>
      <c r="D545" s="570" t="s">
        <v>1050</v>
      </c>
      <c r="E545" s="474" t="s">
        <v>3</v>
      </c>
      <c r="F545" s="579"/>
      <c r="G545" s="579"/>
      <c r="H545" s="579"/>
      <c r="I545" s="579"/>
      <c r="J545" s="579"/>
      <c r="K545" s="579"/>
      <c r="O545" s="716"/>
      <c r="P545" s="735"/>
    </row>
    <row r="546" spans="1:16">
      <c r="A546" s="474">
        <v>30</v>
      </c>
      <c r="B546" s="256">
        <v>11713431</v>
      </c>
      <c r="C546" s="751" t="s">
        <v>4020</v>
      </c>
      <c r="D546" s="570" t="s">
        <v>1051</v>
      </c>
      <c r="E546" s="474" t="s">
        <v>3</v>
      </c>
      <c r="F546" s="579"/>
      <c r="G546" s="579"/>
      <c r="H546" s="579"/>
      <c r="I546" s="579"/>
      <c r="J546" s="579"/>
      <c r="K546" s="579"/>
      <c r="O546" s="716"/>
      <c r="P546" s="735"/>
    </row>
    <row r="547" spans="1:16">
      <c r="A547" s="567">
        <v>31</v>
      </c>
      <c r="B547" s="256">
        <v>11713432</v>
      </c>
      <c r="C547" s="751" t="s">
        <v>4021</v>
      </c>
      <c r="D547" s="570" t="s">
        <v>1052</v>
      </c>
      <c r="E547" s="474" t="s">
        <v>3</v>
      </c>
      <c r="F547" s="579"/>
      <c r="G547" s="579"/>
      <c r="H547" s="579"/>
      <c r="I547" s="579"/>
      <c r="J547" s="579"/>
      <c r="K547" s="579"/>
      <c r="O547" s="716"/>
      <c r="P547" s="735"/>
    </row>
    <row r="548" spans="1:16">
      <c r="A548" s="474">
        <v>32</v>
      </c>
      <c r="B548" s="256">
        <v>11713433</v>
      </c>
      <c r="C548" s="751" t="s">
        <v>4022</v>
      </c>
      <c r="D548" s="570" t="s">
        <v>1053</v>
      </c>
      <c r="E548" s="474" t="s">
        <v>3</v>
      </c>
      <c r="F548" s="579"/>
      <c r="G548" s="579"/>
      <c r="H548" s="579"/>
      <c r="I548" s="579"/>
      <c r="J548" s="579"/>
      <c r="K548" s="579"/>
      <c r="O548" s="716"/>
      <c r="P548" s="735"/>
    </row>
    <row r="549" spans="1:16">
      <c r="A549" s="567">
        <v>33</v>
      </c>
      <c r="B549" s="256">
        <v>11713434</v>
      </c>
      <c r="C549" s="963" t="s">
        <v>6179</v>
      </c>
      <c r="D549" s="570" t="s">
        <v>1054</v>
      </c>
      <c r="E549" s="474" t="s">
        <v>3</v>
      </c>
      <c r="F549" s="579"/>
      <c r="G549" s="579"/>
      <c r="H549" s="579"/>
      <c r="I549" s="579"/>
      <c r="J549" s="579"/>
      <c r="K549" s="579"/>
      <c r="O549" s="716"/>
      <c r="P549" s="735"/>
    </row>
    <row r="550" spans="1:16">
      <c r="A550" s="474">
        <v>34</v>
      </c>
      <c r="B550" s="256">
        <v>11713435</v>
      </c>
      <c r="C550" s="751" t="s">
        <v>4023</v>
      </c>
      <c r="D550" s="570" t="s">
        <v>177</v>
      </c>
      <c r="E550" s="474" t="s">
        <v>3</v>
      </c>
      <c r="F550" s="579"/>
      <c r="G550" s="579"/>
      <c r="H550" s="579"/>
      <c r="I550" s="579"/>
      <c r="J550" s="579"/>
      <c r="K550" s="579"/>
      <c r="O550" s="716"/>
      <c r="P550" s="735"/>
    </row>
    <row r="551" spans="1:16">
      <c r="A551" s="567">
        <v>35</v>
      </c>
      <c r="B551" s="256">
        <v>11713436</v>
      </c>
      <c r="C551" s="751" t="s">
        <v>4332</v>
      </c>
      <c r="D551" s="570" t="s">
        <v>1055</v>
      </c>
      <c r="E551" s="474" t="s">
        <v>3</v>
      </c>
      <c r="F551" s="579"/>
      <c r="G551" s="579"/>
      <c r="H551" s="579"/>
      <c r="I551" s="579"/>
      <c r="J551" s="579"/>
      <c r="K551" s="579"/>
      <c r="O551" s="716"/>
      <c r="P551" s="735"/>
    </row>
    <row r="552" spans="1:16">
      <c r="A552" s="474">
        <v>36</v>
      </c>
      <c r="B552" s="256">
        <v>11713437</v>
      </c>
      <c r="C552" s="751" t="s">
        <v>4024</v>
      </c>
      <c r="D552" s="570" t="s">
        <v>1056</v>
      </c>
      <c r="E552" s="474" t="s">
        <v>2</v>
      </c>
      <c r="F552" s="579"/>
      <c r="G552" s="579"/>
      <c r="H552" s="579"/>
      <c r="I552" s="579"/>
      <c r="J552" s="579"/>
      <c r="K552" s="579"/>
      <c r="O552" s="716"/>
      <c r="P552" s="735"/>
    </row>
    <row r="554" spans="1:16">
      <c r="B554" s="1036" t="s">
        <v>37</v>
      </c>
      <c r="C554" s="1036"/>
      <c r="E554" s="699"/>
      <c r="G554" s="550" t="s">
        <v>1570</v>
      </c>
      <c r="H554" s="726"/>
      <c r="I554" s="726"/>
      <c r="J554" s="726"/>
      <c r="K554" s="726"/>
    </row>
    <row r="555" spans="1:16">
      <c r="B555" s="508" t="s">
        <v>251</v>
      </c>
      <c r="C555" s="558">
        <f>COUNTIF(E517:E552,"L")</f>
        <v>4</v>
      </c>
      <c r="E555" s="699"/>
      <c r="G555" s="550" t="s">
        <v>252</v>
      </c>
    </row>
    <row r="556" spans="1:16">
      <c r="B556" s="508" t="s">
        <v>321</v>
      </c>
      <c r="C556" s="558">
        <f>COUNTIF(E517:E552,"P")</f>
        <v>32</v>
      </c>
      <c r="E556" s="699"/>
    </row>
    <row r="557" spans="1:16">
      <c r="B557" s="508" t="s">
        <v>63</v>
      </c>
      <c r="C557" s="558">
        <f>SUM(C555:C556)</f>
        <v>36</v>
      </c>
      <c r="E557" s="699"/>
    </row>
    <row r="558" spans="1:16">
      <c r="E558" s="699"/>
    </row>
    <row r="559" spans="1:16">
      <c r="E559" s="699"/>
      <c r="G559" s="727" t="s">
        <v>1569</v>
      </c>
      <c r="H559" s="252"/>
      <c r="I559" s="252"/>
      <c r="J559" s="252"/>
      <c r="K559" s="252"/>
    </row>
    <row r="560" spans="1:16">
      <c r="E560" s="699"/>
      <c r="G560" s="700" t="s">
        <v>537</v>
      </c>
    </row>
    <row r="561" spans="1:11">
      <c r="E561" s="699"/>
    </row>
    <row r="562" spans="1:11">
      <c r="E562" s="699"/>
    </row>
    <row r="563" spans="1:11">
      <c r="E563" s="699"/>
    </row>
    <row r="564" spans="1:11">
      <c r="E564" s="699"/>
    </row>
    <row r="565" spans="1:11">
      <c r="E565" s="699"/>
    </row>
    <row r="566" spans="1:11">
      <c r="E566" s="699"/>
    </row>
    <row r="567" spans="1:11">
      <c r="E567" s="699"/>
    </row>
    <row r="568" spans="1:11">
      <c r="E568" s="699"/>
    </row>
    <row r="569" spans="1:11">
      <c r="E569" s="699"/>
    </row>
    <row r="570" spans="1:11">
      <c r="E570" s="699"/>
    </row>
    <row r="571" spans="1:11">
      <c r="E571" s="699"/>
    </row>
    <row r="572" spans="1:11">
      <c r="E572" s="699"/>
    </row>
    <row r="573" spans="1:11">
      <c r="E573" s="699"/>
    </row>
    <row r="574" spans="1:11">
      <c r="E574" s="699"/>
    </row>
    <row r="575" spans="1:11">
      <c r="A575" s="1032" t="s">
        <v>208</v>
      </c>
      <c r="B575" s="1032"/>
      <c r="C575" s="1032"/>
      <c r="D575" s="1032"/>
      <c r="E575" s="1032"/>
      <c r="F575" s="1032"/>
      <c r="G575" s="1032"/>
      <c r="H575" s="1032"/>
      <c r="I575" s="1032"/>
      <c r="J575" s="1032"/>
      <c r="K575" s="1032"/>
    </row>
    <row r="576" spans="1:11">
      <c r="A576" s="1033" t="s">
        <v>4653</v>
      </c>
      <c r="B576" s="1033"/>
      <c r="C576" s="1033"/>
      <c r="D576" s="1033"/>
      <c r="E576" s="1033"/>
      <c r="F576" s="1033"/>
      <c r="G576" s="1033"/>
      <c r="H576" s="1033"/>
      <c r="I576" s="1033"/>
      <c r="J576" s="1033"/>
      <c r="K576" s="1033"/>
    </row>
    <row r="577" spans="1:16">
      <c r="A577" s="1034" t="s">
        <v>209</v>
      </c>
      <c r="B577" s="1034"/>
      <c r="C577" s="1034"/>
      <c r="D577" s="550" t="s">
        <v>211</v>
      </c>
      <c r="E577" s="699"/>
      <c r="F577" s="1034" t="s">
        <v>35</v>
      </c>
      <c r="G577" s="1034"/>
      <c r="H577" s="1034" t="s">
        <v>4661</v>
      </c>
      <c r="I577" s="1034"/>
      <c r="J577" s="1034"/>
      <c r="K577" s="1034"/>
    </row>
    <row r="578" spans="1:16">
      <c r="A578" s="1035" t="s">
        <v>210</v>
      </c>
      <c r="B578" s="1035"/>
      <c r="C578" s="711"/>
      <c r="D578" s="308" t="s">
        <v>1748</v>
      </c>
      <c r="E578" s="703"/>
      <c r="F578" s="1035" t="s">
        <v>212</v>
      </c>
      <c r="G578" s="1035"/>
      <c r="H578" s="1035" t="s">
        <v>6117</v>
      </c>
      <c r="I578" s="1035"/>
      <c r="J578" s="1035"/>
      <c r="K578" s="1035"/>
    </row>
    <row r="579" spans="1:16" ht="15.75" thickBot="1">
      <c r="A579" s="713" t="s">
        <v>0</v>
      </c>
      <c r="B579" s="713" t="s">
        <v>213</v>
      </c>
      <c r="C579" s="713" t="s">
        <v>214</v>
      </c>
      <c r="D579" s="713" t="s">
        <v>1</v>
      </c>
      <c r="E579" s="713" t="s">
        <v>215</v>
      </c>
      <c r="F579" s="812"/>
      <c r="G579" s="812"/>
      <c r="H579" s="812"/>
      <c r="I579" s="812"/>
      <c r="J579" s="714"/>
      <c r="K579" s="714"/>
    </row>
    <row r="580" spans="1:16" ht="15.75" thickTop="1">
      <c r="A580" s="567">
        <v>1</v>
      </c>
      <c r="B580" s="256">
        <v>11713438</v>
      </c>
      <c r="C580" s="751" t="s">
        <v>4508</v>
      </c>
      <c r="D580" s="570" t="s">
        <v>1091</v>
      </c>
      <c r="E580" s="474" t="s">
        <v>3</v>
      </c>
      <c r="F580" s="578"/>
      <c r="G580" s="578"/>
      <c r="H580" s="578"/>
      <c r="I580" s="578"/>
      <c r="J580" s="578"/>
      <c r="K580" s="578"/>
      <c r="O580" s="716"/>
      <c r="P580" s="735"/>
    </row>
    <row r="581" spans="1:16">
      <c r="A581" s="474">
        <v>2</v>
      </c>
      <c r="B581" s="256">
        <v>11713439</v>
      </c>
      <c r="C581" s="751" t="s">
        <v>4025</v>
      </c>
      <c r="D581" s="570" t="s">
        <v>1092</v>
      </c>
      <c r="E581" s="474" t="s">
        <v>3</v>
      </c>
      <c r="F581" s="579"/>
      <c r="G581" s="579"/>
      <c r="H581" s="579"/>
      <c r="I581" s="579"/>
      <c r="J581" s="579"/>
      <c r="K581" s="579"/>
      <c r="O581" s="716"/>
      <c r="P581" s="735"/>
    </row>
    <row r="582" spans="1:16">
      <c r="A582" s="567">
        <v>3</v>
      </c>
      <c r="B582" s="256">
        <v>11713440</v>
      </c>
      <c r="C582" s="751" t="s">
        <v>4509</v>
      </c>
      <c r="D582" s="570" t="s">
        <v>1093</v>
      </c>
      <c r="E582" s="474" t="s">
        <v>3</v>
      </c>
      <c r="F582" s="579"/>
      <c r="G582" s="579"/>
      <c r="H582" s="579"/>
      <c r="I582" s="579"/>
      <c r="J582" s="579"/>
      <c r="K582" s="579"/>
      <c r="O582" s="716"/>
      <c r="P582" s="735"/>
    </row>
    <row r="583" spans="1:16">
      <c r="A583" s="474">
        <v>4</v>
      </c>
      <c r="B583" s="256">
        <v>11713441</v>
      </c>
      <c r="C583" s="751" t="s">
        <v>4026</v>
      </c>
      <c r="D583" s="570" t="s">
        <v>1094</v>
      </c>
      <c r="E583" s="474" t="s">
        <v>3</v>
      </c>
      <c r="F583" s="579"/>
      <c r="G583" s="579"/>
      <c r="H583" s="579"/>
      <c r="I583" s="579"/>
      <c r="J583" s="579"/>
      <c r="K583" s="579"/>
      <c r="O583" s="716"/>
      <c r="P583" s="735"/>
    </row>
    <row r="584" spans="1:16">
      <c r="A584" s="567">
        <v>5</v>
      </c>
      <c r="B584" s="256">
        <v>11713442</v>
      </c>
      <c r="C584" s="751" t="s">
        <v>4027</v>
      </c>
      <c r="D584" s="722" t="s">
        <v>1095</v>
      </c>
      <c r="E584" s="474" t="s">
        <v>3</v>
      </c>
      <c r="F584" s="579"/>
      <c r="G584" s="579"/>
      <c r="H584" s="579"/>
      <c r="I584" s="579"/>
      <c r="J584" s="579"/>
      <c r="K584" s="579"/>
      <c r="O584" s="716"/>
      <c r="P584" s="735"/>
    </row>
    <row r="585" spans="1:16">
      <c r="A585" s="474">
        <v>6</v>
      </c>
      <c r="B585" s="256">
        <v>11713443</v>
      </c>
      <c r="C585" s="751" t="s">
        <v>4028</v>
      </c>
      <c r="D585" s="570" t="s">
        <v>1096</v>
      </c>
      <c r="E585" s="474" t="s">
        <v>3</v>
      </c>
      <c r="F585" s="579"/>
      <c r="G585" s="579"/>
      <c r="H585" s="579"/>
      <c r="I585" s="579"/>
      <c r="J585" s="579"/>
      <c r="K585" s="579"/>
      <c r="O585" s="716"/>
      <c r="P585" s="735"/>
    </row>
    <row r="586" spans="1:16">
      <c r="A586" s="567">
        <v>7</v>
      </c>
      <c r="B586" s="256">
        <v>11713445</v>
      </c>
      <c r="C586" s="751" t="s">
        <v>4510</v>
      </c>
      <c r="D586" s="570" t="s">
        <v>1097</v>
      </c>
      <c r="E586" s="474" t="s">
        <v>3</v>
      </c>
      <c r="F586" s="579"/>
      <c r="G586" s="579"/>
      <c r="H586" s="579"/>
      <c r="I586" s="579"/>
      <c r="J586" s="579"/>
      <c r="K586" s="579"/>
      <c r="O586" s="716"/>
      <c r="P586" s="735"/>
    </row>
    <row r="587" spans="1:16">
      <c r="A587" s="474">
        <v>8</v>
      </c>
      <c r="B587" s="256">
        <v>11713446</v>
      </c>
      <c r="C587" s="751" t="s">
        <v>4029</v>
      </c>
      <c r="D587" s="570" t="s">
        <v>1098</v>
      </c>
      <c r="E587" s="474" t="s">
        <v>2</v>
      </c>
      <c r="F587" s="579"/>
      <c r="G587" s="579"/>
      <c r="H587" s="579"/>
      <c r="I587" s="579"/>
      <c r="J587" s="579"/>
      <c r="K587" s="579"/>
      <c r="O587" s="716"/>
      <c r="P587" s="735"/>
    </row>
    <row r="588" spans="1:16">
      <c r="A588" s="567">
        <v>9</v>
      </c>
      <c r="B588" s="256">
        <v>11713447</v>
      </c>
      <c r="C588" s="751" t="s">
        <v>4030</v>
      </c>
      <c r="D588" s="570" t="s">
        <v>1099</v>
      </c>
      <c r="E588" s="474" t="s">
        <v>3</v>
      </c>
      <c r="F588" s="579"/>
      <c r="G588" s="579"/>
      <c r="H588" s="579"/>
      <c r="I588" s="579"/>
      <c r="J588" s="579"/>
      <c r="K588" s="579"/>
      <c r="O588" s="716"/>
      <c r="P588" s="735"/>
    </row>
    <row r="589" spans="1:16">
      <c r="A589" s="474">
        <v>10</v>
      </c>
      <c r="B589" s="256">
        <v>11713448</v>
      </c>
      <c r="C589" s="751" t="s">
        <v>4031</v>
      </c>
      <c r="D589" s="570" t="s">
        <v>1100</v>
      </c>
      <c r="E589" s="474" t="s">
        <v>3</v>
      </c>
      <c r="F589" s="579"/>
      <c r="G589" s="579"/>
      <c r="H589" s="579"/>
      <c r="I589" s="579"/>
      <c r="J589" s="579"/>
      <c r="K589" s="579"/>
      <c r="O589" s="716"/>
      <c r="P589" s="735"/>
    </row>
    <row r="590" spans="1:16">
      <c r="A590" s="567">
        <v>11</v>
      </c>
      <c r="B590" s="256">
        <v>11713449</v>
      </c>
      <c r="C590" s="751" t="s">
        <v>4032</v>
      </c>
      <c r="D590" s="722" t="s">
        <v>1101</v>
      </c>
      <c r="E590" s="474" t="s">
        <v>2</v>
      </c>
      <c r="F590" s="579"/>
      <c r="G590" s="579"/>
      <c r="H590" s="579"/>
      <c r="I590" s="579"/>
      <c r="J590" s="579"/>
      <c r="K590" s="579"/>
      <c r="O590" s="716"/>
      <c r="P590" s="735"/>
    </row>
    <row r="591" spans="1:16">
      <c r="A591" s="474">
        <v>12</v>
      </c>
      <c r="B591" s="256">
        <v>11713450</v>
      </c>
      <c r="C591" s="751" t="s">
        <v>4033</v>
      </c>
      <c r="D591" s="570" t="s">
        <v>1102</v>
      </c>
      <c r="E591" s="474" t="s">
        <v>2</v>
      </c>
      <c r="F591" s="579"/>
      <c r="G591" s="579"/>
      <c r="H591" s="579"/>
      <c r="I591" s="579"/>
      <c r="J591" s="579"/>
      <c r="K591" s="579"/>
      <c r="O591" s="716"/>
      <c r="P591" s="735"/>
    </row>
    <row r="592" spans="1:16">
      <c r="A592" s="567">
        <v>13</v>
      </c>
      <c r="B592" s="256">
        <v>11713451</v>
      </c>
      <c r="C592" s="751" t="s">
        <v>4034</v>
      </c>
      <c r="D592" s="570" t="s">
        <v>1103</v>
      </c>
      <c r="E592" s="474" t="s">
        <v>2</v>
      </c>
      <c r="F592" s="579"/>
      <c r="G592" s="579"/>
      <c r="H592" s="579"/>
      <c r="I592" s="579"/>
      <c r="J592" s="579"/>
      <c r="K592" s="579"/>
      <c r="O592" s="716"/>
      <c r="P592" s="735"/>
    </row>
    <row r="593" spans="1:16">
      <c r="A593" s="474">
        <v>14</v>
      </c>
      <c r="B593" s="256">
        <v>11713452</v>
      </c>
      <c r="C593" s="751" t="s">
        <v>4511</v>
      </c>
      <c r="D593" s="517" t="s">
        <v>1104</v>
      </c>
      <c r="E593" s="474" t="s">
        <v>3</v>
      </c>
      <c r="F593" s="579"/>
      <c r="G593" s="579"/>
      <c r="H593" s="579"/>
      <c r="I593" s="579"/>
      <c r="J593" s="579"/>
      <c r="K593" s="579"/>
      <c r="O593" s="716"/>
      <c r="P593" s="697"/>
    </row>
    <row r="594" spans="1:16">
      <c r="A594" s="567">
        <v>15</v>
      </c>
      <c r="B594" s="256">
        <v>11713453</v>
      </c>
      <c r="C594" s="751" t="s">
        <v>4512</v>
      </c>
      <c r="D594" s="570" t="s">
        <v>1105</v>
      </c>
      <c r="E594" s="474" t="s">
        <v>3</v>
      </c>
      <c r="F594" s="579"/>
      <c r="G594" s="579"/>
      <c r="H594" s="579"/>
      <c r="I594" s="579"/>
      <c r="J594" s="579"/>
      <c r="K594" s="579"/>
      <c r="O594" s="716"/>
      <c r="P594" s="735"/>
    </row>
    <row r="595" spans="1:16">
      <c r="A595" s="474">
        <v>16</v>
      </c>
      <c r="B595" s="256">
        <v>11713454</v>
      </c>
      <c r="C595" s="751" t="s">
        <v>4035</v>
      </c>
      <c r="D595" s="570" t="s">
        <v>1106</v>
      </c>
      <c r="E595" s="474" t="s">
        <v>3</v>
      </c>
      <c r="F595" s="579"/>
      <c r="G595" s="579"/>
      <c r="H595" s="579"/>
      <c r="I595" s="579"/>
      <c r="J595" s="579"/>
      <c r="K595" s="579"/>
      <c r="O595" s="716"/>
      <c r="P595" s="735"/>
    </row>
    <row r="596" spans="1:16">
      <c r="A596" s="567">
        <v>17</v>
      </c>
      <c r="B596" s="256">
        <v>11713455</v>
      </c>
      <c r="C596" s="751" t="s">
        <v>4036</v>
      </c>
      <c r="D596" s="570" t="s">
        <v>1107</v>
      </c>
      <c r="E596" s="474" t="s">
        <v>3</v>
      </c>
      <c r="F596" s="579"/>
      <c r="G596" s="579"/>
      <c r="H596" s="579"/>
      <c r="I596" s="579"/>
      <c r="J596" s="579"/>
      <c r="K596" s="579"/>
      <c r="O596" s="716"/>
      <c r="P596" s="735"/>
    </row>
    <row r="597" spans="1:16">
      <c r="A597" s="474">
        <v>18</v>
      </c>
      <c r="B597" s="256">
        <v>11713456</v>
      </c>
      <c r="C597" s="751" t="s">
        <v>4037</v>
      </c>
      <c r="D597" s="570" t="s">
        <v>1108</v>
      </c>
      <c r="E597" s="474" t="s">
        <v>3</v>
      </c>
      <c r="F597" s="579"/>
      <c r="G597" s="579"/>
      <c r="H597" s="579"/>
      <c r="I597" s="579"/>
      <c r="J597" s="579"/>
      <c r="K597" s="579"/>
      <c r="O597" s="716"/>
      <c r="P597" s="735"/>
    </row>
    <row r="598" spans="1:16">
      <c r="A598" s="567">
        <v>19</v>
      </c>
      <c r="B598" s="256">
        <v>11713457</v>
      </c>
      <c r="C598" s="751" t="s">
        <v>4330</v>
      </c>
      <c r="D598" s="570" t="s">
        <v>1109</v>
      </c>
      <c r="E598" s="474" t="s">
        <v>2</v>
      </c>
      <c r="F598" s="579"/>
      <c r="G598" s="579"/>
      <c r="H598" s="579"/>
      <c r="I598" s="579"/>
      <c r="J598" s="579"/>
      <c r="K598" s="579"/>
      <c r="O598" s="716"/>
      <c r="P598" s="735"/>
    </row>
    <row r="599" spans="1:16">
      <c r="A599" s="474">
        <v>20</v>
      </c>
      <c r="B599" s="256">
        <v>11713458</v>
      </c>
      <c r="C599" s="751" t="s">
        <v>4038</v>
      </c>
      <c r="D599" s="570" t="s">
        <v>1110</v>
      </c>
      <c r="E599" s="474" t="s">
        <v>3</v>
      </c>
      <c r="F599" s="579"/>
      <c r="G599" s="579"/>
      <c r="H599" s="579"/>
      <c r="I599" s="579"/>
      <c r="J599" s="579"/>
      <c r="K599" s="579"/>
      <c r="O599" s="716"/>
      <c r="P599" s="735"/>
    </row>
    <row r="600" spans="1:16">
      <c r="A600" s="567">
        <v>21</v>
      </c>
      <c r="B600" s="256">
        <v>11713459</v>
      </c>
      <c r="C600" s="751" t="s">
        <v>4039</v>
      </c>
      <c r="D600" s="570" t="s">
        <v>1111</v>
      </c>
      <c r="E600" s="474" t="s">
        <v>3</v>
      </c>
      <c r="F600" s="579"/>
      <c r="G600" s="579"/>
      <c r="H600" s="579"/>
      <c r="I600" s="579"/>
      <c r="J600" s="579"/>
      <c r="K600" s="579"/>
      <c r="O600" s="716"/>
      <c r="P600" s="735"/>
    </row>
    <row r="601" spans="1:16">
      <c r="A601" s="474">
        <v>22</v>
      </c>
      <c r="B601" s="256">
        <v>11713460</v>
      </c>
      <c r="C601" s="751" t="s">
        <v>4040</v>
      </c>
      <c r="D601" s="570" t="s">
        <v>1112</v>
      </c>
      <c r="E601" s="474" t="s">
        <v>3</v>
      </c>
      <c r="F601" s="579"/>
      <c r="G601" s="579"/>
      <c r="H601" s="579"/>
      <c r="I601" s="579"/>
      <c r="J601" s="579"/>
      <c r="K601" s="579"/>
      <c r="O601" s="716"/>
      <c r="P601" s="735"/>
    </row>
    <row r="602" spans="1:16">
      <c r="A602" s="567">
        <v>23</v>
      </c>
      <c r="B602" s="256">
        <v>11713461</v>
      </c>
      <c r="C602" s="751" t="s">
        <v>4041</v>
      </c>
      <c r="D602" s="570" t="s">
        <v>1113</v>
      </c>
      <c r="E602" s="474" t="s">
        <v>3</v>
      </c>
      <c r="F602" s="579"/>
      <c r="G602" s="579"/>
      <c r="H602" s="579"/>
      <c r="I602" s="579"/>
      <c r="J602" s="579"/>
      <c r="K602" s="579"/>
      <c r="O602" s="716"/>
      <c r="P602" s="735"/>
    </row>
    <row r="603" spans="1:16">
      <c r="A603" s="474">
        <v>24</v>
      </c>
      <c r="B603" s="256">
        <v>11713462</v>
      </c>
      <c r="C603" s="751" t="s">
        <v>4513</v>
      </c>
      <c r="D603" s="570" t="s">
        <v>1114</v>
      </c>
      <c r="E603" s="474" t="s">
        <v>3</v>
      </c>
      <c r="F603" s="579"/>
      <c r="G603" s="579"/>
      <c r="H603" s="579"/>
      <c r="I603" s="579"/>
      <c r="J603" s="579"/>
      <c r="K603" s="579"/>
      <c r="O603" s="716"/>
      <c r="P603" s="735"/>
    </row>
    <row r="604" spans="1:16">
      <c r="A604" s="567">
        <v>25</v>
      </c>
      <c r="B604" s="256">
        <v>11713463</v>
      </c>
      <c r="C604" s="751" t="s">
        <v>4042</v>
      </c>
      <c r="D604" s="570" t="s">
        <v>1115</v>
      </c>
      <c r="E604" s="474" t="s">
        <v>3</v>
      </c>
      <c r="F604" s="579"/>
      <c r="G604" s="579"/>
      <c r="H604" s="579"/>
      <c r="I604" s="579"/>
      <c r="J604" s="579"/>
      <c r="K604" s="579"/>
      <c r="O604" s="716"/>
      <c r="P604" s="735"/>
    </row>
    <row r="605" spans="1:16">
      <c r="A605" s="474">
        <v>26</v>
      </c>
      <c r="B605" s="256">
        <v>11713464</v>
      </c>
      <c r="C605" s="751" t="s">
        <v>4043</v>
      </c>
      <c r="D605" s="570" t="s">
        <v>1116</v>
      </c>
      <c r="E605" s="474" t="s">
        <v>3</v>
      </c>
      <c r="F605" s="579"/>
      <c r="G605" s="579"/>
      <c r="H605" s="579"/>
      <c r="I605" s="579"/>
      <c r="J605" s="579"/>
      <c r="K605" s="579"/>
      <c r="O605" s="716"/>
      <c r="P605" s="735"/>
    </row>
    <row r="606" spans="1:16">
      <c r="A606" s="567">
        <v>27</v>
      </c>
      <c r="B606" s="256">
        <v>11713465</v>
      </c>
      <c r="C606" s="751" t="s">
        <v>4044</v>
      </c>
      <c r="D606" s="570" t="s">
        <v>1117</v>
      </c>
      <c r="E606" s="474" t="s">
        <v>2</v>
      </c>
      <c r="F606" s="579"/>
      <c r="G606" s="579"/>
      <c r="H606" s="579"/>
      <c r="I606" s="579"/>
      <c r="J606" s="579"/>
      <c r="K606" s="579"/>
      <c r="O606" s="716"/>
      <c r="P606" s="735"/>
    </row>
    <row r="607" spans="1:16">
      <c r="A607" s="474">
        <v>28</v>
      </c>
      <c r="B607" s="256">
        <v>11713466</v>
      </c>
      <c r="C607" s="751" t="s">
        <v>4045</v>
      </c>
      <c r="D607" s="570" t="s">
        <v>1118</v>
      </c>
      <c r="E607" s="474" t="s">
        <v>3</v>
      </c>
      <c r="F607" s="579"/>
      <c r="G607" s="579"/>
      <c r="H607" s="579"/>
      <c r="I607" s="579"/>
      <c r="J607" s="579"/>
      <c r="K607" s="579"/>
      <c r="O607" s="716"/>
      <c r="P607" s="735"/>
    </row>
    <row r="608" spans="1:16">
      <c r="A608" s="567">
        <v>29</v>
      </c>
      <c r="B608" s="256">
        <v>11713467</v>
      </c>
      <c r="C608" s="751" t="s">
        <v>4046</v>
      </c>
      <c r="D608" s="722" t="s">
        <v>1571</v>
      </c>
      <c r="E608" s="474" t="s">
        <v>3</v>
      </c>
      <c r="F608" s="579"/>
      <c r="G608" s="579"/>
      <c r="H608" s="579"/>
      <c r="I608" s="579"/>
      <c r="J608" s="579"/>
      <c r="K608" s="579"/>
      <c r="O608" s="716"/>
      <c r="P608" s="735"/>
    </row>
    <row r="609" spans="1:16">
      <c r="A609" s="474">
        <v>30</v>
      </c>
      <c r="B609" s="256">
        <v>11713468</v>
      </c>
      <c r="C609" s="751" t="s">
        <v>4047</v>
      </c>
      <c r="D609" s="570" t="s">
        <v>1119</v>
      </c>
      <c r="E609" s="474" t="s">
        <v>3</v>
      </c>
      <c r="F609" s="579"/>
      <c r="G609" s="579"/>
      <c r="H609" s="579"/>
      <c r="I609" s="579"/>
      <c r="J609" s="579"/>
      <c r="K609" s="579"/>
      <c r="O609" s="716"/>
      <c r="P609" s="735"/>
    </row>
    <row r="610" spans="1:16">
      <c r="A610" s="567">
        <v>31</v>
      </c>
      <c r="B610" s="256">
        <v>11713469</v>
      </c>
      <c r="C610" s="751" t="s">
        <v>4048</v>
      </c>
      <c r="D610" s="570" t="s">
        <v>1120</v>
      </c>
      <c r="E610" s="474" t="s">
        <v>3</v>
      </c>
      <c r="F610" s="579"/>
      <c r="G610" s="579"/>
      <c r="H610" s="579"/>
      <c r="I610" s="579"/>
      <c r="J610" s="579"/>
      <c r="K610" s="579"/>
      <c r="O610" s="716"/>
      <c r="P610" s="735"/>
    </row>
    <row r="611" spans="1:16">
      <c r="A611" s="474">
        <v>32</v>
      </c>
      <c r="B611" s="256">
        <v>11713470</v>
      </c>
      <c r="C611" s="751" t="s">
        <v>4049</v>
      </c>
      <c r="D611" s="570" t="s">
        <v>1121</v>
      </c>
      <c r="E611" s="474" t="s">
        <v>3</v>
      </c>
      <c r="F611" s="579"/>
      <c r="G611" s="579"/>
      <c r="H611" s="579"/>
      <c r="I611" s="579"/>
      <c r="J611" s="579"/>
      <c r="K611" s="579"/>
      <c r="M611" s="709" t="s">
        <v>917</v>
      </c>
      <c r="O611" s="716"/>
      <c r="P611" s="735"/>
    </row>
    <row r="612" spans="1:16">
      <c r="A612" s="567">
        <v>33</v>
      </c>
      <c r="B612" s="256">
        <v>11713471</v>
      </c>
      <c r="C612" s="751" t="s">
        <v>4050</v>
      </c>
      <c r="D612" s="570" t="s">
        <v>1122</v>
      </c>
      <c r="E612" s="474" t="s">
        <v>3</v>
      </c>
      <c r="F612" s="579"/>
      <c r="G612" s="579"/>
      <c r="H612" s="579"/>
      <c r="I612" s="579"/>
      <c r="J612" s="579"/>
      <c r="K612" s="579"/>
      <c r="O612" s="716"/>
      <c r="P612" s="735"/>
    </row>
    <row r="613" spans="1:16">
      <c r="A613" s="474">
        <v>34</v>
      </c>
      <c r="B613" s="256">
        <v>11713472</v>
      </c>
      <c r="C613" s="751" t="s">
        <v>4051</v>
      </c>
      <c r="D613" s="570" t="s">
        <v>1123</v>
      </c>
      <c r="E613" s="474" t="s">
        <v>2</v>
      </c>
      <c r="F613" s="579"/>
      <c r="G613" s="579"/>
      <c r="H613" s="579"/>
      <c r="I613" s="579"/>
      <c r="J613" s="579"/>
      <c r="K613" s="579"/>
      <c r="O613" s="716"/>
      <c r="P613" s="735"/>
    </row>
    <row r="614" spans="1:16">
      <c r="A614" s="567">
        <v>35</v>
      </c>
      <c r="B614" s="256">
        <v>11713473</v>
      </c>
      <c r="C614" s="751" t="s">
        <v>4052</v>
      </c>
      <c r="D614" s="570" t="s">
        <v>1124</v>
      </c>
      <c r="E614" s="474" t="s">
        <v>3</v>
      </c>
      <c r="F614" s="579"/>
      <c r="G614" s="579"/>
      <c r="H614" s="579"/>
      <c r="I614" s="579"/>
      <c r="J614" s="579"/>
      <c r="K614" s="579"/>
      <c r="O614" s="716"/>
      <c r="P614" s="735"/>
    </row>
    <row r="615" spans="1:16">
      <c r="A615" s="474">
        <v>36</v>
      </c>
      <c r="B615" s="514"/>
      <c r="C615" s="514"/>
      <c r="D615" s="517"/>
      <c r="E615" s="514"/>
      <c r="F615" s="579"/>
      <c r="G615" s="579"/>
      <c r="H615" s="579"/>
      <c r="I615" s="579"/>
      <c r="J615" s="579"/>
      <c r="K615" s="579"/>
    </row>
    <row r="617" spans="1:16">
      <c r="B617" s="1036" t="s">
        <v>37</v>
      </c>
      <c r="C617" s="1036"/>
      <c r="E617" s="699"/>
      <c r="G617" s="550" t="s">
        <v>1570</v>
      </c>
      <c r="H617" s="726"/>
      <c r="I617" s="726"/>
      <c r="J617" s="726"/>
      <c r="K617" s="726"/>
    </row>
    <row r="618" spans="1:16">
      <c r="B618" s="508" t="s">
        <v>251</v>
      </c>
      <c r="C618" s="558">
        <f>COUNTIF(E580:E615,"L")</f>
        <v>7</v>
      </c>
      <c r="E618" s="699"/>
      <c r="G618" s="550" t="s">
        <v>252</v>
      </c>
    </row>
    <row r="619" spans="1:16">
      <c r="B619" s="508" t="s">
        <v>321</v>
      </c>
      <c r="C619" s="558">
        <f>COUNTIF(E580:E615,"P")</f>
        <v>28</v>
      </c>
      <c r="E619" s="699"/>
    </row>
    <row r="620" spans="1:16">
      <c r="B620" s="508" t="s">
        <v>63</v>
      </c>
      <c r="C620" s="558">
        <f>SUM(C618:C619)</f>
        <v>35</v>
      </c>
      <c r="E620" s="699"/>
    </row>
    <row r="621" spans="1:16">
      <c r="E621" s="699"/>
    </row>
    <row r="622" spans="1:16">
      <c r="E622" s="699"/>
      <c r="G622" s="727" t="s">
        <v>1569</v>
      </c>
      <c r="H622" s="252"/>
      <c r="I622" s="252"/>
      <c r="J622" s="252"/>
      <c r="K622" s="252"/>
    </row>
    <row r="623" spans="1:16">
      <c r="E623" s="699"/>
      <c r="G623" s="700" t="s">
        <v>537</v>
      </c>
    </row>
    <row r="624" spans="1:16">
      <c r="E624" s="699"/>
    </row>
    <row r="625" spans="1:11">
      <c r="E625" s="699"/>
    </row>
    <row r="626" spans="1:11">
      <c r="E626" s="699"/>
    </row>
    <row r="627" spans="1:11">
      <c r="E627" s="699"/>
    </row>
    <row r="628" spans="1:11">
      <c r="E628" s="699"/>
    </row>
    <row r="629" spans="1:11">
      <c r="E629" s="699"/>
    </row>
    <row r="630" spans="1:11">
      <c r="E630" s="699"/>
    </row>
    <row r="631" spans="1:11">
      <c r="E631" s="699"/>
    </row>
    <row r="632" spans="1:11">
      <c r="E632" s="699"/>
    </row>
    <row r="633" spans="1:11">
      <c r="E633" s="699"/>
    </row>
    <row r="634" spans="1:11">
      <c r="E634" s="699"/>
    </row>
    <row r="635" spans="1:11">
      <c r="E635" s="699"/>
    </row>
    <row r="636" spans="1:11">
      <c r="E636" s="699"/>
    </row>
    <row r="637" spans="1:11">
      <c r="E637" s="699"/>
    </row>
    <row r="638" spans="1:11">
      <c r="A638" s="1032" t="s">
        <v>208</v>
      </c>
      <c r="B638" s="1032"/>
      <c r="C638" s="1032"/>
      <c r="D638" s="1032"/>
      <c r="E638" s="1032"/>
      <c r="F638" s="1032"/>
      <c r="G638" s="1032"/>
      <c r="H638" s="1032"/>
      <c r="I638" s="1032"/>
      <c r="J638" s="1032"/>
      <c r="K638" s="1032"/>
    </row>
    <row r="639" spans="1:11">
      <c r="A639" s="1033" t="s">
        <v>4653</v>
      </c>
      <c r="B639" s="1033"/>
      <c r="C639" s="1033"/>
      <c r="D639" s="1033"/>
      <c r="E639" s="1033"/>
      <c r="F639" s="1033"/>
      <c r="G639" s="1033"/>
      <c r="H639" s="1033"/>
      <c r="I639" s="1033"/>
      <c r="J639" s="1033"/>
      <c r="K639" s="1033"/>
    </row>
    <row r="640" spans="1:11">
      <c r="A640" s="1034" t="s">
        <v>209</v>
      </c>
      <c r="B640" s="1034"/>
      <c r="C640" s="1034"/>
      <c r="D640" s="550" t="s">
        <v>211</v>
      </c>
      <c r="E640" s="699"/>
      <c r="F640" s="1034" t="s">
        <v>35</v>
      </c>
      <c r="G640" s="1034"/>
      <c r="H640" s="1034" t="s">
        <v>4662</v>
      </c>
      <c r="I640" s="1034"/>
      <c r="J640" s="1034"/>
      <c r="K640" s="1034"/>
    </row>
    <row r="641" spans="1:16">
      <c r="A641" s="1035" t="s">
        <v>210</v>
      </c>
      <c r="B641" s="1035"/>
      <c r="C641" s="711"/>
      <c r="D641" s="308" t="s">
        <v>1748</v>
      </c>
      <c r="E641" s="703"/>
      <c r="F641" s="1035" t="s">
        <v>212</v>
      </c>
      <c r="G641" s="1035"/>
      <c r="H641" s="1035" t="s">
        <v>6118</v>
      </c>
      <c r="I641" s="1035"/>
      <c r="J641" s="1035"/>
      <c r="K641" s="1035"/>
    </row>
    <row r="642" spans="1:16" ht="15.75" thickBot="1">
      <c r="A642" s="713" t="s">
        <v>0</v>
      </c>
      <c r="B642" s="713" t="s">
        <v>213</v>
      </c>
      <c r="C642" s="713" t="s">
        <v>214</v>
      </c>
      <c r="D642" s="713" t="s">
        <v>1</v>
      </c>
      <c r="E642" s="713" t="s">
        <v>215</v>
      </c>
      <c r="F642" s="812"/>
      <c r="G642" s="812"/>
      <c r="H642" s="812"/>
      <c r="I642" s="812"/>
      <c r="J642" s="714"/>
      <c r="K642" s="714"/>
    </row>
    <row r="643" spans="1:16" ht="15.75" thickTop="1">
      <c r="A643" s="567">
        <v>1</v>
      </c>
      <c r="B643" s="256">
        <v>11713474</v>
      </c>
      <c r="C643" s="751" t="s">
        <v>4053</v>
      </c>
      <c r="D643" s="570" t="s">
        <v>1057</v>
      </c>
      <c r="E643" s="474" t="s">
        <v>2</v>
      </c>
      <c r="F643" s="578"/>
      <c r="G643" s="578"/>
      <c r="H643" s="578"/>
      <c r="I643" s="578"/>
      <c r="J643" s="578"/>
      <c r="K643" s="578"/>
      <c r="O643" s="716"/>
      <c r="P643" s="735"/>
    </row>
    <row r="644" spans="1:16">
      <c r="A644" s="474">
        <v>2</v>
      </c>
      <c r="B644" s="256">
        <v>11713475</v>
      </c>
      <c r="C644" s="751" t="s">
        <v>4054</v>
      </c>
      <c r="D644" s="570" t="s">
        <v>1058</v>
      </c>
      <c r="E644" s="474" t="s">
        <v>3</v>
      </c>
      <c r="F644" s="579"/>
      <c r="G644" s="579"/>
      <c r="H644" s="579"/>
      <c r="I644" s="579"/>
      <c r="J644" s="579"/>
      <c r="K644" s="579"/>
      <c r="O644" s="716"/>
      <c r="P644" s="735"/>
    </row>
    <row r="645" spans="1:16">
      <c r="A645" s="567">
        <v>3</v>
      </c>
      <c r="B645" s="256">
        <v>11713476</v>
      </c>
      <c r="C645" s="751" t="s">
        <v>4055</v>
      </c>
      <c r="D645" s="570" t="s">
        <v>1059</v>
      </c>
      <c r="E645" s="474" t="s">
        <v>3</v>
      </c>
      <c r="F645" s="579"/>
      <c r="G645" s="579"/>
      <c r="H645" s="579"/>
      <c r="I645" s="579"/>
      <c r="J645" s="579"/>
      <c r="K645" s="579"/>
      <c r="O645" s="716"/>
      <c r="P645" s="735"/>
    </row>
    <row r="646" spans="1:16">
      <c r="A646" s="474">
        <v>4</v>
      </c>
      <c r="B646" s="256">
        <v>11713477</v>
      </c>
      <c r="C646" s="751" t="s">
        <v>4056</v>
      </c>
      <c r="D646" s="570" t="s">
        <v>1060</v>
      </c>
      <c r="E646" s="474" t="s">
        <v>3</v>
      </c>
      <c r="F646" s="579"/>
      <c r="G646" s="579"/>
      <c r="H646" s="579"/>
      <c r="I646" s="579"/>
      <c r="J646" s="579"/>
      <c r="K646" s="579"/>
      <c r="O646" s="716"/>
      <c r="P646" s="735"/>
    </row>
    <row r="647" spans="1:16">
      <c r="A647" s="567">
        <v>5</v>
      </c>
      <c r="B647" s="256">
        <v>11713478</v>
      </c>
      <c r="C647" s="751" t="s">
        <v>4057</v>
      </c>
      <c r="D647" s="570" t="s">
        <v>1061</v>
      </c>
      <c r="E647" s="474" t="s">
        <v>3</v>
      </c>
      <c r="F647" s="579"/>
      <c r="G647" s="579"/>
      <c r="H647" s="579"/>
      <c r="I647" s="579"/>
      <c r="J647" s="579"/>
      <c r="K647" s="579"/>
      <c r="O647" s="716"/>
      <c r="P647" s="735"/>
    </row>
    <row r="648" spans="1:16">
      <c r="A648" s="474">
        <v>6</v>
      </c>
      <c r="B648" s="256">
        <v>11713479</v>
      </c>
      <c r="C648" s="751" t="s">
        <v>4058</v>
      </c>
      <c r="D648" s="734" t="s">
        <v>1062</v>
      </c>
      <c r="E648" s="474" t="s">
        <v>3</v>
      </c>
      <c r="F648" s="579"/>
      <c r="G648" s="579"/>
      <c r="H648" s="579"/>
      <c r="I648" s="579"/>
      <c r="J648" s="579"/>
      <c r="K648" s="579"/>
      <c r="O648" s="716"/>
      <c r="P648" s="697"/>
    </row>
    <row r="649" spans="1:16">
      <c r="A649" s="567">
        <v>7</v>
      </c>
      <c r="B649" s="256">
        <v>11713480</v>
      </c>
      <c r="C649" s="751" t="s">
        <v>4059</v>
      </c>
      <c r="D649" s="734" t="s">
        <v>1063</v>
      </c>
      <c r="E649" s="474" t="s">
        <v>3</v>
      </c>
      <c r="F649" s="579"/>
      <c r="G649" s="579"/>
      <c r="H649" s="579"/>
      <c r="I649" s="579"/>
      <c r="J649" s="579"/>
      <c r="K649" s="579"/>
      <c r="O649" s="716"/>
      <c r="P649" s="697"/>
    </row>
    <row r="650" spans="1:16">
      <c r="A650" s="474">
        <v>8</v>
      </c>
      <c r="B650" s="256">
        <v>11713481</v>
      </c>
      <c r="C650" s="751" t="s">
        <v>4060</v>
      </c>
      <c r="D650" s="508" t="s">
        <v>1064</v>
      </c>
      <c r="E650" s="474" t="s">
        <v>3</v>
      </c>
      <c r="F650" s="579"/>
      <c r="G650" s="579"/>
      <c r="H650" s="579"/>
      <c r="I650" s="579"/>
      <c r="J650" s="579"/>
      <c r="K650" s="579"/>
      <c r="O650" s="716"/>
      <c r="P650" s="697"/>
    </row>
    <row r="651" spans="1:16">
      <c r="A651" s="567">
        <v>9</v>
      </c>
      <c r="B651" s="256">
        <v>11713482</v>
      </c>
      <c r="C651" s="751" t="s">
        <v>4061</v>
      </c>
      <c r="D651" s="570" t="s">
        <v>1065</v>
      </c>
      <c r="E651" s="474" t="s">
        <v>3</v>
      </c>
      <c r="F651" s="579"/>
      <c r="G651" s="579"/>
      <c r="H651" s="579"/>
      <c r="I651" s="579"/>
      <c r="J651" s="579"/>
      <c r="K651" s="579"/>
      <c r="O651" s="716"/>
      <c r="P651" s="735"/>
    </row>
    <row r="652" spans="1:16">
      <c r="A652" s="776">
        <v>10</v>
      </c>
      <c r="B652" s="256">
        <v>11713483</v>
      </c>
      <c r="C652" s="751" t="s">
        <v>4062</v>
      </c>
      <c r="D652" s="734" t="s">
        <v>1066</v>
      </c>
      <c r="E652" s="474" t="s">
        <v>3</v>
      </c>
      <c r="F652" s="579"/>
      <c r="G652" s="579"/>
      <c r="H652" s="579"/>
      <c r="I652" s="579"/>
      <c r="J652" s="579"/>
      <c r="K652" s="579"/>
      <c r="O652" s="716"/>
      <c r="P652" s="697"/>
    </row>
    <row r="653" spans="1:16">
      <c r="A653" s="567">
        <v>11</v>
      </c>
      <c r="B653" s="256">
        <v>11713485</v>
      </c>
      <c r="C653" s="751" t="s">
        <v>4063</v>
      </c>
      <c r="D653" s="570" t="s">
        <v>1067</v>
      </c>
      <c r="E653" s="474" t="s">
        <v>3</v>
      </c>
      <c r="F653" s="579"/>
      <c r="G653" s="579"/>
      <c r="H653" s="579"/>
      <c r="I653" s="579"/>
      <c r="J653" s="579"/>
      <c r="K653" s="579"/>
      <c r="O653" s="716"/>
      <c r="P653" s="735"/>
    </row>
    <row r="654" spans="1:16">
      <c r="A654" s="776">
        <v>12</v>
      </c>
      <c r="B654" s="256">
        <v>11713486</v>
      </c>
      <c r="C654" s="751" t="s">
        <v>4064</v>
      </c>
      <c r="D654" s="570" t="s">
        <v>1068</v>
      </c>
      <c r="E654" s="474" t="s">
        <v>3</v>
      </c>
      <c r="F654" s="579"/>
      <c r="G654" s="579"/>
      <c r="H654" s="579"/>
      <c r="I654" s="579"/>
      <c r="J654" s="579"/>
      <c r="K654" s="579"/>
      <c r="O654" s="716"/>
      <c r="P654" s="735"/>
    </row>
    <row r="655" spans="1:16">
      <c r="A655" s="567">
        <v>13</v>
      </c>
      <c r="B655" s="256">
        <v>11713487</v>
      </c>
      <c r="C655" s="751" t="s">
        <v>4065</v>
      </c>
      <c r="D655" s="734" t="s">
        <v>1069</v>
      </c>
      <c r="E655" s="474" t="s">
        <v>3</v>
      </c>
      <c r="F655" s="579"/>
      <c r="G655" s="579"/>
      <c r="H655" s="579"/>
      <c r="I655" s="579"/>
      <c r="J655" s="579"/>
      <c r="K655" s="579"/>
      <c r="O655" s="716"/>
      <c r="P655" s="697"/>
    </row>
    <row r="656" spans="1:16">
      <c r="A656" s="776">
        <v>14</v>
      </c>
      <c r="B656" s="256">
        <v>11713489</v>
      </c>
      <c r="C656" s="751" t="s">
        <v>4066</v>
      </c>
      <c r="D656" s="570" t="s">
        <v>1071</v>
      </c>
      <c r="E656" s="474" t="s">
        <v>3</v>
      </c>
      <c r="F656" s="579"/>
      <c r="G656" s="579"/>
      <c r="H656" s="579"/>
      <c r="I656" s="579"/>
      <c r="J656" s="579"/>
      <c r="K656" s="579"/>
      <c r="O656" s="716"/>
      <c r="P656" s="735"/>
    </row>
    <row r="657" spans="1:16">
      <c r="A657" s="567">
        <v>15</v>
      </c>
      <c r="B657" s="256">
        <v>11713490</v>
      </c>
      <c r="C657" s="963" t="s">
        <v>6180</v>
      </c>
      <c r="D657" s="517" t="s">
        <v>1072</v>
      </c>
      <c r="E657" s="474" t="s">
        <v>3</v>
      </c>
      <c r="F657" s="579"/>
      <c r="G657" s="579"/>
      <c r="H657" s="579"/>
      <c r="I657" s="579"/>
      <c r="J657" s="579"/>
      <c r="K657" s="579"/>
      <c r="O657" s="716"/>
      <c r="P657" s="697"/>
    </row>
    <row r="658" spans="1:16">
      <c r="A658" s="776">
        <v>16</v>
      </c>
      <c r="B658" s="256">
        <v>11713491</v>
      </c>
      <c r="C658" s="751" t="s">
        <v>4067</v>
      </c>
      <c r="D658" s="570" t="s">
        <v>1073</v>
      </c>
      <c r="E658" s="474" t="s">
        <v>3</v>
      </c>
      <c r="F658" s="579"/>
      <c r="G658" s="579"/>
      <c r="H658" s="579"/>
      <c r="I658" s="579"/>
      <c r="J658" s="579"/>
      <c r="K658" s="579"/>
      <c r="O658" s="716"/>
      <c r="P658" s="735"/>
    </row>
    <row r="659" spans="1:16">
      <c r="A659" s="567">
        <v>17</v>
      </c>
      <c r="B659" s="256">
        <v>11713492</v>
      </c>
      <c r="C659" s="751" t="s">
        <v>4068</v>
      </c>
      <c r="D659" s="590" t="s">
        <v>1074</v>
      </c>
      <c r="E659" s="474" t="s">
        <v>3</v>
      </c>
      <c r="F659" s="579"/>
      <c r="G659" s="579"/>
      <c r="H659" s="579"/>
      <c r="I659" s="579"/>
      <c r="J659" s="579"/>
      <c r="K659" s="579"/>
      <c r="O659" s="716"/>
      <c r="P659" s="697"/>
    </row>
    <row r="660" spans="1:16">
      <c r="A660" s="776">
        <v>18</v>
      </c>
      <c r="B660" s="256">
        <v>11713493</v>
      </c>
      <c r="C660" s="751" t="s">
        <v>4069</v>
      </c>
      <c r="D660" s="734" t="s">
        <v>1075</v>
      </c>
      <c r="E660" s="474" t="s">
        <v>2</v>
      </c>
      <c r="F660" s="579"/>
      <c r="G660" s="579"/>
      <c r="H660" s="579"/>
      <c r="I660" s="579"/>
      <c r="J660" s="579"/>
      <c r="K660" s="579"/>
      <c r="O660" s="716"/>
      <c r="P660" s="697"/>
    </row>
    <row r="661" spans="1:16">
      <c r="A661" s="567">
        <v>19</v>
      </c>
      <c r="B661" s="256">
        <v>11713494</v>
      </c>
      <c r="C661" s="751" t="s">
        <v>4070</v>
      </c>
      <c r="D661" s="570" t="s">
        <v>1076</v>
      </c>
      <c r="E661" s="474" t="s">
        <v>3</v>
      </c>
      <c r="F661" s="579"/>
      <c r="G661" s="579"/>
      <c r="H661" s="579"/>
      <c r="I661" s="579"/>
      <c r="J661" s="579"/>
      <c r="K661" s="579"/>
      <c r="O661" s="716"/>
      <c r="P661" s="735"/>
    </row>
    <row r="662" spans="1:16">
      <c r="A662" s="776">
        <v>20</v>
      </c>
      <c r="B662" s="256">
        <v>11713495</v>
      </c>
      <c r="C662" s="751" t="s">
        <v>4071</v>
      </c>
      <c r="D662" s="570" t="s">
        <v>1077</v>
      </c>
      <c r="E662" s="474" t="s">
        <v>3</v>
      </c>
      <c r="F662" s="579"/>
      <c r="G662" s="579"/>
      <c r="H662" s="579"/>
      <c r="I662" s="579"/>
      <c r="J662" s="579"/>
      <c r="K662" s="579"/>
      <c r="O662" s="716"/>
      <c r="P662" s="735"/>
    </row>
    <row r="663" spans="1:16">
      <c r="A663" s="567">
        <v>21</v>
      </c>
      <c r="B663" s="256">
        <v>11713496</v>
      </c>
      <c r="C663" s="963" t="s">
        <v>6181</v>
      </c>
      <c r="D663" s="734" t="s">
        <v>1078</v>
      </c>
      <c r="E663" s="474" t="s">
        <v>3</v>
      </c>
      <c r="F663" s="579"/>
      <c r="G663" s="579"/>
      <c r="H663" s="579"/>
      <c r="I663" s="579"/>
      <c r="J663" s="579"/>
      <c r="K663" s="579"/>
      <c r="O663" s="716"/>
      <c r="P663" s="697"/>
    </row>
    <row r="664" spans="1:16">
      <c r="A664" s="776">
        <v>22</v>
      </c>
      <c r="B664" s="256">
        <v>11713497</v>
      </c>
      <c r="C664" s="751" t="s">
        <v>4072</v>
      </c>
      <c r="D664" s="570" t="s">
        <v>1079</v>
      </c>
      <c r="E664" s="474" t="s">
        <v>3</v>
      </c>
      <c r="F664" s="579"/>
      <c r="G664" s="579"/>
      <c r="H664" s="579"/>
      <c r="I664" s="579"/>
      <c r="J664" s="579"/>
      <c r="K664" s="579"/>
      <c r="O664" s="716"/>
      <c r="P664" s="735"/>
    </row>
    <row r="665" spans="1:16">
      <c r="A665" s="567">
        <v>23</v>
      </c>
      <c r="B665" s="256">
        <v>11713498</v>
      </c>
      <c r="C665" s="963" t="s">
        <v>6182</v>
      </c>
      <c r="D665" s="570" t="s">
        <v>1080</v>
      </c>
      <c r="E665" s="474" t="s">
        <v>3</v>
      </c>
      <c r="F665" s="579"/>
      <c r="G665" s="579"/>
      <c r="H665" s="579"/>
      <c r="I665" s="579"/>
      <c r="J665" s="579"/>
      <c r="K665" s="579"/>
      <c r="O665" s="716"/>
      <c r="P665" s="735"/>
    </row>
    <row r="666" spans="1:16">
      <c r="A666" s="776">
        <v>24</v>
      </c>
      <c r="B666" s="256">
        <v>11713499</v>
      </c>
      <c r="C666" s="751" t="s">
        <v>4073</v>
      </c>
      <c r="D666" s="734" t="s">
        <v>1081</v>
      </c>
      <c r="E666" s="474" t="s">
        <v>3</v>
      </c>
      <c r="F666" s="579"/>
      <c r="G666" s="579"/>
      <c r="H666" s="579"/>
      <c r="I666" s="579"/>
      <c r="J666" s="579"/>
      <c r="K666" s="579"/>
      <c r="O666" s="716"/>
      <c r="P666" s="697"/>
    </row>
    <row r="667" spans="1:16">
      <c r="A667" s="567">
        <v>25</v>
      </c>
      <c r="B667" s="256">
        <v>11713500</v>
      </c>
      <c r="C667" s="751" t="s">
        <v>4074</v>
      </c>
      <c r="D667" s="570" t="s">
        <v>1082</v>
      </c>
      <c r="E667" s="474" t="s">
        <v>3</v>
      </c>
      <c r="F667" s="579"/>
      <c r="G667" s="579"/>
      <c r="H667" s="579"/>
      <c r="I667" s="579"/>
      <c r="J667" s="579"/>
      <c r="K667" s="579"/>
      <c r="O667" s="716"/>
      <c r="P667" s="735"/>
    </row>
    <row r="668" spans="1:16">
      <c r="A668" s="776">
        <v>26</v>
      </c>
      <c r="B668" s="256">
        <v>11713501</v>
      </c>
      <c r="C668" s="751" t="s">
        <v>4075</v>
      </c>
      <c r="D668" s="570" t="s">
        <v>1083</v>
      </c>
      <c r="E668" s="474" t="s">
        <v>3</v>
      </c>
      <c r="F668" s="579"/>
      <c r="G668" s="579"/>
      <c r="H668" s="579"/>
      <c r="I668" s="579"/>
      <c r="J668" s="579"/>
      <c r="K668" s="579"/>
      <c r="O668" s="716"/>
      <c r="P668" s="735"/>
    </row>
    <row r="669" spans="1:16">
      <c r="A669" s="567">
        <v>27</v>
      </c>
      <c r="B669" s="256">
        <v>11713502</v>
      </c>
      <c r="C669" s="751" t="s">
        <v>4076</v>
      </c>
      <c r="D669" s="734" t="s">
        <v>1084</v>
      </c>
      <c r="E669" s="474" t="s">
        <v>3</v>
      </c>
      <c r="F669" s="579"/>
      <c r="G669" s="579"/>
      <c r="H669" s="579"/>
      <c r="I669" s="579"/>
      <c r="J669" s="579"/>
      <c r="K669" s="579"/>
      <c r="O669" s="716"/>
      <c r="P669" s="697"/>
    </row>
    <row r="670" spans="1:16">
      <c r="A670" s="776">
        <v>28</v>
      </c>
      <c r="B670" s="256">
        <v>11713504</v>
      </c>
      <c r="C670" s="751" t="s">
        <v>4077</v>
      </c>
      <c r="D670" s="734" t="s">
        <v>1086</v>
      </c>
      <c r="E670" s="474" t="s">
        <v>3</v>
      </c>
      <c r="F670" s="579"/>
      <c r="G670" s="579"/>
      <c r="H670" s="579"/>
      <c r="I670" s="579"/>
      <c r="J670" s="579"/>
      <c r="K670" s="579"/>
      <c r="O670" s="716"/>
      <c r="P670" s="697"/>
    </row>
    <row r="671" spans="1:16">
      <c r="A671" s="567">
        <v>29</v>
      </c>
      <c r="B671" s="256">
        <v>11713505</v>
      </c>
      <c r="C671" s="751" t="s">
        <v>4078</v>
      </c>
      <c r="D671" s="570" t="s">
        <v>1087</v>
      </c>
      <c r="E671" s="474" t="s">
        <v>3</v>
      </c>
      <c r="F671" s="579"/>
      <c r="G671" s="579"/>
      <c r="H671" s="579"/>
      <c r="I671" s="579"/>
      <c r="J671" s="579"/>
      <c r="K671" s="579"/>
      <c r="O671" s="716"/>
      <c r="P671" s="735"/>
    </row>
    <row r="672" spans="1:16">
      <c r="A672" s="776">
        <v>30</v>
      </c>
      <c r="B672" s="256">
        <v>11713506</v>
      </c>
      <c r="C672" s="751" t="s">
        <v>4329</v>
      </c>
      <c r="D672" s="570" t="s">
        <v>1088</v>
      </c>
      <c r="E672" s="474" t="s">
        <v>3</v>
      </c>
      <c r="F672" s="579"/>
      <c r="G672" s="579"/>
      <c r="H672" s="579"/>
      <c r="I672" s="579"/>
      <c r="J672" s="579"/>
      <c r="K672" s="579"/>
      <c r="O672" s="716"/>
      <c r="P672" s="735"/>
    </row>
    <row r="673" spans="1:16">
      <c r="A673" s="567">
        <v>31</v>
      </c>
      <c r="B673" s="256">
        <v>11713507</v>
      </c>
      <c r="C673" s="751" t="s">
        <v>4079</v>
      </c>
      <c r="D673" s="570" t="s">
        <v>1089</v>
      </c>
      <c r="E673" s="474" t="s">
        <v>3</v>
      </c>
      <c r="F673" s="579"/>
      <c r="G673" s="579"/>
      <c r="H673" s="579"/>
      <c r="I673" s="579"/>
      <c r="J673" s="579"/>
      <c r="K673" s="579"/>
      <c r="O673" s="716"/>
      <c r="P673" s="735"/>
    </row>
    <row r="674" spans="1:16">
      <c r="A674" s="776">
        <v>32</v>
      </c>
      <c r="B674" s="256">
        <v>11713508</v>
      </c>
      <c r="C674" s="963" t="s">
        <v>6183</v>
      </c>
      <c r="D674" s="570" t="s">
        <v>1090</v>
      </c>
      <c r="E674" s="474" t="s">
        <v>3</v>
      </c>
      <c r="F674" s="579"/>
      <c r="G674" s="579"/>
      <c r="H674" s="579"/>
      <c r="I674" s="579"/>
      <c r="J674" s="579"/>
      <c r="K674" s="579"/>
      <c r="O674" s="716"/>
      <c r="P674" s="735"/>
    </row>
    <row r="675" spans="1:16">
      <c r="A675" s="567">
        <v>33</v>
      </c>
      <c r="B675" s="514"/>
      <c r="C675" s="514"/>
      <c r="D675" s="517"/>
      <c r="E675" s="514"/>
      <c r="F675" s="579"/>
      <c r="G675" s="579"/>
      <c r="H675" s="579"/>
      <c r="I675" s="579"/>
      <c r="J675" s="579"/>
      <c r="K675" s="579"/>
    </row>
    <row r="676" spans="1:16">
      <c r="A676" s="776">
        <v>34</v>
      </c>
      <c r="B676" s="514"/>
      <c r="C676" s="514"/>
      <c r="D676" s="517"/>
      <c r="E676" s="514"/>
      <c r="F676" s="579"/>
      <c r="G676" s="579"/>
      <c r="H676" s="579"/>
      <c r="I676" s="579"/>
      <c r="J676" s="579"/>
      <c r="K676" s="579"/>
    </row>
    <row r="677" spans="1:16">
      <c r="A677" s="776">
        <v>35</v>
      </c>
      <c r="B677" s="579"/>
      <c r="C677" s="579"/>
      <c r="D677" s="579"/>
      <c r="E677" s="579"/>
      <c r="F677" s="579"/>
      <c r="G677" s="579"/>
      <c r="H677" s="579"/>
      <c r="I677" s="579"/>
      <c r="J677" s="579"/>
      <c r="K677" s="579"/>
    </row>
    <row r="678" spans="1:16">
      <c r="A678" s="776">
        <v>36</v>
      </c>
      <c r="B678" s="579"/>
      <c r="C678" s="579"/>
      <c r="D678" s="579"/>
      <c r="E678" s="579"/>
      <c r="F678" s="579"/>
      <c r="G678" s="579"/>
      <c r="H678" s="759"/>
      <c r="I678" s="759"/>
      <c r="J678" s="759"/>
      <c r="K678" s="579"/>
    </row>
    <row r="680" spans="1:16">
      <c r="B680" s="1036" t="s">
        <v>37</v>
      </c>
      <c r="C680" s="1036"/>
      <c r="E680" s="699"/>
      <c r="G680" s="550" t="s">
        <v>1570</v>
      </c>
    </row>
    <row r="681" spans="1:16">
      <c r="B681" s="508" t="s">
        <v>251</v>
      </c>
      <c r="C681" s="558">
        <f>COUNTIF(E643:E676,"L")</f>
        <v>2</v>
      </c>
      <c r="E681" s="699"/>
      <c r="G681" s="550" t="s">
        <v>252</v>
      </c>
      <c r="H681" s="727"/>
      <c r="I681" s="727"/>
      <c r="J681" s="727"/>
      <c r="K681" s="727"/>
    </row>
    <row r="682" spans="1:16">
      <c r="B682" s="508" t="s">
        <v>321</v>
      </c>
      <c r="C682" s="558">
        <f>COUNTIF(E643:E676,"P")</f>
        <v>30</v>
      </c>
      <c r="E682" s="699"/>
      <c r="H682" s="700"/>
    </row>
    <row r="683" spans="1:16">
      <c r="B683" s="508" t="s">
        <v>63</v>
      </c>
      <c r="C683" s="558">
        <f>SUM(C681:C682)</f>
        <v>32</v>
      </c>
      <c r="E683" s="699"/>
      <c r="H683" s="700"/>
    </row>
    <row r="684" spans="1:16">
      <c r="E684" s="699"/>
      <c r="H684" s="700"/>
    </row>
    <row r="685" spans="1:16">
      <c r="E685" s="699"/>
      <c r="G685" s="727" t="s">
        <v>1569</v>
      </c>
      <c r="H685" s="700"/>
    </row>
    <row r="686" spans="1:16">
      <c r="E686" s="699"/>
      <c r="G686" s="700" t="s">
        <v>537</v>
      </c>
      <c r="H686" s="700"/>
    </row>
    <row r="687" spans="1:16">
      <c r="E687" s="699"/>
      <c r="H687" s="700"/>
    </row>
    <row r="688" spans="1:16">
      <c r="E688" s="817"/>
      <c r="H688" s="818"/>
    </row>
    <row r="689" spans="1:11">
      <c r="E689" s="699"/>
      <c r="H689" s="700"/>
    </row>
    <row r="690" spans="1:11">
      <c r="E690" s="699"/>
      <c r="H690" s="700"/>
    </row>
    <row r="691" spans="1:11">
      <c r="E691" s="798"/>
      <c r="H691" s="799"/>
    </row>
    <row r="692" spans="1:11">
      <c r="E692" s="699"/>
      <c r="H692" s="700"/>
    </row>
    <row r="695" spans="1:11">
      <c r="E695" s="699"/>
    </row>
    <row r="696" spans="1:11">
      <c r="E696" s="699"/>
    </row>
    <row r="697" spans="1:11">
      <c r="E697" s="699"/>
    </row>
    <row r="698" spans="1:11">
      <c r="E698" s="699"/>
    </row>
    <row r="699" spans="1:11">
      <c r="E699" s="699"/>
    </row>
    <row r="700" spans="1:11">
      <c r="E700" s="699"/>
    </row>
    <row r="701" spans="1:11">
      <c r="A701" s="1032" t="s">
        <v>208</v>
      </c>
      <c r="B701" s="1032"/>
      <c r="C701" s="1032"/>
      <c r="D701" s="1032"/>
      <c r="E701" s="1032"/>
      <c r="F701" s="1032"/>
      <c r="G701" s="1032"/>
      <c r="H701" s="1032"/>
      <c r="I701" s="1032"/>
      <c r="J701" s="1032"/>
      <c r="K701" s="1032"/>
    </row>
    <row r="702" spans="1:11">
      <c r="A702" s="1033" t="s">
        <v>4653</v>
      </c>
      <c r="B702" s="1033"/>
      <c r="C702" s="1033"/>
      <c r="D702" s="1033"/>
      <c r="E702" s="1033"/>
      <c r="F702" s="1033"/>
      <c r="G702" s="1033"/>
      <c r="H702" s="1033"/>
      <c r="I702" s="1033"/>
      <c r="J702" s="1033"/>
      <c r="K702" s="1033"/>
    </row>
    <row r="703" spans="1:11">
      <c r="A703" s="1034" t="s">
        <v>209</v>
      </c>
      <c r="B703" s="1034"/>
      <c r="C703" s="1034"/>
      <c r="D703" s="550" t="s">
        <v>211</v>
      </c>
      <c r="E703" s="699"/>
      <c r="F703" s="1034" t="s">
        <v>35</v>
      </c>
      <c r="G703" s="1034"/>
      <c r="H703" s="1034" t="s">
        <v>4663</v>
      </c>
      <c r="I703" s="1034"/>
      <c r="J703" s="1034"/>
      <c r="K703" s="1034"/>
    </row>
    <row r="704" spans="1:11">
      <c r="A704" s="1035" t="s">
        <v>210</v>
      </c>
      <c r="B704" s="1035"/>
      <c r="C704" s="711"/>
      <c r="D704" s="308" t="s">
        <v>1748</v>
      </c>
      <c r="E704" s="703"/>
      <c r="F704" s="1035" t="s">
        <v>212</v>
      </c>
      <c r="G704" s="1035"/>
      <c r="H704" s="1035" t="s">
        <v>6119</v>
      </c>
      <c r="I704" s="1035"/>
      <c r="J704" s="1035"/>
      <c r="K704" s="1035"/>
    </row>
    <row r="705" spans="1:16" ht="15.75" thickBot="1">
      <c r="A705" s="713" t="s">
        <v>0</v>
      </c>
      <c r="B705" s="713" t="s">
        <v>213</v>
      </c>
      <c r="C705" s="713" t="s">
        <v>214</v>
      </c>
      <c r="D705" s="713" t="s">
        <v>1</v>
      </c>
      <c r="E705" s="713" t="s">
        <v>215</v>
      </c>
      <c r="F705" s="812"/>
      <c r="G705" s="812"/>
      <c r="H705" s="812"/>
      <c r="I705" s="812"/>
      <c r="J705" s="714"/>
      <c r="K705" s="714"/>
    </row>
    <row r="706" spans="1:16" ht="15.75" thickTop="1">
      <c r="A706" s="567">
        <v>1</v>
      </c>
      <c r="B706" s="256">
        <v>11713509</v>
      </c>
      <c r="C706" s="751" t="s">
        <v>4080</v>
      </c>
      <c r="D706" s="734" t="s">
        <v>1125</v>
      </c>
      <c r="E706" s="731" t="s">
        <v>2</v>
      </c>
      <c r="F706" s="578"/>
      <c r="G706" s="578"/>
      <c r="H706" s="578"/>
      <c r="I706" s="578"/>
      <c r="J706" s="578"/>
      <c r="K706" s="578"/>
      <c r="O706" s="716"/>
      <c r="P706" s="697"/>
    </row>
    <row r="707" spans="1:16">
      <c r="A707" s="474">
        <v>2</v>
      </c>
      <c r="B707" s="256">
        <v>11713510</v>
      </c>
      <c r="C707" s="963" t="s">
        <v>6184</v>
      </c>
      <c r="D707" s="734" t="s">
        <v>1126</v>
      </c>
      <c r="E707" s="731" t="s">
        <v>3</v>
      </c>
      <c r="F707" s="579"/>
      <c r="G707" s="579"/>
      <c r="H707" s="579"/>
      <c r="I707" s="579"/>
      <c r="J707" s="579"/>
      <c r="K707" s="579"/>
      <c r="O707" s="716"/>
      <c r="P707" s="697"/>
    </row>
    <row r="708" spans="1:16">
      <c r="A708" s="567">
        <v>3</v>
      </c>
      <c r="B708" s="256">
        <v>11713511</v>
      </c>
      <c r="C708" s="751" t="s">
        <v>4081</v>
      </c>
      <c r="D708" s="734" t="s">
        <v>1127</v>
      </c>
      <c r="E708" s="731" t="s">
        <v>3</v>
      </c>
      <c r="F708" s="579"/>
      <c r="G708" s="579"/>
      <c r="H708" s="579"/>
      <c r="I708" s="579"/>
      <c r="J708" s="579"/>
      <c r="K708" s="579"/>
      <c r="O708" s="716"/>
      <c r="P708" s="697"/>
    </row>
    <row r="709" spans="1:16">
      <c r="A709" s="474">
        <v>4</v>
      </c>
      <c r="B709" s="256">
        <v>11713512</v>
      </c>
      <c r="C709" s="751" t="s">
        <v>4082</v>
      </c>
      <c r="D709" s="734" t="s">
        <v>1128</v>
      </c>
      <c r="E709" s="731" t="s">
        <v>3</v>
      </c>
      <c r="F709" s="579"/>
      <c r="G709" s="579"/>
      <c r="H709" s="579"/>
      <c r="I709" s="579"/>
      <c r="J709" s="579"/>
      <c r="K709" s="579"/>
      <c r="O709" s="716"/>
      <c r="P709" s="697"/>
    </row>
    <row r="710" spans="1:16">
      <c r="A710" s="567">
        <v>5</v>
      </c>
      <c r="B710" s="256">
        <v>11713513</v>
      </c>
      <c r="C710" s="963" t="s">
        <v>6185</v>
      </c>
      <c r="D710" s="734" t="s">
        <v>1129</v>
      </c>
      <c r="E710" s="731" t="s">
        <v>3</v>
      </c>
      <c r="F710" s="579"/>
      <c r="G710" s="579"/>
      <c r="H710" s="579"/>
      <c r="I710" s="579"/>
      <c r="J710" s="579"/>
      <c r="K710" s="579"/>
      <c r="O710" s="716"/>
      <c r="P710" s="697"/>
    </row>
    <row r="711" spans="1:16">
      <c r="A711" s="474">
        <v>6</v>
      </c>
      <c r="B711" s="256">
        <v>11713514</v>
      </c>
      <c r="C711" s="751" t="s">
        <v>4083</v>
      </c>
      <c r="D711" s="734" t="s">
        <v>1130</v>
      </c>
      <c r="E711" s="731" t="s">
        <v>3</v>
      </c>
      <c r="F711" s="579"/>
      <c r="G711" s="579"/>
      <c r="H711" s="579"/>
      <c r="I711" s="579"/>
      <c r="J711" s="579"/>
      <c r="K711" s="579"/>
      <c r="O711" s="716"/>
      <c r="P711" s="697"/>
    </row>
    <row r="712" spans="1:16">
      <c r="A712" s="567">
        <v>7</v>
      </c>
      <c r="B712" s="256">
        <v>11713515</v>
      </c>
      <c r="C712" s="751" t="s">
        <v>4084</v>
      </c>
      <c r="D712" s="734" t="s">
        <v>1131</v>
      </c>
      <c r="E712" s="731" t="s">
        <v>3</v>
      </c>
      <c r="F712" s="579"/>
      <c r="G712" s="579"/>
      <c r="H712" s="579"/>
      <c r="I712" s="579"/>
      <c r="J712" s="579"/>
      <c r="K712" s="579"/>
      <c r="O712" s="716"/>
      <c r="P712" s="697"/>
    </row>
    <row r="713" spans="1:16">
      <c r="A713" s="474">
        <v>8</v>
      </c>
      <c r="B713" s="256">
        <v>11713516</v>
      </c>
      <c r="C713" s="751" t="s">
        <v>4085</v>
      </c>
      <c r="D713" s="734" t="s">
        <v>1132</v>
      </c>
      <c r="E713" s="731" t="s">
        <v>3</v>
      </c>
      <c r="F713" s="579"/>
      <c r="G713" s="579"/>
      <c r="H713" s="579"/>
      <c r="I713" s="579"/>
      <c r="J713" s="579"/>
      <c r="K713" s="579"/>
      <c r="O713" s="716"/>
      <c r="P713" s="697"/>
    </row>
    <row r="714" spans="1:16">
      <c r="A714" s="567">
        <v>9</v>
      </c>
      <c r="B714" s="256">
        <v>11713517</v>
      </c>
      <c r="C714" s="751" t="s">
        <v>4086</v>
      </c>
      <c r="D714" s="734" t="s">
        <v>1133</v>
      </c>
      <c r="E714" s="731" t="s">
        <v>3</v>
      </c>
      <c r="F714" s="579"/>
      <c r="G714" s="579"/>
      <c r="H714" s="579"/>
      <c r="I714" s="579"/>
      <c r="J714" s="579"/>
      <c r="K714" s="579"/>
      <c r="O714" s="716"/>
      <c r="P714" s="697"/>
    </row>
    <row r="715" spans="1:16">
      <c r="A715" s="474">
        <v>10</v>
      </c>
      <c r="B715" s="256">
        <v>11713518</v>
      </c>
      <c r="C715" s="751" t="s">
        <v>4087</v>
      </c>
      <c r="D715" s="734" t="s">
        <v>1134</v>
      </c>
      <c r="E715" s="731" t="s">
        <v>2</v>
      </c>
      <c r="F715" s="579"/>
      <c r="G715" s="579"/>
      <c r="H715" s="579"/>
      <c r="I715" s="579"/>
      <c r="J715" s="579"/>
      <c r="K715" s="579"/>
      <c r="O715" s="716"/>
      <c r="P715" s="697"/>
    </row>
    <row r="716" spans="1:16">
      <c r="A716" s="567">
        <v>11</v>
      </c>
      <c r="B716" s="256">
        <v>11713519</v>
      </c>
      <c r="C716" s="751" t="s">
        <v>4088</v>
      </c>
      <c r="D716" s="734" t="s">
        <v>1135</v>
      </c>
      <c r="E716" s="731" t="s">
        <v>3</v>
      </c>
      <c r="F716" s="579"/>
      <c r="G716" s="579"/>
      <c r="H716" s="579"/>
      <c r="I716" s="579"/>
      <c r="J716" s="579"/>
      <c r="K716" s="579"/>
      <c r="O716" s="716"/>
      <c r="P716" s="697"/>
    </row>
    <row r="717" spans="1:16">
      <c r="A717" s="474">
        <v>12</v>
      </c>
      <c r="B717" s="256">
        <v>11713520</v>
      </c>
      <c r="C717" s="751" t="s">
        <v>4089</v>
      </c>
      <c r="D717" s="734" t="s">
        <v>1136</v>
      </c>
      <c r="E717" s="731" t="s">
        <v>3</v>
      </c>
      <c r="F717" s="579"/>
      <c r="G717" s="579"/>
      <c r="H717" s="579"/>
      <c r="I717" s="579"/>
      <c r="J717" s="579"/>
      <c r="K717" s="579"/>
      <c r="O717" s="716"/>
      <c r="P717" s="697"/>
    </row>
    <row r="718" spans="1:16">
      <c r="A718" s="567">
        <v>13</v>
      </c>
      <c r="B718" s="256">
        <v>11713521</v>
      </c>
      <c r="C718" s="751" t="s">
        <v>4090</v>
      </c>
      <c r="D718" s="734" t="s">
        <v>1137</v>
      </c>
      <c r="E718" s="731" t="s">
        <v>3</v>
      </c>
      <c r="F718" s="579"/>
      <c r="G718" s="579"/>
      <c r="H718" s="579"/>
      <c r="I718" s="579"/>
      <c r="J718" s="579"/>
      <c r="K718" s="579"/>
      <c r="O718" s="716"/>
      <c r="P718" s="697"/>
    </row>
    <row r="719" spans="1:16">
      <c r="A719" s="474">
        <v>14</v>
      </c>
      <c r="B719" s="256">
        <v>11713522</v>
      </c>
      <c r="C719" s="751" t="s">
        <v>4091</v>
      </c>
      <c r="D719" s="734" t="s">
        <v>1138</v>
      </c>
      <c r="E719" s="731" t="s">
        <v>3</v>
      </c>
      <c r="F719" s="579"/>
      <c r="G719" s="579"/>
      <c r="H719" s="579"/>
      <c r="I719" s="579"/>
      <c r="J719" s="579"/>
      <c r="K719" s="579"/>
      <c r="O719" s="716"/>
      <c r="P719" s="697"/>
    </row>
    <row r="720" spans="1:16">
      <c r="A720" s="567">
        <v>15</v>
      </c>
      <c r="B720" s="256">
        <v>11713523</v>
      </c>
      <c r="C720" s="751" t="s">
        <v>4092</v>
      </c>
      <c r="D720" s="734" t="s">
        <v>1139</v>
      </c>
      <c r="E720" s="731" t="s">
        <v>3</v>
      </c>
      <c r="F720" s="579"/>
      <c r="G720" s="579"/>
      <c r="H720" s="579"/>
      <c r="I720" s="579"/>
      <c r="J720" s="579"/>
      <c r="K720" s="579"/>
      <c r="O720" s="716"/>
      <c r="P720" s="697"/>
    </row>
    <row r="721" spans="1:17">
      <c r="A721" s="474">
        <v>16</v>
      </c>
      <c r="B721" s="256">
        <v>11713524</v>
      </c>
      <c r="C721" s="751" t="s">
        <v>4093</v>
      </c>
      <c r="D721" s="734" t="s">
        <v>1140</v>
      </c>
      <c r="E721" s="731" t="s">
        <v>3</v>
      </c>
      <c r="F721" s="579"/>
      <c r="G721" s="579"/>
      <c r="H721" s="579"/>
      <c r="I721" s="579"/>
      <c r="J721" s="579"/>
      <c r="K721" s="579"/>
      <c r="O721" s="716"/>
      <c r="P721" s="697"/>
    </row>
    <row r="722" spans="1:17">
      <c r="A722" s="567">
        <v>17</v>
      </c>
      <c r="B722" s="256">
        <v>11713525</v>
      </c>
      <c r="C722" s="751" t="s">
        <v>4094</v>
      </c>
      <c r="D722" s="734" t="s">
        <v>1141</v>
      </c>
      <c r="E722" s="731" t="s">
        <v>3</v>
      </c>
      <c r="F722" s="579"/>
      <c r="G722" s="579"/>
      <c r="H722" s="579"/>
      <c r="I722" s="579"/>
      <c r="J722" s="579"/>
      <c r="K722" s="579"/>
      <c r="O722" s="716"/>
      <c r="P722" s="697"/>
    </row>
    <row r="723" spans="1:17">
      <c r="A723" s="474">
        <v>18</v>
      </c>
      <c r="B723" s="256">
        <v>11713526</v>
      </c>
      <c r="C723" s="963" t="s">
        <v>6186</v>
      </c>
      <c r="D723" s="734" t="s">
        <v>1142</v>
      </c>
      <c r="E723" s="731" t="s">
        <v>3</v>
      </c>
      <c r="F723" s="579"/>
      <c r="G723" s="579"/>
      <c r="H723" s="579"/>
      <c r="I723" s="579"/>
      <c r="J723" s="579"/>
      <c r="K723" s="579"/>
      <c r="O723" s="716"/>
      <c r="P723" s="697"/>
    </row>
    <row r="724" spans="1:17">
      <c r="A724" s="567">
        <v>19</v>
      </c>
      <c r="B724" s="256">
        <v>11713527</v>
      </c>
      <c r="C724" s="751" t="s">
        <v>4095</v>
      </c>
      <c r="D724" s="734" t="s">
        <v>1143</v>
      </c>
      <c r="E724" s="731" t="s">
        <v>3</v>
      </c>
      <c r="F724" s="579"/>
      <c r="G724" s="579"/>
      <c r="H724" s="579"/>
      <c r="I724" s="579"/>
      <c r="J724" s="579"/>
      <c r="K724" s="579"/>
      <c r="O724" s="716"/>
      <c r="P724" s="697"/>
    </row>
    <row r="725" spans="1:17" s="719" customFormat="1">
      <c r="A725" s="474">
        <v>20</v>
      </c>
      <c r="B725" s="256">
        <v>11713528</v>
      </c>
      <c r="C725" s="752" t="s">
        <v>4096</v>
      </c>
      <c r="D725" s="734" t="s">
        <v>1144</v>
      </c>
      <c r="E725" s="731" t="s">
        <v>3</v>
      </c>
      <c r="F725" s="718"/>
      <c r="G725" s="718"/>
      <c r="H725" s="718"/>
      <c r="I725" s="718"/>
      <c r="J725" s="718"/>
      <c r="K725" s="718"/>
      <c r="N725" s="721"/>
      <c r="O725" s="730"/>
      <c r="P725" s="697"/>
      <c r="Q725" s="721"/>
    </row>
    <row r="726" spans="1:17">
      <c r="A726" s="567">
        <v>21</v>
      </c>
      <c r="B726" s="256">
        <v>11713529</v>
      </c>
      <c r="C726" s="751" t="s">
        <v>4097</v>
      </c>
      <c r="D726" s="734" t="s">
        <v>1145</v>
      </c>
      <c r="E726" s="731" t="s">
        <v>3</v>
      </c>
      <c r="F726" s="579"/>
      <c r="G726" s="579"/>
      <c r="H726" s="579"/>
      <c r="I726" s="579"/>
      <c r="J726" s="579"/>
      <c r="K726" s="579"/>
      <c r="O726" s="716"/>
      <c r="P726" s="697"/>
    </row>
    <row r="727" spans="1:17">
      <c r="A727" s="474">
        <v>22</v>
      </c>
      <c r="B727" s="256">
        <v>11713530</v>
      </c>
      <c r="C727" s="751" t="s">
        <v>4098</v>
      </c>
      <c r="D727" s="734" t="s">
        <v>1146</v>
      </c>
      <c r="E727" s="731" t="s">
        <v>3</v>
      </c>
      <c r="F727" s="579"/>
      <c r="G727" s="579"/>
      <c r="H727" s="579"/>
      <c r="I727" s="579"/>
      <c r="J727" s="579"/>
      <c r="K727" s="579"/>
      <c r="O727" s="716"/>
      <c r="P727" s="697"/>
    </row>
    <row r="728" spans="1:17">
      <c r="A728" s="567">
        <v>23</v>
      </c>
      <c r="B728" s="256">
        <v>11713531</v>
      </c>
      <c r="C728" s="751" t="s">
        <v>4099</v>
      </c>
      <c r="D728" s="734" t="s">
        <v>1147</v>
      </c>
      <c r="E728" s="731" t="s">
        <v>3</v>
      </c>
      <c r="F728" s="579"/>
      <c r="G728" s="579"/>
      <c r="H728" s="579"/>
      <c r="I728" s="579"/>
      <c r="J728" s="579"/>
      <c r="K728" s="579"/>
      <c r="O728" s="716"/>
      <c r="P728" s="697"/>
    </row>
    <row r="729" spans="1:17">
      <c r="A729" s="474">
        <v>24</v>
      </c>
      <c r="B729" s="256">
        <v>11713532</v>
      </c>
      <c r="C729" s="751" t="s">
        <v>4100</v>
      </c>
      <c r="D729" s="734" t="s">
        <v>1148</v>
      </c>
      <c r="E729" s="731" t="s">
        <v>3</v>
      </c>
      <c r="F729" s="579"/>
      <c r="G729" s="579"/>
      <c r="H729" s="579"/>
      <c r="I729" s="579"/>
      <c r="J729" s="579"/>
      <c r="K729" s="579"/>
      <c r="O729" s="716"/>
      <c r="P729" s="697"/>
    </row>
    <row r="730" spans="1:17">
      <c r="A730" s="567">
        <v>25</v>
      </c>
      <c r="B730" s="256">
        <v>11713533</v>
      </c>
      <c r="C730" s="751" t="s">
        <v>4101</v>
      </c>
      <c r="D730" s="734" t="s">
        <v>1149</v>
      </c>
      <c r="E730" s="731" t="s">
        <v>3</v>
      </c>
      <c r="F730" s="579"/>
      <c r="G730" s="579"/>
      <c r="H730" s="579"/>
      <c r="I730" s="579"/>
      <c r="J730" s="579"/>
      <c r="K730" s="579"/>
      <c r="O730" s="716"/>
      <c r="P730" s="697"/>
    </row>
    <row r="731" spans="1:17">
      <c r="A731" s="474">
        <v>26</v>
      </c>
      <c r="B731" s="256">
        <v>11713534</v>
      </c>
      <c r="C731" s="751" t="s">
        <v>4102</v>
      </c>
      <c r="D731" s="734" t="s">
        <v>1150</v>
      </c>
      <c r="E731" s="731" t="s">
        <v>3</v>
      </c>
      <c r="F731" s="579"/>
      <c r="G731" s="579"/>
      <c r="H731" s="579"/>
      <c r="I731" s="579"/>
      <c r="J731" s="579"/>
      <c r="K731" s="579"/>
      <c r="O731" s="716"/>
      <c r="P731" s="697"/>
    </row>
    <row r="732" spans="1:17">
      <c r="A732" s="567">
        <v>27</v>
      </c>
      <c r="B732" s="256">
        <v>11713535</v>
      </c>
      <c r="C732" s="751" t="s">
        <v>4103</v>
      </c>
      <c r="D732" s="734" t="s">
        <v>1151</v>
      </c>
      <c r="E732" s="731" t="s">
        <v>3</v>
      </c>
      <c r="F732" s="579"/>
      <c r="G732" s="579"/>
      <c r="H732" s="579"/>
      <c r="I732" s="579"/>
      <c r="J732" s="579"/>
      <c r="K732" s="579"/>
      <c r="O732" s="716"/>
      <c r="P732" s="697"/>
    </row>
    <row r="733" spans="1:17">
      <c r="A733" s="474">
        <v>28</v>
      </c>
      <c r="B733" s="256">
        <v>11713536</v>
      </c>
      <c r="C733" s="751" t="s">
        <v>4104</v>
      </c>
      <c r="D733" s="734" t="s">
        <v>1152</v>
      </c>
      <c r="E733" s="731" t="s">
        <v>3</v>
      </c>
      <c r="F733" s="579"/>
      <c r="G733" s="579"/>
      <c r="H733" s="579"/>
      <c r="I733" s="579"/>
      <c r="J733" s="579"/>
      <c r="K733" s="579"/>
      <c r="O733" s="716"/>
      <c r="P733" s="697"/>
    </row>
    <row r="734" spans="1:17">
      <c r="A734" s="567">
        <v>29</v>
      </c>
      <c r="B734" s="256">
        <v>11713537</v>
      </c>
      <c r="C734" s="751" t="s">
        <v>3864</v>
      </c>
      <c r="D734" s="734" t="s">
        <v>1153</v>
      </c>
      <c r="E734" s="731" t="s">
        <v>3</v>
      </c>
      <c r="F734" s="579"/>
      <c r="G734" s="579"/>
      <c r="H734" s="579"/>
      <c r="I734" s="579"/>
      <c r="J734" s="579"/>
      <c r="K734" s="579"/>
      <c r="O734" s="716"/>
      <c r="P734" s="697"/>
    </row>
    <row r="735" spans="1:17">
      <c r="A735" s="474">
        <v>30</v>
      </c>
      <c r="B735" s="256">
        <v>11713538</v>
      </c>
      <c r="C735" s="751" t="s">
        <v>4105</v>
      </c>
      <c r="D735" s="734" t="s">
        <v>1154</v>
      </c>
      <c r="E735" s="731" t="s">
        <v>3</v>
      </c>
      <c r="F735" s="579"/>
      <c r="G735" s="579"/>
      <c r="H735" s="579"/>
      <c r="I735" s="579"/>
      <c r="J735" s="579"/>
      <c r="K735" s="579"/>
      <c r="O735" s="716"/>
      <c r="P735" s="697"/>
    </row>
    <row r="736" spans="1:17">
      <c r="A736" s="567">
        <v>31</v>
      </c>
      <c r="B736" s="256">
        <v>11713539</v>
      </c>
      <c r="C736" s="751" t="s">
        <v>4106</v>
      </c>
      <c r="D736" s="734" t="s">
        <v>1155</v>
      </c>
      <c r="E736" s="731" t="s">
        <v>3</v>
      </c>
      <c r="F736" s="579"/>
      <c r="G736" s="579"/>
      <c r="H736" s="579"/>
      <c r="I736" s="579"/>
      <c r="J736" s="579"/>
      <c r="K736" s="579"/>
      <c r="O736" s="716"/>
      <c r="P736" s="697"/>
    </row>
    <row r="737" spans="1:16">
      <c r="A737" s="474">
        <v>32</v>
      </c>
      <c r="B737" s="256">
        <v>11713540</v>
      </c>
      <c r="C737" s="751" t="s">
        <v>4107</v>
      </c>
      <c r="D737" s="734" t="s">
        <v>1156</v>
      </c>
      <c r="E737" s="731" t="s">
        <v>3</v>
      </c>
      <c r="F737" s="579"/>
      <c r="G737" s="579"/>
      <c r="H737" s="579"/>
      <c r="I737" s="579"/>
      <c r="J737" s="579"/>
      <c r="K737" s="579"/>
      <c r="O737" s="716"/>
      <c r="P737" s="697"/>
    </row>
    <row r="738" spans="1:16">
      <c r="A738" s="567">
        <v>33</v>
      </c>
      <c r="B738" s="514"/>
      <c r="C738" s="514"/>
      <c r="D738" s="517"/>
      <c r="E738" s="514"/>
      <c r="F738" s="579"/>
      <c r="G738" s="579"/>
      <c r="H738" s="579"/>
      <c r="I738" s="579"/>
      <c r="J738" s="579"/>
      <c r="K738" s="579"/>
    </row>
    <row r="739" spans="1:16">
      <c r="A739" s="474">
        <v>34</v>
      </c>
      <c r="B739" s="514"/>
      <c r="C739" s="514"/>
      <c r="D739" s="517"/>
      <c r="E739" s="514"/>
      <c r="F739" s="579"/>
      <c r="G739" s="579"/>
      <c r="H739" s="579"/>
      <c r="I739" s="579"/>
      <c r="J739" s="579"/>
      <c r="K739" s="579"/>
    </row>
    <row r="740" spans="1:16">
      <c r="A740" s="567">
        <v>35</v>
      </c>
      <c r="B740" s="579"/>
      <c r="C740" s="579"/>
      <c r="D740" s="579"/>
      <c r="E740" s="579"/>
      <c r="F740" s="579"/>
      <c r="G740" s="579"/>
      <c r="H740" s="579"/>
      <c r="I740" s="579"/>
      <c r="J740" s="579"/>
      <c r="K740" s="579"/>
    </row>
    <row r="741" spans="1:16">
      <c r="A741" s="474">
        <v>36</v>
      </c>
      <c r="B741" s="579"/>
      <c r="C741" s="579"/>
      <c r="D741" s="579"/>
      <c r="E741" s="579"/>
      <c r="F741" s="579"/>
      <c r="G741" s="579"/>
      <c r="H741" s="759"/>
      <c r="I741" s="759"/>
      <c r="J741" s="759"/>
      <c r="K741" s="579"/>
    </row>
    <row r="742" spans="1:16">
      <c r="H742" s="550"/>
      <c r="I742" s="550"/>
      <c r="J742" s="550"/>
      <c r="K742" s="550"/>
    </row>
    <row r="743" spans="1:16">
      <c r="B743" s="1036" t="s">
        <v>37</v>
      </c>
      <c r="C743" s="1036"/>
      <c r="E743" s="699"/>
      <c r="G743" s="550" t="s">
        <v>1570</v>
      </c>
    </row>
    <row r="744" spans="1:16">
      <c r="B744" s="508" t="s">
        <v>251</v>
      </c>
      <c r="C744" s="558">
        <f>COUNTIF(E706:E739,"L")</f>
        <v>2</v>
      </c>
      <c r="E744" s="699"/>
      <c r="G744" s="550" t="s">
        <v>252</v>
      </c>
      <c r="I744" s="727"/>
      <c r="J744" s="727"/>
      <c r="K744" s="727"/>
    </row>
    <row r="745" spans="1:16">
      <c r="B745" s="508" t="s">
        <v>321</v>
      </c>
      <c r="C745" s="558">
        <f>COUNTIF(E706:E739,"P")</f>
        <v>30</v>
      </c>
      <c r="E745" s="699"/>
    </row>
    <row r="746" spans="1:16">
      <c r="B746" s="508" t="s">
        <v>63</v>
      </c>
      <c r="C746" s="558">
        <f>SUM(C744:C745)</f>
        <v>32</v>
      </c>
      <c r="E746" s="699"/>
      <c r="H746" s="727"/>
    </row>
    <row r="747" spans="1:16">
      <c r="E747" s="699"/>
      <c r="H747" s="700"/>
    </row>
    <row r="748" spans="1:16">
      <c r="G748" s="727" t="s">
        <v>1569</v>
      </c>
      <c r="H748" s="700"/>
    </row>
    <row r="749" spans="1:16">
      <c r="G749" s="700" t="s">
        <v>537</v>
      </c>
      <c r="H749" s="700"/>
    </row>
    <row r="750" spans="1:16">
      <c r="H750" s="700"/>
    </row>
    <row r="751" spans="1:16">
      <c r="H751" s="700"/>
    </row>
    <row r="752" spans="1:16">
      <c r="H752" s="700"/>
    </row>
    <row r="753" spans="1:11">
      <c r="H753" s="700"/>
    </row>
    <row r="754" spans="1:11">
      <c r="H754" s="700"/>
    </row>
    <row r="755" spans="1:11">
      <c r="H755" s="700"/>
    </row>
    <row r="756" spans="1:11">
      <c r="H756" s="700"/>
    </row>
    <row r="764" spans="1:11">
      <c r="A764" s="1032" t="s">
        <v>208</v>
      </c>
      <c r="B764" s="1032"/>
      <c r="C764" s="1032"/>
      <c r="D764" s="1032"/>
      <c r="E764" s="1032"/>
      <c r="F764" s="1032"/>
      <c r="G764" s="1032"/>
      <c r="H764" s="1032"/>
      <c r="I764" s="1032"/>
      <c r="J764" s="1032"/>
      <c r="K764" s="1032"/>
    </row>
    <row r="765" spans="1:11">
      <c r="A765" s="1033" t="s">
        <v>4653</v>
      </c>
      <c r="B765" s="1033"/>
      <c r="C765" s="1033"/>
      <c r="D765" s="1033"/>
      <c r="E765" s="1033"/>
      <c r="F765" s="1033"/>
      <c r="G765" s="1033"/>
      <c r="H765" s="1033"/>
      <c r="I765" s="1033"/>
      <c r="J765" s="1033"/>
      <c r="K765" s="1033"/>
    </row>
    <row r="766" spans="1:11">
      <c r="A766" s="1034" t="s">
        <v>209</v>
      </c>
      <c r="B766" s="1034"/>
      <c r="C766" s="1034"/>
      <c r="D766" s="550" t="s">
        <v>211</v>
      </c>
      <c r="E766" s="550"/>
      <c r="F766" s="1034" t="s">
        <v>35</v>
      </c>
      <c r="G766" s="1034"/>
      <c r="H766" s="1034" t="s">
        <v>4664</v>
      </c>
      <c r="I766" s="1034"/>
      <c r="J766" s="1034"/>
      <c r="K766" s="1034"/>
    </row>
    <row r="767" spans="1:11">
      <c r="A767" s="1035" t="s">
        <v>210</v>
      </c>
      <c r="B767" s="1035"/>
      <c r="C767" s="711"/>
      <c r="D767" s="308" t="s">
        <v>1748</v>
      </c>
      <c r="E767" s="703"/>
      <c r="F767" s="1035" t="s">
        <v>212</v>
      </c>
      <c r="G767" s="1035"/>
      <c r="H767" s="1035" t="s">
        <v>6148</v>
      </c>
      <c r="I767" s="1035"/>
      <c r="J767" s="1035"/>
      <c r="K767" s="1035"/>
    </row>
    <row r="768" spans="1:11" ht="15.75" thickBot="1">
      <c r="A768" s="713" t="s">
        <v>0</v>
      </c>
      <c r="B768" s="713" t="s">
        <v>213</v>
      </c>
      <c r="C768" s="713" t="s">
        <v>214</v>
      </c>
      <c r="D768" s="713" t="s">
        <v>1</v>
      </c>
      <c r="E768" s="713" t="s">
        <v>215</v>
      </c>
      <c r="F768" s="812"/>
      <c r="G768" s="812"/>
      <c r="H768" s="812"/>
      <c r="I768" s="812"/>
      <c r="J768" s="714"/>
      <c r="K768" s="714"/>
    </row>
    <row r="769" spans="1:16" ht="15.75" thickTop="1">
      <c r="A769" s="567">
        <v>1</v>
      </c>
      <c r="B769" s="256">
        <v>11713541</v>
      </c>
      <c r="C769" s="751" t="s">
        <v>4108</v>
      </c>
      <c r="D769" s="570" t="s">
        <v>1410</v>
      </c>
      <c r="E769" s="474" t="s">
        <v>3</v>
      </c>
      <c r="F769" s="578"/>
      <c r="G769" s="578"/>
      <c r="H769" s="578"/>
      <c r="I769" s="578"/>
      <c r="J769" s="578"/>
      <c r="K769" s="578"/>
      <c r="O769" s="716"/>
      <c r="P769" s="735"/>
    </row>
    <row r="770" spans="1:16">
      <c r="A770" s="567">
        <v>2</v>
      </c>
      <c r="B770" s="514">
        <v>11713542</v>
      </c>
      <c r="C770" s="751" t="s">
        <v>4109</v>
      </c>
      <c r="D770" s="570" t="s">
        <v>1411</v>
      </c>
      <c r="E770" s="474" t="s">
        <v>3</v>
      </c>
      <c r="F770" s="579"/>
      <c r="G770" s="579"/>
      <c r="H770" s="579"/>
      <c r="I770" s="579"/>
      <c r="J770" s="579"/>
      <c r="K770" s="579"/>
      <c r="O770" s="716"/>
      <c r="P770" s="735"/>
    </row>
    <row r="771" spans="1:16">
      <c r="A771" s="567">
        <v>3</v>
      </c>
      <c r="B771" s="256">
        <v>11713543</v>
      </c>
      <c r="C771" s="751" t="s">
        <v>4110</v>
      </c>
      <c r="D771" s="570" t="s">
        <v>1412</v>
      </c>
      <c r="E771" s="474" t="s">
        <v>3</v>
      </c>
      <c r="F771" s="579"/>
      <c r="G771" s="579"/>
      <c r="H771" s="579"/>
      <c r="I771" s="579"/>
      <c r="J771" s="579"/>
      <c r="K771" s="579"/>
      <c r="O771" s="716"/>
      <c r="P771" s="735"/>
    </row>
    <row r="772" spans="1:16">
      <c r="A772" s="567">
        <v>4</v>
      </c>
      <c r="B772" s="256">
        <v>11713545</v>
      </c>
      <c r="C772" s="751" t="s">
        <v>4111</v>
      </c>
      <c r="D772" s="570" t="s">
        <v>1413</v>
      </c>
      <c r="E772" s="474" t="s">
        <v>3</v>
      </c>
      <c r="F772" s="579"/>
      <c r="G772" s="579"/>
      <c r="H772" s="579"/>
      <c r="I772" s="579"/>
      <c r="J772" s="579"/>
      <c r="K772" s="579"/>
      <c r="O772" s="716"/>
      <c r="P772" s="735"/>
    </row>
    <row r="773" spans="1:16">
      <c r="A773" s="567">
        <v>5</v>
      </c>
      <c r="B773" s="514">
        <v>11713546</v>
      </c>
      <c r="C773" s="751" t="s">
        <v>4112</v>
      </c>
      <c r="D773" s="570" t="s">
        <v>1414</v>
      </c>
      <c r="E773" s="474" t="s">
        <v>3</v>
      </c>
      <c r="F773" s="579"/>
      <c r="G773" s="579"/>
      <c r="H773" s="579"/>
      <c r="I773" s="579"/>
      <c r="J773" s="579"/>
      <c r="K773" s="579"/>
      <c r="O773" s="716"/>
      <c r="P773" s="735"/>
    </row>
    <row r="774" spans="1:16">
      <c r="A774" s="567">
        <v>6</v>
      </c>
      <c r="B774" s="256">
        <v>11713547</v>
      </c>
      <c r="C774" s="751" t="s">
        <v>4113</v>
      </c>
      <c r="D774" s="570" t="s">
        <v>1415</v>
      </c>
      <c r="E774" s="474" t="s">
        <v>3</v>
      </c>
      <c r="F774" s="579"/>
      <c r="G774" s="579"/>
      <c r="H774" s="579"/>
      <c r="I774" s="579"/>
      <c r="J774" s="579"/>
      <c r="K774" s="579"/>
      <c r="O774" s="716"/>
      <c r="P774" s="735"/>
    </row>
    <row r="775" spans="1:16">
      <c r="A775" s="567">
        <v>7</v>
      </c>
      <c r="B775" s="514">
        <v>11713548</v>
      </c>
      <c r="C775" s="963" t="s">
        <v>6187</v>
      </c>
      <c r="D775" s="570" t="s">
        <v>1416</v>
      </c>
      <c r="E775" s="474" t="s">
        <v>3</v>
      </c>
      <c r="F775" s="579"/>
      <c r="G775" s="579"/>
      <c r="H775" s="579"/>
      <c r="I775" s="579"/>
      <c r="J775" s="579"/>
      <c r="K775" s="579"/>
      <c r="O775" s="716"/>
      <c r="P775" s="735"/>
    </row>
    <row r="776" spans="1:16">
      <c r="A776" s="567">
        <v>8</v>
      </c>
      <c r="B776" s="256">
        <v>11713549</v>
      </c>
      <c r="C776" s="751" t="s">
        <v>4114</v>
      </c>
      <c r="D776" s="722" t="s">
        <v>1417</v>
      </c>
      <c r="E776" s="474" t="s">
        <v>3</v>
      </c>
      <c r="F776" s="579"/>
      <c r="G776" s="579"/>
      <c r="H776" s="579"/>
      <c r="I776" s="579"/>
      <c r="J776" s="579"/>
      <c r="K776" s="579"/>
      <c r="O776" s="716"/>
      <c r="P776" s="735"/>
    </row>
    <row r="777" spans="1:16">
      <c r="A777" s="567">
        <v>9</v>
      </c>
      <c r="B777" s="514">
        <v>11713550</v>
      </c>
      <c r="C777" s="751" t="s">
        <v>4115</v>
      </c>
      <c r="D777" s="570" t="s">
        <v>1418</v>
      </c>
      <c r="E777" s="474" t="s">
        <v>3</v>
      </c>
      <c r="F777" s="579"/>
      <c r="G777" s="579"/>
      <c r="H777" s="579"/>
      <c r="I777" s="579"/>
      <c r="J777" s="579"/>
      <c r="K777" s="579"/>
      <c r="O777" s="716"/>
      <c r="P777" s="735"/>
    </row>
    <row r="778" spans="1:16">
      <c r="A778" s="567">
        <v>10</v>
      </c>
      <c r="B778" s="256">
        <v>11713551</v>
      </c>
      <c r="C778" s="963" t="s">
        <v>6188</v>
      </c>
      <c r="D778" s="570" t="s">
        <v>1419</v>
      </c>
      <c r="E778" s="474" t="s">
        <v>3</v>
      </c>
      <c r="F778" s="579"/>
      <c r="G778" s="579"/>
      <c r="H778" s="579"/>
      <c r="I778" s="579"/>
      <c r="J778" s="579"/>
      <c r="K778" s="579"/>
      <c r="O778" s="716"/>
      <c r="P778" s="735"/>
    </row>
    <row r="779" spans="1:16">
      <c r="A779" s="567">
        <v>11</v>
      </c>
      <c r="B779" s="514">
        <v>11713552</v>
      </c>
      <c r="C779" s="751" t="s">
        <v>4116</v>
      </c>
      <c r="D779" s="570" t="s">
        <v>1420</v>
      </c>
      <c r="E779" s="474" t="s">
        <v>3</v>
      </c>
      <c r="F779" s="579"/>
      <c r="G779" s="579"/>
      <c r="H779" s="579"/>
      <c r="I779" s="579"/>
      <c r="J779" s="579"/>
      <c r="K779" s="579"/>
      <c r="O779" s="716"/>
      <c r="P779" s="735"/>
    </row>
    <row r="780" spans="1:16">
      <c r="A780" s="567">
        <v>12</v>
      </c>
      <c r="B780" s="256">
        <v>11713553</v>
      </c>
      <c r="C780" s="751" t="s">
        <v>4117</v>
      </c>
      <c r="D780" s="570" t="s">
        <v>1421</v>
      </c>
      <c r="E780" s="474" t="s">
        <v>3</v>
      </c>
      <c r="F780" s="579"/>
      <c r="G780" s="579"/>
      <c r="H780" s="579"/>
      <c r="I780" s="579"/>
      <c r="J780" s="579"/>
      <c r="K780" s="579"/>
      <c r="O780" s="716"/>
      <c r="P780" s="735"/>
    </row>
    <row r="781" spans="1:16">
      <c r="A781" s="567">
        <v>13</v>
      </c>
      <c r="B781" s="514">
        <v>11713554</v>
      </c>
      <c r="C781" s="751" t="s">
        <v>4118</v>
      </c>
      <c r="D781" s="570" t="s">
        <v>1422</v>
      </c>
      <c r="E781" s="474" t="s">
        <v>3</v>
      </c>
      <c r="F781" s="579"/>
      <c r="G781" s="579"/>
      <c r="H781" s="579"/>
      <c r="I781" s="579"/>
      <c r="J781" s="579"/>
      <c r="K781" s="579"/>
      <c r="O781" s="716"/>
      <c r="P781" s="735"/>
    </row>
    <row r="782" spans="1:16">
      <c r="A782" s="567">
        <v>14</v>
      </c>
      <c r="B782" s="256">
        <v>11713555</v>
      </c>
      <c r="C782" s="751" t="s">
        <v>4119</v>
      </c>
      <c r="D782" s="729" t="s">
        <v>1423</v>
      </c>
      <c r="E782" s="474" t="s">
        <v>3</v>
      </c>
      <c r="F782" s="579"/>
      <c r="G782" s="579"/>
      <c r="H782" s="579"/>
      <c r="I782" s="579"/>
      <c r="J782" s="579"/>
      <c r="K782" s="579"/>
      <c r="O782" s="716"/>
      <c r="P782" s="735"/>
    </row>
    <row r="783" spans="1:16">
      <c r="A783" s="567">
        <v>15</v>
      </c>
      <c r="B783" s="256">
        <v>11713557</v>
      </c>
      <c r="C783" s="751" t="s">
        <v>4120</v>
      </c>
      <c r="D783" s="570" t="s">
        <v>1424</v>
      </c>
      <c r="E783" s="474" t="s">
        <v>2</v>
      </c>
      <c r="F783" s="579"/>
      <c r="G783" s="579"/>
      <c r="H783" s="579"/>
      <c r="I783" s="579"/>
      <c r="J783" s="579"/>
      <c r="K783" s="579"/>
      <c r="O783" s="716"/>
      <c r="P783" s="735"/>
    </row>
    <row r="784" spans="1:16">
      <c r="A784" s="567">
        <v>16</v>
      </c>
      <c r="B784" s="514">
        <v>11713558</v>
      </c>
      <c r="C784" s="751" t="s">
        <v>4121</v>
      </c>
      <c r="D784" s="570" t="s">
        <v>1425</v>
      </c>
      <c r="E784" s="474" t="s">
        <v>3</v>
      </c>
      <c r="F784" s="579"/>
      <c r="G784" s="579"/>
      <c r="H784" s="579"/>
      <c r="I784" s="579"/>
      <c r="J784" s="579"/>
      <c r="K784" s="579"/>
      <c r="O784" s="716"/>
      <c r="P784" s="735"/>
    </row>
    <row r="785" spans="1:16">
      <c r="A785" s="567">
        <v>17</v>
      </c>
      <c r="B785" s="256">
        <v>11713559</v>
      </c>
      <c r="C785" s="751" t="s">
        <v>4122</v>
      </c>
      <c r="D785" s="570" t="s">
        <v>1426</v>
      </c>
      <c r="E785" s="474" t="s">
        <v>2</v>
      </c>
      <c r="F785" s="579"/>
      <c r="G785" s="579"/>
      <c r="H785" s="579"/>
      <c r="I785" s="579"/>
      <c r="J785" s="579"/>
      <c r="K785" s="579"/>
      <c r="O785" s="716"/>
      <c r="P785" s="735"/>
    </row>
    <row r="786" spans="1:16">
      <c r="A786" s="567">
        <v>18</v>
      </c>
      <c r="B786" s="514">
        <v>11713560</v>
      </c>
      <c r="C786" s="751" t="s">
        <v>4123</v>
      </c>
      <c r="D786" s="570" t="s">
        <v>1427</v>
      </c>
      <c r="E786" s="474" t="s">
        <v>3</v>
      </c>
      <c r="F786" s="579"/>
      <c r="G786" s="579"/>
      <c r="H786" s="579"/>
      <c r="I786" s="579"/>
      <c r="J786" s="579"/>
      <c r="K786" s="579"/>
      <c r="O786" s="716"/>
      <c r="P786" s="735"/>
    </row>
    <row r="787" spans="1:16">
      <c r="A787" s="567">
        <v>19</v>
      </c>
      <c r="B787" s="256">
        <v>11713561</v>
      </c>
      <c r="C787" s="751" t="s">
        <v>4124</v>
      </c>
      <c r="D787" s="570" t="s">
        <v>1428</v>
      </c>
      <c r="E787" s="474" t="s">
        <v>3</v>
      </c>
      <c r="F787" s="579"/>
      <c r="G787" s="579"/>
      <c r="H787" s="579"/>
      <c r="I787" s="579"/>
      <c r="J787" s="579"/>
      <c r="K787" s="579"/>
      <c r="O787" s="716"/>
      <c r="P787" s="735"/>
    </row>
    <row r="788" spans="1:16">
      <c r="A788" s="567">
        <v>20</v>
      </c>
      <c r="B788" s="514">
        <v>11713562</v>
      </c>
      <c r="C788" s="751" t="s">
        <v>4125</v>
      </c>
      <c r="D788" s="570" t="s">
        <v>1429</v>
      </c>
      <c r="E788" s="474" t="s">
        <v>3</v>
      </c>
      <c r="F788" s="579"/>
      <c r="G788" s="579"/>
      <c r="H788" s="579"/>
      <c r="I788" s="579"/>
      <c r="J788" s="579"/>
      <c r="K788" s="579"/>
      <c r="O788" s="716"/>
      <c r="P788" s="735"/>
    </row>
    <row r="789" spans="1:16">
      <c r="A789" s="567">
        <v>21</v>
      </c>
      <c r="B789" s="256">
        <v>11713563</v>
      </c>
      <c r="C789" s="751" t="s">
        <v>4126</v>
      </c>
      <c r="D789" s="570" t="s">
        <v>1430</v>
      </c>
      <c r="E789" s="474" t="s">
        <v>3</v>
      </c>
      <c r="F789" s="579"/>
      <c r="G789" s="579"/>
      <c r="H789" s="579"/>
      <c r="I789" s="579"/>
      <c r="J789" s="579"/>
      <c r="K789" s="579"/>
      <c r="O789" s="716"/>
      <c r="P789" s="735"/>
    </row>
    <row r="790" spans="1:16">
      <c r="A790" s="567">
        <v>22</v>
      </c>
      <c r="B790" s="514">
        <v>11713564</v>
      </c>
      <c r="C790" s="751" t="s">
        <v>4127</v>
      </c>
      <c r="D790" s="722" t="s">
        <v>1431</v>
      </c>
      <c r="E790" s="474" t="s">
        <v>2</v>
      </c>
      <c r="F790" s="579"/>
      <c r="G790" s="579"/>
      <c r="H790" s="579"/>
      <c r="I790" s="579"/>
      <c r="J790" s="579"/>
      <c r="K790" s="579"/>
      <c r="O790" s="716"/>
      <c r="P790" s="735"/>
    </row>
    <row r="791" spans="1:16">
      <c r="A791" s="567">
        <v>23</v>
      </c>
      <c r="B791" s="256">
        <v>11713565</v>
      </c>
      <c r="C791" s="751" t="s">
        <v>4128</v>
      </c>
      <c r="D791" s="570" t="s">
        <v>1432</v>
      </c>
      <c r="E791" s="474" t="s">
        <v>3</v>
      </c>
      <c r="F791" s="579"/>
      <c r="G791" s="579"/>
      <c r="H791" s="579"/>
      <c r="I791" s="579"/>
      <c r="J791" s="579"/>
      <c r="K791" s="579"/>
      <c r="O791" s="716"/>
      <c r="P791" s="735"/>
    </row>
    <row r="792" spans="1:16">
      <c r="A792" s="567">
        <v>24</v>
      </c>
      <c r="B792" s="514">
        <v>11713566</v>
      </c>
      <c r="C792" s="751" t="s">
        <v>4129</v>
      </c>
      <c r="D792" s="570" t="s">
        <v>1433</v>
      </c>
      <c r="E792" s="474" t="s">
        <v>3</v>
      </c>
      <c r="F792" s="579"/>
      <c r="G792" s="579"/>
      <c r="H792" s="579"/>
      <c r="I792" s="579"/>
      <c r="J792" s="579"/>
      <c r="K792" s="579"/>
      <c r="O792" s="716"/>
      <c r="P792" s="735"/>
    </row>
    <row r="793" spans="1:16">
      <c r="A793" s="567">
        <v>25</v>
      </c>
      <c r="B793" s="256">
        <v>11713567</v>
      </c>
      <c r="C793" s="751" t="s">
        <v>4130</v>
      </c>
      <c r="D793" s="570" t="s">
        <v>1434</v>
      </c>
      <c r="E793" s="474" t="s">
        <v>3</v>
      </c>
      <c r="F793" s="579"/>
      <c r="G793" s="579"/>
      <c r="H793" s="579"/>
      <c r="I793" s="579"/>
      <c r="J793" s="579"/>
      <c r="K793" s="579"/>
      <c r="O793" s="716"/>
      <c r="P793" s="735"/>
    </row>
    <row r="794" spans="1:16">
      <c r="A794" s="567">
        <v>26</v>
      </c>
      <c r="B794" s="514">
        <v>11713568</v>
      </c>
      <c r="C794" s="751" t="s">
        <v>4131</v>
      </c>
      <c r="D794" s="570" t="s">
        <v>1435</v>
      </c>
      <c r="E794" s="474" t="s">
        <v>3</v>
      </c>
      <c r="F794" s="579"/>
      <c r="G794" s="579"/>
      <c r="H794" s="579"/>
      <c r="I794" s="579"/>
      <c r="J794" s="579"/>
      <c r="K794" s="579"/>
      <c r="O794" s="716"/>
      <c r="P794" s="735"/>
    </row>
    <row r="795" spans="1:16">
      <c r="A795" s="567">
        <v>27</v>
      </c>
      <c r="B795" s="256">
        <v>11713569</v>
      </c>
      <c r="C795" s="751" t="s">
        <v>4132</v>
      </c>
      <c r="D795" s="570" t="s">
        <v>1436</v>
      </c>
      <c r="E795" s="474" t="s">
        <v>3</v>
      </c>
      <c r="F795" s="579"/>
      <c r="G795" s="579"/>
      <c r="H795" s="579"/>
      <c r="I795" s="579"/>
      <c r="J795" s="579"/>
      <c r="K795" s="579"/>
      <c r="O795" s="716"/>
      <c r="P795" s="735"/>
    </row>
    <row r="796" spans="1:16">
      <c r="A796" s="567">
        <v>28</v>
      </c>
      <c r="B796" s="514">
        <v>11713570</v>
      </c>
      <c r="C796" s="751" t="s">
        <v>4133</v>
      </c>
      <c r="D796" s="570" t="s">
        <v>1437</v>
      </c>
      <c r="E796" s="474" t="s">
        <v>3</v>
      </c>
      <c r="F796" s="579"/>
      <c r="G796" s="579"/>
      <c r="H796" s="579"/>
      <c r="I796" s="579"/>
      <c r="J796" s="579"/>
      <c r="K796" s="579"/>
      <c r="O796" s="716"/>
      <c r="P796" s="735"/>
    </row>
    <row r="797" spans="1:16">
      <c r="A797" s="567">
        <v>29</v>
      </c>
      <c r="B797" s="256">
        <v>11713571</v>
      </c>
      <c r="C797" s="751" t="s">
        <v>4134</v>
      </c>
      <c r="D797" s="570" t="s">
        <v>1438</v>
      </c>
      <c r="E797" s="474" t="s">
        <v>3</v>
      </c>
      <c r="F797" s="579"/>
      <c r="G797" s="579"/>
      <c r="H797" s="579"/>
      <c r="I797" s="579"/>
      <c r="J797" s="579"/>
      <c r="K797" s="579"/>
      <c r="O797" s="716"/>
      <c r="P797" s="735"/>
    </row>
    <row r="798" spans="1:16">
      <c r="A798" s="567">
        <v>30</v>
      </c>
      <c r="B798" s="514">
        <v>11713572</v>
      </c>
      <c r="C798" s="751" t="s">
        <v>4135</v>
      </c>
      <c r="D798" s="570" t="s">
        <v>1439</v>
      </c>
      <c r="E798" s="474" t="s">
        <v>3</v>
      </c>
      <c r="F798" s="579"/>
      <c r="G798" s="579"/>
      <c r="H798" s="579"/>
      <c r="I798" s="579"/>
      <c r="J798" s="579"/>
      <c r="K798" s="579"/>
      <c r="O798" s="716"/>
      <c r="P798" s="735"/>
    </row>
    <row r="799" spans="1:16">
      <c r="A799" s="567">
        <v>31</v>
      </c>
      <c r="B799" s="256">
        <v>11713573</v>
      </c>
      <c r="C799" s="751" t="s">
        <v>4136</v>
      </c>
      <c r="D799" s="570" t="s">
        <v>1440</v>
      </c>
      <c r="E799" s="474" t="s">
        <v>3</v>
      </c>
      <c r="F799" s="579"/>
      <c r="G799" s="579"/>
      <c r="H799" s="579"/>
      <c r="I799" s="579"/>
      <c r="J799" s="579"/>
      <c r="K799" s="579"/>
      <c r="O799" s="716"/>
      <c r="P799" s="735"/>
    </row>
    <row r="800" spans="1:16">
      <c r="A800" s="567">
        <v>32</v>
      </c>
      <c r="B800" s="514">
        <v>11713574</v>
      </c>
      <c r="C800" s="751" t="s">
        <v>4137</v>
      </c>
      <c r="D800" s="741" t="s">
        <v>1441</v>
      </c>
      <c r="E800" s="474" t="s">
        <v>3</v>
      </c>
      <c r="F800" s="579"/>
      <c r="G800" s="579"/>
      <c r="H800" s="579"/>
      <c r="I800" s="579"/>
      <c r="J800" s="579"/>
      <c r="K800" s="579"/>
      <c r="O800" s="716"/>
      <c r="P800" s="735"/>
    </row>
    <row r="801" spans="1:11">
      <c r="A801" s="567">
        <v>33</v>
      </c>
      <c r="B801" s="514"/>
      <c r="C801" s="514"/>
      <c r="D801" s="517"/>
      <c r="E801" s="514"/>
      <c r="F801" s="255"/>
      <c r="G801" s="579"/>
      <c r="H801" s="579"/>
      <c r="I801" s="579"/>
      <c r="J801" s="579"/>
      <c r="K801" s="579"/>
    </row>
    <row r="802" spans="1:11">
      <c r="A802" s="567">
        <v>34</v>
      </c>
      <c r="B802" s="579"/>
      <c r="C802" s="579"/>
      <c r="D802" s="579"/>
      <c r="E802" s="579"/>
      <c r="F802" s="579"/>
      <c r="G802" s="579"/>
      <c r="H802" s="579"/>
      <c r="I802" s="579"/>
      <c r="J802" s="579"/>
      <c r="K802" s="579"/>
    </row>
    <row r="803" spans="1:11">
      <c r="A803" s="567">
        <v>35</v>
      </c>
      <c r="B803" s="579"/>
      <c r="C803" s="579"/>
      <c r="D803" s="579"/>
      <c r="E803" s="579"/>
      <c r="F803" s="579"/>
      <c r="G803" s="579"/>
      <c r="H803" s="579"/>
      <c r="I803" s="579"/>
      <c r="J803" s="579"/>
      <c r="K803" s="579"/>
    </row>
    <row r="804" spans="1:11">
      <c r="A804" s="567">
        <v>36</v>
      </c>
      <c r="B804" s="579"/>
      <c r="C804" s="579"/>
      <c r="D804" s="579"/>
      <c r="E804" s="579"/>
      <c r="F804" s="579"/>
      <c r="G804" s="579"/>
      <c r="H804" s="759"/>
      <c r="I804" s="570"/>
      <c r="J804" s="570"/>
      <c r="K804" s="570"/>
    </row>
    <row r="805" spans="1:11">
      <c r="H805" s="550"/>
      <c r="I805" s="550"/>
      <c r="J805" s="550"/>
    </row>
    <row r="806" spans="1:11">
      <c r="B806" s="1036" t="s">
        <v>37</v>
      </c>
      <c r="C806" s="1036"/>
      <c r="E806" s="699"/>
      <c r="G806" s="550" t="s">
        <v>1570</v>
      </c>
    </row>
    <row r="807" spans="1:11">
      <c r="B807" s="508" t="s">
        <v>251</v>
      </c>
      <c r="C807" s="558">
        <f>COUNTIF(E769:E801,"L")</f>
        <v>3</v>
      </c>
      <c r="E807" s="699"/>
      <c r="G807" s="550" t="s">
        <v>252</v>
      </c>
    </row>
    <row r="808" spans="1:11">
      <c r="B808" s="508" t="s">
        <v>321</v>
      </c>
      <c r="C808" s="558">
        <f>COUNTIF(E769:E801,"P")</f>
        <v>29</v>
      </c>
      <c r="E808" s="699"/>
      <c r="I808" s="252"/>
      <c r="J808" s="252"/>
      <c r="K808" s="252"/>
    </row>
    <row r="809" spans="1:11">
      <c r="B809" s="508" t="s">
        <v>63</v>
      </c>
      <c r="C809" s="558">
        <f>SUM(C807:C808)</f>
        <v>32</v>
      </c>
      <c r="E809" s="699"/>
      <c r="H809" s="727"/>
    </row>
    <row r="810" spans="1:11">
      <c r="E810" s="699"/>
      <c r="H810" s="700"/>
    </row>
    <row r="811" spans="1:11">
      <c r="E811" s="699"/>
      <c r="G811" s="727" t="s">
        <v>1569</v>
      </c>
      <c r="H811" s="700"/>
    </row>
    <row r="812" spans="1:11">
      <c r="G812" s="700" t="s">
        <v>537</v>
      </c>
      <c r="H812" s="700"/>
    </row>
    <row r="813" spans="1:11">
      <c r="H813" s="700"/>
    </row>
    <row r="814" spans="1:11">
      <c r="H814" s="700"/>
    </row>
    <row r="815" spans="1:11">
      <c r="H815" s="700"/>
    </row>
    <row r="816" spans="1:11">
      <c r="H816" s="700"/>
    </row>
    <row r="817" spans="1:16">
      <c r="H817" s="700"/>
    </row>
    <row r="818" spans="1:16">
      <c r="H818" s="700"/>
    </row>
    <row r="819" spans="1:16">
      <c r="H819" s="700"/>
    </row>
    <row r="827" spans="1:16">
      <c r="A827" s="1032" t="s">
        <v>208</v>
      </c>
      <c r="B827" s="1032"/>
      <c r="C827" s="1032"/>
      <c r="D827" s="1032"/>
      <c r="E827" s="1032"/>
      <c r="F827" s="1032"/>
      <c r="G827" s="1032"/>
      <c r="H827" s="1032"/>
      <c r="I827" s="1032"/>
      <c r="J827" s="1032"/>
      <c r="K827" s="1032"/>
    </row>
    <row r="828" spans="1:16">
      <c r="A828" s="1033" t="s">
        <v>4653</v>
      </c>
      <c r="B828" s="1033"/>
      <c r="C828" s="1033"/>
      <c r="D828" s="1033"/>
      <c r="E828" s="1033"/>
      <c r="F828" s="1033"/>
      <c r="G828" s="1033"/>
      <c r="H828" s="1033"/>
      <c r="I828" s="1033"/>
      <c r="J828" s="1033"/>
      <c r="K828" s="1033"/>
    </row>
    <row r="829" spans="1:16">
      <c r="A829" s="1034" t="s">
        <v>209</v>
      </c>
      <c r="B829" s="1034"/>
      <c r="C829" s="1034"/>
      <c r="D829" s="550" t="s">
        <v>211</v>
      </c>
      <c r="E829" s="550"/>
      <c r="F829" s="1034" t="s">
        <v>35</v>
      </c>
      <c r="G829" s="1034"/>
      <c r="H829" s="1034" t="s">
        <v>4665</v>
      </c>
      <c r="I829" s="1034"/>
      <c r="J829" s="1034"/>
      <c r="K829" s="1034"/>
    </row>
    <row r="830" spans="1:16">
      <c r="A830" s="1035" t="s">
        <v>210</v>
      </c>
      <c r="B830" s="1035"/>
      <c r="C830" s="711"/>
      <c r="D830" s="308" t="s">
        <v>1748</v>
      </c>
      <c r="E830" s="703"/>
      <c r="F830" s="1035" t="s">
        <v>212</v>
      </c>
      <c r="G830" s="1035"/>
      <c r="H830" s="755" t="s">
        <v>6149</v>
      </c>
      <c r="I830" s="711"/>
      <c r="J830" s="711"/>
      <c r="K830" s="711"/>
    </row>
    <row r="831" spans="1:16" ht="15.75" thickBot="1">
      <c r="A831" s="713" t="s">
        <v>0</v>
      </c>
      <c r="B831" s="713" t="s">
        <v>213</v>
      </c>
      <c r="C831" s="713" t="s">
        <v>214</v>
      </c>
      <c r="D831" s="713" t="s">
        <v>1</v>
      </c>
      <c r="E831" s="713" t="s">
        <v>215</v>
      </c>
      <c r="F831" s="812"/>
      <c r="G831" s="812"/>
      <c r="H831" s="812"/>
      <c r="I831" s="812"/>
      <c r="J831" s="714"/>
      <c r="K831" s="714"/>
    </row>
    <row r="832" spans="1:16" ht="15.75" thickTop="1">
      <c r="A832" s="567">
        <v>1</v>
      </c>
      <c r="B832" s="256">
        <v>11713575</v>
      </c>
      <c r="C832" s="754" t="s">
        <v>4138</v>
      </c>
      <c r="D832" s="570" t="s">
        <v>1442</v>
      </c>
      <c r="E832" s="474" t="s">
        <v>3</v>
      </c>
      <c r="F832" s="578"/>
      <c r="G832" s="578"/>
      <c r="H832" s="578"/>
      <c r="I832" s="578"/>
      <c r="J832" s="578"/>
      <c r="K832" s="578"/>
      <c r="O832" s="739"/>
      <c r="P832" s="735"/>
    </row>
    <row r="833" spans="1:16">
      <c r="A833" s="474">
        <v>2</v>
      </c>
      <c r="B833" s="514">
        <v>11713576</v>
      </c>
      <c r="C833" s="754" t="s">
        <v>4139</v>
      </c>
      <c r="D833" s="570" t="s">
        <v>1443</v>
      </c>
      <c r="E833" s="474" t="s">
        <v>3</v>
      </c>
      <c r="F833" s="579"/>
      <c r="G833" s="579"/>
      <c r="H833" s="579"/>
      <c r="I833" s="579"/>
      <c r="J833" s="579"/>
      <c r="K833" s="579"/>
      <c r="O833" s="739"/>
      <c r="P833" s="735"/>
    </row>
    <row r="834" spans="1:16">
      <c r="A834" s="567">
        <v>3</v>
      </c>
      <c r="B834" s="256">
        <v>11713577</v>
      </c>
      <c r="C834" s="754" t="s">
        <v>4140</v>
      </c>
      <c r="D834" s="570" t="s">
        <v>1444</v>
      </c>
      <c r="E834" s="474" t="s">
        <v>3</v>
      </c>
      <c r="F834" s="579"/>
      <c r="G834" s="579"/>
      <c r="H834" s="579"/>
      <c r="I834" s="579"/>
      <c r="J834" s="579"/>
      <c r="K834" s="579"/>
      <c r="O834" s="739"/>
      <c r="P834" s="735"/>
    </row>
    <row r="835" spans="1:16">
      <c r="A835" s="474">
        <v>4</v>
      </c>
      <c r="B835" s="514">
        <v>11713578</v>
      </c>
      <c r="C835" s="752" t="s">
        <v>4645</v>
      </c>
      <c r="D835" s="570" t="s">
        <v>1445</v>
      </c>
      <c r="E835" s="474" t="s">
        <v>3</v>
      </c>
      <c r="F835" s="579"/>
      <c r="G835" s="579"/>
      <c r="H835" s="579"/>
      <c r="I835" s="579"/>
      <c r="J835" s="579"/>
      <c r="K835" s="579"/>
      <c r="L835" s="719"/>
      <c r="M835" s="742"/>
      <c r="O835" s="730"/>
      <c r="P835" s="735"/>
    </row>
    <row r="836" spans="1:16">
      <c r="A836" s="567">
        <v>5</v>
      </c>
      <c r="B836" s="256">
        <v>11713579</v>
      </c>
      <c r="C836" s="754" t="s">
        <v>4141</v>
      </c>
      <c r="D836" s="570" t="s">
        <v>1446</v>
      </c>
      <c r="E836" s="474" t="s">
        <v>3</v>
      </c>
      <c r="F836" s="579"/>
      <c r="G836" s="579"/>
      <c r="H836" s="579"/>
      <c r="I836" s="579"/>
      <c r="J836" s="579"/>
      <c r="K836" s="579"/>
      <c r="L836" s="719"/>
      <c r="M836" s="276"/>
      <c r="O836" s="739"/>
      <c r="P836" s="735"/>
    </row>
    <row r="837" spans="1:16">
      <c r="A837" s="474">
        <v>6</v>
      </c>
      <c r="B837" s="514">
        <v>11713580</v>
      </c>
      <c r="C837" s="754" t="s">
        <v>4142</v>
      </c>
      <c r="D837" s="570" t="s">
        <v>1447</v>
      </c>
      <c r="E837" s="474" t="s">
        <v>3</v>
      </c>
      <c r="F837" s="579"/>
      <c r="G837" s="579"/>
      <c r="H837" s="579"/>
      <c r="I837" s="579"/>
      <c r="J837" s="579"/>
      <c r="K837" s="579"/>
      <c r="L837" s="719"/>
      <c r="M837" s="743"/>
      <c r="O837" s="739"/>
      <c r="P837" s="735"/>
    </row>
    <row r="838" spans="1:16">
      <c r="A838" s="567">
        <v>7</v>
      </c>
      <c r="B838" s="256">
        <v>11713581</v>
      </c>
      <c r="C838" s="754" t="s">
        <v>4143</v>
      </c>
      <c r="D838" s="570" t="s">
        <v>1448</v>
      </c>
      <c r="E838" s="474" t="s">
        <v>3</v>
      </c>
      <c r="F838" s="579"/>
      <c r="G838" s="579"/>
      <c r="H838" s="579"/>
      <c r="I838" s="579"/>
      <c r="J838" s="579"/>
      <c r="K838" s="579"/>
      <c r="L838" s="719"/>
      <c r="M838" s="742"/>
      <c r="O838" s="739"/>
      <c r="P838" s="735"/>
    </row>
    <row r="839" spans="1:16">
      <c r="A839" s="474">
        <v>8</v>
      </c>
      <c r="B839" s="514">
        <v>11713582</v>
      </c>
      <c r="C839" s="754" t="s">
        <v>4328</v>
      </c>
      <c r="D839" s="570" t="s">
        <v>1449</v>
      </c>
      <c r="E839" s="474" t="s">
        <v>3</v>
      </c>
      <c r="F839" s="579"/>
      <c r="G839" s="579"/>
      <c r="H839" s="579"/>
      <c r="I839" s="579"/>
      <c r="J839" s="579"/>
      <c r="K839" s="579"/>
      <c r="L839" s="719"/>
      <c r="M839" s="743"/>
      <c r="O839" s="739"/>
      <c r="P839" s="735"/>
    </row>
    <row r="840" spans="1:16">
      <c r="A840" s="567">
        <v>9</v>
      </c>
      <c r="B840" s="256">
        <v>11713583</v>
      </c>
      <c r="C840" s="754" t="s">
        <v>4144</v>
      </c>
      <c r="D840" s="570" t="s">
        <v>1450</v>
      </c>
      <c r="E840" s="474" t="s">
        <v>3</v>
      </c>
      <c r="F840" s="579"/>
      <c r="G840" s="579"/>
      <c r="H840" s="579"/>
      <c r="I840" s="579"/>
      <c r="J840" s="579"/>
      <c r="K840" s="579"/>
      <c r="L840" s="719"/>
      <c r="M840" s="743"/>
      <c r="O840" s="739"/>
      <c r="P840" s="735"/>
    </row>
    <row r="841" spans="1:16">
      <c r="A841" s="474">
        <v>10</v>
      </c>
      <c r="B841" s="514">
        <v>11713584</v>
      </c>
      <c r="C841" s="754" t="s">
        <v>4349</v>
      </c>
      <c r="D841" s="570" t="s">
        <v>1451</v>
      </c>
      <c r="E841" s="474" t="s">
        <v>3</v>
      </c>
      <c r="F841" s="579"/>
      <c r="G841" s="579"/>
      <c r="H841" s="579"/>
      <c r="I841" s="579"/>
      <c r="J841" s="579"/>
      <c r="K841" s="579"/>
      <c r="L841" s="719"/>
      <c r="M841" s="743"/>
      <c r="O841" s="739"/>
      <c r="P841" s="735"/>
    </row>
    <row r="842" spans="1:16">
      <c r="A842" s="567">
        <v>11</v>
      </c>
      <c r="B842" s="256">
        <v>11713585</v>
      </c>
      <c r="C842" s="754" t="s">
        <v>4145</v>
      </c>
      <c r="D842" s="570" t="s">
        <v>1452</v>
      </c>
      <c r="E842" s="474" t="s">
        <v>3</v>
      </c>
      <c r="F842" s="579"/>
      <c r="G842" s="579"/>
      <c r="H842" s="579"/>
      <c r="I842" s="579"/>
      <c r="J842" s="579"/>
      <c r="K842" s="579"/>
      <c r="L842" s="719"/>
      <c r="M842" s="743"/>
      <c r="O842" s="739"/>
      <c r="P842" s="735"/>
    </row>
    <row r="843" spans="1:16">
      <c r="A843" s="474">
        <v>12</v>
      </c>
      <c r="B843" s="514">
        <v>11713586</v>
      </c>
      <c r="C843" s="754" t="s">
        <v>4146</v>
      </c>
      <c r="D843" s="570" t="s">
        <v>1453</v>
      </c>
      <c r="E843" s="474" t="s">
        <v>3</v>
      </c>
      <c r="F843" s="579"/>
      <c r="G843" s="579"/>
      <c r="H843" s="579"/>
      <c r="I843" s="579"/>
      <c r="J843" s="579"/>
      <c r="K843" s="579"/>
      <c r="L843" s="719"/>
      <c r="M843" s="743"/>
      <c r="O843" s="739"/>
      <c r="P843" s="735"/>
    </row>
    <row r="844" spans="1:16">
      <c r="A844" s="567">
        <v>13</v>
      </c>
      <c r="B844" s="256">
        <v>11713587</v>
      </c>
      <c r="C844" s="754" t="s">
        <v>4147</v>
      </c>
      <c r="D844" s="570" t="s">
        <v>1454</v>
      </c>
      <c r="E844" s="474" t="s">
        <v>3</v>
      </c>
      <c r="F844" s="579"/>
      <c r="G844" s="579"/>
      <c r="H844" s="579"/>
      <c r="I844" s="579"/>
      <c r="J844" s="579"/>
      <c r="K844" s="579"/>
      <c r="L844" s="719"/>
      <c r="M844" s="743"/>
      <c r="O844" s="739"/>
      <c r="P844" s="735"/>
    </row>
    <row r="845" spans="1:16">
      <c r="A845" s="474">
        <v>14</v>
      </c>
      <c r="B845" s="514">
        <v>11713588</v>
      </c>
      <c r="C845" s="754" t="s">
        <v>4148</v>
      </c>
      <c r="D845" s="570" t="s">
        <v>1455</v>
      </c>
      <c r="E845" s="474" t="s">
        <v>3</v>
      </c>
      <c r="F845" s="579"/>
      <c r="G845" s="579"/>
      <c r="H845" s="579"/>
      <c r="I845" s="579"/>
      <c r="J845" s="579"/>
      <c r="K845" s="579"/>
      <c r="L845" s="719"/>
      <c r="M845" s="742"/>
      <c r="O845" s="739"/>
      <c r="P845" s="735"/>
    </row>
    <row r="846" spans="1:16">
      <c r="A846" s="567">
        <v>15</v>
      </c>
      <c r="B846" s="256">
        <v>11713589</v>
      </c>
      <c r="C846" s="754" t="s">
        <v>4149</v>
      </c>
      <c r="D846" s="570" t="s">
        <v>207</v>
      </c>
      <c r="E846" s="474" t="s">
        <v>3</v>
      </c>
      <c r="F846" s="579"/>
      <c r="G846" s="579"/>
      <c r="H846" s="579"/>
      <c r="I846" s="579"/>
      <c r="J846" s="579"/>
      <c r="K846" s="579"/>
      <c r="L846" s="719"/>
      <c r="M846" s="743"/>
      <c r="O846" s="739"/>
      <c r="P846" s="735"/>
    </row>
    <row r="847" spans="1:16">
      <c r="A847" s="474">
        <v>16</v>
      </c>
      <c r="B847" s="514">
        <v>11713590</v>
      </c>
      <c r="C847" s="754" t="s">
        <v>4150</v>
      </c>
      <c r="D847" s="570" t="s">
        <v>1456</v>
      </c>
      <c r="E847" s="474" t="s">
        <v>3</v>
      </c>
      <c r="F847" s="579"/>
      <c r="G847" s="579"/>
      <c r="H847" s="579"/>
      <c r="I847" s="579"/>
      <c r="J847" s="579"/>
      <c r="K847" s="579"/>
      <c r="L847" s="719"/>
      <c r="M847" s="743"/>
      <c r="O847" s="739"/>
      <c r="P847" s="735"/>
    </row>
    <row r="848" spans="1:16">
      <c r="A848" s="567">
        <v>17</v>
      </c>
      <c r="B848" s="256">
        <v>11713591</v>
      </c>
      <c r="C848" s="754" t="s">
        <v>4151</v>
      </c>
      <c r="D848" s="570" t="s">
        <v>1457</v>
      </c>
      <c r="E848" s="474" t="s">
        <v>3</v>
      </c>
      <c r="F848" s="579"/>
      <c r="G848" s="579"/>
      <c r="H848" s="579"/>
      <c r="I848" s="579"/>
      <c r="J848" s="579"/>
      <c r="K848" s="579"/>
      <c r="L848" s="719"/>
      <c r="M848" s="743"/>
      <c r="O848" s="739"/>
      <c r="P848" s="735"/>
    </row>
    <row r="849" spans="1:16">
      <c r="A849" s="474">
        <v>18</v>
      </c>
      <c r="B849" s="514">
        <v>11713592</v>
      </c>
      <c r="C849" s="754" t="s">
        <v>4152</v>
      </c>
      <c r="D849" s="570" t="s">
        <v>1458</v>
      </c>
      <c r="E849" s="474" t="s">
        <v>3</v>
      </c>
      <c r="F849" s="579"/>
      <c r="G849" s="579"/>
      <c r="H849" s="579"/>
      <c r="I849" s="579"/>
      <c r="J849" s="579"/>
      <c r="K849" s="579"/>
      <c r="L849" s="719"/>
      <c r="M849" s="743"/>
      <c r="O849" s="739"/>
      <c r="P849" s="735"/>
    </row>
    <row r="850" spans="1:16">
      <c r="A850" s="567">
        <v>19</v>
      </c>
      <c r="B850" s="256">
        <v>11713593</v>
      </c>
      <c r="C850" s="754" t="s">
        <v>4153</v>
      </c>
      <c r="D850" s="570" t="s">
        <v>1459</v>
      </c>
      <c r="E850" s="474" t="s">
        <v>3</v>
      </c>
      <c r="F850" s="579"/>
      <c r="G850" s="579"/>
      <c r="H850" s="579"/>
      <c r="I850" s="579"/>
      <c r="J850" s="579"/>
      <c r="K850" s="579"/>
      <c r="L850" s="719"/>
      <c r="M850" s="742"/>
      <c r="O850" s="739"/>
      <c r="P850" s="735"/>
    </row>
    <row r="851" spans="1:16">
      <c r="A851" s="474">
        <v>20</v>
      </c>
      <c r="B851" s="256">
        <v>11713595</v>
      </c>
      <c r="C851" s="754" t="s">
        <v>4154</v>
      </c>
      <c r="D851" s="570" t="s">
        <v>1460</v>
      </c>
      <c r="E851" s="474" t="s">
        <v>3</v>
      </c>
      <c r="F851" s="579"/>
      <c r="G851" s="579"/>
      <c r="H851" s="579"/>
      <c r="I851" s="579"/>
      <c r="J851" s="579"/>
      <c r="K851" s="579"/>
      <c r="L851" s="719"/>
      <c r="M851" s="743"/>
      <c r="O851" s="739"/>
      <c r="P851" s="735"/>
    </row>
    <row r="852" spans="1:16">
      <c r="A852" s="567">
        <v>21</v>
      </c>
      <c r="B852" s="514">
        <v>11713596</v>
      </c>
      <c r="C852" s="754" t="s">
        <v>4155</v>
      </c>
      <c r="D852" s="570" t="s">
        <v>1461</v>
      </c>
      <c r="E852" s="474" t="s">
        <v>3</v>
      </c>
      <c r="F852" s="579"/>
      <c r="G852" s="579"/>
      <c r="H852" s="579"/>
      <c r="I852" s="579"/>
      <c r="J852" s="579"/>
      <c r="K852" s="579"/>
      <c r="L852" s="719"/>
      <c r="M852" s="281"/>
      <c r="O852" s="739"/>
      <c r="P852" s="735"/>
    </row>
    <row r="853" spans="1:16">
      <c r="A853" s="474">
        <v>22</v>
      </c>
      <c r="B853" s="256">
        <v>11713597</v>
      </c>
      <c r="C853" s="754" t="s">
        <v>4156</v>
      </c>
      <c r="D853" s="570" t="s">
        <v>1462</v>
      </c>
      <c r="E853" s="474" t="s">
        <v>3</v>
      </c>
      <c r="F853" s="579"/>
      <c r="G853" s="579"/>
      <c r="H853" s="579"/>
      <c r="I853" s="579"/>
      <c r="J853" s="579"/>
      <c r="K853" s="579"/>
      <c r="L853" s="719"/>
      <c r="M853" s="281"/>
      <c r="O853" s="739"/>
      <c r="P853" s="735"/>
    </row>
    <row r="854" spans="1:16">
      <c r="A854" s="567">
        <v>23</v>
      </c>
      <c r="B854" s="514">
        <v>11713598</v>
      </c>
      <c r="C854" s="754" t="s">
        <v>4157</v>
      </c>
      <c r="D854" s="570" t="s">
        <v>1463</v>
      </c>
      <c r="E854" s="474" t="s">
        <v>3</v>
      </c>
      <c r="F854" s="579"/>
      <c r="G854" s="579"/>
      <c r="H854" s="579"/>
      <c r="I854" s="579"/>
      <c r="J854" s="579"/>
      <c r="K854" s="579"/>
      <c r="L854" s="719"/>
      <c r="M854" s="281"/>
      <c r="O854" s="739"/>
      <c r="P854" s="735"/>
    </row>
    <row r="855" spans="1:16">
      <c r="A855" s="474">
        <v>24</v>
      </c>
      <c r="B855" s="256">
        <v>11713599</v>
      </c>
      <c r="C855" s="754" t="s">
        <v>4158</v>
      </c>
      <c r="D855" s="570" t="s">
        <v>1464</v>
      </c>
      <c r="E855" s="474" t="s">
        <v>3</v>
      </c>
      <c r="F855" s="579"/>
      <c r="G855" s="579"/>
      <c r="H855" s="579"/>
      <c r="I855" s="579"/>
      <c r="J855" s="579"/>
      <c r="K855" s="579"/>
      <c r="L855" s="719"/>
      <c r="M855" s="281"/>
      <c r="O855" s="739"/>
      <c r="P855" s="735"/>
    </row>
    <row r="856" spans="1:16">
      <c r="A856" s="567">
        <v>25</v>
      </c>
      <c r="B856" s="514">
        <v>11713600</v>
      </c>
      <c r="C856" s="754" t="s">
        <v>4159</v>
      </c>
      <c r="D856" s="722" t="s">
        <v>1465</v>
      </c>
      <c r="E856" s="474" t="s">
        <v>3</v>
      </c>
      <c r="F856" s="579"/>
      <c r="G856" s="579"/>
      <c r="H856" s="579"/>
      <c r="I856" s="579"/>
      <c r="J856" s="579"/>
      <c r="K856" s="579"/>
      <c r="L856" s="719"/>
      <c r="M856" s="281"/>
      <c r="O856" s="739"/>
      <c r="P856" s="735"/>
    </row>
    <row r="857" spans="1:16">
      <c r="A857" s="474">
        <v>26</v>
      </c>
      <c r="B857" s="256">
        <v>11713601</v>
      </c>
      <c r="C857" s="754" t="s">
        <v>4160</v>
      </c>
      <c r="D857" s="570" t="s">
        <v>1466</v>
      </c>
      <c r="E857" s="474" t="s">
        <v>3</v>
      </c>
      <c r="F857" s="579"/>
      <c r="G857" s="579"/>
      <c r="H857" s="579"/>
      <c r="I857" s="579"/>
      <c r="J857" s="579"/>
      <c r="K857" s="579"/>
      <c r="L857" s="719"/>
      <c r="M857" s="744"/>
      <c r="O857" s="739"/>
      <c r="P857" s="735"/>
    </row>
    <row r="858" spans="1:16">
      <c r="A858" s="567">
        <v>27</v>
      </c>
      <c r="B858" s="514">
        <v>11713602</v>
      </c>
      <c r="C858" s="754" t="s">
        <v>4161</v>
      </c>
      <c r="D858" s="570" t="s">
        <v>1467</v>
      </c>
      <c r="E858" s="474" t="s">
        <v>3</v>
      </c>
      <c r="F858" s="579"/>
      <c r="G858" s="579"/>
      <c r="H858" s="579"/>
      <c r="I858" s="579"/>
      <c r="J858" s="579"/>
      <c r="K858" s="579"/>
      <c r="L858" s="719"/>
      <c r="M858" s="744"/>
      <c r="O858" s="739"/>
      <c r="P858" s="735"/>
    </row>
    <row r="859" spans="1:16">
      <c r="A859" s="474">
        <v>28</v>
      </c>
      <c r="B859" s="256">
        <v>11713603</v>
      </c>
      <c r="C859" s="751" t="s">
        <v>4162</v>
      </c>
      <c r="D859" s="570" t="s">
        <v>1468</v>
      </c>
      <c r="E859" s="474" t="s">
        <v>3</v>
      </c>
      <c r="F859" s="579"/>
      <c r="G859" s="579"/>
      <c r="H859" s="579"/>
      <c r="I859" s="579"/>
      <c r="J859" s="579"/>
      <c r="K859" s="579"/>
      <c r="L859" s="719"/>
      <c r="M859" s="744"/>
      <c r="O859" s="716"/>
      <c r="P859" s="735"/>
    </row>
    <row r="860" spans="1:16">
      <c r="A860" s="567">
        <v>29</v>
      </c>
      <c r="B860" s="514">
        <v>11713604</v>
      </c>
      <c r="C860" s="754" t="s">
        <v>4163</v>
      </c>
      <c r="D860" s="570" t="s">
        <v>1469</v>
      </c>
      <c r="E860" s="474" t="s">
        <v>3</v>
      </c>
      <c r="F860" s="579"/>
      <c r="G860" s="579"/>
      <c r="H860" s="579"/>
      <c r="I860" s="579"/>
      <c r="J860" s="579"/>
      <c r="K860" s="579"/>
      <c r="L860" s="719"/>
      <c r="M860" s="744"/>
      <c r="O860" s="739"/>
      <c r="P860" s="735"/>
    </row>
    <row r="861" spans="1:16">
      <c r="A861" s="474">
        <v>30</v>
      </c>
      <c r="B861" s="256">
        <v>11713605</v>
      </c>
      <c r="C861" s="754" t="s">
        <v>4164</v>
      </c>
      <c r="D861" s="570" t="s">
        <v>1470</v>
      </c>
      <c r="E861" s="474" t="s">
        <v>3</v>
      </c>
      <c r="F861" s="579"/>
      <c r="G861" s="579"/>
      <c r="H861" s="579"/>
      <c r="I861" s="579"/>
      <c r="J861" s="579"/>
      <c r="K861" s="579"/>
      <c r="L861" s="719"/>
      <c r="M861" s="281"/>
      <c r="O861" s="739"/>
      <c r="P861" s="735"/>
    </row>
    <row r="862" spans="1:16">
      <c r="A862" s="567">
        <v>31</v>
      </c>
      <c r="B862" s="514">
        <v>11713606</v>
      </c>
      <c r="C862" s="754" t="s">
        <v>4165</v>
      </c>
      <c r="D862" s="570" t="s">
        <v>1471</v>
      </c>
      <c r="E862" s="474" t="s">
        <v>3</v>
      </c>
      <c r="F862" s="579"/>
      <c r="G862" s="579"/>
      <c r="H862" s="579"/>
      <c r="I862" s="579"/>
      <c r="J862" s="579"/>
      <c r="K862" s="579"/>
      <c r="L862" s="719"/>
      <c r="M862" s="281"/>
      <c r="O862" s="739"/>
      <c r="P862" s="735"/>
    </row>
    <row r="863" spans="1:16">
      <c r="A863" s="474">
        <v>32</v>
      </c>
      <c r="B863" s="256">
        <v>11713607</v>
      </c>
      <c r="C863" s="754" t="s">
        <v>4166</v>
      </c>
      <c r="D863" s="570" t="s">
        <v>1472</v>
      </c>
      <c r="E863" s="474" t="s">
        <v>3</v>
      </c>
      <c r="F863" s="579"/>
      <c r="G863" s="579"/>
      <c r="H863" s="579"/>
      <c r="I863" s="579"/>
      <c r="J863" s="579"/>
      <c r="K863" s="579"/>
      <c r="L863" s="719"/>
      <c r="M863" s="744"/>
      <c r="O863" s="739"/>
      <c r="P863" s="735"/>
    </row>
    <row r="864" spans="1:16">
      <c r="A864" s="567">
        <v>33</v>
      </c>
      <c r="B864" s="514">
        <v>11713608</v>
      </c>
      <c r="C864" s="754" t="s">
        <v>4644</v>
      </c>
      <c r="D864" s="741" t="s">
        <v>1473</v>
      </c>
      <c r="E864" s="474" t="s">
        <v>3</v>
      </c>
      <c r="F864" s="579"/>
      <c r="G864" s="579"/>
      <c r="H864" s="579"/>
      <c r="I864" s="579"/>
      <c r="J864" s="579"/>
      <c r="K864" s="579"/>
      <c r="L864" s="719"/>
      <c r="M864" s="745"/>
      <c r="O864" s="739"/>
      <c r="P864" s="735"/>
    </row>
    <row r="865" spans="1:13">
      <c r="A865" s="474">
        <v>34</v>
      </c>
      <c r="B865" s="579"/>
      <c r="C865" s="579"/>
      <c r="D865" s="579"/>
      <c r="E865" s="579"/>
      <c r="F865" s="579"/>
      <c r="G865" s="579"/>
      <c r="H865" s="579"/>
      <c r="I865" s="579"/>
      <c r="J865" s="579"/>
      <c r="K865" s="579"/>
      <c r="L865" s="719"/>
      <c r="M865" s="281"/>
    </row>
    <row r="866" spans="1:13">
      <c r="A866" s="567">
        <v>35</v>
      </c>
      <c r="B866" s="579"/>
      <c r="C866" s="579"/>
      <c r="D866" s="579"/>
      <c r="E866" s="579"/>
      <c r="F866" s="579"/>
      <c r="G866" s="579"/>
      <c r="H866" s="579"/>
      <c r="I866" s="579"/>
      <c r="J866" s="579"/>
      <c r="K866" s="579"/>
      <c r="L866" s="719"/>
      <c r="M866" s="282"/>
    </row>
    <row r="867" spans="1:13">
      <c r="A867" s="474">
        <v>36</v>
      </c>
      <c r="B867" s="579"/>
      <c r="C867" s="579"/>
      <c r="D867" s="579"/>
      <c r="E867" s="579"/>
      <c r="F867" s="579"/>
      <c r="G867" s="579"/>
      <c r="H867" s="579"/>
      <c r="I867" s="579"/>
      <c r="J867" s="579"/>
      <c r="K867" s="579"/>
      <c r="L867" s="719"/>
      <c r="M867" s="282"/>
    </row>
    <row r="868" spans="1:13">
      <c r="H868" s="550"/>
      <c r="I868" s="726"/>
      <c r="J868" s="726"/>
      <c r="K868" s="726"/>
      <c r="M868" s="282"/>
    </row>
    <row r="869" spans="1:13">
      <c r="B869" s="1036" t="s">
        <v>37</v>
      </c>
      <c r="C869" s="1036"/>
      <c r="E869" s="699"/>
      <c r="G869" s="550" t="s">
        <v>1570</v>
      </c>
      <c r="H869" s="550"/>
      <c r="I869" s="550"/>
      <c r="J869" s="550"/>
      <c r="M869" s="282"/>
    </row>
    <row r="870" spans="1:13">
      <c r="B870" s="508" t="s">
        <v>251</v>
      </c>
      <c r="C870" s="558">
        <f>COUNTIF(E832:E864,"L")</f>
        <v>0</v>
      </c>
      <c r="E870" s="699"/>
      <c r="G870" s="550" t="s">
        <v>252</v>
      </c>
      <c r="M870" s="282"/>
    </row>
    <row r="871" spans="1:13">
      <c r="B871" s="508" t="s">
        <v>321</v>
      </c>
      <c r="C871" s="558">
        <f>COUNTIF(E832:E864,"P")</f>
        <v>33</v>
      </c>
      <c r="E871" s="699"/>
      <c r="M871" s="282"/>
    </row>
    <row r="872" spans="1:13">
      <c r="B872" s="508" t="s">
        <v>63</v>
      </c>
      <c r="C872" s="558">
        <f>SUM(C870:C871)</f>
        <v>33</v>
      </c>
      <c r="E872" s="699"/>
      <c r="M872" s="282"/>
    </row>
    <row r="873" spans="1:13">
      <c r="B873" s="468"/>
      <c r="C873" s="704"/>
      <c r="E873" s="699"/>
      <c r="H873" s="727"/>
      <c r="I873" s="252"/>
      <c r="J873" s="252"/>
      <c r="K873" s="252"/>
      <c r="M873" s="257"/>
    </row>
    <row r="874" spans="1:13">
      <c r="E874" s="699"/>
      <c r="G874" s="727" t="s">
        <v>1569</v>
      </c>
      <c r="H874" s="700"/>
      <c r="M874" s="257"/>
    </row>
    <row r="875" spans="1:13">
      <c r="E875" s="699"/>
      <c r="G875" s="700" t="s">
        <v>537</v>
      </c>
      <c r="H875" s="700"/>
      <c r="M875" s="257"/>
    </row>
    <row r="876" spans="1:13">
      <c r="E876" s="699"/>
      <c r="G876" s="550"/>
      <c r="H876" s="700"/>
      <c r="M876" s="257"/>
    </row>
    <row r="877" spans="1:13">
      <c r="E877" s="699"/>
      <c r="G877" s="550"/>
      <c r="H877" s="700"/>
      <c r="M877" s="257"/>
    </row>
    <row r="878" spans="1:13">
      <c r="E878" s="699"/>
      <c r="G878" s="550"/>
      <c r="H878" s="700"/>
      <c r="M878" s="257"/>
    </row>
    <row r="879" spans="1:13">
      <c r="E879" s="699"/>
      <c r="G879" s="550"/>
      <c r="H879" s="700"/>
      <c r="M879" s="257"/>
    </row>
    <row r="880" spans="1:13">
      <c r="E880" s="699"/>
      <c r="G880" s="550"/>
      <c r="H880" s="700"/>
      <c r="M880" s="257"/>
    </row>
    <row r="881" spans="1:16">
      <c r="E881" s="699"/>
      <c r="G881" s="550"/>
      <c r="H881" s="700"/>
      <c r="M881" s="257"/>
    </row>
    <row r="882" spans="1:16">
      <c r="E882" s="699"/>
      <c r="G882" s="550"/>
      <c r="H882" s="700"/>
      <c r="M882" s="257"/>
    </row>
    <row r="883" spans="1:16">
      <c r="M883" s="257"/>
    </row>
    <row r="884" spans="1:16">
      <c r="M884" s="257"/>
    </row>
    <row r="885" spans="1:16">
      <c r="E885" s="699"/>
      <c r="M885" s="257"/>
    </row>
    <row r="886" spans="1:16">
      <c r="E886" s="699"/>
      <c r="M886" s="257"/>
    </row>
    <row r="887" spans="1:16">
      <c r="E887" s="699"/>
      <c r="M887" s="257"/>
    </row>
    <row r="888" spans="1:16">
      <c r="E888" s="699"/>
      <c r="M888" s="257"/>
    </row>
    <row r="889" spans="1:16">
      <c r="E889" s="699"/>
      <c r="M889" s="257"/>
    </row>
    <row r="890" spans="1:16">
      <c r="A890" s="1032" t="s">
        <v>208</v>
      </c>
      <c r="B890" s="1032"/>
      <c r="C890" s="1032"/>
      <c r="D890" s="1032"/>
      <c r="E890" s="1032"/>
      <c r="F890" s="1032"/>
      <c r="G890" s="1032"/>
      <c r="H890" s="1032"/>
      <c r="I890" s="1032"/>
      <c r="J890" s="1032"/>
      <c r="K890" s="1032"/>
      <c r="M890" s="257"/>
    </row>
    <row r="891" spans="1:16">
      <c r="A891" s="1033" t="s">
        <v>4653</v>
      </c>
      <c r="B891" s="1033"/>
      <c r="C891" s="1033"/>
      <c r="D891" s="1033"/>
      <c r="E891" s="1033"/>
      <c r="F891" s="1033"/>
      <c r="G891" s="1033"/>
      <c r="H891" s="1033"/>
      <c r="I891" s="1033"/>
      <c r="J891" s="1033"/>
      <c r="K891" s="1033"/>
      <c r="M891" s="257"/>
    </row>
    <row r="892" spans="1:16">
      <c r="A892" s="1034" t="s">
        <v>209</v>
      </c>
      <c r="B892" s="1034"/>
      <c r="C892" s="1034"/>
      <c r="D892" s="550" t="s">
        <v>211</v>
      </c>
      <c r="E892" s="550"/>
      <c r="F892" s="1034" t="s">
        <v>35</v>
      </c>
      <c r="G892" s="1034"/>
      <c r="H892" s="1034" t="s">
        <v>4666</v>
      </c>
      <c r="I892" s="1034"/>
      <c r="J892" s="1034"/>
      <c r="K892" s="1034"/>
      <c r="M892" s="257"/>
    </row>
    <row r="893" spans="1:16">
      <c r="A893" s="1035" t="s">
        <v>210</v>
      </c>
      <c r="B893" s="1035"/>
      <c r="C893" s="711"/>
      <c r="D893" s="308" t="s">
        <v>1748</v>
      </c>
      <c r="E893" s="703"/>
      <c r="F893" s="1035" t="s">
        <v>212</v>
      </c>
      <c r="G893" s="1035"/>
      <c r="H893" s="711" t="s">
        <v>6150</v>
      </c>
      <c r="I893" s="711"/>
      <c r="J893" s="711"/>
      <c r="K893" s="711"/>
      <c r="M893" s="257"/>
    </row>
    <row r="894" spans="1:16" ht="15.75" thickBot="1">
      <c r="A894" s="713" t="s">
        <v>0</v>
      </c>
      <c r="B894" s="713" t="s">
        <v>213</v>
      </c>
      <c r="C894" s="713" t="s">
        <v>214</v>
      </c>
      <c r="D894" s="713" t="s">
        <v>1</v>
      </c>
      <c r="E894" s="713"/>
      <c r="F894" s="812"/>
      <c r="G894" s="812"/>
      <c r="H894" s="812"/>
      <c r="I894" s="812"/>
      <c r="J894" s="714"/>
      <c r="K894" s="714"/>
    </row>
    <row r="895" spans="1:16" ht="15.75" thickTop="1">
      <c r="A895" s="474">
        <v>1</v>
      </c>
      <c r="B895" s="256">
        <v>11713609</v>
      </c>
      <c r="C895" s="754" t="s">
        <v>6154</v>
      </c>
      <c r="D895" s="570" t="s">
        <v>1474</v>
      </c>
      <c r="E895" s="474" t="s">
        <v>3</v>
      </c>
      <c r="F895" s="579"/>
      <c r="G895" s="579"/>
      <c r="H895" s="579"/>
      <c r="I895" s="579"/>
      <c r="J895" s="579"/>
      <c r="K895" s="579"/>
      <c r="M895" s="257"/>
      <c r="O895" s="739"/>
      <c r="P895" s="735"/>
    </row>
    <row r="896" spans="1:16">
      <c r="A896" s="567">
        <v>2</v>
      </c>
      <c r="B896" s="514">
        <v>11713610</v>
      </c>
      <c r="C896" s="751" t="s">
        <v>4167</v>
      </c>
      <c r="D896" s="570" t="s">
        <v>1475</v>
      </c>
      <c r="E896" s="474" t="s">
        <v>2</v>
      </c>
      <c r="F896" s="579"/>
      <c r="G896" s="579"/>
      <c r="H896" s="579"/>
      <c r="I896" s="579"/>
      <c r="J896" s="579"/>
      <c r="K896" s="579"/>
      <c r="M896" s="257"/>
      <c r="O896" s="716"/>
      <c r="P896" s="735"/>
    </row>
    <row r="897" spans="1:16">
      <c r="A897" s="474">
        <v>3</v>
      </c>
      <c r="B897" s="256">
        <v>11713611</v>
      </c>
      <c r="C897" s="754" t="s">
        <v>4168</v>
      </c>
      <c r="D897" s="570" t="s">
        <v>1476</v>
      </c>
      <c r="E897" s="474" t="s">
        <v>3</v>
      </c>
      <c r="F897" s="579"/>
      <c r="G897" s="579"/>
      <c r="H897" s="579"/>
      <c r="I897" s="579"/>
      <c r="J897" s="579"/>
      <c r="K897" s="579"/>
      <c r="M897" s="257"/>
      <c r="O897" s="739"/>
      <c r="P897" s="735"/>
    </row>
    <row r="898" spans="1:16">
      <c r="A898" s="567">
        <v>4</v>
      </c>
      <c r="B898" s="514">
        <v>11713612</v>
      </c>
      <c r="C898" s="754" t="s">
        <v>4169</v>
      </c>
      <c r="D898" s="722" t="s">
        <v>1477</v>
      </c>
      <c r="E898" s="474" t="s">
        <v>3</v>
      </c>
      <c r="F898" s="579"/>
      <c r="G898" s="579"/>
      <c r="H898" s="579"/>
      <c r="I898" s="579"/>
      <c r="J898" s="579"/>
      <c r="K898" s="579"/>
      <c r="M898" s="257"/>
      <c r="O898" s="739"/>
      <c r="P898" s="735"/>
    </row>
    <row r="899" spans="1:16">
      <c r="A899" s="474">
        <v>5</v>
      </c>
      <c r="B899" s="256">
        <v>11713613</v>
      </c>
      <c r="C899" s="754" t="s">
        <v>4170</v>
      </c>
      <c r="D899" s="570" t="s">
        <v>1478</v>
      </c>
      <c r="E899" s="474" t="s">
        <v>3</v>
      </c>
      <c r="F899" s="579"/>
      <c r="G899" s="579"/>
      <c r="H899" s="579"/>
      <c r="I899" s="579"/>
      <c r="J899" s="579"/>
      <c r="K899" s="579"/>
      <c r="M899" s="257"/>
      <c r="O899" s="739"/>
      <c r="P899" s="735"/>
    </row>
    <row r="900" spans="1:16">
      <c r="A900" s="567">
        <v>6</v>
      </c>
      <c r="B900" s="514">
        <v>11713614</v>
      </c>
      <c r="C900" s="754" t="s">
        <v>4348</v>
      </c>
      <c r="D900" s="570" t="s">
        <v>1479</v>
      </c>
      <c r="E900" s="474" t="s">
        <v>3</v>
      </c>
      <c r="F900" s="579"/>
      <c r="G900" s="579"/>
      <c r="H900" s="579"/>
      <c r="I900" s="579"/>
      <c r="J900" s="579"/>
      <c r="K900" s="579"/>
      <c r="M900" s="257"/>
      <c r="O900" s="739"/>
      <c r="P900" s="735"/>
    </row>
    <row r="901" spans="1:16">
      <c r="A901" s="474">
        <v>7</v>
      </c>
      <c r="B901" s="256">
        <v>11713615</v>
      </c>
      <c r="C901" s="754" t="s">
        <v>4171</v>
      </c>
      <c r="D901" s="570" t="s">
        <v>1480</v>
      </c>
      <c r="E901" s="474" t="s">
        <v>3</v>
      </c>
      <c r="F901" s="579"/>
      <c r="G901" s="579"/>
      <c r="H901" s="579"/>
      <c r="I901" s="579"/>
      <c r="J901" s="579"/>
      <c r="K901" s="579"/>
      <c r="M901" s="257"/>
      <c r="O901" s="739"/>
      <c r="P901" s="735"/>
    </row>
    <row r="902" spans="1:16">
      <c r="A902" s="567">
        <v>8</v>
      </c>
      <c r="B902" s="514">
        <v>11713616</v>
      </c>
      <c r="C902" s="754" t="s">
        <v>4172</v>
      </c>
      <c r="D902" s="722" t="s">
        <v>1481</v>
      </c>
      <c r="E902" s="474" t="s">
        <v>3</v>
      </c>
      <c r="F902" s="579"/>
      <c r="G902" s="579"/>
      <c r="H902" s="579"/>
      <c r="I902" s="579"/>
      <c r="J902" s="579"/>
      <c r="K902" s="579"/>
      <c r="M902" s="257"/>
      <c r="O902" s="739"/>
      <c r="P902" s="735"/>
    </row>
    <row r="903" spans="1:16">
      <c r="A903" s="474">
        <v>9</v>
      </c>
      <c r="B903" s="256">
        <v>11713617</v>
      </c>
      <c r="C903" s="754" t="s">
        <v>4173</v>
      </c>
      <c r="D903" s="570" t="s">
        <v>1482</v>
      </c>
      <c r="E903" s="474" t="s">
        <v>3</v>
      </c>
      <c r="F903" s="579"/>
      <c r="G903" s="579"/>
      <c r="H903" s="579"/>
      <c r="I903" s="579"/>
      <c r="J903" s="579"/>
      <c r="K903" s="579"/>
      <c r="M903" s="257"/>
      <c r="O903" s="739"/>
      <c r="P903" s="735"/>
    </row>
    <row r="904" spans="1:16">
      <c r="A904" s="567">
        <v>10</v>
      </c>
      <c r="B904" s="514">
        <v>11713618</v>
      </c>
      <c r="C904" s="754" t="s">
        <v>4174</v>
      </c>
      <c r="D904" s="570" t="s">
        <v>1483</v>
      </c>
      <c r="E904" s="474" t="s">
        <v>3</v>
      </c>
      <c r="F904" s="579"/>
      <c r="G904" s="579"/>
      <c r="H904" s="579"/>
      <c r="I904" s="579"/>
      <c r="J904" s="579"/>
      <c r="K904" s="579"/>
      <c r="M904" s="257"/>
      <c r="O904" s="739"/>
      <c r="P904" s="735"/>
    </row>
    <row r="905" spans="1:16">
      <c r="A905" s="474">
        <v>11</v>
      </c>
      <c r="B905" s="256">
        <v>11713619</v>
      </c>
      <c r="C905" s="754" t="s">
        <v>4175</v>
      </c>
      <c r="D905" s="570" t="s">
        <v>1484</v>
      </c>
      <c r="E905" s="474" t="s">
        <v>3</v>
      </c>
      <c r="F905" s="579"/>
      <c r="G905" s="579"/>
      <c r="H905" s="579"/>
      <c r="I905" s="579"/>
      <c r="J905" s="579"/>
      <c r="K905" s="579"/>
      <c r="M905" s="257"/>
      <c r="O905" s="739"/>
      <c r="P905" s="735"/>
    </row>
    <row r="906" spans="1:16">
      <c r="A906" s="567">
        <v>12</v>
      </c>
      <c r="B906" s="514">
        <v>11713620</v>
      </c>
      <c r="C906" s="754" t="s">
        <v>4176</v>
      </c>
      <c r="D906" s="570" t="s">
        <v>1485</v>
      </c>
      <c r="E906" s="474" t="s">
        <v>3</v>
      </c>
      <c r="F906" s="579"/>
      <c r="G906" s="579"/>
      <c r="H906" s="579"/>
      <c r="I906" s="579"/>
      <c r="J906" s="579"/>
      <c r="K906" s="579"/>
      <c r="M906" s="257"/>
      <c r="O906" s="739"/>
      <c r="P906" s="735"/>
    </row>
    <row r="907" spans="1:16">
      <c r="A907" s="474">
        <v>13</v>
      </c>
      <c r="B907" s="256">
        <v>11713621</v>
      </c>
      <c r="C907" s="754" t="s">
        <v>4177</v>
      </c>
      <c r="D907" s="570" t="s">
        <v>1486</v>
      </c>
      <c r="E907" s="474" t="s">
        <v>3</v>
      </c>
      <c r="F907" s="579"/>
      <c r="G907" s="579"/>
      <c r="H907" s="579"/>
      <c r="I907" s="579"/>
      <c r="J907" s="579"/>
      <c r="K907" s="579"/>
      <c r="M907" s="257"/>
      <c r="O907" s="739"/>
      <c r="P907" s="735"/>
    </row>
    <row r="908" spans="1:16">
      <c r="A908" s="567">
        <v>14</v>
      </c>
      <c r="B908" s="256">
        <v>11713623</v>
      </c>
      <c r="C908" s="754" t="s">
        <v>4178</v>
      </c>
      <c r="D908" s="570" t="s">
        <v>1487</v>
      </c>
      <c r="E908" s="474" t="s">
        <v>3</v>
      </c>
      <c r="F908" s="579"/>
      <c r="G908" s="579"/>
      <c r="H908" s="579"/>
      <c r="I908" s="579"/>
      <c r="J908" s="579"/>
      <c r="K908" s="579"/>
      <c r="M908" s="257"/>
      <c r="O908" s="739"/>
      <c r="P908" s="735"/>
    </row>
    <row r="909" spans="1:16">
      <c r="A909" s="474">
        <v>15</v>
      </c>
      <c r="B909" s="514">
        <v>11713624</v>
      </c>
      <c r="C909" s="754" t="s">
        <v>4179</v>
      </c>
      <c r="D909" s="570" t="s">
        <v>1488</v>
      </c>
      <c r="E909" s="474" t="s">
        <v>3</v>
      </c>
      <c r="F909" s="579"/>
      <c r="G909" s="579"/>
      <c r="H909" s="579"/>
      <c r="I909" s="579"/>
      <c r="J909" s="579"/>
      <c r="K909" s="579"/>
      <c r="M909" s="257"/>
      <c r="O909" s="739"/>
      <c r="P909" s="735"/>
    </row>
    <row r="910" spans="1:16">
      <c r="A910" s="567">
        <v>16</v>
      </c>
      <c r="B910" s="256">
        <v>11713625</v>
      </c>
      <c r="C910" s="754" t="s">
        <v>4180</v>
      </c>
      <c r="D910" s="570" t="s">
        <v>1489</v>
      </c>
      <c r="E910" s="474" t="s">
        <v>3</v>
      </c>
      <c r="F910" s="579"/>
      <c r="G910" s="579"/>
      <c r="H910" s="579"/>
      <c r="I910" s="579"/>
      <c r="J910" s="579"/>
      <c r="K910" s="579"/>
      <c r="M910" s="257"/>
      <c r="O910" s="739"/>
      <c r="P910" s="735"/>
    </row>
    <row r="911" spans="1:16">
      <c r="A911" s="474">
        <v>17</v>
      </c>
      <c r="B911" s="514">
        <v>11713626</v>
      </c>
      <c r="C911" s="754" t="s">
        <v>4181</v>
      </c>
      <c r="D911" s="570" t="s">
        <v>1490</v>
      </c>
      <c r="E911" s="474" t="s">
        <v>3</v>
      </c>
      <c r="F911" s="579"/>
      <c r="G911" s="579"/>
      <c r="H911" s="579"/>
      <c r="I911" s="579"/>
      <c r="J911" s="579"/>
      <c r="K911" s="579"/>
      <c r="M911" s="257"/>
      <c r="O911" s="739"/>
      <c r="P911" s="735"/>
    </row>
    <row r="912" spans="1:16">
      <c r="A912" s="567">
        <v>18</v>
      </c>
      <c r="B912" s="514">
        <v>11713628</v>
      </c>
      <c r="C912" s="754" t="s">
        <v>4182</v>
      </c>
      <c r="D912" s="570" t="s">
        <v>1491</v>
      </c>
      <c r="E912" s="474" t="s">
        <v>3</v>
      </c>
      <c r="F912" s="579"/>
      <c r="G912" s="579"/>
      <c r="H912" s="579"/>
      <c r="I912" s="579"/>
      <c r="J912" s="579"/>
      <c r="K912" s="579"/>
      <c r="M912" s="257"/>
      <c r="O912" s="739"/>
      <c r="P912" s="735"/>
    </row>
    <row r="913" spans="1:16">
      <c r="A913" s="474">
        <v>19</v>
      </c>
      <c r="B913" s="256">
        <v>11713629</v>
      </c>
      <c r="C913" s="751" t="s">
        <v>4183</v>
      </c>
      <c r="D913" s="570" t="s">
        <v>1492</v>
      </c>
      <c r="E913" s="474" t="s">
        <v>2</v>
      </c>
      <c r="F913" s="579"/>
      <c r="G913" s="579"/>
      <c r="H913" s="579"/>
      <c r="I913" s="579"/>
      <c r="J913" s="579"/>
      <c r="K913" s="579"/>
      <c r="M913" s="257"/>
      <c r="O913" s="716"/>
      <c r="P913" s="735"/>
    </row>
    <row r="914" spans="1:16">
      <c r="A914" s="567">
        <v>20</v>
      </c>
      <c r="B914" s="514">
        <v>11713630</v>
      </c>
      <c r="C914" s="751" t="s">
        <v>4184</v>
      </c>
      <c r="D914" s="570" t="s">
        <v>1493</v>
      </c>
      <c r="E914" s="474" t="s">
        <v>3</v>
      </c>
      <c r="F914" s="579"/>
      <c r="G914" s="579"/>
      <c r="H914" s="579"/>
      <c r="I914" s="579"/>
      <c r="J914" s="579"/>
      <c r="K914" s="579"/>
      <c r="M914" s="257"/>
      <c r="O914" s="716"/>
      <c r="P914" s="735"/>
    </row>
    <row r="915" spans="1:16">
      <c r="A915" s="474">
        <v>21</v>
      </c>
      <c r="B915" s="256">
        <v>11713631</v>
      </c>
      <c r="C915" s="754" t="s">
        <v>4185</v>
      </c>
      <c r="D915" s="570" t="s">
        <v>1494</v>
      </c>
      <c r="E915" s="474" t="s">
        <v>3</v>
      </c>
      <c r="F915" s="579"/>
      <c r="G915" s="579"/>
      <c r="H915" s="579"/>
      <c r="I915" s="579"/>
      <c r="J915" s="579"/>
      <c r="K915" s="579"/>
      <c r="M915" s="257"/>
      <c r="O915" s="739"/>
      <c r="P915" s="735"/>
    </row>
    <row r="916" spans="1:16">
      <c r="A916" s="567">
        <v>22</v>
      </c>
      <c r="B916" s="514">
        <v>11713632</v>
      </c>
      <c r="C916" s="754" t="s">
        <v>4186</v>
      </c>
      <c r="D916" s="570" t="s">
        <v>1495</v>
      </c>
      <c r="E916" s="474" t="s">
        <v>3</v>
      </c>
      <c r="F916" s="579"/>
      <c r="G916" s="579"/>
      <c r="H916" s="579"/>
      <c r="I916" s="579"/>
      <c r="J916" s="579"/>
      <c r="K916" s="579"/>
      <c r="M916" s="257"/>
      <c r="O916" s="739"/>
      <c r="P916" s="735"/>
    </row>
    <row r="917" spans="1:16">
      <c r="A917" s="474">
        <v>23</v>
      </c>
      <c r="B917" s="256">
        <v>11713633</v>
      </c>
      <c r="C917" s="754" t="s">
        <v>6153</v>
      </c>
      <c r="D917" s="570" t="s">
        <v>1496</v>
      </c>
      <c r="E917" s="474" t="s">
        <v>3</v>
      </c>
      <c r="F917" s="579"/>
      <c r="G917" s="579"/>
      <c r="H917" s="579"/>
      <c r="I917" s="579"/>
      <c r="J917" s="579"/>
      <c r="K917" s="579"/>
      <c r="M917" s="257"/>
      <c r="O917" s="739"/>
      <c r="P917" s="735"/>
    </row>
    <row r="918" spans="1:16">
      <c r="A918" s="567">
        <v>24</v>
      </c>
      <c r="B918" s="514">
        <v>11713634</v>
      </c>
      <c r="C918" s="754" t="s">
        <v>4187</v>
      </c>
      <c r="D918" s="570" t="s">
        <v>1497</v>
      </c>
      <c r="E918" s="474" t="s">
        <v>3</v>
      </c>
      <c r="F918" s="579"/>
      <c r="G918" s="579"/>
      <c r="H918" s="579"/>
      <c r="I918" s="579"/>
      <c r="J918" s="579"/>
      <c r="K918" s="579"/>
      <c r="M918" s="257"/>
      <c r="O918" s="739"/>
      <c r="P918" s="735"/>
    </row>
    <row r="919" spans="1:16">
      <c r="A919" s="474">
        <v>25</v>
      </c>
      <c r="B919" s="256">
        <v>11713635</v>
      </c>
      <c r="C919" s="751" t="s">
        <v>4188</v>
      </c>
      <c r="D919" s="570" t="s">
        <v>1498</v>
      </c>
      <c r="E919" s="474" t="s">
        <v>3</v>
      </c>
      <c r="F919" s="579"/>
      <c r="G919" s="579"/>
      <c r="H919" s="579"/>
      <c r="I919" s="579"/>
      <c r="J919" s="579"/>
      <c r="K919" s="579"/>
      <c r="M919" s="257"/>
      <c r="O919" s="716"/>
      <c r="P919" s="735"/>
    </row>
    <row r="920" spans="1:16">
      <c r="A920" s="567">
        <v>26</v>
      </c>
      <c r="B920" s="514">
        <v>11713636</v>
      </c>
      <c r="C920" s="754" t="s">
        <v>4189</v>
      </c>
      <c r="D920" s="570" t="s">
        <v>1499</v>
      </c>
      <c r="E920" s="474" t="s">
        <v>3</v>
      </c>
      <c r="F920" s="579"/>
      <c r="G920" s="579"/>
      <c r="H920" s="579"/>
      <c r="I920" s="579"/>
      <c r="J920" s="579"/>
      <c r="K920" s="579"/>
      <c r="M920" s="257"/>
      <c r="O920" s="739"/>
      <c r="P920" s="735"/>
    </row>
    <row r="921" spans="1:16">
      <c r="A921" s="474">
        <v>27</v>
      </c>
      <c r="B921" s="256">
        <v>11713637</v>
      </c>
      <c r="C921" s="754" t="s">
        <v>4190</v>
      </c>
      <c r="D921" s="722" t="s">
        <v>1500</v>
      </c>
      <c r="E921" s="474" t="s">
        <v>3</v>
      </c>
      <c r="F921" s="579"/>
      <c r="G921" s="579"/>
      <c r="H921" s="579"/>
      <c r="I921" s="579"/>
      <c r="J921" s="579"/>
      <c r="K921" s="579"/>
      <c r="M921" s="257"/>
      <c r="O921" s="739"/>
      <c r="P921" s="735"/>
    </row>
    <row r="922" spans="1:16">
      <c r="A922" s="567">
        <v>28</v>
      </c>
      <c r="B922" s="514">
        <v>11713638</v>
      </c>
      <c r="C922" s="754" t="s">
        <v>4191</v>
      </c>
      <c r="D922" s="570" t="s">
        <v>1501</v>
      </c>
      <c r="E922" s="474" t="s">
        <v>3</v>
      </c>
      <c r="F922" s="579"/>
      <c r="G922" s="579"/>
      <c r="H922" s="579"/>
      <c r="I922" s="579"/>
      <c r="J922" s="579"/>
      <c r="K922" s="579"/>
      <c r="M922" s="257"/>
      <c r="O922" s="739"/>
      <c r="P922" s="735"/>
    </row>
    <row r="923" spans="1:16">
      <c r="A923" s="474">
        <v>29</v>
      </c>
      <c r="B923" s="256">
        <v>11713639</v>
      </c>
      <c r="C923" s="754" t="s">
        <v>4192</v>
      </c>
      <c r="D923" s="570" t="s">
        <v>1502</v>
      </c>
      <c r="E923" s="474" t="s">
        <v>3</v>
      </c>
      <c r="F923" s="579"/>
      <c r="G923" s="579"/>
      <c r="H923" s="579"/>
      <c r="I923" s="579"/>
      <c r="J923" s="579"/>
      <c r="K923" s="579"/>
      <c r="M923" s="257"/>
      <c r="O923" s="739"/>
      <c r="P923" s="735"/>
    </row>
    <row r="924" spans="1:16">
      <c r="A924" s="567">
        <v>30</v>
      </c>
      <c r="B924" s="514">
        <v>11713640</v>
      </c>
      <c r="C924" s="754" t="s">
        <v>4193</v>
      </c>
      <c r="D924" s="570" t="s">
        <v>1503</v>
      </c>
      <c r="E924" s="474" t="s">
        <v>2</v>
      </c>
      <c r="F924" s="579"/>
      <c r="G924" s="579"/>
      <c r="H924" s="579"/>
      <c r="I924" s="579"/>
      <c r="J924" s="579"/>
      <c r="K924" s="579"/>
      <c r="M924" s="257"/>
      <c r="O924" s="739"/>
      <c r="P924" s="735"/>
    </row>
    <row r="925" spans="1:16">
      <c r="A925" s="474">
        <v>31</v>
      </c>
      <c r="B925" s="256">
        <v>11713641</v>
      </c>
      <c r="C925" s="754" t="s">
        <v>4194</v>
      </c>
      <c r="D925" s="570" t="s">
        <v>1504</v>
      </c>
      <c r="E925" s="474" t="s">
        <v>3</v>
      </c>
      <c r="F925" s="579"/>
      <c r="G925" s="579"/>
      <c r="H925" s="579"/>
      <c r="I925" s="579"/>
      <c r="J925" s="579"/>
      <c r="K925" s="579"/>
      <c r="M925" s="257"/>
      <c r="O925" s="739"/>
      <c r="P925" s="735"/>
    </row>
    <row r="926" spans="1:16">
      <c r="A926" s="567">
        <v>32</v>
      </c>
      <c r="B926" s="514">
        <v>11713642</v>
      </c>
      <c r="C926" s="754" t="s">
        <v>4195</v>
      </c>
      <c r="D926" s="741" t="s">
        <v>1505</v>
      </c>
      <c r="E926" s="474" t="s">
        <v>3</v>
      </c>
      <c r="F926" s="579"/>
      <c r="G926" s="579"/>
      <c r="H926" s="579"/>
      <c r="I926" s="579"/>
      <c r="J926" s="579"/>
      <c r="K926" s="579"/>
      <c r="M926" s="257"/>
      <c r="O926" s="739"/>
      <c r="P926" s="735"/>
    </row>
    <row r="927" spans="1:16">
      <c r="A927" s="474">
        <v>33</v>
      </c>
      <c r="B927" s="474"/>
      <c r="C927" s="474"/>
      <c r="D927" s="570"/>
      <c r="E927" s="474"/>
      <c r="F927" s="579"/>
      <c r="G927" s="579"/>
      <c r="H927" s="579"/>
      <c r="I927" s="579"/>
      <c r="J927" s="579"/>
      <c r="K927" s="579"/>
      <c r="M927" s="257"/>
    </row>
    <row r="928" spans="1:16">
      <c r="A928" s="567">
        <v>34</v>
      </c>
      <c r="B928" s="474"/>
      <c r="C928" s="474"/>
      <c r="D928" s="570"/>
      <c r="E928" s="474"/>
      <c r="F928" s="579"/>
      <c r="G928" s="579"/>
      <c r="H928" s="579"/>
      <c r="I928" s="579"/>
      <c r="J928" s="579"/>
      <c r="K928" s="579"/>
      <c r="M928" s="257"/>
    </row>
    <row r="929" spans="1:13">
      <c r="A929" s="474">
        <v>35</v>
      </c>
      <c r="B929" s="579"/>
      <c r="C929" s="579"/>
      <c r="D929" s="579"/>
      <c r="E929" s="579"/>
      <c r="F929" s="579"/>
      <c r="G929" s="579"/>
      <c r="H929" s="579"/>
      <c r="I929" s="579"/>
      <c r="J929" s="579"/>
      <c r="K929" s="579"/>
      <c r="M929" s="257"/>
    </row>
    <row r="930" spans="1:13">
      <c r="A930" s="474">
        <v>36</v>
      </c>
      <c r="B930" s="579"/>
      <c r="C930" s="579"/>
      <c r="D930" s="579"/>
      <c r="E930" s="579"/>
      <c r="F930" s="579"/>
      <c r="G930" s="579"/>
      <c r="H930" s="759"/>
      <c r="I930" s="570"/>
      <c r="J930" s="570"/>
      <c r="K930" s="570"/>
      <c r="M930" s="257"/>
    </row>
    <row r="931" spans="1:13">
      <c r="H931" s="550"/>
      <c r="I931" s="550"/>
      <c r="J931" s="550"/>
      <c r="M931" s="257"/>
    </row>
    <row r="932" spans="1:13">
      <c r="B932" s="1036" t="s">
        <v>37</v>
      </c>
      <c r="C932" s="1036"/>
      <c r="E932" s="699"/>
      <c r="G932" s="550" t="s">
        <v>1570</v>
      </c>
      <c r="M932" s="257"/>
    </row>
    <row r="933" spans="1:13">
      <c r="B933" s="508" t="s">
        <v>251</v>
      </c>
      <c r="C933" s="558">
        <f>COUNTIF(E895:E928,"L")</f>
        <v>3</v>
      </c>
      <c r="E933" s="699"/>
      <c r="G933" s="550" t="s">
        <v>252</v>
      </c>
      <c r="M933" s="257"/>
    </row>
    <row r="934" spans="1:13">
      <c r="B934" s="508" t="s">
        <v>321</v>
      </c>
      <c r="C934" s="558">
        <f>COUNTIF(E895:E928,"P")</f>
        <v>29</v>
      </c>
      <c r="E934" s="699"/>
      <c r="I934" s="252"/>
      <c r="J934" s="252"/>
      <c r="K934" s="252"/>
      <c r="M934" s="257"/>
    </row>
    <row r="935" spans="1:13">
      <c r="B935" s="508" t="s">
        <v>63</v>
      </c>
      <c r="C935" s="558">
        <f>SUM(C933:C934)</f>
        <v>32</v>
      </c>
      <c r="E935" s="699"/>
      <c r="H935" s="727"/>
      <c r="M935" s="257"/>
    </row>
    <row r="936" spans="1:13">
      <c r="E936" s="699"/>
      <c r="H936" s="700"/>
      <c r="M936" s="257"/>
    </row>
    <row r="937" spans="1:13">
      <c r="E937" s="699"/>
      <c r="G937" s="727" t="s">
        <v>1569</v>
      </c>
      <c r="H937" s="700"/>
      <c r="M937" s="257"/>
    </row>
    <row r="938" spans="1:13">
      <c r="G938" s="700" t="s">
        <v>537</v>
      </c>
      <c r="H938" s="700"/>
      <c r="M938" s="257"/>
    </row>
    <row r="939" spans="1:13">
      <c r="H939" s="700"/>
      <c r="M939" s="257"/>
    </row>
    <row r="940" spans="1:13">
      <c r="H940" s="700"/>
      <c r="M940" s="257"/>
    </row>
    <row r="941" spans="1:13">
      <c r="H941" s="700"/>
      <c r="M941" s="257"/>
    </row>
    <row r="942" spans="1:13">
      <c r="H942" s="700"/>
      <c r="M942" s="257"/>
    </row>
    <row r="943" spans="1:13">
      <c r="H943" s="700"/>
      <c r="M943" s="257"/>
    </row>
    <row r="944" spans="1:13">
      <c r="H944" s="700"/>
      <c r="M944" s="257"/>
    </row>
    <row r="945" spans="1:16">
      <c r="H945" s="700"/>
      <c r="M945" s="257"/>
    </row>
    <row r="946" spans="1:16">
      <c r="M946" s="257"/>
    </row>
    <row r="947" spans="1:16">
      <c r="E947" s="699"/>
      <c r="M947" s="257"/>
    </row>
    <row r="948" spans="1:16">
      <c r="E948" s="699"/>
      <c r="M948" s="257"/>
    </row>
    <row r="949" spans="1:16">
      <c r="E949" s="699"/>
      <c r="M949" s="257"/>
    </row>
    <row r="950" spans="1:16">
      <c r="E950" s="699"/>
      <c r="M950" s="257"/>
    </row>
    <row r="951" spans="1:16">
      <c r="E951" s="699"/>
      <c r="M951" s="257"/>
    </row>
    <row r="952" spans="1:16">
      <c r="E952" s="699"/>
      <c r="M952" s="257"/>
    </row>
    <row r="953" spans="1:16">
      <c r="A953" s="1032" t="s">
        <v>208</v>
      </c>
      <c r="B953" s="1032"/>
      <c r="C953" s="1032"/>
      <c r="D953" s="1032"/>
      <c r="E953" s="1032"/>
      <c r="F953" s="1032"/>
      <c r="G953" s="1032"/>
      <c r="H953" s="1032"/>
      <c r="I953" s="1032"/>
      <c r="J953" s="1032"/>
      <c r="K953" s="1032"/>
      <c r="M953" s="257"/>
    </row>
    <row r="954" spans="1:16">
      <c r="A954" s="1033" t="s">
        <v>4653</v>
      </c>
      <c r="B954" s="1033"/>
      <c r="C954" s="1033"/>
      <c r="D954" s="1033"/>
      <c r="E954" s="1033"/>
      <c r="F954" s="1033"/>
      <c r="G954" s="1033"/>
      <c r="H954" s="1033"/>
      <c r="I954" s="1033"/>
      <c r="J954" s="1033"/>
      <c r="K954" s="1033"/>
      <c r="M954" s="257"/>
    </row>
    <row r="955" spans="1:16">
      <c r="A955" s="1034" t="s">
        <v>209</v>
      </c>
      <c r="B955" s="1034"/>
      <c r="C955" s="1034"/>
      <c r="D955" s="550" t="s">
        <v>211</v>
      </c>
      <c r="E955" s="550"/>
      <c r="F955" s="1034" t="s">
        <v>35</v>
      </c>
      <c r="G955" s="1034"/>
      <c r="H955" s="1034" t="s">
        <v>4667</v>
      </c>
      <c r="I955" s="1034"/>
      <c r="J955" s="1034"/>
      <c r="K955" s="1034"/>
      <c r="M955" s="257"/>
    </row>
    <row r="956" spans="1:16">
      <c r="A956" s="1035" t="s">
        <v>210</v>
      </c>
      <c r="B956" s="1035"/>
      <c r="C956" s="711"/>
      <c r="D956" s="308" t="s">
        <v>1748</v>
      </c>
      <c r="E956" s="703"/>
      <c r="F956" s="1035" t="s">
        <v>212</v>
      </c>
      <c r="G956" s="1035"/>
      <c r="H956" s="711" t="s">
        <v>6151</v>
      </c>
      <c r="I956" s="711"/>
      <c r="J956" s="711"/>
      <c r="K956" s="711"/>
      <c r="M956" s="257"/>
    </row>
    <row r="957" spans="1:16" ht="15.75" thickBot="1">
      <c r="A957" s="713" t="s">
        <v>0</v>
      </c>
      <c r="B957" s="713" t="s">
        <v>213</v>
      </c>
      <c r="C957" s="713" t="s">
        <v>214</v>
      </c>
      <c r="D957" s="713" t="s">
        <v>1</v>
      </c>
      <c r="E957" s="713" t="s">
        <v>215</v>
      </c>
      <c r="F957" s="812"/>
      <c r="G957" s="812"/>
      <c r="H957" s="812"/>
      <c r="I957" s="812"/>
      <c r="J957" s="714"/>
      <c r="K957" s="714"/>
      <c r="M957" s="257"/>
    </row>
    <row r="958" spans="1:16" ht="15.75" thickTop="1">
      <c r="A958" s="567">
        <v>1</v>
      </c>
      <c r="B958" s="256">
        <v>11713643</v>
      </c>
      <c r="C958" s="751" t="s">
        <v>6159</v>
      </c>
      <c r="D958" s="502" t="s">
        <v>1506</v>
      </c>
      <c r="E958" s="514" t="s">
        <v>3</v>
      </c>
      <c r="F958" s="578"/>
      <c r="G958" s="578"/>
      <c r="H958" s="578"/>
      <c r="I958" s="578"/>
      <c r="J958" s="578"/>
      <c r="K958" s="578"/>
      <c r="M958" s="257"/>
      <c r="O958" s="716"/>
      <c r="P958" s="737"/>
    </row>
    <row r="959" spans="1:16">
      <c r="A959" s="474">
        <v>2</v>
      </c>
      <c r="B959" s="514">
        <v>11713644</v>
      </c>
      <c r="C959" s="751" t="s">
        <v>4196</v>
      </c>
      <c r="D959" s="508" t="s">
        <v>1507</v>
      </c>
      <c r="E959" s="514" t="s">
        <v>3</v>
      </c>
      <c r="F959" s="579"/>
      <c r="G959" s="579"/>
      <c r="H959" s="579"/>
      <c r="I959" s="579"/>
      <c r="J959" s="579"/>
      <c r="K959" s="579"/>
      <c r="M959" s="257"/>
      <c r="O959" s="716"/>
      <c r="P959" s="697"/>
    </row>
    <row r="960" spans="1:16">
      <c r="A960" s="567">
        <v>3</v>
      </c>
      <c r="B960" s="256">
        <v>11713645</v>
      </c>
      <c r="C960" s="751" t="s">
        <v>6167</v>
      </c>
      <c r="D960" s="706" t="s">
        <v>1508</v>
      </c>
      <c r="E960" s="514" t="s">
        <v>3</v>
      </c>
      <c r="F960" s="579"/>
      <c r="G960" s="579"/>
      <c r="H960" s="579"/>
      <c r="I960" s="579"/>
      <c r="J960" s="579"/>
      <c r="K960" s="579"/>
      <c r="M960" s="257"/>
      <c r="O960" s="716"/>
      <c r="P960" s="737"/>
    </row>
    <row r="961" spans="1:16">
      <c r="A961" s="474">
        <v>4</v>
      </c>
      <c r="B961" s="514">
        <v>11713646</v>
      </c>
      <c r="C961" s="751" t="s">
        <v>4197</v>
      </c>
      <c r="D961" s="517" t="s">
        <v>1509</v>
      </c>
      <c r="E961" s="514" t="s">
        <v>3</v>
      </c>
      <c r="F961" s="579"/>
      <c r="G961" s="579"/>
      <c r="H961" s="579"/>
      <c r="I961" s="579"/>
      <c r="J961" s="579"/>
      <c r="K961" s="579"/>
      <c r="M961" s="257"/>
      <c r="O961" s="716"/>
      <c r="P961" s="697"/>
    </row>
    <row r="962" spans="1:16">
      <c r="A962" s="567">
        <v>5</v>
      </c>
      <c r="B962" s="256">
        <v>11713647</v>
      </c>
      <c r="C962" s="751" t="s">
        <v>4198</v>
      </c>
      <c r="D962" s="502" t="s">
        <v>1510</v>
      </c>
      <c r="E962" s="514" t="s">
        <v>3</v>
      </c>
      <c r="F962" s="579"/>
      <c r="G962" s="579"/>
      <c r="H962" s="579"/>
      <c r="I962" s="579"/>
      <c r="J962" s="579"/>
      <c r="K962" s="579"/>
      <c r="M962" s="257"/>
      <c r="O962" s="716"/>
      <c r="P962" s="737"/>
    </row>
    <row r="963" spans="1:16">
      <c r="A963" s="474">
        <v>6</v>
      </c>
      <c r="B963" s="514">
        <v>11713648</v>
      </c>
      <c r="C963" s="751" t="s">
        <v>4347</v>
      </c>
      <c r="D963" s="734" t="s">
        <v>1511</v>
      </c>
      <c r="E963" s="514" t="s">
        <v>3</v>
      </c>
      <c r="F963" s="579"/>
      <c r="G963" s="579"/>
      <c r="H963" s="579"/>
      <c r="I963" s="579"/>
      <c r="J963" s="579"/>
      <c r="K963" s="579"/>
      <c r="M963" s="257"/>
      <c r="O963" s="716"/>
      <c r="P963" s="697"/>
    </row>
    <row r="964" spans="1:16">
      <c r="A964" s="567">
        <v>7</v>
      </c>
      <c r="B964" s="256">
        <v>11713649</v>
      </c>
      <c r="C964" s="751" t="s">
        <v>6155</v>
      </c>
      <c r="D964" s="706" t="s">
        <v>969</v>
      </c>
      <c r="E964" s="514" t="s">
        <v>3</v>
      </c>
      <c r="F964" s="579"/>
      <c r="G964" s="579"/>
      <c r="H964" s="579"/>
      <c r="I964" s="579"/>
      <c r="J964" s="579"/>
      <c r="K964" s="579"/>
      <c r="M964" s="257"/>
      <c r="O964" s="716"/>
      <c r="P964" s="737"/>
    </row>
    <row r="965" spans="1:16">
      <c r="A965" s="474">
        <v>8</v>
      </c>
      <c r="B965" s="514">
        <v>11713650</v>
      </c>
      <c r="C965" s="751" t="s">
        <v>4199</v>
      </c>
      <c r="D965" s="734" t="s">
        <v>1512</v>
      </c>
      <c r="E965" s="514" t="s">
        <v>2</v>
      </c>
      <c r="F965" s="579"/>
      <c r="G965" s="579"/>
      <c r="H965" s="579"/>
      <c r="I965" s="579"/>
      <c r="J965" s="579"/>
      <c r="K965" s="579"/>
      <c r="M965" s="257"/>
      <c r="O965" s="716"/>
      <c r="P965" s="697"/>
    </row>
    <row r="966" spans="1:16">
      <c r="A966" s="567">
        <v>9</v>
      </c>
      <c r="B966" s="256">
        <v>11713651</v>
      </c>
      <c r="C966" s="751" t="s">
        <v>4200</v>
      </c>
      <c r="D966" s="734" t="s">
        <v>1513</v>
      </c>
      <c r="E966" s="514" t="s">
        <v>3</v>
      </c>
      <c r="F966" s="579"/>
      <c r="G966" s="579"/>
      <c r="H966" s="579"/>
      <c r="I966" s="579"/>
      <c r="J966" s="579"/>
      <c r="K966" s="579"/>
      <c r="M966" s="257"/>
      <c r="O966" s="716"/>
      <c r="P966" s="697"/>
    </row>
    <row r="967" spans="1:16">
      <c r="A967" s="474">
        <v>10</v>
      </c>
      <c r="B967" s="514">
        <v>11713652</v>
      </c>
      <c r="C967" s="751" t="s">
        <v>4201</v>
      </c>
      <c r="D967" s="734" t="s">
        <v>1514</v>
      </c>
      <c r="E967" s="514" t="s">
        <v>3</v>
      </c>
      <c r="F967" s="579"/>
      <c r="G967" s="579"/>
      <c r="H967" s="579"/>
      <c r="I967" s="579"/>
      <c r="J967" s="579"/>
      <c r="K967" s="579"/>
      <c r="M967" s="257"/>
      <c r="O967" s="716"/>
      <c r="P967" s="697"/>
    </row>
    <row r="968" spans="1:16">
      <c r="A968" s="567">
        <v>11</v>
      </c>
      <c r="B968" s="256">
        <v>11713653</v>
      </c>
      <c r="C968" s="751" t="s">
        <v>4202</v>
      </c>
      <c r="D968" s="734" t="s">
        <v>1515</v>
      </c>
      <c r="E968" s="514" t="s">
        <v>3</v>
      </c>
      <c r="F968" s="579"/>
      <c r="G968" s="579"/>
      <c r="H968" s="579"/>
      <c r="I968" s="579"/>
      <c r="J968" s="579"/>
      <c r="K968" s="579"/>
      <c r="M968" s="257"/>
      <c r="O968" s="716"/>
      <c r="P968" s="697"/>
    </row>
    <row r="969" spans="1:16">
      <c r="A969" s="474">
        <v>12</v>
      </c>
      <c r="B969" s="514">
        <v>11713654</v>
      </c>
      <c r="C969" s="751" t="s">
        <v>4203</v>
      </c>
      <c r="D969" s="734" t="s">
        <v>1516</v>
      </c>
      <c r="E969" s="514" t="s">
        <v>3</v>
      </c>
      <c r="F969" s="579"/>
      <c r="G969" s="579"/>
      <c r="H969" s="579"/>
      <c r="I969" s="579"/>
      <c r="J969" s="579"/>
      <c r="K969" s="579"/>
      <c r="M969" s="257"/>
      <c r="O969" s="716"/>
      <c r="P969" s="697"/>
    </row>
    <row r="970" spans="1:16">
      <c r="A970" s="567">
        <v>13</v>
      </c>
      <c r="B970" s="256">
        <v>11713655</v>
      </c>
      <c r="C970" s="751" t="s">
        <v>4204</v>
      </c>
      <c r="D970" s="734" t="s">
        <v>1517</v>
      </c>
      <c r="E970" s="514" t="s">
        <v>3</v>
      </c>
      <c r="F970" s="579"/>
      <c r="G970" s="579"/>
      <c r="H970" s="579"/>
      <c r="I970" s="579"/>
      <c r="J970" s="579"/>
      <c r="K970" s="579"/>
      <c r="M970" s="257"/>
      <c r="O970" s="716"/>
      <c r="P970" s="697"/>
    </row>
    <row r="971" spans="1:16">
      <c r="A971" s="474">
        <v>14</v>
      </c>
      <c r="B971" s="514">
        <v>11713656</v>
      </c>
      <c r="C971" s="751" t="s">
        <v>4205</v>
      </c>
      <c r="D971" s="517" t="s">
        <v>1518</v>
      </c>
      <c r="E971" s="514" t="s">
        <v>2</v>
      </c>
      <c r="F971" s="579"/>
      <c r="G971" s="579"/>
      <c r="H971" s="579"/>
      <c r="I971" s="579"/>
      <c r="J971" s="579"/>
      <c r="K971" s="579"/>
      <c r="M971" s="257"/>
      <c r="O971" s="716"/>
      <c r="P971" s="697"/>
    </row>
    <row r="972" spans="1:16">
      <c r="A972" s="567">
        <v>15</v>
      </c>
      <c r="B972" s="256">
        <v>11713657</v>
      </c>
      <c r="C972" s="751" t="s">
        <v>6156</v>
      </c>
      <c r="D972" s="511" t="s">
        <v>1519</v>
      </c>
      <c r="E972" s="514" t="s">
        <v>3</v>
      </c>
      <c r="F972" s="579"/>
      <c r="G972" s="579"/>
      <c r="H972" s="579"/>
      <c r="I972" s="579"/>
      <c r="J972" s="579"/>
      <c r="K972" s="579"/>
      <c r="M972" s="257"/>
      <c r="O972" s="716"/>
      <c r="P972" s="527"/>
    </row>
    <row r="973" spans="1:16">
      <c r="A973" s="474">
        <v>16</v>
      </c>
      <c r="B973" s="514">
        <v>11713658</v>
      </c>
      <c r="C973" s="751" t="s">
        <v>4206</v>
      </c>
      <c r="D973" s="706" t="s">
        <v>1520</v>
      </c>
      <c r="E973" s="514" t="s">
        <v>3</v>
      </c>
      <c r="F973" s="579"/>
      <c r="G973" s="579"/>
      <c r="H973" s="579"/>
      <c r="I973" s="579"/>
      <c r="J973" s="579"/>
      <c r="K973" s="579"/>
      <c r="M973" s="257"/>
      <c r="O973" s="716"/>
      <c r="P973" s="737"/>
    </row>
    <row r="974" spans="1:16">
      <c r="A974" s="567">
        <v>17</v>
      </c>
      <c r="B974" s="256">
        <v>11713659</v>
      </c>
      <c r="C974" s="751" t="s">
        <v>4207</v>
      </c>
      <c r="D974" s="734" t="s">
        <v>1521</v>
      </c>
      <c r="E974" s="514" t="s">
        <v>3</v>
      </c>
      <c r="F974" s="579"/>
      <c r="G974" s="579"/>
      <c r="H974" s="579"/>
      <c r="I974" s="579"/>
      <c r="J974" s="579"/>
      <c r="K974" s="579"/>
      <c r="M974" s="257"/>
      <c r="O974" s="716"/>
      <c r="P974" s="697"/>
    </row>
    <row r="975" spans="1:16">
      <c r="A975" s="474">
        <v>18</v>
      </c>
      <c r="B975" s="514">
        <v>11713660</v>
      </c>
      <c r="C975" s="751" t="s">
        <v>4208</v>
      </c>
      <c r="D975" s="517" t="s">
        <v>1522</v>
      </c>
      <c r="E975" s="514" t="s">
        <v>3</v>
      </c>
      <c r="F975" s="579"/>
      <c r="G975" s="579"/>
      <c r="H975" s="579"/>
      <c r="I975" s="579"/>
      <c r="J975" s="579"/>
      <c r="K975" s="579"/>
      <c r="M975" s="257"/>
      <c r="O975" s="716"/>
      <c r="P975" s="697"/>
    </row>
    <row r="976" spans="1:16">
      <c r="A976" s="567">
        <v>19</v>
      </c>
      <c r="B976" s="256">
        <v>11713661</v>
      </c>
      <c r="C976" s="751" t="s">
        <v>4209</v>
      </c>
      <c r="D976" s="734" t="s">
        <v>1523</v>
      </c>
      <c r="E976" s="514" t="s">
        <v>3</v>
      </c>
      <c r="F976" s="579"/>
      <c r="G976" s="579"/>
      <c r="H976" s="579"/>
      <c r="I976" s="579"/>
      <c r="J976" s="579"/>
      <c r="K976" s="579"/>
      <c r="M976" s="257"/>
      <c r="O976" s="716"/>
      <c r="P976" s="697"/>
    </row>
    <row r="977" spans="1:16">
      <c r="A977" s="776">
        <v>20</v>
      </c>
      <c r="B977" s="514">
        <v>11713662</v>
      </c>
      <c r="C977" s="751" t="s">
        <v>4210</v>
      </c>
      <c r="D977" s="734" t="s">
        <v>1524</v>
      </c>
      <c r="E977" s="514" t="s">
        <v>3</v>
      </c>
      <c r="F977" s="579"/>
      <c r="G977" s="579"/>
      <c r="H977" s="579"/>
      <c r="I977" s="579"/>
      <c r="J977" s="579"/>
      <c r="K977" s="579"/>
      <c r="M977" s="257"/>
      <c r="O977" s="716"/>
      <c r="P977" s="697"/>
    </row>
    <row r="978" spans="1:16">
      <c r="A978" s="567">
        <v>21</v>
      </c>
      <c r="B978" s="514">
        <v>11713664</v>
      </c>
      <c r="C978" s="751" t="s">
        <v>4211</v>
      </c>
      <c r="D978" s="517" t="s">
        <v>1526</v>
      </c>
      <c r="E978" s="514" t="s">
        <v>3</v>
      </c>
      <c r="F978" s="579"/>
      <c r="G978" s="579"/>
      <c r="H978" s="579"/>
      <c r="I978" s="579"/>
      <c r="J978" s="579"/>
      <c r="K978" s="579"/>
      <c r="M978" s="257"/>
      <c r="O978" s="716"/>
      <c r="P978" s="697"/>
    </row>
    <row r="979" spans="1:16">
      <c r="A979" s="776">
        <v>22</v>
      </c>
      <c r="B979" s="256">
        <v>11713665</v>
      </c>
      <c r="C979" s="751" t="s">
        <v>4212</v>
      </c>
      <c r="D979" s="508" t="s">
        <v>1527</v>
      </c>
      <c r="E979" s="514" t="s">
        <v>3</v>
      </c>
      <c r="F979" s="579"/>
      <c r="G979" s="579"/>
      <c r="H979" s="579"/>
      <c r="I979" s="579"/>
      <c r="J979" s="579"/>
      <c r="K979" s="579"/>
      <c r="M979" s="257"/>
      <c r="O979" s="716"/>
      <c r="P979" s="697"/>
    </row>
    <row r="980" spans="1:16">
      <c r="A980" s="567">
        <v>23</v>
      </c>
      <c r="B980" s="514">
        <v>11713666</v>
      </c>
      <c r="C980" s="751" t="s">
        <v>4213</v>
      </c>
      <c r="D980" s="734" t="s">
        <v>1528</v>
      </c>
      <c r="E980" s="514" t="s">
        <v>3</v>
      </c>
      <c r="F980" s="579"/>
      <c r="G980" s="579"/>
      <c r="H980" s="579"/>
      <c r="I980" s="579"/>
      <c r="J980" s="579"/>
      <c r="K980" s="579"/>
      <c r="M980" s="257"/>
      <c r="O980" s="716"/>
      <c r="P980" s="697"/>
    </row>
    <row r="981" spans="1:16">
      <c r="A981" s="776">
        <v>24</v>
      </c>
      <c r="B981" s="256">
        <v>11713667</v>
      </c>
      <c r="C981" s="751" t="s">
        <v>4214</v>
      </c>
      <c r="D981" s="517" t="s">
        <v>1529</v>
      </c>
      <c r="E981" s="514" t="s">
        <v>3</v>
      </c>
      <c r="F981" s="579"/>
      <c r="G981" s="579"/>
      <c r="H981" s="579"/>
      <c r="I981" s="579"/>
      <c r="J981" s="579"/>
      <c r="K981" s="579"/>
      <c r="M981" s="257"/>
      <c r="O981" s="716"/>
      <c r="P981" s="697"/>
    </row>
    <row r="982" spans="1:16">
      <c r="A982" s="567">
        <v>25</v>
      </c>
      <c r="B982" s="514">
        <v>11713668</v>
      </c>
      <c r="C982" s="751" t="s">
        <v>4215</v>
      </c>
      <c r="D982" s="756" t="s">
        <v>1530</v>
      </c>
      <c r="E982" s="514" t="s">
        <v>3</v>
      </c>
      <c r="F982" s="579"/>
      <c r="G982" s="579"/>
      <c r="H982" s="579"/>
      <c r="I982" s="579"/>
      <c r="J982" s="579"/>
      <c r="K982" s="579"/>
      <c r="M982" s="257"/>
      <c r="O982" s="716"/>
      <c r="P982" s="697"/>
    </row>
    <row r="983" spans="1:16">
      <c r="A983" s="776">
        <v>26</v>
      </c>
      <c r="B983" s="256">
        <v>11713669</v>
      </c>
      <c r="C983" s="751" t="s">
        <v>4216</v>
      </c>
      <c r="D983" s="734" t="s">
        <v>1531</v>
      </c>
      <c r="E983" s="514" t="s">
        <v>3</v>
      </c>
      <c r="F983" s="579"/>
      <c r="G983" s="579"/>
      <c r="H983" s="579"/>
      <c r="I983" s="579"/>
      <c r="J983" s="579"/>
      <c r="K983" s="579"/>
      <c r="M983" s="257"/>
      <c r="O983" s="716"/>
      <c r="P983" s="697"/>
    </row>
    <row r="984" spans="1:16">
      <c r="A984" s="567">
        <v>27</v>
      </c>
      <c r="B984" s="514">
        <v>11713670</v>
      </c>
      <c r="C984" s="751" t="s">
        <v>4217</v>
      </c>
      <c r="D984" s="517" t="s">
        <v>1532</v>
      </c>
      <c r="E984" s="514" t="s">
        <v>3</v>
      </c>
      <c r="F984" s="579"/>
      <c r="G984" s="579"/>
      <c r="H984" s="579"/>
      <c r="I984" s="579"/>
      <c r="J984" s="579"/>
      <c r="K984" s="579"/>
      <c r="M984" s="257"/>
      <c r="O984" s="716"/>
      <c r="P984" s="697"/>
    </row>
    <row r="985" spans="1:16">
      <c r="A985" s="776">
        <v>28</v>
      </c>
      <c r="B985" s="256">
        <v>11713671</v>
      </c>
      <c r="C985" s="751" t="s">
        <v>4346</v>
      </c>
      <c r="D985" s="756" t="s">
        <v>1533</v>
      </c>
      <c r="E985" s="514" t="s">
        <v>3</v>
      </c>
      <c r="F985" s="579"/>
      <c r="G985" s="579"/>
      <c r="H985" s="579"/>
      <c r="I985" s="579"/>
      <c r="J985" s="579"/>
      <c r="K985" s="579"/>
      <c r="M985" s="257"/>
      <c r="O985" s="716"/>
      <c r="P985" s="697"/>
    </row>
    <row r="986" spans="1:16">
      <c r="A986" s="567">
        <v>29</v>
      </c>
      <c r="B986" s="514">
        <v>11713672</v>
      </c>
      <c r="C986" s="751" t="s">
        <v>6157</v>
      </c>
      <c r="D986" s="734" t="s">
        <v>1534</v>
      </c>
      <c r="E986" s="514" t="s">
        <v>3</v>
      </c>
      <c r="F986" s="579"/>
      <c r="G986" s="579"/>
      <c r="H986" s="579"/>
      <c r="I986" s="579"/>
      <c r="J986" s="579"/>
      <c r="K986" s="579"/>
      <c r="M986" s="257"/>
      <c r="O986" s="716"/>
      <c r="P986" s="697"/>
    </row>
    <row r="987" spans="1:16">
      <c r="A987" s="776">
        <v>30</v>
      </c>
      <c r="B987" s="256">
        <v>11713673</v>
      </c>
      <c r="C987" s="751" t="s">
        <v>4218</v>
      </c>
      <c r="D987" s="734" t="s">
        <v>846</v>
      </c>
      <c r="E987" s="514" t="s">
        <v>3</v>
      </c>
      <c r="F987" s="579"/>
      <c r="G987" s="579"/>
      <c r="H987" s="579"/>
      <c r="I987" s="579"/>
      <c r="J987" s="579"/>
      <c r="K987" s="579"/>
      <c r="M987" s="257"/>
      <c r="O987" s="716"/>
      <c r="P987" s="697"/>
    </row>
    <row r="988" spans="1:16">
      <c r="A988" s="567">
        <v>31</v>
      </c>
      <c r="B988" s="514">
        <v>11713674</v>
      </c>
      <c r="C988" s="751" t="s">
        <v>4345</v>
      </c>
      <c r="D988" s="517" t="s">
        <v>1535</v>
      </c>
      <c r="E988" s="514" t="s">
        <v>3</v>
      </c>
      <c r="F988" s="579"/>
      <c r="G988" s="579"/>
      <c r="H988" s="579"/>
      <c r="I988" s="579"/>
      <c r="J988" s="579"/>
      <c r="K988" s="579"/>
      <c r="M988" s="257"/>
      <c r="O988" s="716"/>
      <c r="P988" s="697"/>
    </row>
    <row r="989" spans="1:16">
      <c r="A989" s="776">
        <v>32</v>
      </c>
      <c r="B989" s="514"/>
      <c r="C989" s="514"/>
      <c r="D989" s="517"/>
      <c r="E989" s="514"/>
      <c r="F989" s="579"/>
      <c r="G989" s="579"/>
      <c r="H989" s="579"/>
      <c r="I989" s="579"/>
      <c r="J989" s="579"/>
      <c r="K989" s="579"/>
      <c r="M989" s="257"/>
    </row>
    <row r="990" spans="1:16">
      <c r="A990" s="567">
        <v>33</v>
      </c>
      <c r="B990" s="579"/>
      <c r="C990" s="579"/>
      <c r="D990" s="579"/>
      <c r="E990" s="579"/>
      <c r="F990" s="579"/>
      <c r="G990" s="579"/>
      <c r="H990" s="579"/>
      <c r="I990" s="579"/>
      <c r="J990" s="579"/>
      <c r="K990" s="579"/>
      <c r="M990" s="257"/>
    </row>
    <row r="991" spans="1:16">
      <c r="A991" s="776">
        <v>34</v>
      </c>
      <c r="B991" s="579"/>
      <c r="C991" s="579"/>
      <c r="D991" s="579"/>
      <c r="E991" s="579"/>
      <c r="F991" s="579"/>
      <c r="G991" s="579"/>
      <c r="H991" s="579"/>
      <c r="I991" s="579"/>
      <c r="J991" s="579"/>
      <c r="K991" s="579"/>
      <c r="M991" s="257"/>
    </row>
    <row r="992" spans="1:16">
      <c r="A992" s="567">
        <v>35</v>
      </c>
      <c r="B992" s="579"/>
      <c r="C992" s="579"/>
      <c r="D992" s="579"/>
      <c r="E992" s="579"/>
      <c r="F992" s="579"/>
      <c r="G992" s="579"/>
      <c r="H992" s="759"/>
      <c r="I992" s="570"/>
      <c r="J992" s="570"/>
      <c r="K992" s="570"/>
      <c r="M992" s="257"/>
    </row>
    <row r="993" spans="1:13">
      <c r="A993" s="776">
        <v>36</v>
      </c>
      <c r="B993" s="579"/>
      <c r="C993" s="579"/>
      <c r="D993" s="579"/>
      <c r="E993" s="579"/>
      <c r="F993" s="579"/>
      <c r="G993" s="579"/>
      <c r="H993" s="759"/>
      <c r="I993" s="979"/>
      <c r="J993" s="979"/>
      <c r="K993" s="579"/>
      <c r="M993" s="257"/>
    </row>
    <row r="994" spans="1:13">
      <c r="A994" s="975"/>
      <c r="H994" s="550"/>
      <c r="I994" s="973"/>
      <c r="J994" s="973"/>
      <c r="M994" s="257"/>
    </row>
    <row r="995" spans="1:13">
      <c r="B995" s="1036" t="s">
        <v>37</v>
      </c>
      <c r="C995" s="1036"/>
      <c r="E995" s="699"/>
      <c r="G995" s="550" t="s">
        <v>1570</v>
      </c>
      <c r="M995" s="257"/>
    </row>
    <row r="996" spans="1:13">
      <c r="B996" s="508" t="s">
        <v>251</v>
      </c>
      <c r="C996" s="558">
        <f>COUNTIF(E958:E989,"L")</f>
        <v>2</v>
      </c>
      <c r="E996" s="699"/>
      <c r="G996" s="550" t="s">
        <v>252</v>
      </c>
      <c r="M996" s="257"/>
    </row>
    <row r="997" spans="1:13">
      <c r="B997" s="508" t="s">
        <v>321</v>
      </c>
      <c r="C997" s="558">
        <f>COUNTIF(E958:E989,"P")</f>
        <v>29</v>
      </c>
      <c r="E997" s="699"/>
      <c r="I997" s="746"/>
      <c r="J997" s="746"/>
      <c r="K997" s="252"/>
      <c r="M997" s="257"/>
    </row>
    <row r="998" spans="1:13">
      <c r="B998" s="508" t="s">
        <v>63</v>
      </c>
      <c r="C998" s="558">
        <f>SUM(C996:C997)</f>
        <v>31</v>
      </c>
      <c r="E998" s="699"/>
      <c r="H998" s="727"/>
      <c r="M998" s="257"/>
    </row>
    <row r="999" spans="1:13">
      <c r="E999" s="699"/>
      <c r="H999" s="700"/>
      <c r="M999" s="257"/>
    </row>
    <row r="1000" spans="1:13">
      <c r="E1000" s="699"/>
      <c r="G1000" s="727" t="s">
        <v>1569</v>
      </c>
      <c r="H1000" s="700"/>
      <c r="M1000" s="257"/>
    </row>
    <row r="1001" spans="1:13">
      <c r="E1001" s="698"/>
      <c r="G1001" s="700" t="s">
        <v>537</v>
      </c>
      <c r="H1001" s="700"/>
      <c r="M1001" s="257"/>
    </row>
    <row r="1002" spans="1:13">
      <c r="E1002" s="698"/>
      <c r="H1002" s="700"/>
      <c r="M1002" s="257"/>
    </row>
    <row r="1003" spans="1:13">
      <c r="E1003" s="698"/>
      <c r="H1003" s="700"/>
      <c r="M1003" s="257"/>
    </row>
    <row r="1004" spans="1:13">
      <c r="E1004" s="698"/>
      <c r="H1004" s="700"/>
      <c r="M1004" s="257"/>
    </row>
    <row r="1005" spans="1:13">
      <c r="E1005" s="698"/>
      <c r="H1005" s="700"/>
      <c r="M1005" s="257"/>
    </row>
    <row r="1006" spans="1:13">
      <c r="E1006" s="698"/>
      <c r="H1006" s="700"/>
      <c r="M1006" s="257"/>
    </row>
    <row r="1007" spans="1:13">
      <c r="E1007" s="698"/>
      <c r="H1007" s="700"/>
      <c r="M1007" s="257"/>
    </row>
    <row r="1008" spans="1:13">
      <c r="E1008" s="698"/>
      <c r="H1008" s="700"/>
      <c r="M1008" s="257"/>
    </row>
    <row r="1009" spans="1:16">
      <c r="E1009" s="698"/>
      <c r="M1009" s="257"/>
    </row>
    <row r="1010" spans="1:16">
      <c r="E1010" s="698"/>
      <c r="M1010" s="257"/>
    </row>
    <row r="1011" spans="1:16">
      <c r="E1011" s="698"/>
      <c r="M1011" s="257"/>
    </row>
    <row r="1012" spans="1:16">
      <c r="E1012" s="698"/>
      <c r="M1012" s="257"/>
    </row>
    <row r="1013" spans="1:16">
      <c r="E1013" s="698"/>
      <c r="M1013" s="257"/>
    </row>
    <row r="1014" spans="1:16">
      <c r="E1014" s="698"/>
      <c r="M1014" s="257"/>
    </row>
    <row r="1015" spans="1:16">
      <c r="E1015" s="698"/>
      <c r="M1015" s="257"/>
    </row>
    <row r="1016" spans="1:16">
      <c r="A1016" s="1032" t="s">
        <v>208</v>
      </c>
      <c r="B1016" s="1032"/>
      <c r="C1016" s="1032"/>
      <c r="D1016" s="1032"/>
      <c r="E1016" s="1032"/>
      <c r="F1016" s="1032"/>
      <c r="G1016" s="1032"/>
      <c r="H1016" s="1032"/>
      <c r="I1016" s="1032"/>
      <c r="J1016" s="1032"/>
      <c r="K1016" s="1032"/>
      <c r="M1016" s="257"/>
    </row>
    <row r="1017" spans="1:16">
      <c r="A1017" s="1033" t="s">
        <v>4653</v>
      </c>
      <c r="B1017" s="1033"/>
      <c r="C1017" s="1033"/>
      <c r="D1017" s="1033"/>
      <c r="E1017" s="1033"/>
      <c r="F1017" s="1033"/>
      <c r="G1017" s="1033"/>
      <c r="H1017" s="1033"/>
      <c r="I1017" s="1033"/>
      <c r="J1017" s="1033"/>
      <c r="K1017" s="1033"/>
      <c r="M1017" s="257"/>
    </row>
    <row r="1018" spans="1:16">
      <c r="A1018" s="1034" t="s">
        <v>209</v>
      </c>
      <c r="B1018" s="1034"/>
      <c r="C1018" s="1034"/>
      <c r="D1018" s="550" t="s">
        <v>211</v>
      </c>
      <c r="E1018" s="550"/>
      <c r="F1018" s="1034" t="s">
        <v>35</v>
      </c>
      <c r="G1018" s="1034"/>
      <c r="H1018" s="1034" t="s">
        <v>4668</v>
      </c>
      <c r="I1018" s="1034"/>
      <c r="J1018" s="1034"/>
      <c r="K1018" s="1034"/>
      <c r="M1018" s="257"/>
    </row>
    <row r="1019" spans="1:16">
      <c r="A1019" s="1035" t="s">
        <v>210</v>
      </c>
      <c r="B1019" s="1035"/>
      <c r="C1019" s="711"/>
      <c r="D1019" s="308" t="s">
        <v>1748</v>
      </c>
      <c r="E1019" s="703"/>
      <c r="F1019" s="1035" t="s">
        <v>212</v>
      </c>
      <c r="G1019" s="1035"/>
      <c r="H1019" s="711" t="s">
        <v>6152</v>
      </c>
      <c r="I1019" s="711"/>
      <c r="J1019" s="711"/>
      <c r="K1019" s="711"/>
      <c r="M1019" s="257"/>
    </row>
    <row r="1020" spans="1:16" ht="15.75" thickBot="1">
      <c r="A1020" s="713" t="s">
        <v>0</v>
      </c>
      <c r="B1020" s="713" t="s">
        <v>213</v>
      </c>
      <c r="C1020" s="713" t="s">
        <v>214</v>
      </c>
      <c r="D1020" s="713" t="s">
        <v>1</v>
      </c>
      <c r="E1020" s="747" t="s">
        <v>215</v>
      </c>
      <c r="F1020" s="812"/>
      <c r="G1020" s="812"/>
      <c r="H1020" s="812"/>
      <c r="I1020" s="812"/>
      <c r="J1020" s="714"/>
      <c r="K1020" s="714"/>
      <c r="M1020" s="257"/>
    </row>
    <row r="1021" spans="1:16" ht="15.75" thickTop="1">
      <c r="A1021" s="567">
        <v>1</v>
      </c>
      <c r="B1021" s="256">
        <v>11713675</v>
      </c>
      <c r="C1021" s="751" t="s">
        <v>4344</v>
      </c>
      <c r="D1021" s="734" t="s">
        <v>1536</v>
      </c>
      <c r="E1021" s="757" t="s">
        <v>3</v>
      </c>
      <c r="F1021" s="578"/>
      <c r="G1021" s="578"/>
      <c r="H1021" s="578"/>
      <c r="I1021" s="578"/>
      <c r="J1021" s="578"/>
      <c r="K1021" s="578"/>
      <c r="M1021" s="257"/>
      <c r="O1021" s="716"/>
      <c r="P1021" s="697"/>
    </row>
    <row r="1022" spans="1:16">
      <c r="A1022" s="474">
        <v>2</v>
      </c>
      <c r="B1022" s="514">
        <v>11713676</v>
      </c>
      <c r="C1022" s="751" t="s">
        <v>4219</v>
      </c>
      <c r="D1022" s="734" t="s">
        <v>1537</v>
      </c>
      <c r="E1022" s="757" t="s">
        <v>3</v>
      </c>
      <c r="F1022" s="579"/>
      <c r="G1022" s="579"/>
      <c r="H1022" s="579"/>
      <c r="I1022" s="579"/>
      <c r="J1022" s="579"/>
      <c r="K1022" s="579"/>
      <c r="M1022" s="257"/>
      <c r="O1022" s="716"/>
      <c r="P1022" s="697"/>
    </row>
    <row r="1023" spans="1:16">
      <c r="A1023" s="567">
        <v>3</v>
      </c>
      <c r="B1023" s="514">
        <v>11713678</v>
      </c>
      <c r="C1023" s="751" t="s">
        <v>4220</v>
      </c>
      <c r="D1023" s="734" t="s">
        <v>1538</v>
      </c>
      <c r="E1023" s="757" t="s">
        <v>3</v>
      </c>
      <c r="F1023" s="579"/>
      <c r="G1023" s="579"/>
      <c r="H1023" s="579"/>
      <c r="I1023" s="579"/>
      <c r="J1023" s="579"/>
      <c r="K1023" s="579"/>
      <c r="M1023" s="257"/>
      <c r="O1023" s="716"/>
      <c r="P1023" s="697"/>
    </row>
    <row r="1024" spans="1:16">
      <c r="A1024" s="474">
        <v>4</v>
      </c>
      <c r="B1024" s="256">
        <v>11713679</v>
      </c>
      <c r="C1024" s="751" t="s">
        <v>4221</v>
      </c>
      <c r="D1024" s="734" t="s">
        <v>1539</v>
      </c>
      <c r="E1024" s="757" t="s">
        <v>3</v>
      </c>
      <c r="F1024" s="579"/>
      <c r="G1024" s="579"/>
      <c r="H1024" s="579"/>
      <c r="I1024" s="579"/>
      <c r="J1024" s="579"/>
      <c r="K1024" s="579"/>
      <c r="M1024" s="257"/>
      <c r="O1024" s="716"/>
      <c r="P1024" s="697"/>
    </row>
    <row r="1025" spans="1:16">
      <c r="A1025" s="567">
        <v>5</v>
      </c>
      <c r="B1025" s="514">
        <v>11713680</v>
      </c>
      <c r="C1025" s="751" t="s">
        <v>4222</v>
      </c>
      <c r="D1025" s="734" t="s">
        <v>1540</v>
      </c>
      <c r="E1025" s="757" t="s">
        <v>3</v>
      </c>
      <c r="F1025" s="579"/>
      <c r="G1025" s="579"/>
      <c r="H1025" s="579"/>
      <c r="I1025" s="579"/>
      <c r="J1025" s="579"/>
      <c r="K1025" s="579"/>
      <c r="M1025" s="257"/>
      <c r="O1025" s="716"/>
      <c r="P1025" s="697"/>
    </row>
    <row r="1026" spans="1:16">
      <c r="A1026" s="474">
        <v>6</v>
      </c>
      <c r="B1026" s="256">
        <v>11713681</v>
      </c>
      <c r="C1026" s="751" t="s">
        <v>4223</v>
      </c>
      <c r="D1026" s="734" t="s">
        <v>1541</v>
      </c>
      <c r="E1026" s="757" t="s">
        <v>3</v>
      </c>
      <c r="F1026" s="579"/>
      <c r="G1026" s="579"/>
      <c r="H1026" s="579"/>
      <c r="I1026" s="579"/>
      <c r="J1026" s="579"/>
      <c r="K1026" s="579"/>
      <c r="M1026" s="257"/>
      <c r="O1026" s="716"/>
      <c r="P1026" s="697"/>
    </row>
    <row r="1027" spans="1:16">
      <c r="A1027" s="567">
        <v>7</v>
      </c>
      <c r="B1027" s="514">
        <v>11713682</v>
      </c>
      <c r="C1027" s="751" t="s">
        <v>4224</v>
      </c>
      <c r="D1027" s="734" t="s">
        <v>1542</v>
      </c>
      <c r="E1027" s="757" t="s">
        <v>3</v>
      </c>
      <c r="F1027" s="579"/>
      <c r="G1027" s="579"/>
      <c r="H1027" s="579"/>
      <c r="I1027" s="579"/>
      <c r="J1027" s="579"/>
      <c r="K1027" s="579"/>
      <c r="M1027" s="257"/>
      <c r="O1027" s="716"/>
      <c r="P1027" s="697"/>
    </row>
    <row r="1028" spans="1:16">
      <c r="A1028" s="474">
        <v>8</v>
      </c>
      <c r="B1028" s="256">
        <v>11713683</v>
      </c>
      <c r="C1028" s="751" t="s">
        <v>4225</v>
      </c>
      <c r="D1028" s="734" t="s">
        <v>1543</v>
      </c>
      <c r="E1028" s="757" t="s">
        <v>3</v>
      </c>
      <c r="F1028" s="579"/>
      <c r="G1028" s="579"/>
      <c r="H1028" s="579"/>
      <c r="I1028" s="579"/>
      <c r="J1028" s="579"/>
      <c r="K1028" s="579"/>
      <c r="M1028" s="257"/>
      <c r="O1028" s="716"/>
      <c r="P1028" s="697"/>
    </row>
    <row r="1029" spans="1:16">
      <c r="A1029" s="567">
        <v>9</v>
      </c>
      <c r="B1029" s="514">
        <v>11713684</v>
      </c>
      <c r="C1029" s="751" t="s">
        <v>4226</v>
      </c>
      <c r="D1029" s="734" t="s">
        <v>1544</v>
      </c>
      <c r="E1029" s="757" t="s">
        <v>2</v>
      </c>
      <c r="F1029" s="579"/>
      <c r="G1029" s="579"/>
      <c r="H1029" s="579"/>
      <c r="I1029" s="579"/>
      <c r="J1029" s="579"/>
      <c r="K1029" s="579"/>
      <c r="M1029" s="257"/>
      <c r="O1029" s="716"/>
      <c r="P1029" s="697"/>
    </row>
    <row r="1030" spans="1:16">
      <c r="A1030" s="474">
        <v>10</v>
      </c>
      <c r="B1030" s="256">
        <v>11713685</v>
      </c>
      <c r="C1030" s="751" t="s">
        <v>4227</v>
      </c>
      <c r="D1030" s="734" t="s">
        <v>1545</v>
      </c>
      <c r="E1030" s="757" t="s">
        <v>3</v>
      </c>
      <c r="F1030" s="579"/>
      <c r="G1030" s="579"/>
      <c r="H1030" s="579"/>
      <c r="I1030" s="579"/>
      <c r="J1030" s="579"/>
      <c r="K1030" s="579"/>
      <c r="M1030" s="257"/>
      <c r="O1030" s="716"/>
      <c r="P1030" s="697"/>
    </row>
    <row r="1031" spans="1:16">
      <c r="A1031" s="567">
        <v>11</v>
      </c>
      <c r="B1031" s="514">
        <v>11713686</v>
      </c>
      <c r="C1031" s="751" t="s">
        <v>4343</v>
      </c>
      <c r="D1031" s="734" t="s">
        <v>1546</v>
      </c>
      <c r="E1031" s="757" t="s">
        <v>3</v>
      </c>
      <c r="F1031" s="579"/>
      <c r="G1031" s="579"/>
      <c r="H1031" s="579"/>
      <c r="I1031" s="579"/>
      <c r="J1031" s="579"/>
      <c r="K1031" s="579"/>
      <c r="M1031" s="257"/>
      <c r="O1031" s="716"/>
      <c r="P1031" s="697"/>
    </row>
    <row r="1032" spans="1:16">
      <c r="A1032" s="474">
        <v>12</v>
      </c>
      <c r="B1032" s="256">
        <v>11713687</v>
      </c>
      <c r="C1032" s="751" t="s">
        <v>6160</v>
      </c>
      <c r="D1032" s="734" t="s">
        <v>1547</v>
      </c>
      <c r="E1032" s="757" t="s">
        <v>3</v>
      </c>
      <c r="F1032" s="579"/>
      <c r="G1032" s="579"/>
      <c r="H1032" s="579"/>
      <c r="I1032" s="579"/>
      <c r="J1032" s="579"/>
      <c r="K1032" s="579"/>
      <c r="M1032" s="257"/>
      <c r="O1032" s="716"/>
      <c r="P1032" s="697"/>
    </row>
    <row r="1033" spans="1:16">
      <c r="A1033" s="567">
        <v>13</v>
      </c>
      <c r="B1033" s="514">
        <v>11713688</v>
      </c>
      <c r="C1033" s="751" t="s">
        <v>4228</v>
      </c>
      <c r="D1033" s="734" t="s">
        <v>1548</v>
      </c>
      <c r="E1033" s="731" t="s">
        <v>2</v>
      </c>
      <c r="F1033" s="579"/>
      <c r="G1033" s="579"/>
      <c r="H1033" s="579"/>
      <c r="I1033" s="579"/>
      <c r="J1033" s="579"/>
      <c r="K1033" s="579"/>
      <c r="M1033" s="257"/>
      <c r="O1033" s="716"/>
      <c r="P1033" s="697"/>
    </row>
    <row r="1034" spans="1:16">
      <c r="A1034" s="474">
        <v>14</v>
      </c>
      <c r="B1034" s="256">
        <v>11713689</v>
      </c>
      <c r="C1034" s="751" t="s">
        <v>4229</v>
      </c>
      <c r="D1034" s="734" t="s">
        <v>1549</v>
      </c>
      <c r="E1034" s="757" t="s">
        <v>3</v>
      </c>
      <c r="F1034" s="579"/>
      <c r="G1034" s="579"/>
      <c r="H1034" s="579"/>
      <c r="I1034" s="579"/>
      <c r="J1034" s="579"/>
      <c r="K1034" s="579"/>
      <c r="M1034" s="257"/>
      <c r="O1034" s="716"/>
      <c r="P1034" s="697"/>
    </row>
    <row r="1035" spans="1:16">
      <c r="A1035" s="567">
        <v>15</v>
      </c>
      <c r="B1035" s="514">
        <v>11713690</v>
      </c>
      <c r="C1035" s="751" t="s">
        <v>4230</v>
      </c>
      <c r="D1035" s="734" t="s">
        <v>1550</v>
      </c>
      <c r="E1035" s="757" t="s">
        <v>3</v>
      </c>
      <c r="F1035" s="579"/>
      <c r="G1035" s="579"/>
      <c r="H1035" s="579"/>
      <c r="I1035" s="579"/>
      <c r="J1035" s="579"/>
      <c r="K1035" s="579"/>
      <c r="M1035" s="257"/>
      <c r="O1035" s="716"/>
      <c r="P1035" s="697"/>
    </row>
    <row r="1036" spans="1:16">
      <c r="A1036" s="474">
        <v>16</v>
      </c>
      <c r="B1036" s="256">
        <v>11713691</v>
      </c>
      <c r="C1036" s="751" t="s">
        <v>4231</v>
      </c>
      <c r="D1036" s="734" t="s">
        <v>1551</v>
      </c>
      <c r="E1036" s="757" t="s">
        <v>3</v>
      </c>
      <c r="F1036" s="579"/>
      <c r="G1036" s="579"/>
      <c r="H1036" s="579"/>
      <c r="I1036" s="579"/>
      <c r="J1036" s="579"/>
      <c r="K1036" s="579"/>
      <c r="M1036" s="257"/>
      <c r="O1036" s="716"/>
      <c r="P1036" s="697"/>
    </row>
    <row r="1037" spans="1:16">
      <c r="A1037" s="567">
        <v>17</v>
      </c>
      <c r="B1037" s="256">
        <v>11713693</v>
      </c>
      <c r="C1037" s="751" t="s">
        <v>4232</v>
      </c>
      <c r="D1037" s="734" t="s">
        <v>1553</v>
      </c>
      <c r="E1037" s="757" t="s">
        <v>3</v>
      </c>
      <c r="F1037" s="579"/>
      <c r="G1037" s="579"/>
      <c r="H1037" s="579"/>
      <c r="I1037" s="579"/>
      <c r="J1037" s="579"/>
      <c r="K1037" s="579"/>
      <c r="M1037" s="257"/>
      <c r="O1037" s="716"/>
      <c r="P1037" s="697"/>
    </row>
    <row r="1038" spans="1:16">
      <c r="A1038" s="776">
        <v>18</v>
      </c>
      <c r="B1038" s="514">
        <v>11713694</v>
      </c>
      <c r="C1038" s="751" t="s">
        <v>4233</v>
      </c>
      <c r="D1038" s="734" t="s">
        <v>1554</v>
      </c>
      <c r="E1038" s="757" t="s">
        <v>3</v>
      </c>
      <c r="F1038" s="579"/>
      <c r="G1038" s="579"/>
      <c r="H1038" s="579"/>
      <c r="I1038" s="579"/>
      <c r="J1038" s="579"/>
      <c r="K1038" s="579"/>
      <c r="M1038" s="257"/>
      <c r="O1038" s="716"/>
      <c r="P1038" s="697"/>
    </row>
    <row r="1039" spans="1:16">
      <c r="A1039" s="567">
        <v>19</v>
      </c>
      <c r="B1039" s="256">
        <v>11713695</v>
      </c>
      <c r="C1039" s="751" t="s">
        <v>4234</v>
      </c>
      <c r="D1039" s="734" t="s">
        <v>1555</v>
      </c>
      <c r="E1039" s="757" t="s">
        <v>3</v>
      </c>
      <c r="F1039" s="579"/>
      <c r="G1039" s="579"/>
      <c r="H1039" s="579"/>
      <c r="I1039" s="579"/>
      <c r="J1039" s="579"/>
      <c r="K1039" s="579"/>
      <c r="M1039" s="257"/>
      <c r="O1039" s="716"/>
      <c r="P1039" s="697"/>
    </row>
    <row r="1040" spans="1:16">
      <c r="A1040" s="776">
        <v>20</v>
      </c>
      <c r="B1040" s="514">
        <v>11713696</v>
      </c>
      <c r="C1040" s="751" t="s">
        <v>4235</v>
      </c>
      <c r="D1040" s="734" t="s">
        <v>1556</v>
      </c>
      <c r="E1040" s="757" t="s">
        <v>3</v>
      </c>
      <c r="F1040" s="579"/>
      <c r="G1040" s="579"/>
      <c r="H1040" s="579"/>
      <c r="I1040" s="579"/>
      <c r="J1040" s="579"/>
      <c r="K1040" s="579"/>
      <c r="M1040" s="257"/>
      <c r="O1040" s="716"/>
      <c r="P1040" s="697"/>
    </row>
    <row r="1041" spans="1:16">
      <c r="A1041" s="567">
        <v>21</v>
      </c>
      <c r="B1041" s="256">
        <v>11713697</v>
      </c>
      <c r="C1041" s="751" t="s">
        <v>4236</v>
      </c>
      <c r="D1041" s="734" t="s">
        <v>1576</v>
      </c>
      <c r="E1041" s="757" t="s">
        <v>3</v>
      </c>
      <c r="F1041" s="579"/>
      <c r="G1041" s="579"/>
      <c r="H1041" s="579"/>
      <c r="I1041" s="579"/>
      <c r="J1041" s="579"/>
      <c r="K1041" s="579"/>
      <c r="M1041" s="257"/>
      <c r="O1041" s="716"/>
      <c r="P1041" s="697"/>
    </row>
    <row r="1042" spans="1:16">
      <c r="A1042" s="776">
        <v>22</v>
      </c>
      <c r="B1042" s="514">
        <v>11713698</v>
      </c>
      <c r="C1042" s="751" t="s">
        <v>4237</v>
      </c>
      <c r="D1042" s="734" t="s">
        <v>1557</v>
      </c>
      <c r="E1042" s="757" t="s">
        <v>3</v>
      </c>
      <c r="F1042" s="579"/>
      <c r="G1042" s="579"/>
      <c r="H1042" s="579"/>
      <c r="I1042" s="579"/>
      <c r="J1042" s="579"/>
      <c r="K1042" s="579"/>
      <c r="M1042" s="257"/>
      <c r="O1042" s="716"/>
      <c r="P1042" s="697"/>
    </row>
    <row r="1043" spans="1:16" ht="15" customHeight="1">
      <c r="A1043" s="567">
        <v>23</v>
      </c>
      <c r="B1043" s="514">
        <v>11713700</v>
      </c>
      <c r="C1043" s="751" t="s">
        <v>4342</v>
      </c>
      <c r="D1043" s="734" t="s">
        <v>1559</v>
      </c>
      <c r="E1043" s="757" t="s">
        <v>3</v>
      </c>
      <c r="F1043" s="579"/>
      <c r="G1043" s="579"/>
      <c r="H1043" s="579"/>
      <c r="I1043" s="579"/>
      <c r="J1043" s="579"/>
      <c r="K1043" s="579"/>
      <c r="M1043" s="257"/>
      <c r="O1043" s="716"/>
      <c r="P1043" s="697"/>
    </row>
    <row r="1044" spans="1:16">
      <c r="A1044" s="776">
        <v>24</v>
      </c>
      <c r="B1044" s="256">
        <v>11713701</v>
      </c>
      <c r="C1044" s="751" t="s">
        <v>4238</v>
      </c>
      <c r="D1044" s="734" t="s">
        <v>1560</v>
      </c>
      <c r="E1044" s="757" t="s">
        <v>3</v>
      </c>
      <c r="F1044" s="579"/>
      <c r="G1044" s="579"/>
      <c r="H1044" s="579"/>
      <c r="I1044" s="579"/>
      <c r="J1044" s="579"/>
      <c r="K1044" s="579"/>
      <c r="M1044" s="257"/>
      <c r="O1044" s="716"/>
      <c r="P1044" s="697"/>
    </row>
    <row r="1045" spans="1:16">
      <c r="A1045" s="567">
        <v>25</v>
      </c>
      <c r="B1045" s="514">
        <v>11713702</v>
      </c>
      <c r="C1045" s="751" t="s">
        <v>4239</v>
      </c>
      <c r="D1045" s="734" t="s">
        <v>1561</v>
      </c>
      <c r="E1045" s="757" t="s">
        <v>3</v>
      </c>
      <c r="F1045" s="579"/>
      <c r="G1045" s="579"/>
      <c r="H1045" s="579"/>
      <c r="I1045" s="579"/>
      <c r="J1045" s="579"/>
      <c r="K1045" s="579"/>
      <c r="M1045" s="257"/>
      <c r="O1045" s="716"/>
      <c r="P1045" s="697"/>
    </row>
    <row r="1046" spans="1:16">
      <c r="A1046" s="776">
        <v>26</v>
      </c>
      <c r="B1046" s="256">
        <v>11713703</v>
      </c>
      <c r="C1046" s="751" t="s">
        <v>4240</v>
      </c>
      <c r="D1046" s="734" t="s">
        <v>1562</v>
      </c>
      <c r="E1046" s="757" t="s">
        <v>3</v>
      </c>
      <c r="F1046" s="579"/>
      <c r="G1046" s="579"/>
      <c r="H1046" s="579"/>
      <c r="I1046" s="579"/>
      <c r="J1046" s="579"/>
      <c r="K1046" s="579"/>
      <c r="M1046" s="257"/>
      <c r="O1046" s="716"/>
      <c r="P1046" s="697"/>
    </row>
    <row r="1047" spans="1:16">
      <c r="A1047" s="567">
        <v>27</v>
      </c>
      <c r="B1047" s="514">
        <v>11713704</v>
      </c>
      <c r="C1047" s="751" t="s">
        <v>4241</v>
      </c>
      <c r="D1047" s="734" t="s">
        <v>1563</v>
      </c>
      <c r="E1047" s="757" t="s">
        <v>3</v>
      </c>
      <c r="F1047" s="579"/>
      <c r="G1047" s="579"/>
      <c r="H1047" s="579"/>
      <c r="I1047" s="579"/>
      <c r="J1047" s="579"/>
      <c r="K1047" s="579"/>
      <c r="M1047" s="257"/>
      <c r="O1047" s="716"/>
      <c r="P1047" s="697"/>
    </row>
    <row r="1048" spans="1:16">
      <c r="A1048" s="776">
        <v>28</v>
      </c>
      <c r="B1048" s="256">
        <v>11713705</v>
      </c>
      <c r="C1048" s="751" t="s">
        <v>4242</v>
      </c>
      <c r="D1048" s="734" t="s">
        <v>1564</v>
      </c>
      <c r="E1048" s="757" t="s">
        <v>3</v>
      </c>
      <c r="F1048" s="579"/>
      <c r="G1048" s="579"/>
      <c r="H1048" s="579"/>
      <c r="I1048" s="579"/>
      <c r="J1048" s="579"/>
      <c r="K1048" s="579"/>
      <c r="M1048" s="257"/>
      <c r="O1048" s="716"/>
      <c r="P1048" s="697"/>
    </row>
    <row r="1049" spans="1:16">
      <c r="A1049" s="567">
        <v>29</v>
      </c>
      <c r="B1049" s="514">
        <v>11713706</v>
      </c>
      <c r="C1049" s="751" t="s">
        <v>4243</v>
      </c>
      <c r="D1049" s="734" t="s">
        <v>1565</v>
      </c>
      <c r="E1049" s="757" t="s">
        <v>3</v>
      </c>
      <c r="F1049" s="579"/>
      <c r="G1049" s="579"/>
      <c r="H1049" s="579"/>
      <c r="I1049" s="579"/>
      <c r="J1049" s="579"/>
      <c r="K1049" s="579"/>
      <c r="M1049" s="257"/>
      <c r="O1049" s="716"/>
      <c r="P1049" s="697"/>
    </row>
    <row r="1050" spans="1:16">
      <c r="A1050" s="776">
        <v>30</v>
      </c>
      <c r="B1050" s="256">
        <v>11713707</v>
      </c>
      <c r="C1050" s="751" t="s">
        <v>4244</v>
      </c>
      <c r="D1050" s="734" t="s">
        <v>1566</v>
      </c>
      <c r="E1050" s="757" t="s">
        <v>3</v>
      </c>
      <c r="F1050" s="579"/>
      <c r="G1050" s="579"/>
      <c r="H1050" s="579"/>
      <c r="I1050" s="579"/>
      <c r="J1050" s="579"/>
      <c r="K1050" s="579"/>
      <c r="M1050" s="257"/>
      <c r="O1050" s="716"/>
      <c r="P1050" s="697"/>
    </row>
    <row r="1051" spans="1:16">
      <c r="A1051" s="567">
        <v>31</v>
      </c>
      <c r="B1051" s="514">
        <v>11713708</v>
      </c>
      <c r="C1051" s="751" t="s">
        <v>4245</v>
      </c>
      <c r="D1051" s="734" t="s">
        <v>1567</v>
      </c>
      <c r="E1051" s="757" t="s">
        <v>3</v>
      </c>
      <c r="F1051" s="579"/>
      <c r="G1051" s="579"/>
      <c r="H1051" s="579"/>
      <c r="I1051" s="579"/>
      <c r="J1051" s="579"/>
      <c r="K1051" s="579"/>
      <c r="M1051" s="257"/>
      <c r="O1051" s="716"/>
      <c r="P1051" s="697"/>
    </row>
    <row r="1052" spans="1:16">
      <c r="A1052" s="776">
        <v>32</v>
      </c>
      <c r="B1052" s="256">
        <v>11713709</v>
      </c>
      <c r="C1052" s="751" t="s">
        <v>4246</v>
      </c>
      <c r="D1052" s="570" t="s">
        <v>1568</v>
      </c>
      <c r="E1052" s="731" t="s">
        <v>3</v>
      </c>
      <c r="F1052" s="579"/>
      <c r="G1052" s="579"/>
      <c r="H1052" s="579"/>
      <c r="I1052" s="579"/>
      <c r="J1052" s="579"/>
      <c r="K1052" s="579"/>
      <c r="M1052" s="257"/>
      <c r="O1052" s="716"/>
      <c r="P1052" s="697"/>
    </row>
    <row r="1053" spans="1:16">
      <c r="A1053" s="567">
        <v>33</v>
      </c>
      <c r="B1053" s="579"/>
      <c r="C1053" s="579"/>
      <c r="D1053" s="579"/>
      <c r="E1053" s="579"/>
      <c r="F1053" s="579"/>
      <c r="G1053" s="579"/>
      <c r="H1053" s="579"/>
      <c r="I1053" s="579"/>
      <c r="J1053" s="579"/>
      <c r="K1053" s="579"/>
      <c r="M1053" s="257"/>
      <c r="O1053" s="716"/>
      <c r="P1053" s="735"/>
    </row>
    <row r="1054" spans="1:16">
      <c r="A1054" s="776">
        <v>34</v>
      </c>
      <c r="B1054" s="579"/>
      <c r="C1054" s="579"/>
      <c r="D1054" s="579"/>
      <c r="E1054" s="579"/>
      <c r="F1054" s="579"/>
      <c r="G1054" s="579"/>
      <c r="H1054" s="579"/>
      <c r="I1054" s="579"/>
      <c r="J1054" s="579"/>
      <c r="K1054" s="579"/>
      <c r="M1054" s="257"/>
    </row>
    <row r="1055" spans="1:16">
      <c r="A1055" s="567">
        <v>35</v>
      </c>
      <c r="B1055" s="579"/>
      <c r="C1055" s="579"/>
      <c r="D1055" s="579"/>
      <c r="E1055" s="579"/>
      <c r="F1055" s="579"/>
      <c r="G1055" s="579"/>
      <c r="H1055" s="579"/>
      <c r="I1055" s="579"/>
      <c r="J1055" s="579"/>
      <c r="K1055" s="579"/>
      <c r="M1055" s="257"/>
    </row>
    <row r="1056" spans="1:16">
      <c r="A1056" s="776">
        <v>36</v>
      </c>
      <c r="B1056" s="579"/>
      <c r="C1056" s="579"/>
      <c r="D1056" s="579"/>
      <c r="E1056" s="579"/>
      <c r="F1056" s="579"/>
      <c r="G1056" s="579"/>
      <c r="H1056" s="579"/>
      <c r="I1056" s="579"/>
      <c r="J1056" s="579"/>
      <c r="K1056" s="579"/>
      <c r="M1056" s="257"/>
    </row>
    <row r="1057" spans="2:13">
      <c r="H1057" s="550"/>
      <c r="I1057" s="726"/>
      <c r="J1057" s="726"/>
      <c r="K1057" s="726"/>
      <c r="M1057" s="257"/>
    </row>
    <row r="1058" spans="2:13">
      <c r="B1058" s="1036" t="s">
        <v>37</v>
      </c>
      <c r="C1058" s="1036"/>
      <c r="E1058" s="699"/>
      <c r="G1058" s="550" t="s">
        <v>1570</v>
      </c>
      <c r="H1058" s="550"/>
      <c r="I1058" s="700"/>
      <c r="J1058" s="700"/>
      <c r="M1058" s="257"/>
    </row>
    <row r="1059" spans="2:13">
      <c r="B1059" s="508" t="s">
        <v>251</v>
      </c>
      <c r="C1059" s="558">
        <f>COUNTIF(E1021:E1056,"L")</f>
        <v>2</v>
      </c>
      <c r="E1059" s="699"/>
      <c r="G1059" s="550" t="s">
        <v>252</v>
      </c>
      <c r="M1059" s="257"/>
    </row>
    <row r="1060" spans="2:13">
      <c r="B1060" s="508" t="s">
        <v>321</v>
      </c>
      <c r="C1060" s="558">
        <f>COUNTIF(E1021:E1056,"P")</f>
        <v>30</v>
      </c>
      <c r="E1060" s="699"/>
      <c r="M1060" s="257"/>
    </row>
    <row r="1061" spans="2:13">
      <c r="B1061" s="508" t="s">
        <v>63</v>
      </c>
      <c r="C1061" s="558">
        <f>SUM(C1059:C1060)</f>
        <v>32</v>
      </c>
      <c r="E1061" s="699"/>
      <c r="I1061" s="746"/>
      <c r="J1061" s="746"/>
      <c r="K1061" s="252"/>
      <c r="M1061" s="257"/>
    </row>
    <row r="1062" spans="2:13">
      <c r="E1062" s="699"/>
      <c r="H1062" s="727"/>
      <c r="M1062" s="257"/>
    </row>
    <row r="1063" spans="2:13">
      <c r="E1063" s="699"/>
      <c r="G1063" s="727" t="s">
        <v>1569</v>
      </c>
      <c r="H1063" s="700"/>
      <c r="M1063" s="257"/>
    </row>
    <row r="1064" spans="2:13">
      <c r="E1064" s="699"/>
      <c r="G1064" s="700" t="s">
        <v>537</v>
      </c>
      <c r="H1064" s="700"/>
      <c r="M1064" s="257"/>
    </row>
    <row r="1065" spans="2:13">
      <c r="E1065" s="699"/>
      <c r="H1065" s="700"/>
      <c r="M1065" s="257"/>
    </row>
    <row r="1066" spans="2:13">
      <c r="E1066" s="808"/>
      <c r="H1066" s="809"/>
      <c r="M1066" s="257"/>
    </row>
    <row r="1067" spans="2:13">
      <c r="E1067" s="699"/>
      <c r="H1067" s="700"/>
      <c r="M1067" s="257"/>
    </row>
    <row r="1068" spans="2:13">
      <c r="E1068" s="699"/>
      <c r="H1068" s="700"/>
      <c r="M1068" s="257"/>
    </row>
    <row r="1069" spans="2:13">
      <c r="E1069" s="699"/>
      <c r="H1069" s="700"/>
      <c r="M1069" s="257"/>
    </row>
    <row r="1070" spans="2:13">
      <c r="E1070" s="699"/>
      <c r="H1070" s="700"/>
      <c r="M1070" s="257"/>
    </row>
    <row r="1071" spans="2:13">
      <c r="E1071" s="699"/>
      <c r="H1071" s="700"/>
      <c r="M1071" s="257"/>
    </row>
    <row r="1072" spans="2:13">
      <c r="E1072" s="699"/>
      <c r="M1072" s="257"/>
    </row>
    <row r="1073" spans="1:16">
      <c r="E1073" s="699"/>
      <c r="M1073" s="257"/>
    </row>
    <row r="1074" spans="1:16">
      <c r="E1074" s="699"/>
      <c r="M1074" s="257"/>
    </row>
    <row r="1075" spans="1:16">
      <c r="E1075" s="699"/>
      <c r="M1075" s="257"/>
    </row>
    <row r="1076" spans="1:16">
      <c r="E1076" s="699"/>
      <c r="M1076" s="257"/>
    </row>
    <row r="1077" spans="1:16">
      <c r="E1077" s="699"/>
      <c r="M1077" s="257"/>
    </row>
    <row r="1078" spans="1:16">
      <c r="E1078" s="699"/>
      <c r="M1078" s="257"/>
    </row>
    <row r="1079" spans="1:16">
      <c r="A1079" s="1032" t="s">
        <v>6162</v>
      </c>
      <c r="B1079" s="1032"/>
      <c r="C1079" s="1032"/>
      <c r="D1079" s="1032"/>
      <c r="E1079" s="1032"/>
      <c r="F1079" s="1032"/>
      <c r="G1079" s="1032"/>
      <c r="H1079" s="1032"/>
      <c r="I1079" s="1032"/>
      <c r="J1079" s="1032"/>
      <c r="K1079" s="1032"/>
      <c r="M1079" s="257"/>
    </row>
    <row r="1080" spans="1:16">
      <c r="A1080" s="1033" t="s">
        <v>4653</v>
      </c>
      <c r="B1080" s="1033"/>
      <c r="C1080" s="1033"/>
      <c r="D1080" s="1033"/>
      <c r="E1080" s="1033"/>
      <c r="F1080" s="1033"/>
      <c r="G1080" s="1033"/>
      <c r="H1080" s="1033"/>
      <c r="I1080" s="1033"/>
      <c r="J1080" s="1033"/>
      <c r="K1080" s="1033"/>
      <c r="M1080" s="257"/>
    </row>
    <row r="1081" spans="1:16">
      <c r="A1081" s="1034" t="s">
        <v>209</v>
      </c>
      <c r="B1081" s="1034"/>
      <c r="C1081" s="1034"/>
      <c r="D1081" s="550" t="s">
        <v>211</v>
      </c>
      <c r="E1081" s="550"/>
      <c r="F1081" s="1034" t="s">
        <v>35</v>
      </c>
      <c r="G1081" s="1034"/>
      <c r="H1081" s="1034" t="s">
        <v>1763</v>
      </c>
      <c r="I1081" s="1034"/>
      <c r="J1081" s="1034"/>
      <c r="K1081" s="1034"/>
      <c r="M1081" s="257"/>
    </row>
    <row r="1082" spans="1:16">
      <c r="A1082" s="1035" t="s">
        <v>210</v>
      </c>
      <c r="B1082" s="1035"/>
      <c r="C1082" s="711"/>
      <c r="D1082" s="308" t="s">
        <v>1748</v>
      </c>
      <c r="E1082" s="703"/>
      <c r="F1082" s="1035" t="s">
        <v>212</v>
      </c>
      <c r="G1082" s="1035"/>
      <c r="H1082" s="711" t="s">
        <v>6105</v>
      </c>
      <c r="I1082" s="711"/>
      <c r="J1082" s="711"/>
      <c r="K1082" s="711"/>
      <c r="M1082" s="257"/>
    </row>
    <row r="1083" spans="1:16" ht="15.75" thickBot="1">
      <c r="A1083" s="713" t="s">
        <v>0</v>
      </c>
      <c r="B1083" s="713" t="s">
        <v>213</v>
      </c>
      <c r="C1083" s="713" t="s">
        <v>214</v>
      </c>
      <c r="D1083" s="713" t="s">
        <v>1</v>
      </c>
      <c r="E1083" s="747" t="s">
        <v>215</v>
      </c>
      <c r="F1083" s="812"/>
      <c r="G1083" s="812"/>
      <c r="H1083" s="812"/>
      <c r="I1083" s="812"/>
      <c r="J1083" s="714"/>
      <c r="K1083" s="714"/>
      <c r="M1083" s="257"/>
    </row>
    <row r="1084" spans="1:16" ht="15.75" thickTop="1">
      <c r="A1084" s="567">
        <v>1</v>
      </c>
      <c r="B1084" s="256">
        <v>11713710</v>
      </c>
      <c r="C1084" s="751" t="s">
        <v>4247</v>
      </c>
      <c r="D1084" s="570" t="s">
        <v>931</v>
      </c>
      <c r="E1084" s="474" t="s">
        <v>3</v>
      </c>
      <c r="F1084" s="578"/>
      <c r="G1084" s="578"/>
      <c r="H1084" s="578"/>
      <c r="I1084" s="578"/>
      <c r="J1084" s="578"/>
      <c r="K1084" s="578"/>
      <c r="M1084" s="257"/>
      <c r="O1084" s="716"/>
      <c r="P1084" s="735"/>
    </row>
    <row r="1085" spans="1:16">
      <c r="A1085" s="474">
        <v>2</v>
      </c>
      <c r="B1085" s="256">
        <v>11713711</v>
      </c>
      <c r="C1085" s="751" t="s">
        <v>4248</v>
      </c>
      <c r="D1085" s="570" t="s">
        <v>932</v>
      </c>
      <c r="E1085" s="474" t="s">
        <v>3</v>
      </c>
      <c r="F1085" s="579"/>
      <c r="G1085" s="579"/>
      <c r="H1085" s="579"/>
      <c r="I1085" s="579"/>
      <c r="J1085" s="579"/>
      <c r="K1085" s="579"/>
      <c r="M1085" s="257"/>
      <c r="O1085" s="716"/>
      <c r="P1085" s="735"/>
    </row>
    <row r="1086" spans="1:16">
      <c r="A1086" s="567">
        <v>3</v>
      </c>
      <c r="B1086" s="256">
        <v>11713712</v>
      </c>
      <c r="C1086" s="751" t="s">
        <v>4249</v>
      </c>
      <c r="D1086" s="570" t="s">
        <v>933</v>
      </c>
      <c r="E1086" s="474" t="s">
        <v>3</v>
      </c>
      <c r="F1086" s="579"/>
      <c r="G1086" s="579"/>
      <c r="H1086" s="579"/>
      <c r="I1086" s="579"/>
      <c r="J1086" s="579"/>
      <c r="K1086" s="579"/>
      <c r="M1086" s="257"/>
      <c r="O1086" s="716"/>
      <c r="P1086" s="735"/>
    </row>
    <row r="1087" spans="1:16">
      <c r="A1087" s="474">
        <v>4</v>
      </c>
      <c r="B1087" s="256">
        <v>11713713</v>
      </c>
      <c r="C1087" s="751" t="s">
        <v>4250</v>
      </c>
      <c r="D1087" s="570" t="s">
        <v>934</v>
      </c>
      <c r="E1087" s="474" t="s">
        <v>3</v>
      </c>
      <c r="F1087" s="579"/>
      <c r="G1087" s="579"/>
      <c r="H1087" s="579"/>
      <c r="I1087" s="579"/>
      <c r="J1087" s="579"/>
      <c r="K1087" s="579"/>
      <c r="M1087" s="257"/>
      <c r="O1087" s="716"/>
      <c r="P1087" s="735"/>
    </row>
    <row r="1088" spans="1:16">
      <c r="A1088" s="567">
        <v>5</v>
      </c>
      <c r="B1088" s="256">
        <v>11713714</v>
      </c>
      <c r="C1088" s="751" t="s">
        <v>4251</v>
      </c>
      <c r="D1088" s="570" t="s">
        <v>935</v>
      </c>
      <c r="E1088" s="474" t="s">
        <v>3</v>
      </c>
      <c r="F1088" s="579"/>
      <c r="G1088" s="579"/>
      <c r="H1088" s="579"/>
      <c r="I1088" s="579"/>
      <c r="J1088" s="579"/>
      <c r="K1088" s="579"/>
      <c r="M1088" s="257"/>
      <c r="O1088" s="716"/>
      <c r="P1088" s="735"/>
    </row>
    <row r="1089" spans="1:16">
      <c r="A1089" s="474">
        <v>6</v>
      </c>
      <c r="B1089" s="256">
        <v>11713715</v>
      </c>
      <c r="C1089" s="751" t="s">
        <v>4252</v>
      </c>
      <c r="D1089" s="570" t="s">
        <v>936</v>
      </c>
      <c r="E1089" s="474" t="s">
        <v>3</v>
      </c>
      <c r="F1089" s="579"/>
      <c r="G1089" s="579"/>
      <c r="H1089" s="579"/>
      <c r="I1089" s="579"/>
      <c r="J1089" s="579"/>
      <c r="K1089" s="579"/>
      <c r="M1089" s="257"/>
      <c r="O1089" s="716"/>
      <c r="P1089" s="735"/>
    </row>
    <row r="1090" spans="1:16">
      <c r="A1090" s="567">
        <v>7</v>
      </c>
      <c r="B1090" s="256">
        <v>11713716</v>
      </c>
      <c r="C1090" s="751" t="s">
        <v>4253</v>
      </c>
      <c r="D1090" s="570" t="s">
        <v>937</v>
      </c>
      <c r="E1090" s="474" t="s">
        <v>3</v>
      </c>
      <c r="F1090" s="579"/>
      <c r="G1090" s="579"/>
      <c r="H1090" s="579"/>
      <c r="I1090" s="579"/>
      <c r="J1090" s="579"/>
      <c r="K1090" s="579"/>
      <c r="M1090" s="257"/>
      <c r="O1090" s="716"/>
      <c r="P1090" s="735"/>
    </row>
    <row r="1091" spans="1:16">
      <c r="A1091" s="474">
        <v>8</v>
      </c>
      <c r="B1091" s="256">
        <v>11713717</v>
      </c>
      <c r="C1091" s="751" t="s">
        <v>4254</v>
      </c>
      <c r="D1091" s="570" t="s">
        <v>938</v>
      </c>
      <c r="E1091" s="474" t="s">
        <v>3</v>
      </c>
      <c r="F1091" s="579"/>
      <c r="G1091" s="579"/>
      <c r="H1091" s="579"/>
      <c r="I1091" s="579"/>
      <c r="J1091" s="579"/>
      <c r="K1091" s="579"/>
      <c r="M1091" s="257"/>
      <c r="O1091" s="716"/>
      <c r="P1091" s="735"/>
    </row>
    <row r="1092" spans="1:16">
      <c r="A1092" s="567">
        <v>9</v>
      </c>
      <c r="B1092" s="256">
        <v>11713718</v>
      </c>
      <c r="C1092" s="751" t="s">
        <v>4255</v>
      </c>
      <c r="D1092" s="570" t="s">
        <v>939</v>
      </c>
      <c r="E1092" s="474" t="s">
        <v>3</v>
      </c>
      <c r="F1092" s="579"/>
      <c r="G1092" s="579"/>
      <c r="H1092" s="579"/>
      <c r="I1092" s="579"/>
      <c r="J1092" s="579"/>
      <c r="K1092" s="579"/>
      <c r="M1092" s="257"/>
      <c r="O1092" s="716"/>
      <c r="P1092" s="735"/>
    </row>
    <row r="1093" spans="1:16">
      <c r="A1093" s="474">
        <v>10</v>
      </c>
      <c r="B1093" s="256">
        <v>11713719</v>
      </c>
      <c r="C1093" s="758" t="s">
        <v>4256</v>
      </c>
      <c r="D1093" s="570" t="s">
        <v>940</v>
      </c>
      <c r="E1093" s="474" t="s">
        <v>2</v>
      </c>
      <c r="F1093" s="579"/>
      <c r="G1093" s="579"/>
      <c r="H1093" s="579"/>
      <c r="I1093" s="579"/>
      <c r="J1093" s="579"/>
      <c r="K1093" s="579"/>
      <c r="M1093" s="257"/>
      <c r="O1093" s="748"/>
      <c r="P1093" s="735"/>
    </row>
    <row r="1094" spans="1:16">
      <c r="A1094" s="567">
        <v>11</v>
      </c>
      <c r="B1094" s="256">
        <v>11713720</v>
      </c>
      <c r="C1094" s="963" t="s">
        <v>6189</v>
      </c>
      <c r="D1094" s="570" t="s">
        <v>941</v>
      </c>
      <c r="E1094" s="474" t="s">
        <v>3</v>
      </c>
      <c r="F1094" s="579"/>
      <c r="G1094" s="579"/>
      <c r="H1094" s="579"/>
      <c r="I1094" s="579"/>
      <c r="J1094" s="579"/>
      <c r="K1094" s="579"/>
      <c r="M1094" s="257"/>
      <c r="O1094" s="716"/>
      <c r="P1094" s="735"/>
    </row>
    <row r="1095" spans="1:16">
      <c r="A1095" s="474">
        <v>12</v>
      </c>
      <c r="B1095" s="256">
        <v>11713721</v>
      </c>
      <c r="C1095" s="751" t="s">
        <v>4257</v>
      </c>
      <c r="D1095" s="570" t="s">
        <v>942</v>
      </c>
      <c r="E1095" s="474" t="s">
        <v>3</v>
      </c>
      <c r="F1095" s="579"/>
      <c r="G1095" s="579"/>
      <c r="H1095" s="579"/>
      <c r="I1095" s="579"/>
      <c r="J1095" s="579"/>
      <c r="K1095" s="579"/>
      <c r="M1095" s="257"/>
      <c r="O1095" s="716"/>
      <c r="P1095" s="735"/>
    </row>
    <row r="1096" spans="1:16">
      <c r="A1096" s="567">
        <v>13</v>
      </c>
      <c r="B1096" s="256">
        <v>11713722</v>
      </c>
      <c r="C1096" s="751" t="s">
        <v>4258</v>
      </c>
      <c r="D1096" s="570" t="s">
        <v>943</v>
      </c>
      <c r="E1096" s="474" t="s">
        <v>3</v>
      </c>
      <c r="F1096" s="579"/>
      <c r="G1096" s="579"/>
      <c r="H1096" s="579"/>
      <c r="I1096" s="579"/>
      <c r="J1096" s="579"/>
      <c r="K1096" s="579"/>
      <c r="M1096" s="257"/>
      <c r="O1096" s="716"/>
      <c r="P1096" s="735"/>
    </row>
    <row r="1097" spans="1:16">
      <c r="A1097" s="474">
        <v>14</v>
      </c>
      <c r="B1097" s="256">
        <v>11713723</v>
      </c>
      <c r="C1097" s="963" t="s">
        <v>6190</v>
      </c>
      <c r="D1097" s="570" t="s">
        <v>944</v>
      </c>
      <c r="E1097" s="474" t="s">
        <v>3</v>
      </c>
      <c r="F1097" s="579"/>
      <c r="G1097" s="579"/>
      <c r="H1097" s="579"/>
      <c r="I1097" s="579"/>
      <c r="J1097" s="579"/>
      <c r="K1097" s="579"/>
      <c r="M1097" s="257"/>
      <c r="O1097" s="716"/>
      <c r="P1097" s="735"/>
    </row>
    <row r="1098" spans="1:16">
      <c r="A1098" s="567">
        <v>15</v>
      </c>
      <c r="B1098" s="256">
        <v>11713725</v>
      </c>
      <c r="C1098" s="751" t="s">
        <v>4259</v>
      </c>
      <c r="D1098" s="570" t="s">
        <v>945</v>
      </c>
      <c r="E1098" s="474" t="s">
        <v>3</v>
      </c>
      <c r="F1098" s="579"/>
      <c r="G1098" s="579"/>
      <c r="H1098" s="579"/>
      <c r="I1098" s="579"/>
      <c r="J1098" s="579"/>
      <c r="K1098" s="579"/>
      <c r="M1098" s="257"/>
      <c r="O1098" s="716"/>
      <c r="P1098" s="735"/>
    </row>
    <row r="1099" spans="1:16">
      <c r="A1099" s="474">
        <v>16</v>
      </c>
      <c r="B1099" s="256">
        <v>11713726</v>
      </c>
      <c r="C1099" s="751" t="s">
        <v>4260</v>
      </c>
      <c r="D1099" s="570" t="s">
        <v>946</v>
      </c>
      <c r="E1099" s="474" t="s">
        <v>3</v>
      </c>
      <c r="F1099" s="579"/>
      <c r="G1099" s="579"/>
      <c r="H1099" s="579"/>
      <c r="I1099" s="579"/>
      <c r="J1099" s="579"/>
      <c r="K1099" s="579"/>
      <c r="M1099" s="257"/>
      <c r="O1099" s="716"/>
      <c r="P1099" s="735"/>
    </row>
    <row r="1100" spans="1:16">
      <c r="A1100" s="567">
        <v>17</v>
      </c>
      <c r="B1100" s="256">
        <v>11713727</v>
      </c>
      <c r="C1100" s="963" t="s">
        <v>6191</v>
      </c>
      <c r="D1100" s="570" t="s">
        <v>947</v>
      </c>
      <c r="E1100" s="474" t="s">
        <v>2</v>
      </c>
      <c r="F1100" s="579"/>
      <c r="G1100" s="579"/>
      <c r="H1100" s="579"/>
      <c r="I1100" s="579"/>
      <c r="J1100" s="579"/>
      <c r="K1100" s="579"/>
      <c r="M1100" s="257"/>
      <c r="O1100" s="716"/>
      <c r="P1100" s="735"/>
    </row>
    <row r="1101" spans="1:16">
      <c r="A1101" s="474">
        <v>18</v>
      </c>
      <c r="B1101" s="256">
        <v>11713728</v>
      </c>
      <c r="C1101" s="751" t="s">
        <v>4261</v>
      </c>
      <c r="D1101" s="570" t="s">
        <v>948</v>
      </c>
      <c r="E1101" s="474" t="s">
        <v>3</v>
      </c>
      <c r="F1101" s="579"/>
      <c r="G1101" s="579"/>
      <c r="H1101" s="579"/>
      <c r="I1101" s="579"/>
      <c r="J1101" s="579"/>
      <c r="K1101" s="579"/>
      <c r="M1101" s="257"/>
      <c r="O1101" s="716"/>
      <c r="P1101" s="735"/>
    </row>
    <row r="1102" spans="1:16">
      <c r="A1102" s="567">
        <v>19</v>
      </c>
      <c r="B1102" s="256">
        <v>11713729</v>
      </c>
      <c r="C1102" s="751" t="s">
        <v>4262</v>
      </c>
      <c r="D1102" s="570" t="s">
        <v>949</v>
      </c>
      <c r="E1102" s="474" t="s">
        <v>3</v>
      </c>
      <c r="F1102" s="579"/>
      <c r="G1102" s="579"/>
      <c r="H1102" s="579"/>
      <c r="I1102" s="579"/>
      <c r="J1102" s="579"/>
      <c r="K1102" s="579"/>
      <c r="M1102" s="257"/>
      <c r="O1102" s="716"/>
      <c r="P1102" s="735"/>
    </row>
    <row r="1103" spans="1:16">
      <c r="A1103" s="474">
        <v>20</v>
      </c>
      <c r="B1103" s="256">
        <v>11713730</v>
      </c>
      <c r="C1103" s="751" t="s">
        <v>4263</v>
      </c>
      <c r="D1103" s="570" t="s">
        <v>950</v>
      </c>
      <c r="E1103" s="474" t="s">
        <v>2</v>
      </c>
      <c r="F1103" s="579"/>
      <c r="G1103" s="579"/>
      <c r="H1103" s="579"/>
      <c r="I1103" s="579"/>
      <c r="J1103" s="579"/>
      <c r="K1103" s="579"/>
      <c r="M1103" s="257"/>
      <c r="O1103" s="716"/>
      <c r="P1103" s="735"/>
    </row>
    <row r="1104" spans="1:16">
      <c r="A1104" s="567">
        <v>21</v>
      </c>
      <c r="B1104" s="256">
        <v>11713731</v>
      </c>
      <c r="C1104" s="751" t="s">
        <v>4264</v>
      </c>
      <c r="D1104" s="570" t="s">
        <v>951</v>
      </c>
      <c r="E1104" s="474" t="s">
        <v>2</v>
      </c>
      <c r="F1104" s="579"/>
      <c r="G1104" s="579"/>
      <c r="H1104" s="579"/>
      <c r="I1104" s="579"/>
      <c r="J1104" s="579"/>
      <c r="K1104" s="579"/>
      <c r="M1104" s="257"/>
      <c r="O1104" s="716"/>
      <c r="P1104" s="735"/>
    </row>
    <row r="1105" spans="1:16">
      <c r="A1105" s="474">
        <v>22</v>
      </c>
      <c r="B1105" s="256">
        <v>11713732</v>
      </c>
      <c r="C1105" s="751" t="s">
        <v>4265</v>
      </c>
      <c r="D1105" s="570" t="s">
        <v>952</v>
      </c>
      <c r="E1105" s="474" t="s">
        <v>3</v>
      </c>
      <c r="F1105" s="579"/>
      <c r="G1105" s="579"/>
      <c r="H1105" s="579"/>
      <c r="I1105" s="579"/>
      <c r="J1105" s="579"/>
      <c r="K1105" s="579"/>
      <c r="M1105" s="257"/>
      <c r="O1105" s="716"/>
      <c r="P1105" s="735"/>
    </row>
    <row r="1106" spans="1:16">
      <c r="A1106" s="567">
        <v>23</v>
      </c>
      <c r="B1106" s="256">
        <v>11713733</v>
      </c>
      <c r="C1106" s="751" t="s">
        <v>4266</v>
      </c>
      <c r="D1106" s="570" t="s">
        <v>953</v>
      </c>
      <c r="E1106" s="474" t="s">
        <v>2</v>
      </c>
      <c r="F1106" s="579"/>
      <c r="G1106" s="579"/>
      <c r="H1106" s="579"/>
      <c r="I1106" s="579"/>
      <c r="J1106" s="579"/>
      <c r="K1106" s="579"/>
      <c r="M1106" s="257"/>
      <c r="O1106" s="716"/>
      <c r="P1106" s="735"/>
    </row>
    <row r="1107" spans="1:16">
      <c r="A1107" s="474">
        <v>24</v>
      </c>
      <c r="B1107" s="256">
        <v>11713735</v>
      </c>
      <c r="C1107" s="751" t="s">
        <v>4267</v>
      </c>
      <c r="D1107" s="570" t="s">
        <v>954</v>
      </c>
      <c r="E1107" s="474" t="s">
        <v>3</v>
      </c>
      <c r="F1107" s="579"/>
      <c r="G1107" s="579"/>
      <c r="H1107" s="579"/>
      <c r="I1107" s="579"/>
      <c r="J1107" s="579"/>
      <c r="K1107" s="579"/>
      <c r="M1107" s="257"/>
      <c r="O1107" s="716"/>
      <c r="P1107" s="735"/>
    </row>
    <row r="1108" spans="1:16">
      <c r="A1108" s="567">
        <v>25</v>
      </c>
      <c r="B1108" s="256">
        <v>11713736</v>
      </c>
      <c r="C1108" s="751" t="s">
        <v>4268</v>
      </c>
      <c r="D1108" s="570" t="s">
        <v>955</v>
      </c>
      <c r="E1108" s="474" t="s">
        <v>3</v>
      </c>
      <c r="F1108" s="579"/>
      <c r="G1108" s="579"/>
      <c r="H1108" s="579"/>
      <c r="I1108" s="579"/>
      <c r="J1108" s="579"/>
      <c r="K1108" s="579"/>
      <c r="M1108" s="257"/>
      <c r="O1108" s="716"/>
      <c r="P1108" s="735"/>
    </row>
    <row r="1109" spans="1:16">
      <c r="A1109" s="474">
        <v>26</v>
      </c>
      <c r="B1109" s="256">
        <v>11713738</v>
      </c>
      <c r="C1109" s="751" t="s">
        <v>4269</v>
      </c>
      <c r="D1109" s="570" t="s">
        <v>956</v>
      </c>
      <c r="E1109" s="474" t="s">
        <v>3</v>
      </c>
      <c r="F1109" s="579"/>
      <c r="G1109" s="579"/>
      <c r="H1109" s="579"/>
      <c r="I1109" s="579"/>
      <c r="J1109" s="579"/>
      <c r="K1109" s="579"/>
      <c r="M1109" s="257"/>
      <c r="O1109" s="716"/>
      <c r="P1109" s="735"/>
    </row>
    <row r="1110" spans="1:16">
      <c r="A1110" s="567">
        <v>27</v>
      </c>
      <c r="B1110" s="256">
        <v>11713739</v>
      </c>
      <c r="C1110" s="751" t="s">
        <v>4270</v>
      </c>
      <c r="D1110" s="570" t="s">
        <v>957</v>
      </c>
      <c r="E1110" s="474" t="s">
        <v>3</v>
      </c>
      <c r="F1110" s="579"/>
      <c r="G1110" s="579"/>
      <c r="H1110" s="579"/>
      <c r="I1110" s="579"/>
      <c r="J1110" s="579"/>
      <c r="K1110" s="579"/>
      <c r="M1110" s="257"/>
      <c r="O1110" s="716"/>
      <c r="P1110" s="735"/>
    </row>
    <row r="1111" spans="1:16">
      <c r="A1111" s="474">
        <v>28</v>
      </c>
      <c r="B1111" s="256">
        <v>11713740</v>
      </c>
      <c r="C1111" s="751" t="s">
        <v>4271</v>
      </c>
      <c r="D1111" s="570" t="s">
        <v>958</v>
      </c>
      <c r="E1111" s="474" t="s">
        <v>3</v>
      </c>
      <c r="F1111" s="579"/>
      <c r="G1111" s="579"/>
      <c r="H1111" s="579"/>
      <c r="I1111" s="579"/>
      <c r="J1111" s="579"/>
      <c r="K1111" s="579"/>
      <c r="M1111" s="257"/>
      <c r="O1111" s="716"/>
      <c r="P1111" s="735"/>
    </row>
    <row r="1112" spans="1:16">
      <c r="A1112" s="567">
        <v>29</v>
      </c>
      <c r="B1112" s="256">
        <v>11713741</v>
      </c>
      <c r="C1112" s="751" t="s">
        <v>4272</v>
      </c>
      <c r="D1112" s="570" t="s">
        <v>959</v>
      </c>
      <c r="E1112" s="474" t="s">
        <v>3</v>
      </c>
      <c r="F1112" s="579"/>
      <c r="G1112" s="579"/>
      <c r="H1112" s="579"/>
      <c r="I1112" s="579"/>
      <c r="J1112" s="579"/>
      <c r="K1112" s="579"/>
      <c r="M1112" s="257"/>
      <c r="O1112" s="716"/>
      <c r="P1112" s="735"/>
    </row>
    <row r="1113" spans="1:16">
      <c r="A1113" s="474">
        <v>30</v>
      </c>
      <c r="B1113" s="256">
        <v>11713742</v>
      </c>
      <c r="C1113" s="751" t="s">
        <v>4273</v>
      </c>
      <c r="D1113" s="570" t="s">
        <v>960</v>
      </c>
      <c r="E1113" s="474" t="s">
        <v>3</v>
      </c>
      <c r="F1113" s="579"/>
      <c r="G1113" s="579"/>
      <c r="H1113" s="579"/>
      <c r="I1113" s="579"/>
      <c r="J1113" s="579"/>
      <c r="K1113" s="579"/>
      <c r="M1113" s="257"/>
      <c r="O1113" s="716"/>
      <c r="P1113" s="735"/>
    </row>
    <row r="1114" spans="1:16">
      <c r="A1114" s="567">
        <v>31</v>
      </c>
      <c r="B1114" s="256">
        <v>11713743</v>
      </c>
      <c r="C1114" s="751" t="s">
        <v>4274</v>
      </c>
      <c r="D1114" s="570" t="s">
        <v>961</v>
      </c>
      <c r="E1114" s="474" t="s">
        <v>3</v>
      </c>
      <c r="F1114" s="579"/>
      <c r="G1114" s="579"/>
      <c r="H1114" s="579"/>
      <c r="I1114" s="579"/>
      <c r="J1114" s="579"/>
      <c r="K1114" s="579"/>
      <c r="M1114" s="257"/>
      <c r="O1114" s="716"/>
      <c r="P1114" s="735"/>
    </row>
    <row r="1115" spans="1:16">
      <c r="A1115" s="474">
        <v>32</v>
      </c>
      <c r="B1115" s="256">
        <v>11713744</v>
      </c>
      <c r="C1115" s="751" t="s">
        <v>4341</v>
      </c>
      <c r="D1115" s="570" t="s">
        <v>962</v>
      </c>
      <c r="E1115" s="474" t="s">
        <v>3</v>
      </c>
      <c r="F1115" s="579"/>
      <c r="G1115" s="579"/>
      <c r="H1115" s="579"/>
      <c r="I1115" s="579"/>
      <c r="J1115" s="579"/>
      <c r="K1115" s="579"/>
      <c r="M1115" s="257"/>
      <c r="O1115" s="716"/>
      <c r="P1115" s="735"/>
    </row>
    <row r="1116" spans="1:16">
      <c r="A1116" s="567">
        <v>33</v>
      </c>
      <c r="B1116" s="514"/>
      <c r="C1116" s="573"/>
      <c r="D1116" s="572"/>
      <c r="E1116" s="594"/>
      <c r="F1116" s="579"/>
      <c r="G1116" s="579"/>
      <c r="H1116" s="579"/>
      <c r="I1116" s="579"/>
      <c r="J1116" s="579"/>
      <c r="K1116" s="579"/>
      <c r="M1116" s="257"/>
    </row>
    <row r="1117" spans="1:16">
      <c r="A1117" s="474">
        <v>34</v>
      </c>
      <c r="B1117" s="514"/>
      <c r="C1117" s="514"/>
      <c r="D1117" s="517"/>
      <c r="E1117" s="514"/>
      <c r="F1117" s="579"/>
      <c r="G1117" s="579"/>
      <c r="H1117" s="579"/>
      <c r="I1117" s="579"/>
      <c r="J1117" s="579"/>
      <c r="K1117" s="579"/>
      <c r="M1117" s="257"/>
    </row>
    <row r="1118" spans="1:16">
      <c r="A1118" s="567">
        <v>35</v>
      </c>
      <c r="B1118" s="579"/>
      <c r="C1118" s="579"/>
      <c r="D1118" s="579"/>
      <c r="E1118" s="579"/>
      <c r="F1118" s="579"/>
      <c r="G1118" s="579"/>
      <c r="H1118" s="579"/>
      <c r="I1118" s="579"/>
      <c r="J1118" s="579"/>
      <c r="K1118" s="579"/>
      <c r="M1118" s="257"/>
    </row>
    <row r="1119" spans="1:16">
      <c r="A1119" s="474">
        <v>36</v>
      </c>
      <c r="B1119" s="579"/>
      <c r="C1119" s="579"/>
      <c r="D1119" s="579"/>
      <c r="E1119" s="579"/>
      <c r="F1119" s="579"/>
      <c r="G1119" s="579"/>
      <c r="H1119" s="759"/>
      <c r="I1119" s="570"/>
      <c r="J1119" s="570"/>
      <c r="K1119" s="570"/>
      <c r="M1119" s="257"/>
    </row>
    <row r="1120" spans="1:16">
      <c r="H1120" s="550"/>
      <c r="I1120" s="550"/>
      <c r="J1120" s="550"/>
      <c r="M1120" s="257"/>
    </row>
    <row r="1121" spans="2:13">
      <c r="B1121" s="1036" t="s">
        <v>37</v>
      </c>
      <c r="C1121" s="1036"/>
      <c r="E1121" s="699"/>
      <c r="G1121" s="550" t="s">
        <v>1570</v>
      </c>
      <c r="M1121" s="257"/>
    </row>
    <row r="1122" spans="2:13">
      <c r="B1122" s="508" t="s">
        <v>251</v>
      </c>
      <c r="C1122" s="558">
        <f>COUNTIF(E1084:E1117,"L")</f>
        <v>5</v>
      </c>
      <c r="E1122" s="699"/>
      <c r="G1122" s="550" t="s">
        <v>252</v>
      </c>
      <c r="M1122" s="257"/>
    </row>
    <row r="1123" spans="2:13">
      <c r="B1123" s="508" t="s">
        <v>321</v>
      </c>
      <c r="C1123" s="558">
        <f>COUNTIF(E1084:E1117,"P")</f>
        <v>27</v>
      </c>
      <c r="E1123" s="699"/>
      <c r="I1123" s="746"/>
      <c r="J1123" s="746"/>
      <c r="K1123" s="252"/>
      <c r="M1123" s="257"/>
    </row>
    <row r="1124" spans="2:13">
      <c r="B1124" s="508" t="s">
        <v>63</v>
      </c>
      <c r="C1124" s="558">
        <f>SUM(C1122:C1123)</f>
        <v>32</v>
      </c>
      <c r="E1124" s="699"/>
      <c r="H1124" s="727"/>
      <c r="M1124" s="257"/>
    </row>
    <row r="1125" spans="2:13">
      <c r="E1125" s="699"/>
      <c r="H1125" s="700"/>
      <c r="M1125" s="257"/>
    </row>
    <row r="1126" spans="2:13">
      <c r="E1126" s="699"/>
      <c r="G1126" s="727" t="s">
        <v>1569</v>
      </c>
      <c r="H1126" s="700"/>
      <c r="M1126" s="257"/>
    </row>
    <row r="1127" spans="2:13">
      <c r="E1127" s="699"/>
      <c r="G1127" s="700" t="s">
        <v>537</v>
      </c>
      <c r="H1127" s="700"/>
      <c r="M1127" s="257"/>
    </row>
    <row r="1128" spans="2:13">
      <c r="E1128" s="699"/>
      <c r="H1128" s="700"/>
      <c r="M1128" s="257"/>
    </row>
    <row r="1129" spans="2:13">
      <c r="E1129" s="699"/>
      <c r="H1129" s="700"/>
      <c r="M1129" s="257"/>
    </row>
    <row r="1130" spans="2:13">
      <c r="E1130" s="699"/>
      <c r="H1130" s="700"/>
      <c r="M1130" s="257"/>
    </row>
    <row r="1131" spans="2:13">
      <c r="E1131" s="699"/>
      <c r="H1131" s="700"/>
      <c r="M1131" s="257"/>
    </row>
    <row r="1132" spans="2:13">
      <c r="E1132" s="699"/>
      <c r="H1132" s="700"/>
      <c r="M1132" s="257"/>
    </row>
    <row r="1133" spans="2:13">
      <c r="E1133" s="699"/>
      <c r="H1133" s="700"/>
      <c r="M1133" s="257"/>
    </row>
    <row r="1134" spans="2:13">
      <c r="E1134" s="699"/>
      <c r="H1134" s="700"/>
      <c r="M1134" s="257"/>
    </row>
    <row r="1135" spans="2:13">
      <c r="E1135" s="699"/>
      <c r="M1135" s="257"/>
    </row>
    <row r="1136" spans="2:13">
      <c r="E1136" s="699"/>
      <c r="M1136" s="257"/>
    </row>
    <row r="1137" spans="1:16">
      <c r="E1137" s="699"/>
      <c r="M1137" s="257"/>
    </row>
    <row r="1138" spans="1:16">
      <c r="E1138" s="699"/>
      <c r="M1138" s="257"/>
    </row>
    <row r="1139" spans="1:16">
      <c r="E1139" s="699"/>
      <c r="M1139" s="257"/>
    </row>
    <row r="1140" spans="1:16">
      <c r="E1140" s="699"/>
      <c r="M1140" s="257"/>
    </row>
    <row r="1141" spans="1:16">
      <c r="E1141" s="699"/>
      <c r="M1141" s="257"/>
    </row>
    <row r="1142" spans="1:16">
      <c r="A1142" s="1032" t="s">
        <v>6162</v>
      </c>
      <c r="B1142" s="1032"/>
      <c r="C1142" s="1032"/>
      <c r="D1142" s="1032"/>
      <c r="E1142" s="1032"/>
      <c r="F1142" s="1032"/>
      <c r="G1142" s="1032"/>
      <c r="H1142" s="1032"/>
      <c r="I1142" s="1032"/>
      <c r="J1142" s="1032"/>
      <c r="K1142" s="1032"/>
      <c r="M1142" s="257"/>
    </row>
    <row r="1143" spans="1:16">
      <c r="A1143" s="1033" t="s">
        <v>4653</v>
      </c>
      <c r="B1143" s="1033"/>
      <c r="C1143" s="1033"/>
      <c r="D1143" s="1033"/>
      <c r="E1143" s="1033"/>
      <c r="F1143" s="1033"/>
      <c r="G1143" s="1033"/>
      <c r="H1143" s="1033"/>
      <c r="I1143" s="1033"/>
      <c r="J1143" s="1033"/>
      <c r="K1143" s="1033"/>
      <c r="M1143" s="257"/>
    </row>
    <row r="1144" spans="1:16">
      <c r="A1144" s="1034" t="s">
        <v>209</v>
      </c>
      <c r="B1144" s="1034"/>
      <c r="C1144" s="1034"/>
      <c r="D1144" s="550" t="s">
        <v>211</v>
      </c>
      <c r="E1144" s="550"/>
      <c r="F1144" s="1034" t="s">
        <v>35</v>
      </c>
      <c r="G1144" s="1034"/>
      <c r="H1144" s="1034" t="s">
        <v>1764</v>
      </c>
      <c r="I1144" s="1034"/>
      <c r="J1144" s="1034"/>
      <c r="K1144" s="1034"/>
      <c r="M1144" s="257"/>
    </row>
    <row r="1145" spans="1:16">
      <c r="A1145" s="1035" t="s">
        <v>210</v>
      </c>
      <c r="B1145" s="1035"/>
      <c r="C1145" s="711"/>
      <c r="D1145" s="308" t="s">
        <v>1748</v>
      </c>
      <c r="E1145" s="703"/>
      <c r="F1145" s="1035" t="s">
        <v>212</v>
      </c>
      <c r="G1145" s="1035"/>
      <c r="H1145" s="711" t="s">
        <v>6106</v>
      </c>
      <c r="I1145" s="711"/>
      <c r="J1145" s="711"/>
      <c r="K1145" s="711"/>
      <c r="M1145" s="257"/>
    </row>
    <row r="1146" spans="1:16" ht="15.75" thickBot="1">
      <c r="A1146" s="713" t="s">
        <v>0</v>
      </c>
      <c r="B1146" s="713" t="s">
        <v>213</v>
      </c>
      <c r="C1146" s="713" t="s">
        <v>214</v>
      </c>
      <c r="D1146" s="713" t="s">
        <v>1</v>
      </c>
      <c r="E1146" s="713" t="s">
        <v>215</v>
      </c>
      <c r="F1146" s="812"/>
      <c r="G1146" s="812"/>
      <c r="H1146" s="812"/>
      <c r="I1146" s="812"/>
      <c r="J1146" s="714"/>
      <c r="K1146" s="714"/>
      <c r="M1146" s="257"/>
    </row>
    <row r="1147" spans="1:16" ht="15.75" thickTop="1">
      <c r="A1147" s="567">
        <v>1</v>
      </c>
      <c r="B1147" s="256">
        <v>11713745</v>
      </c>
      <c r="C1147" s="751" t="s">
        <v>4275</v>
      </c>
      <c r="D1147" s="570" t="s">
        <v>963</v>
      </c>
      <c r="E1147" s="474" t="s">
        <v>2</v>
      </c>
      <c r="F1147" s="578"/>
      <c r="G1147" s="578"/>
      <c r="H1147" s="578"/>
      <c r="I1147" s="578"/>
      <c r="J1147" s="578"/>
      <c r="K1147" s="578"/>
      <c r="M1147" s="257"/>
      <c r="O1147" s="716"/>
      <c r="P1147" s="735"/>
    </row>
    <row r="1148" spans="1:16">
      <c r="A1148" s="474">
        <v>2</v>
      </c>
      <c r="B1148" s="514">
        <v>11713746</v>
      </c>
      <c r="C1148" s="751" t="s">
        <v>4276</v>
      </c>
      <c r="D1148" s="570" t="s">
        <v>964</v>
      </c>
      <c r="E1148" s="474" t="s">
        <v>3</v>
      </c>
      <c r="F1148" s="579"/>
      <c r="G1148" s="579"/>
      <c r="H1148" s="579"/>
      <c r="I1148" s="579"/>
      <c r="J1148" s="579"/>
      <c r="K1148" s="579"/>
      <c r="M1148" s="257"/>
      <c r="O1148" s="716"/>
      <c r="P1148" s="735"/>
    </row>
    <row r="1149" spans="1:16">
      <c r="A1149" s="567">
        <v>3</v>
      </c>
      <c r="B1149" s="256">
        <v>11713747</v>
      </c>
      <c r="C1149" s="751" t="s">
        <v>4277</v>
      </c>
      <c r="D1149" s="570" t="s">
        <v>965</v>
      </c>
      <c r="E1149" s="474" t="s">
        <v>3</v>
      </c>
      <c r="F1149" s="579"/>
      <c r="G1149" s="579"/>
      <c r="H1149" s="579"/>
      <c r="I1149" s="579"/>
      <c r="J1149" s="579"/>
      <c r="K1149" s="579"/>
      <c r="M1149" s="257"/>
      <c r="O1149" s="716"/>
      <c r="P1149" s="735"/>
    </row>
    <row r="1150" spans="1:16">
      <c r="A1150" s="474">
        <v>4</v>
      </c>
      <c r="B1150" s="514">
        <v>11713748</v>
      </c>
      <c r="C1150" s="751" t="s">
        <v>4278</v>
      </c>
      <c r="D1150" s="570" t="s">
        <v>966</v>
      </c>
      <c r="E1150" s="474" t="s">
        <v>2</v>
      </c>
      <c r="F1150" s="579"/>
      <c r="G1150" s="579"/>
      <c r="H1150" s="579"/>
      <c r="I1150" s="579"/>
      <c r="J1150" s="579"/>
      <c r="K1150" s="579"/>
      <c r="M1150" s="257"/>
      <c r="O1150" s="716"/>
      <c r="P1150" s="735"/>
    </row>
    <row r="1151" spans="1:16">
      <c r="A1151" s="567">
        <v>5</v>
      </c>
      <c r="B1151" s="256">
        <v>11713749</v>
      </c>
      <c r="C1151" s="751" t="s">
        <v>4279</v>
      </c>
      <c r="D1151" s="570" t="s">
        <v>967</v>
      </c>
      <c r="E1151" s="474" t="s">
        <v>3</v>
      </c>
      <c r="F1151" s="579"/>
      <c r="G1151" s="579"/>
      <c r="H1151" s="579"/>
      <c r="I1151" s="579"/>
      <c r="J1151" s="579"/>
      <c r="K1151" s="579"/>
      <c r="M1151" s="257"/>
      <c r="O1151" s="716"/>
      <c r="P1151" s="735"/>
    </row>
    <row r="1152" spans="1:16">
      <c r="A1152" s="474">
        <v>6</v>
      </c>
      <c r="B1152" s="514">
        <v>11713750</v>
      </c>
      <c r="C1152" s="751" t="s">
        <v>4280</v>
      </c>
      <c r="D1152" s="570" t="s">
        <v>968</v>
      </c>
      <c r="E1152" s="474" t="s">
        <v>3</v>
      </c>
      <c r="F1152" s="579"/>
      <c r="G1152" s="579"/>
      <c r="H1152" s="579"/>
      <c r="I1152" s="579"/>
      <c r="J1152" s="579"/>
      <c r="K1152" s="579"/>
      <c r="M1152" s="257"/>
      <c r="O1152" s="716"/>
      <c r="P1152" s="735"/>
    </row>
    <row r="1153" spans="1:16">
      <c r="A1153" s="567">
        <v>7</v>
      </c>
      <c r="B1153" s="256">
        <v>11713751</v>
      </c>
      <c r="C1153" s="751" t="s">
        <v>4281</v>
      </c>
      <c r="D1153" s="570" t="s">
        <v>970</v>
      </c>
      <c r="E1153" s="474" t="s">
        <v>3</v>
      </c>
      <c r="F1153" s="579"/>
      <c r="G1153" s="579"/>
      <c r="H1153" s="579"/>
      <c r="I1153" s="579"/>
      <c r="J1153" s="579"/>
      <c r="K1153" s="579"/>
      <c r="M1153" s="257"/>
      <c r="O1153" s="716"/>
      <c r="P1153" s="735"/>
    </row>
    <row r="1154" spans="1:16">
      <c r="A1154" s="474">
        <v>8</v>
      </c>
      <c r="B1154" s="514">
        <v>11713752</v>
      </c>
      <c r="C1154" s="751" t="s">
        <v>4282</v>
      </c>
      <c r="D1154" s="722" t="s">
        <v>1586</v>
      </c>
      <c r="E1154" s="474" t="s">
        <v>3</v>
      </c>
      <c r="F1154" s="579"/>
      <c r="G1154" s="579"/>
      <c r="H1154" s="579"/>
      <c r="I1154" s="579"/>
      <c r="J1154" s="579"/>
      <c r="K1154" s="579"/>
      <c r="M1154" s="257"/>
      <c r="O1154" s="716"/>
      <c r="P1154" s="735"/>
    </row>
    <row r="1155" spans="1:16">
      <c r="A1155" s="567">
        <v>9</v>
      </c>
      <c r="B1155" s="256">
        <v>11713753</v>
      </c>
      <c r="C1155" s="751" t="s">
        <v>4283</v>
      </c>
      <c r="D1155" s="570" t="s">
        <v>971</v>
      </c>
      <c r="E1155" s="474" t="s">
        <v>2</v>
      </c>
      <c r="F1155" s="579"/>
      <c r="G1155" s="579"/>
      <c r="H1155" s="579"/>
      <c r="I1155" s="579"/>
      <c r="J1155" s="579"/>
      <c r="K1155" s="579"/>
      <c r="M1155" s="257"/>
      <c r="O1155" s="716"/>
      <c r="P1155" s="735"/>
    </row>
    <row r="1156" spans="1:16">
      <c r="A1156" s="474">
        <v>10</v>
      </c>
      <c r="B1156" s="774">
        <v>21813813</v>
      </c>
      <c r="C1156" s="751" t="s">
        <v>4337</v>
      </c>
      <c r="D1156" s="725" t="s">
        <v>4338</v>
      </c>
      <c r="E1156" s="724" t="s">
        <v>3</v>
      </c>
      <c r="F1156" s="718"/>
      <c r="G1156" s="718"/>
      <c r="H1156" s="718"/>
      <c r="I1156" s="718"/>
      <c r="J1156" s="718"/>
      <c r="K1156" s="718"/>
      <c r="L1156" s="709" t="s">
        <v>4339</v>
      </c>
      <c r="M1156" s="257"/>
      <c r="O1156" s="716"/>
      <c r="P1156" s="735"/>
    </row>
    <row r="1157" spans="1:16">
      <c r="A1157" s="773">
        <v>11</v>
      </c>
      <c r="B1157" s="466">
        <v>11713754</v>
      </c>
      <c r="C1157" s="751" t="s">
        <v>4284</v>
      </c>
      <c r="D1157" s="570" t="s">
        <v>972</v>
      </c>
      <c r="E1157" s="474" t="s">
        <v>3</v>
      </c>
      <c r="F1157" s="579"/>
      <c r="G1157" s="579"/>
      <c r="H1157" s="579"/>
      <c r="I1157" s="579"/>
      <c r="J1157" s="579"/>
      <c r="K1157" s="579"/>
      <c r="M1157" s="257"/>
      <c r="O1157" s="716"/>
      <c r="P1157" s="735"/>
    </row>
    <row r="1158" spans="1:16">
      <c r="A1158" s="474">
        <v>12</v>
      </c>
      <c r="B1158" s="256">
        <v>11713755</v>
      </c>
      <c r="C1158" s="751" t="s">
        <v>4285</v>
      </c>
      <c r="D1158" s="570" t="s">
        <v>973</v>
      </c>
      <c r="E1158" s="474" t="s">
        <v>3</v>
      </c>
      <c r="F1158" s="579"/>
      <c r="G1158" s="579"/>
      <c r="H1158" s="579"/>
      <c r="I1158" s="579"/>
      <c r="J1158" s="579"/>
      <c r="K1158" s="579"/>
      <c r="M1158" s="257"/>
      <c r="O1158" s="716"/>
      <c r="P1158" s="735"/>
    </row>
    <row r="1159" spans="1:16">
      <c r="A1159" s="567">
        <v>13</v>
      </c>
      <c r="B1159" s="514">
        <v>11713756</v>
      </c>
      <c r="C1159" s="751" t="s">
        <v>4286</v>
      </c>
      <c r="D1159" s="570" t="s">
        <v>974</v>
      </c>
      <c r="E1159" s="474" t="s">
        <v>3</v>
      </c>
      <c r="F1159" s="579"/>
      <c r="G1159" s="579"/>
      <c r="H1159" s="579"/>
      <c r="I1159" s="579"/>
      <c r="J1159" s="579"/>
      <c r="K1159" s="579"/>
      <c r="M1159" s="257"/>
      <c r="O1159" s="716"/>
      <c r="P1159" s="735"/>
    </row>
    <row r="1160" spans="1:16">
      <c r="A1160" s="474">
        <v>14</v>
      </c>
      <c r="B1160" s="514">
        <v>11713758</v>
      </c>
      <c r="C1160" s="751" t="s">
        <v>4287</v>
      </c>
      <c r="D1160" s="570" t="s">
        <v>975</v>
      </c>
      <c r="E1160" s="474" t="s">
        <v>3</v>
      </c>
      <c r="F1160" s="579"/>
      <c r="G1160" s="579"/>
      <c r="H1160" s="579"/>
      <c r="I1160" s="579"/>
      <c r="J1160" s="579"/>
      <c r="K1160" s="579"/>
      <c r="M1160" s="257"/>
      <c r="O1160" s="716"/>
      <c r="P1160" s="735"/>
    </row>
    <row r="1161" spans="1:16">
      <c r="A1161" s="567">
        <v>15</v>
      </c>
      <c r="B1161" s="256">
        <v>11713759</v>
      </c>
      <c r="C1161" s="751" t="s">
        <v>4288</v>
      </c>
      <c r="D1161" s="570" t="s">
        <v>976</v>
      </c>
      <c r="E1161" s="474" t="s">
        <v>3</v>
      </c>
      <c r="F1161" s="579"/>
      <c r="G1161" s="579"/>
      <c r="H1161" s="579"/>
      <c r="I1161" s="579"/>
      <c r="J1161" s="579"/>
      <c r="K1161" s="579"/>
      <c r="M1161" s="257"/>
      <c r="O1161" s="716"/>
      <c r="P1161" s="735"/>
    </row>
    <row r="1162" spans="1:16">
      <c r="A1162" s="474">
        <v>16</v>
      </c>
      <c r="B1162" s="514">
        <v>11713760</v>
      </c>
      <c r="C1162" s="751" t="s">
        <v>4289</v>
      </c>
      <c r="D1162" s="570" t="s">
        <v>977</v>
      </c>
      <c r="E1162" s="474" t="s">
        <v>3</v>
      </c>
      <c r="F1162" s="579"/>
      <c r="G1162" s="579"/>
      <c r="H1162" s="579"/>
      <c r="I1162" s="579"/>
      <c r="J1162" s="579"/>
      <c r="K1162" s="579"/>
      <c r="M1162" s="257"/>
      <c r="O1162" s="716"/>
      <c r="P1162" s="735"/>
    </row>
    <row r="1163" spans="1:16">
      <c r="A1163" s="567">
        <v>17</v>
      </c>
      <c r="B1163" s="256">
        <v>11713761</v>
      </c>
      <c r="C1163" s="751" t="s">
        <v>4290</v>
      </c>
      <c r="D1163" s="570" t="s">
        <v>978</v>
      </c>
      <c r="E1163" s="474" t="s">
        <v>3</v>
      </c>
      <c r="F1163" s="579"/>
      <c r="G1163" s="579"/>
      <c r="H1163" s="579"/>
      <c r="I1163" s="579"/>
      <c r="J1163" s="579"/>
      <c r="K1163" s="579"/>
      <c r="M1163" s="257"/>
      <c r="O1163" s="716"/>
      <c r="P1163" s="735"/>
    </row>
    <row r="1164" spans="1:16">
      <c r="A1164" s="474">
        <v>18</v>
      </c>
      <c r="B1164" s="514">
        <v>11713762</v>
      </c>
      <c r="C1164" s="751" t="s">
        <v>4291</v>
      </c>
      <c r="D1164" s="570" t="s">
        <v>979</v>
      </c>
      <c r="E1164" s="474" t="s">
        <v>3</v>
      </c>
      <c r="F1164" s="579"/>
      <c r="G1164" s="579"/>
      <c r="H1164" s="579"/>
      <c r="I1164" s="579"/>
      <c r="J1164" s="579"/>
      <c r="K1164" s="579"/>
      <c r="M1164" s="257"/>
      <c r="O1164" s="716"/>
      <c r="P1164" s="735"/>
    </row>
    <row r="1165" spans="1:16">
      <c r="A1165" s="567">
        <v>19</v>
      </c>
      <c r="B1165" s="256">
        <v>11713763</v>
      </c>
      <c r="C1165" s="751" t="s">
        <v>4292</v>
      </c>
      <c r="D1165" s="570" t="s">
        <v>980</v>
      </c>
      <c r="E1165" s="474" t="s">
        <v>3</v>
      </c>
      <c r="F1165" s="579"/>
      <c r="G1165" s="579"/>
      <c r="H1165" s="579"/>
      <c r="I1165" s="579"/>
      <c r="J1165" s="579"/>
      <c r="K1165" s="579"/>
      <c r="M1165" s="257"/>
      <c r="O1165" s="716"/>
      <c r="P1165" s="735"/>
    </row>
    <row r="1166" spans="1:16">
      <c r="A1166" s="474">
        <v>20</v>
      </c>
      <c r="B1166" s="514">
        <v>11713764</v>
      </c>
      <c r="C1166" s="751" t="s">
        <v>4293</v>
      </c>
      <c r="D1166" s="570" t="s">
        <v>981</v>
      </c>
      <c r="E1166" s="474" t="s">
        <v>3</v>
      </c>
      <c r="F1166" s="579"/>
      <c r="G1166" s="579"/>
      <c r="H1166" s="579"/>
      <c r="I1166" s="579"/>
      <c r="J1166" s="579"/>
      <c r="K1166" s="579"/>
      <c r="M1166" s="257"/>
      <c r="O1166" s="716"/>
      <c r="P1166" s="735"/>
    </row>
    <row r="1167" spans="1:16">
      <c r="A1167" s="567">
        <v>21</v>
      </c>
      <c r="B1167" s="256">
        <v>11713765</v>
      </c>
      <c r="C1167" s="751" t="s">
        <v>4294</v>
      </c>
      <c r="D1167" s="570" t="s">
        <v>982</v>
      </c>
      <c r="E1167" s="474" t="s">
        <v>3</v>
      </c>
      <c r="F1167" s="579"/>
      <c r="G1167" s="579"/>
      <c r="H1167" s="579"/>
      <c r="I1167" s="579"/>
      <c r="J1167" s="579"/>
      <c r="K1167" s="579"/>
      <c r="M1167" s="257"/>
      <c r="O1167" s="716"/>
      <c r="P1167" s="735"/>
    </row>
    <row r="1168" spans="1:16">
      <c r="A1168" s="474">
        <v>22</v>
      </c>
      <c r="B1168" s="514">
        <v>11713766</v>
      </c>
      <c r="C1168" s="751" t="s">
        <v>4295</v>
      </c>
      <c r="D1168" s="570" t="s">
        <v>983</v>
      </c>
      <c r="E1168" s="474" t="s">
        <v>3</v>
      </c>
      <c r="F1168" s="579"/>
      <c r="G1168" s="579"/>
      <c r="H1168" s="579"/>
      <c r="I1168" s="579"/>
      <c r="J1168" s="579"/>
      <c r="K1168" s="579"/>
      <c r="M1168" s="257"/>
      <c r="O1168" s="716"/>
      <c r="P1168" s="735"/>
    </row>
    <row r="1169" spans="1:16">
      <c r="A1169" s="567">
        <v>23</v>
      </c>
      <c r="B1169" s="256">
        <v>11713767</v>
      </c>
      <c r="C1169" s="751" t="s">
        <v>4296</v>
      </c>
      <c r="D1169" s="570" t="s">
        <v>984</v>
      </c>
      <c r="E1169" s="474" t="s">
        <v>2</v>
      </c>
      <c r="F1169" s="579"/>
      <c r="G1169" s="579"/>
      <c r="H1169" s="579"/>
      <c r="I1169" s="579"/>
      <c r="J1169" s="579"/>
      <c r="K1169" s="579"/>
      <c r="M1169" s="257"/>
      <c r="O1169" s="716"/>
      <c r="P1169" s="735"/>
    </row>
    <row r="1170" spans="1:16">
      <c r="A1170" s="474">
        <v>24</v>
      </c>
      <c r="B1170" s="514">
        <v>11713768</v>
      </c>
      <c r="C1170" s="751" t="s">
        <v>4297</v>
      </c>
      <c r="D1170" s="570" t="s">
        <v>985</v>
      </c>
      <c r="E1170" s="474" t="s">
        <v>3</v>
      </c>
      <c r="F1170" s="579"/>
      <c r="G1170" s="579"/>
      <c r="H1170" s="579"/>
      <c r="I1170" s="579"/>
      <c r="J1170" s="579"/>
      <c r="K1170" s="579"/>
      <c r="M1170" s="257"/>
      <c r="O1170" s="716"/>
      <c r="P1170" s="735"/>
    </row>
    <row r="1171" spans="1:16">
      <c r="A1171" s="567">
        <v>25</v>
      </c>
      <c r="B1171" s="256">
        <v>11713769</v>
      </c>
      <c r="C1171" s="963" t="s">
        <v>6192</v>
      </c>
      <c r="D1171" s="570" t="s">
        <v>986</v>
      </c>
      <c r="E1171" s="474" t="s">
        <v>3</v>
      </c>
      <c r="F1171" s="579"/>
      <c r="G1171" s="579"/>
      <c r="H1171" s="579"/>
      <c r="I1171" s="579"/>
      <c r="J1171" s="579"/>
      <c r="K1171" s="579"/>
      <c r="M1171" s="257"/>
      <c r="O1171" s="716"/>
      <c r="P1171" s="735"/>
    </row>
    <row r="1172" spans="1:16">
      <c r="A1172" s="474">
        <v>26</v>
      </c>
      <c r="B1172" s="256">
        <v>11713771</v>
      </c>
      <c r="C1172" s="751" t="s">
        <v>4298</v>
      </c>
      <c r="D1172" s="570" t="s">
        <v>987</v>
      </c>
      <c r="E1172" s="474" t="s">
        <v>3</v>
      </c>
      <c r="F1172" s="579"/>
      <c r="G1172" s="579"/>
      <c r="H1172" s="579"/>
      <c r="I1172" s="579"/>
      <c r="J1172" s="579"/>
      <c r="K1172" s="579"/>
      <c r="M1172" s="257"/>
      <c r="O1172" s="716"/>
      <c r="P1172" s="735"/>
    </row>
    <row r="1173" spans="1:16">
      <c r="A1173" s="567">
        <v>27</v>
      </c>
      <c r="B1173" s="514">
        <v>11713772</v>
      </c>
      <c r="C1173" s="751" t="s">
        <v>4299</v>
      </c>
      <c r="D1173" s="570" t="s">
        <v>988</v>
      </c>
      <c r="E1173" s="474" t="s">
        <v>3</v>
      </c>
      <c r="F1173" s="579"/>
      <c r="G1173" s="579"/>
      <c r="H1173" s="579"/>
      <c r="I1173" s="579"/>
      <c r="J1173" s="579"/>
      <c r="K1173" s="579"/>
      <c r="M1173" s="257"/>
      <c r="O1173" s="716"/>
      <c r="P1173" s="735"/>
    </row>
    <row r="1174" spans="1:16">
      <c r="A1174" s="474">
        <v>28</v>
      </c>
      <c r="B1174" s="256">
        <v>11713773</v>
      </c>
      <c r="C1174" s="751" t="s">
        <v>4300</v>
      </c>
      <c r="D1174" s="570" t="s">
        <v>989</v>
      </c>
      <c r="E1174" s="474" t="s">
        <v>3</v>
      </c>
      <c r="F1174" s="579"/>
      <c r="G1174" s="579"/>
      <c r="H1174" s="579"/>
      <c r="I1174" s="579"/>
      <c r="J1174" s="579"/>
      <c r="K1174" s="579"/>
      <c r="M1174" s="257"/>
      <c r="O1174" s="716"/>
      <c r="P1174" s="735"/>
    </row>
    <row r="1175" spans="1:16">
      <c r="A1175" s="567">
        <v>29</v>
      </c>
      <c r="B1175" s="514">
        <v>11713774</v>
      </c>
      <c r="C1175" s="963" t="s">
        <v>6193</v>
      </c>
      <c r="D1175" s="508" t="s">
        <v>990</v>
      </c>
      <c r="E1175" s="474" t="s">
        <v>3</v>
      </c>
      <c r="F1175" s="579"/>
      <c r="G1175" s="579"/>
      <c r="H1175" s="579"/>
      <c r="I1175" s="579"/>
      <c r="J1175" s="579"/>
      <c r="K1175" s="579"/>
      <c r="M1175" s="257"/>
      <c r="O1175" s="716"/>
      <c r="P1175" s="697"/>
    </row>
    <row r="1176" spans="1:16">
      <c r="A1176" s="474">
        <v>30</v>
      </c>
      <c r="B1176" s="256">
        <v>11713775</v>
      </c>
      <c r="C1176" s="751" t="s">
        <v>4301</v>
      </c>
      <c r="D1176" s="570" t="s">
        <v>991</v>
      </c>
      <c r="E1176" s="474" t="s">
        <v>3</v>
      </c>
      <c r="F1176" s="579"/>
      <c r="G1176" s="579"/>
      <c r="H1176" s="579"/>
      <c r="I1176" s="579"/>
      <c r="J1176" s="579"/>
      <c r="K1176" s="579"/>
      <c r="M1176" s="257"/>
      <c r="O1176" s="716"/>
      <c r="P1176" s="735"/>
    </row>
    <row r="1177" spans="1:16">
      <c r="A1177" s="567">
        <v>31</v>
      </c>
      <c r="B1177" s="514">
        <v>11713776</v>
      </c>
      <c r="C1177" s="751" t="s">
        <v>4302</v>
      </c>
      <c r="D1177" s="570" t="s">
        <v>992</v>
      </c>
      <c r="E1177" s="474" t="s">
        <v>3</v>
      </c>
      <c r="F1177" s="579"/>
      <c r="G1177" s="579"/>
      <c r="H1177" s="579"/>
      <c r="I1177" s="579"/>
      <c r="J1177" s="579"/>
      <c r="K1177" s="579"/>
      <c r="M1177" s="257"/>
      <c r="O1177" s="716"/>
      <c r="P1177" s="735"/>
    </row>
    <row r="1178" spans="1:16">
      <c r="A1178" s="474">
        <v>32</v>
      </c>
      <c r="B1178" s="256">
        <v>11713777</v>
      </c>
      <c r="C1178" s="751" t="s">
        <v>4303</v>
      </c>
      <c r="D1178" s="749" t="s">
        <v>993</v>
      </c>
      <c r="E1178" s="750" t="s">
        <v>3</v>
      </c>
      <c r="F1178" s="579"/>
      <c r="G1178" s="579"/>
      <c r="H1178" s="579"/>
      <c r="I1178" s="579"/>
      <c r="J1178" s="579"/>
      <c r="K1178" s="579"/>
      <c r="M1178" s="257"/>
      <c r="O1178" s="716"/>
      <c r="P1178" s="735"/>
    </row>
    <row r="1179" spans="1:16">
      <c r="A1179" s="567">
        <v>33</v>
      </c>
      <c r="B1179" s="256"/>
      <c r="C1179" s="517"/>
      <c r="D1179" s="517"/>
      <c r="E1179" s="514"/>
      <c r="F1179" s="579"/>
      <c r="G1179" s="579"/>
      <c r="H1179" s="579"/>
      <c r="I1179" s="579"/>
      <c r="J1179" s="579"/>
      <c r="K1179" s="579"/>
      <c r="M1179" s="257"/>
    </row>
    <row r="1180" spans="1:16">
      <c r="A1180" s="474">
        <v>34</v>
      </c>
      <c r="B1180" s="514"/>
      <c r="C1180" s="514"/>
      <c r="D1180" s="517"/>
      <c r="E1180" s="514"/>
      <c r="F1180" s="579"/>
      <c r="G1180" s="579"/>
      <c r="H1180" s="579"/>
      <c r="I1180" s="579"/>
      <c r="J1180" s="579"/>
      <c r="K1180" s="579"/>
      <c r="M1180" s="257"/>
    </row>
    <row r="1181" spans="1:16">
      <c r="A1181" s="567">
        <v>35</v>
      </c>
      <c r="B1181" s="579"/>
      <c r="C1181" s="579"/>
      <c r="D1181" s="579"/>
      <c r="E1181" s="579"/>
      <c r="F1181" s="579"/>
      <c r="G1181" s="579"/>
      <c r="H1181" s="579"/>
      <c r="I1181" s="579"/>
      <c r="J1181" s="579"/>
      <c r="K1181" s="579"/>
      <c r="M1181" s="257"/>
    </row>
    <row r="1182" spans="1:16">
      <c r="A1182" s="474">
        <v>36</v>
      </c>
      <c r="B1182" s="579"/>
      <c r="C1182" s="579"/>
      <c r="D1182" s="579"/>
      <c r="E1182" s="579"/>
      <c r="F1182" s="579"/>
      <c r="G1182" s="579"/>
      <c r="H1182" s="759"/>
      <c r="I1182" s="570"/>
      <c r="J1182" s="570"/>
      <c r="K1182" s="570"/>
      <c r="M1182" s="257"/>
    </row>
    <row r="1183" spans="1:16">
      <c r="H1183" s="550"/>
      <c r="I1183" s="550"/>
      <c r="J1183" s="550"/>
      <c r="M1183" s="257"/>
    </row>
    <row r="1184" spans="1:16">
      <c r="B1184" s="1036" t="s">
        <v>37</v>
      </c>
      <c r="C1184" s="1036"/>
      <c r="E1184" s="699"/>
      <c r="G1184" s="550" t="s">
        <v>1570</v>
      </c>
      <c r="M1184" s="257"/>
    </row>
    <row r="1185" spans="2:13">
      <c r="B1185" s="508" t="s">
        <v>251</v>
      </c>
      <c r="C1185" s="558">
        <f>COUNTIF(E1147:E1180,"L")</f>
        <v>4</v>
      </c>
      <c r="E1185" s="699"/>
      <c r="G1185" s="550" t="s">
        <v>252</v>
      </c>
      <c r="M1185" s="257"/>
    </row>
    <row r="1186" spans="2:13">
      <c r="B1186" s="508" t="s">
        <v>321</v>
      </c>
      <c r="C1186" s="558">
        <f>COUNTIF(E1147:E1180,"P")</f>
        <v>28</v>
      </c>
      <c r="E1186" s="699"/>
      <c r="I1186" s="746"/>
      <c r="J1186" s="746"/>
      <c r="K1186" s="252"/>
      <c r="M1186" s="257"/>
    </row>
    <row r="1187" spans="2:13">
      <c r="B1187" s="508" t="s">
        <v>63</v>
      </c>
      <c r="C1187" s="558">
        <f>SUM(C1185:C1186)</f>
        <v>32</v>
      </c>
      <c r="E1187" s="699"/>
      <c r="H1187" s="727"/>
      <c r="M1187" s="257"/>
    </row>
    <row r="1188" spans="2:13">
      <c r="E1188" s="699"/>
      <c r="H1188" s="700"/>
      <c r="M1188" s="257"/>
    </row>
    <row r="1189" spans="2:13">
      <c r="E1189" s="699"/>
      <c r="G1189" s="727" t="s">
        <v>1569</v>
      </c>
      <c r="H1189" s="700"/>
      <c r="M1189" s="257"/>
    </row>
    <row r="1190" spans="2:13">
      <c r="G1190" s="700" t="s">
        <v>537</v>
      </c>
      <c r="H1190" s="700"/>
      <c r="M1190" s="257"/>
    </row>
    <row r="1191" spans="2:13">
      <c r="H1191" s="700"/>
      <c r="M1191" s="257"/>
    </row>
    <row r="1192" spans="2:13">
      <c r="H1192" s="700"/>
      <c r="M1192" s="257"/>
    </row>
    <row r="1193" spans="2:13">
      <c r="H1193" s="700"/>
      <c r="M1193" s="257"/>
    </row>
    <row r="1194" spans="2:13">
      <c r="H1194" s="700"/>
      <c r="M1194" s="257"/>
    </row>
    <row r="1195" spans="2:13">
      <c r="H1195" s="700"/>
      <c r="M1195" s="257"/>
    </row>
    <row r="1196" spans="2:13">
      <c r="H1196" s="700"/>
      <c r="M1196" s="257"/>
    </row>
    <row r="1197" spans="2:13">
      <c r="H1197" s="700"/>
      <c r="M1197" s="257"/>
    </row>
    <row r="1198" spans="2:13">
      <c r="M1198" s="257"/>
    </row>
    <row r="1199" spans="2:13">
      <c r="M1199" s="257"/>
    </row>
    <row r="1200" spans="2:13">
      <c r="E1200" s="699"/>
      <c r="M1200" s="257"/>
    </row>
    <row r="1201" spans="1:16">
      <c r="E1201" s="699"/>
      <c r="M1201" s="257"/>
    </row>
    <row r="1202" spans="1:16">
      <c r="E1202" s="699"/>
      <c r="M1202" s="257"/>
    </row>
    <row r="1203" spans="1:16">
      <c r="E1203" s="699"/>
      <c r="M1203" s="257"/>
    </row>
    <row r="1204" spans="1:16">
      <c r="E1204" s="699"/>
      <c r="M1204" s="257"/>
    </row>
    <row r="1205" spans="1:16">
      <c r="A1205" s="1032" t="s">
        <v>6162</v>
      </c>
      <c r="B1205" s="1032"/>
      <c r="C1205" s="1032"/>
      <c r="D1205" s="1032"/>
      <c r="E1205" s="1032"/>
      <c r="F1205" s="1032"/>
      <c r="G1205" s="1032"/>
      <c r="H1205" s="1032"/>
      <c r="I1205" s="1032"/>
      <c r="J1205" s="1032"/>
      <c r="K1205" s="1032"/>
      <c r="M1205" s="257"/>
    </row>
    <row r="1206" spans="1:16">
      <c r="A1206" s="1033" t="s">
        <v>4653</v>
      </c>
      <c r="B1206" s="1033"/>
      <c r="C1206" s="1033"/>
      <c r="D1206" s="1033"/>
      <c r="E1206" s="1033"/>
      <c r="F1206" s="1033"/>
      <c r="G1206" s="1033"/>
      <c r="H1206" s="1033"/>
      <c r="I1206" s="1033"/>
      <c r="J1206" s="1033"/>
      <c r="K1206" s="1033"/>
      <c r="M1206" s="257"/>
    </row>
    <row r="1207" spans="1:16">
      <c r="A1207" s="1034" t="s">
        <v>209</v>
      </c>
      <c r="B1207" s="1034"/>
      <c r="C1207" s="1034"/>
      <c r="D1207" s="550" t="s">
        <v>211</v>
      </c>
      <c r="E1207" s="550"/>
      <c r="F1207" s="1034" t="s">
        <v>35</v>
      </c>
      <c r="G1207" s="1034"/>
      <c r="H1207" s="1034" t="s">
        <v>4669</v>
      </c>
      <c r="I1207" s="1034"/>
      <c r="J1207" s="1034"/>
      <c r="K1207" s="1034"/>
      <c r="M1207" s="257"/>
    </row>
    <row r="1208" spans="1:16">
      <c r="A1208" s="1035" t="s">
        <v>210</v>
      </c>
      <c r="B1208" s="1035"/>
      <c r="C1208" s="711"/>
      <c r="D1208" s="308" t="s">
        <v>1748</v>
      </c>
      <c r="E1208" s="703"/>
      <c r="F1208" s="1035" t="s">
        <v>212</v>
      </c>
      <c r="G1208" s="1035"/>
      <c r="H1208" s="711" t="s">
        <v>6107</v>
      </c>
      <c r="I1208" s="711"/>
      <c r="J1208" s="711"/>
      <c r="K1208" s="711"/>
      <c r="M1208" s="257"/>
    </row>
    <row r="1209" spans="1:16" ht="15.75" thickBot="1">
      <c r="A1209" s="713" t="s">
        <v>0</v>
      </c>
      <c r="B1209" s="713" t="s">
        <v>213</v>
      </c>
      <c r="C1209" s="713" t="s">
        <v>214</v>
      </c>
      <c r="D1209" s="713" t="s">
        <v>1</v>
      </c>
      <c r="E1209" s="713" t="s">
        <v>215</v>
      </c>
      <c r="F1209" s="812"/>
      <c r="G1209" s="812"/>
      <c r="H1209" s="812"/>
      <c r="I1209" s="812"/>
      <c r="J1209" s="714"/>
      <c r="K1209" s="714"/>
      <c r="M1209" s="257"/>
    </row>
    <row r="1210" spans="1:16" ht="15.75" thickTop="1">
      <c r="A1210" s="567">
        <v>1</v>
      </c>
      <c r="B1210" s="256">
        <v>11713778</v>
      </c>
      <c r="C1210" s="751" t="s">
        <v>4304</v>
      </c>
      <c r="D1210" s="734" t="s">
        <v>994</v>
      </c>
      <c r="E1210" s="731" t="s">
        <v>3</v>
      </c>
      <c r="F1210" s="578"/>
      <c r="G1210" s="578"/>
      <c r="H1210" s="578"/>
      <c r="I1210" s="578"/>
      <c r="J1210" s="578"/>
      <c r="K1210" s="578"/>
      <c r="M1210" s="257"/>
      <c r="O1210" s="716"/>
      <c r="P1210" s="697"/>
    </row>
    <row r="1211" spans="1:16">
      <c r="A1211" s="474">
        <v>2</v>
      </c>
      <c r="B1211" s="514">
        <v>11713779</v>
      </c>
      <c r="C1211" s="751" t="s">
        <v>4305</v>
      </c>
      <c r="D1211" s="734" t="s">
        <v>995</v>
      </c>
      <c r="E1211" s="731" t="s">
        <v>2</v>
      </c>
      <c r="F1211" s="579"/>
      <c r="G1211" s="579"/>
      <c r="H1211" s="579"/>
      <c r="I1211" s="579"/>
      <c r="J1211" s="579"/>
      <c r="K1211" s="579"/>
      <c r="M1211" s="257"/>
      <c r="O1211" s="716"/>
      <c r="P1211" s="697"/>
    </row>
    <row r="1212" spans="1:16">
      <c r="A1212" s="567">
        <v>3</v>
      </c>
      <c r="B1212" s="514">
        <v>11713781</v>
      </c>
      <c r="C1212" s="751" t="s">
        <v>4306</v>
      </c>
      <c r="D1212" s="734" t="s">
        <v>996</v>
      </c>
      <c r="E1212" s="731" t="s">
        <v>2</v>
      </c>
      <c r="F1212" s="579"/>
      <c r="G1212" s="579"/>
      <c r="H1212" s="579"/>
      <c r="I1212" s="579"/>
      <c r="J1212" s="579"/>
      <c r="K1212" s="579"/>
      <c r="M1212" s="257"/>
      <c r="O1212" s="716"/>
      <c r="P1212" s="697"/>
    </row>
    <row r="1213" spans="1:16">
      <c r="A1213" s="474">
        <v>4</v>
      </c>
      <c r="B1213" s="514">
        <v>11713783</v>
      </c>
      <c r="C1213" s="751" t="s">
        <v>4307</v>
      </c>
      <c r="D1213" s="734" t="s">
        <v>997</v>
      </c>
      <c r="E1213" s="731" t="s">
        <v>3</v>
      </c>
      <c r="F1213" s="579"/>
      <c r="G1213" s="579"/>
      <c r="H1213" s="579"/>
      <c r="I1213" s="579"/>
      <c r="J1213" s="579"/>
      <c r="K1213" s="579"/>
      <c r="M1213" s="257"/>
      <c r="O1213" s="716"/>
      <c r="P1213" s="697"/>
    </row>
    <row r="1214" spans="1:16">
      <c r="A1214" s="567">
        <v>5</v>
      </c>
      <c r="B1214" s="256">
        <v>11713784</v>
      </c>
      <c r="C1214" s="963" t="s">
        <v>6194</v>
      </c>
      <c r="D1214" s="734" t="s">
        <v>998</v>
      </c>
      <c r="E1214" s="731" t="s">
        <v>3</v>
      </c>
      <c r="F1214" s="579"/>
      <c r="G1214" s="579"/>
      <c r="H1214" s="579"/>
      <c r="I1214" s="579"/>
      <c r="J1214" s="579"/>
      <c r="K1214" s="579"/>
      <c r="M1214" s="257"/>
      <c r="O1214" s="716"/>
      <c r="P1214" s="697"/>
    </row>
    <row r="1215" spans="1:16">
      <c r="A1215" s="474">
        <v>6</v>
      </c>
      <c r="B1215" s="514">
        <v>11713785</v>
      </c>
      <c r="C1215" s="751" t="s">
        <v>4308</v>
      </c>
      <c r="D1215" s="734" t="s">
        <v>999</v>
      </c>
      <c r="E1215" s="731" t="s">
        <v>3</v>
      </c>
      <c r="F1215" s="579"/>
      <c r="G1215" s="579"/>
      <c r="H1215" s="579"/>
      <c r="I1215" s="579"/>
      <c r="J1215" s="579"/>
      <c r="K1215" s="579"/>
      <c r="M1215" s="257"/>
      <c r="O1215" s="716"/>
      <c r="P1215" s="697"/>
    </row>
    <row r="1216" spans="1:16">
      <c r="A1216" s="567">
        <v>7</v>
      </c>
      <c r="B1216" s="256">
        <v>11713786</v>
      </c>
      <c r="C1216" s="751" t="s">
        <v>4309</v>
      </c>
      <c r="D1216" s="734" t="s">
        <v>1000</v>
      </c>
      <c r="E1216" s="731" t="s">
        <v>3</v>
      </c>
      <c r="F1216" s="579"/>
      <c r="G1216" s="579"/>
      <c r="H1216" s="579"/>
      <c r="I1216" s="579"/>
      <c r="J1216" s="579"/>
      <c r="K1216" s="579"/>
      <c r="M1216" s="257"/>
      <c r="O1216" s="716"/>
      <c r="P1216" s="697"/>
    </row>
    <row r="1217" spans="1:16">
      <c r="A1217" s="474">
        <v>8</v>
      </c>
      <c r="B1217" s="514">
        <v>11713787</v>
      </c>
      <c r="C1217" s="751" t="s">
        <v>4310</v>
      </c>
      <c r="D1217" s="734" t="s">
        <v>1001</v>
      </c>
      <c r="E1217" s="731" t="s">
        <v>3</v>
      </c>
      <c r="F1217" s="579"/>
      <c r="G1217" s="579"/>
      <c r="H1217" s="579"/>
      <c r="I1217" s="579"/>
      <c r="J1217" s="579"/>
      <c r="K1217" s="579"/>
      <c r="M1217" s="257"/>
      <c r="O1217" s="716"/>
      <c r="P1217" s="697"/>
    </row>
    <row r="1218" spans="1:16">
      <c r="A1218" s="567">
        <v>9</v>
      </c>
      <c r="B1218" s="256">
        <v>11713788</v>
      </c>
      <c r="C1218" s="751" t="s">
        <v>4311</v>
      </c>
      <c r="D1218" s="734" t="s">
        <v>1002</v>
      </c>
      <c r="E1218" s="731" t="s">
        <v>3</v>
      </c>
      <c r="F1218" s="579"/>
      <c r="G1218" s="579"/>
      <c r="H1218" s="579"/>
      <c r="I1218" s="579"/>
      <c r="J1218" s="579"/>
      <c r="K1218" s="579"/>
      <c r="M1218" s="257"/>
      <c r="O1218" s="716"/>
      <c r="P1218" s="697"/>
    </row>
    <row r="1219" spans="1:16">
      <c r="A1219" s="474">
        <v>10</v>
      </c>
      <c r="B1219" s="514">
        <v>11713789</v>
      </c>
      <c r="C1219" s="751" t="s">
        <v>4312</v>
      </c>
      <c r="D1219" s="734" t="s">
        <v>1003</v>
      </c>
      <c r="E1219" s="731" t="s">
        <v>3</v>
      </c>
      <c r="F1219" s="579"/>
      <c r="G1219" s="579"/>
      <c r="H1219" s="579"/>
      <c r="I1219" s="579"/>
      <c r="J1219" s="579"/>
      <c r="K1219" s="579"/>
      <c r="M1219" s="257"/>
      <c r="O1219" s="716"/>
      <c r="P1219" s="697"/>
    </row>
    <row r="1220" spans="1:16">
      <c r="A1220" s="567">
        <v>11</v>
      </c>
      <c r="B1220" s="256">
        <v>11713790</v>
      </c>
      <c r="C1220" s="751" t="s">
        <v>4313</v>
      </c>
      <c r="D1220" s="734" t="s">
        <v>1004</v>
      </c>
      <c r="E1220" s="731" t="s">
        <v>3</v>
      </c>
      <c r="F1220" s="579"/>
      <c r="G1220" s="579"/>
      <c r="H1220" s="579"/>
      <c r="I1220" s="579"/>
      <c r="J1220" s="579"/>
      <c r="K1220" s="579"/>
      <c r="M1220" s="257"/>
      <c r="O1220" s="716"/>
      <c r="P1220" s="697"/>
    </row>
    <row r="1221" spans="1:16">
      <c r="A1221" s="474">
        <v>12</v>
      </c>
      <c r="B1221" s="514">
        <v>11713791</v>
      </c>
      <c r="C1221" s="751" t="s">
        <v>4314</v>
      </c>
      <c r="D1221" s="734" t="s">
        <v>1005</v>
      </c>
      <c r="E1221" s="731" t="s">
        <v>3</v>
      </c>
      <c r="F1221" s="579"/>
      <c r="G1221" s="579"/>
      <c r="H1221" s="579"/>
      <c r="I1221" s="579"/>
      <c r="J1221" s="579"/>
      <c r="K1221" s="579"/>
      <c r="M1221" s="257"/>
      <c r="O1221" s="716"/>
      <c r="P1221" s="697"/>
    </row>
    <row r="1222" spans="1:16">
      <c r="A1222" s="567">
        <v>13</v>
      </c>
      <c r="B1222" s="256">
        <v>11713792</v>
      </c>
      <c r="C1222" s="751" t="s">
        <v>4315</v>
      </c>
      <c r="D1222" s="734" t="s">
        <v>1006</v>
      </c>
      <c r="E1222" s="731" t="s">
        <v>3</v>
      </c>
      <c r="F1222" s="579"/>
      <c r="G1222" s="579"/>
      <c r="H1222" s="579"/>
      <c r="I1222" s="579"/>
      <c r="J1222" s="579"/>
      <c r="K1222" s="579"/>
      <c r="M1222" s="257"/>
      <c r="O1222" s="716"/>
      <c r="P1222" s="697"/>
    </row>
    <row r="1223" spans="1:16">
      <c r="A1223" s="776">
        <v>14</v>
      </c>
      <c r="B1223" s="514">
        <v>11713793</v>
      </c>
      <c r="C1223" s="751" t="s">
        <v>4316</v>
      </c>
      <c r="D1223" s="570" t="s">
        <v>1007</v>
      </c>
      <c r="E1223" s="474" t="s">
        <v>3</v>
      </c>
      <c r="F1223" s="579"/>
      <c r="G1223" s="579"/>
      <c r="H1223" s="579"/>
      <c r="I1223" s="579"/>
      <c r="J1223" s="579"/>
      <c r="K1223" s="579"/>
      <c r="M1223" s="257"/>
      <c r="O1223" s="716"/>
      <c r="P1223" s="735"/>
    </row>
    <row r="1224" spans="1:16">
      <c r="A1224" s="567">
        <v>15</v>
      </c>
      <c r="B1224" s="514">
        <v>11713795</v>
      </c>
      <c r="C1224" s="751" t="s">
        <v>4317</v>
      </c>
      <c r="D1224" s="734" t="s">
        <v>1009</v>
      </c>
      <c r="E1224" s="731" t="s">
        <v>3</v>
      </c>
      <c r="F1224" s="579"/>
      <c r="G1224" s="579"/>
      <c r="H1224" s="579"/>
      <c r="I1224" s="579"/>
      <c r="J1224" s="579"/>
      <c r="K1224" s="579"/>
      <c r="M1224" s="257"/>
      <c r="O1224" s="716"/>
      <c r="P1224" s="697"/>
    </row>
    <row r="1225" spans="1:16">
      <c r="A1225" s="776">
        <v>16</v>
      </c>
      <c r="B1225" s="256">
        <v>11713796</v>
      </c>
      <c r="C1225" s="751" t="s">
        <v>4318</v>
      </c>
      <c r="D1225" s="734" t="s">
        <v>1010</v>
      </c>
      <c r="E1225" s="731" t="s">
        <v>3</v>
      </c>
      <c r="F1225" s="579"/>
      <c r="G1225" s="579"/>
      <c r="H1225" s="579"/>
      <c r="I1225" s="579"/>
      <c r="J1225" s="579"/>
      <c r="K1225" s="579"/>
      <c r="M1225" s="257"/>
      <c r="O1225" s="716"/>
      <c r="P1225" s="697"/>
    </row>
    <row r="1226" spans="1:16">
      <c r="A1226" s="567">
        <v>17</v>
      </c>
      <c r="B1226" s="514">
        <v>11713797</v>
      </c>
      <c r="C1226" s="751" t="s">
        <v>4319</v>
      </c>
      <c r="D1226" s="734" t="s">
        <v>1011</v>
      </c>
      <c r="E1226" s="731" t="s">
        <v>3</v>
      </c>
      <c r="F1226" s="579"/>
      <c r="G1226" s="579"/>
      <c r="H1226" s="579"/>
      <c r="I1226" s="579"/>
      <c r="J1226" s="579"/>
      <c r="K1226" s="579"/>
      <c r="M1226" s="257"/>
      <c r="O1226" s="716"/>
      <c r="P1226" s="697"/>
    </row>
    <row r="1227" spans="1:16">
      <c r="A1227" s="776">
        <v>18</v>
      </c>
      <c r="B1227" s="256">
        <v>11713798</v>
      </c>
      <c r="C1227" s="963" t="s">
        <v>6195</v>
      </c>
      <c r="D1227" s="734" t="s">
        <v>1012</v>
      </c>
      <c r="E1227" s="731" t="s">
        <v>3</v>
      </c>
      <c r="F1227" s="579"/>
      <c r="G1227" s="579"/>
      <c r="H1227" s="579"/>
      <c r="I1227" s="579"/>
      <c r="J1227" s="579"/>
      <c r="K1227" s="579"/>
      <c r="M1227" s="257"/>
      <c r="O1227" s="716"/>
      <c r="P1227" s="697"/>
    </row>
    <row r="1228" spans="1:16">
      <c r="A1228" s="567">
        <v>19</v>
      </c>
      <c r="B1228" s="256">
        <v>11713800</v>
      </c>
      <c r="C1228" s="751" t="s">
        <v>4320</v>
      </c>
      <c r="D1228" s="734" t="s">
        <v>1013</v>
      </c>
      <c r="E1228" s="731" t="s">
        <v>3</v>
      </c>
      <c r="F1228" s="579"/>
      <c r="G1228" s="579"/>
      <c r="H1228" s="579"/>
      <c r="I1228" s="579"/>
      <c r="J1228" s="579"/>
      <c r="K1228" s="579"/>
      <c r="M1228" s="257"/>
      <c r="O1228" s="716"/>
      <c r="P1228" s="697"/>
    </row>
    <row r="1229" spans="1:16">
      <c r="A1229" s="776">
        <v>20</v>
      </c>
      <c r="B1229" s="514">
        <v>11713801</v>
      </c>
      <c r="C1229" s="751" t="s">
        <v>4321</v>
      </c>
      <c r="D1229" s="734" t="s">
        <v>1014</v>
      </c>
      <c r="E1229" s="731" t="s">
        <v>3</v>
      </c>
      <c r="F1229" s="579"/>
      <c r="G1229" s="579"/>
      <c r="H1229" s="579"/>
      <c r="I1229" s="579"/>
      <c r="J1229" s="579"/>
      <c r="K1229" s="579"/>
      <c r="M1229" s="257"/>
      <c r="O1229" s="716"/>
      <c r="P1229" s="697"/>
    </row>
    <row r="1230" spans="1:16">
      <c r="A1230" s="567">
        <v>21</v>
      </c>
      <c r="B1230" s="256">
        <v>11713802</v>
      </c>
      <c r="C1230" s="751" t="s">
        <v>4322</v>
      </c>
      <c r="D1230" s="734" t="s">
        <v>1015</v>
      </c>
      <c r="E1230" s="731" t="s">
        <v>3</v>
      </c>
      <c r="F1230" s="579"/>
      <c r="G1230" s="579"/>
      <c r="H1230" s="579"/>
      <c r="I1230" s="579"/>
      <c r="J1230" s="579"/>
      <c r="K1230" s="579"/>
      <c r="M1230" s="257"/>
      <c r="O1230" s="716"/>
      <c r="P1230" s="697"/>
    </row>
    <row r="1231" spans="1:16">
      <c r="A1231" s="776">
        <v>22</v>
      </c>
      <c r="B1231" s="256">
        <v>11713806</v>
      </c>
      <c r="C1231" s="751" t="s">
        <v>4323</v>
      </c>
      <c r="D1231" s="734" t="s">
        <v>1016</v>
      </c>
      <c r="E1231" s="731" t="s">
        <v>3</v>
      </c>
      <c r="F1231" s="579"/>
      <c r="G1231" s="579"/>
      <c r="H1231" s="579"/>
      <c r="I1231" s="579"/>
      <c r="J1231" s="579"/>
      <c r="K1231" s="579"/>
      <c r="M1231" s="257"/>
      <c r="O1231" s="716"/>
      <c r="P1231" s="697"/>
    </row>
    <row r="1232" spans="1:16">
      <c r="A1232" s="567">
        <v>23</v>
      </c>
      <c r="B1232" s="514">
        <v>11713807</v>
      </c>
      <c r="C1232" s="751" t="s">
        <v>4324</v>
      </c>
      <c r="D1232" s="570" t="s">
        <v>1017</v>
      </c>
      <c r="E1232" s="731" t="s">
        <v>3</v>
      </c>
      <c r="F1232" s="579"/>
      <c r="G1232" s="579"/>
      <c r="H1232" s="579"/>
      <c r="J1232" s="579"/>
      <c r="K1232" s="579"/>
      <c r="M1232" s="257"/>
      <c r="O1232" s="716"/>
      <c r="P1232" s="735"/>
    </row>
    <row r="1233" spans="1:16">
      <c r="A1233" s="776">
        <v>24</v>
      </c>
      <c r="B1233" s="514">
        <v>11713809</v>
      </c>
      <c r="C1233" s="751" t="s">
        <v>4325</v>
      </c>
      <c r="D1233" s="734" t="s">
        <v>1018</v>
      </c>
      <c r="E1233" s="731" t="s">
        <v>3</v>
      </c>
      <c r="F1233" s="579"/>
      <c r="G1233" s="579"/>
      <c r="H1233" s="579"/>
      <c r="I1233" s="579"/>
      <c r="J1233" s="579"/>
      <c r="K1233" s="579"/>
      <c r="M1233" s="257"/>
      <c r="O1233" s="716"/>
      <c r="P1233" s="697"/>
    </row>
    <row r="1234" spans="1:16">
      <c r="A1234" s="567">
        <v>25</v>
      </c>
      <c r="B1234" s="256">
        <v>11713810</v>
      </c>
      <c r="C1234" s="751" t="s">
        <v>4326</v>
      </c>
      <c r="D1234" s="734" t="s">
        <v>1019</v>
      </c>
      <c r="E1234" s="731" t="s">
        <v>3</v>
      </c>
      <c r="F1234" s="579"/>
      <c r="G1234" s="579"/>
      <c r="H1234" s="579"/>
      <c r="I1234" s="579"/>
      <c r="J1234" s="579"/>
      <c r="K1234" s="579"/>
      <c r="M1234" s="257"/>
      <c r="O1234" s="716"/>
      <c r="P1234" s="697"/>
    </row>
    <row r="1235" spans="1:16">
      <c r="A1235" s="776">
        <v>26</v>
      </c>
      <c r="B1235" s="514">
        <v>11713811</v>
      </c>
      <c r="C1235" s="751" t="s">
        <v>4327</v>
      </c>
      <c r="D1235" s="734" t="s">
        <v>1020</v>
      </c>
      <c r="E1235" s="731" t="s">
        <v>3</v>
      </c>
      <c r="F1235" s="579"/>
      <c r="G1235" s="579"/>
      <c r="H1235" s="579"/>
      <c r="I1235" s="579"/>
      <c r="J1235" s="579"/>
      <c r="K1235" s="579"/>
      <c r="M1235" s="257"/>
      <c r="O1235" s="716"/>
      <c r="P1235" s="697"/>
    </row>
    <row r="1236" spans="1:16">
      <c r="A1236" s="567">
        <v>27</v>
      </c>
      <c r="B1236" s="256">
        <v>11713812</v>
      </c>
      <c r="C1236" s="752" t="s">
        <v>4340</v>
      </c>
      <c r="D1236" s="734" t="s">
        <v>1021</v>
      </c>
      <c r="E1236" s="731" t="s">
        <v>3</v>
      </c>
      <c r="F1236" s="579"/>
      <c r="G1236" s="579"/>
      <c r="H1236" s="579"/>
      <c r="I1236" s="579"/>
      <c r="J1236" s="579"/>
      <c r="K1236" s="579"/>
      <c r="M1236" s="257"/>
      <c r="O1236" s="730"/>
      <c r="P1236" s="697"/>
    </row>
    <row r="1237" spans="1:16">
      <c r="A1237" s="776">
        <v>28</v>
      </c>
      <c r="B1237" s="579"/>
      <c r="C1237" s="579"/>
      <c r="D1237" s="579"/>
      <c r="E1237" s="579"/>
      <c r="F1237" s="579"/>
      <c r="G1237" s="579"/>
      <c r="H1237" s="579"/>
      <c r="I1237" s="579"/>
      <c r="J1237" s="579"/>
      <c r="K1237" s="579"/>
      <c r="M1237" s="257"/>
    </row>
    <row r="1238" spans="1:16">
      <c r="A1238" s="567">
        <v>29</v>
      </c>
      <c r="B1238" s="579"/>
      <c r="C1238" s="579"/>
      <c r="D1238" s="579"/>
      <c r="E1238" s="579"/>
      <c r="F1238" s="579"/>
      <c r="G1238" s="579"/>
      <c r="H1238" s="579"/>
      <c r="I1238" s="579"/>
      <c r="J1238" s="579"/>
      <c r="K1238" s="579"/>
      <c r="M1238" s="257"/>
    </row>
    <row r="1239" spans="1:16">
      <c r="A1239" s="776">
        <v>30</v>
      </c>
      <c r="B1239" s="579"/>
      <c r="C1239" s="579"/>
      <c r="D1239" s="579"/>
      <c r="E1239" s="579"/>
      <c r="F1239" s="579"/>
      <c r="G1239" s="579"/>
      <c r="H1239" s="579"/>
      <c r="I1239" s="579"/>
      <c r="J1239" s="579"/>
      <c r="K1239" s="579"/>
      <c r="M1239" s="257"/>
    </row>
    <row r="1240" spans="1:16">
      <c r="A1240" s="567">
        <v>31</v>
      </c>
      <c r="B1240" s="579"/>
      <c r="C1240" s="579"/>
      <c r="D1240" s="579"/>
      <c r="E1240" s="579"/>
      <c r="F1240" s="579"/>
      <c r="G1240" s="579"/>
      <c r="H1240" s="579"/>
      <c r="I1240" s="570"/>
      <c r="J1240" s="570"/>
      <c r="K1240" s="570"/>
      <c r="M1240" s="257"/>
    </row>
    <row r="1241" spans="1:16">
      <c r="A1241" s="776">
        <v>32</v>
      </c>
      <c r="B1241" s="579"/>
      <c r="C1241" s="579"/>
      <c r="D1241" s="579"/>
      <c r="E1241" s="579"/>
      <c r="F1241" s="579"/>
      <c r="G1241" s="579"/>
      <c r="H1241" s="579"/>
      <c r="I1241" s="759"/>
      <c r="J1241" s="759"/>
      <c r="K1241" s="579"/>
      <c r="M1241" s="257"/>
    </row>
    <row r="1242" spans="1:16">
      <c r="A1242" s="567">
        <v>33</v>
      </c>
      <c r="B1242" s="579"/>
      <c r="C1242" s="579"/>
      <c r="D1242" s="579"/>
      <c r="E1242" s="579"/>
      <c r="F1242" s="579"/>
      <c r="G1242" s="579"/>
      <c r="H1242" s="579"/>
      <c r="I1242" s="579"/>
      <c r="J1242" s="579"/>
      <c r="K1242" s="579"/>
      <c r="M1242" s="257"/>
    </row>
    <row r="1243" spans="1:16">
      <c r="A1243" s="776">
        <v>34</v>
      </c>
      <c r="B1243" s="579"/>
      <c r="C1243" s="579"/>
      <c r="D1243" s="579"/>
      <c r="E1243" s="579"/>
      <c r="F1243" s="579"/>
      <c r="G1243" s="579"/>
      <c r="H1243" s="579"/>
      <c r="I1243" s="579"/>
      <c r="J1243" s="579"/>
      <c r="K1243" s="579"/>
      <c r="M1243" s="257"/>
    </row>
    <row r="1244" spans="1:16">
      <c r="A1244" s="567">
        <v>35</v>
      </c>
      <c r="B1244" s="579"/>
      <c r="C1244" s="579"/>
      <c r="D1244" s="579"/>
      <c r="E1244" s="579"/>
      <c r="F1244" s="579"/>
      <c r="G1244" s="579"/>
      <c r="H1244" s="579"/>
      <c r="I1244" s="760"/>
      <c r="J1244" s="760"/>
      <c r="K1244" s="760"/>
      <c r="M1244" s="257"/>
    </row>
    <row r="1245" spans="1:16">
      <c r="A1245" s="776">
        <v>36</v>
      </c>
      <c r="B1245" s="579"/>
      <c r="C1245" s="579"/>
      <c r="D1245" s="579"/>
      <c r="E1245" s="579"/>
      <c r="F1245" s="579"/>
      <c r="G1245" s="579"/>
      <c r="H1245" s="579"/>
      <c r="I1245" s="579"/>
      <c r="J1245" s="579"/>
      <c r="K1245" s="579"/>
      <c r="M1245" s="257"/>
    </row>
    <row r="1246" spans="1:16">
      <c r="M1246" s="257"/>
    </row>
    <row r="1247" spans="1:16">
      <c r="B1247" s="1036" t="s">
        <v>37</v>
      </c>
      <c r="C1247" s="1036"/>
      <c r="E1247" s="699"/>
      <c r="G1247" s="550" t="s">
        <v>1570</v>
      </c>
      <c r="M1247" s="257"/>
    </row>
    <row r="1248" spans="1:16">
      <c r="B1248" s="508" t="s">
        <v>251</v>
      </c>
      <c r="C1248" s="558">
        <f>COUNTIF(E1210:E1236,"L")</f>
        <v>2</v>
      </c>
      <c r="E1248" s="699"/>
      <c r="G1248" s="550" t="s">
        <v>252</v>
      </c>
      <c r="M1248" s="257"/>
    </row>
    <row r="1249" spans="2:13">
      <c r="B1249" s="508" t="s">
        <v>321</v>
      </c>
      <c r="C1249" s="558">
        <f>COUNTIF(E1210:E1236,"P")</f>
        <v>25</v>
      </c>
      <c r="E1249" s="699"/>
      <c r="M1249" s="257"/>
    </row>
    <row r="1250" spans="2:13">
      <c r="B1250" s="508" t="s">
        <v>63</v>
      </c>
      <c r="C1250" s="558">
        <f>SUM(C1248:C1249)</f>
        <v>27</v>
      </c>
      <c r="E1250" s="699"/>
      <c r="M1250" s="257"/>
    </row>
    <row r="1251" spans="2:13">
      <c r="E1251" s="699"/>
      <c r="M1251" s="257"/>
    </row>
    <row r="1252" spans="2:13">
      <c r="E1252" s="699"/>
      <c r="G1252" s="727" t="s">
        <v>1569</v>
      </c>
      <c r="M1252" s="257"/>
    </row>
    <row r="1253" spans="2:13">
      <c r="G1253" s="700" t="s">
        <v>537</v>
      </c>
      <c r="M1253" s="257"/>
    </row>
    <row r="1254" spans="2:13">
      <c r="M1254" s="257"/>
    </row>
    <row r="1255" spans="2:13">
      <c r="M1255" s="257"/>
    </row>
    <row r="1256" spans="2:13">
      <c r="M1256" s="257"/>
    </row>
    <row r="1257" spans="2:13">
      <c r="M1257" s="257"/>
    </row>
    <row r="1258" spans="2:13">
      <c r="M1258" s="257"/>
    </row>
    <row r="1259" spans="2:13">
      <c r="M1259" s="257"/>
    </row>
    <row r="1260" spans="2:13">
      <c r="M1260" s="257"/>
    </row>
    <row r="1261" spans="2:13">
      <c r="M1261" s="257"/>
    </row>
    <row r="1262" spans="2:13">
      <c r="M1262" s="257"/>
    </row>
    <row r="1263" spans="2:13">
      <c r="M1263" s="257"/>
    </row>
    <row r="1264" spans="2:13">
      <c r="M1264" s="257"/>
    </row>
    <row r="1265" spans="13:13">
      <c r="M1265" s="257"/>
    </row>
    <row r="1266" spans="13:13">
      <c r="M1266" s="257"/>
    </row>
    <row r="1267" spans="13:13">
      <c r="M1267" s="257"/>
    </row>
    <row r="1268" spans="13:13">
      <c r="M1268" s="257"/>
    </row>
    <row r="1269" spans="13:13">
      <c r="M1269" s="257"/>
    </row>
    <row r="1270" spans="13:13">
      <c r="M1270" s="257"/>
    </row>
    <row r="1271" spans="13:13">
      <c r="M1271" s="257"/>
    </row>
    <row r="1272" spans="13:13">
      <c r="M1272" s="257"/>
    </row>
    <row r="1273" spans="13:13">
      <c r="M1273" s="257"/>
    </row>
    <row r="1274" spans="13:13">
      <c r="M1274" s="257"/>
    </row>
    <row r="1275" spans="13:13">
      <c r="M1275" s="257"/>
    </row>
    <row r="1276" spans="13:13">
      <c r="M1276" s="257"/>
    </row>
    <row r="1277" spans="13:13">
      <c r="M1277" s="257"/>
    </row>
    <row r="1278" spans="13:13">
      <c r="M1278" s="257"/>
    </row>
    <row r="1279" spans="13:13">
      <c r="M1279" s="257"/>
    </row>
    <row r="1280" spans="13:13">
      <c r="M1280" s="257"/>
    </row>
    <row r="1281" spans="13:13">
      <c r="M1281" s="257"/>
    </row>
    <row r="1282" spans="13:13">
      <c r="M1282" s="257"/>
    </row>
    <row r="1283" spans="13:13">
      <c r="M1283" s="257"/>
    </row>
    <row r="1284" spans="13:13">
      <c r="M1284" s="257"/>
    </row>
    <row r="1285" spans="13:13">
      <c r="M1285" s="257"/>
    </row>
    <row r="1286" spans="13:13">
      <c r="M1286" s="257"/>
    </row>
    <row r="1287" spans="13:13">
      <c r="M1287" s="257"/>
    </row>
    <row r="1288" spans="13:13">
      <c r="M1288" s="257"/>
    </row>
    <row r="1289" spans="13:13">
      <c r="M1289" s="257"/>
    </row>
    <row r="1290" spans="13:13">
      <c r="M1290" s="257"/>
    </row>
    <row r="1291" spans="13:13">
      <c r="M1291" s="257"/>
    </row>
    <row r="1292" spans="13:13">
      <c r="M1292" s="257"/>
    </row>
    <row r="1293" spans="13:13">
      <c r="M1293" s="257"/>
    </row>
    <row r="1294" spans="13:13">
      <c r="M1294" s="257"/>
    </row>
    <row r="1295" spans="13:13">
      <c r="M1295" s="257"/>
    </row>
    <row r="1296" spans="13:13">
      <c r="M1296" s="257"/>
    </row>
    <row r="1297" spans="13:13">
      <c r="M1297" s="257"/>
    </row>
    <row r="1298" spans="13:13">
      <c r="M1298" s="257"/>
    </row>
    <row r="1299" spans="13:13">
      <c r="M1299" s="257"/>
    </row>
    <row r="1300" spans="13:13">
      <c r="M1300" s="257"/>
    </row>
    <row r="1301" spans="13:13">
      <c r="M1301" s="257"/>
    </row>
    <row r="1302" spans="13:13">
      <c r="M1302" s="257"/>
    </row>
    <row r="1303" spans="13:13">
      <c r="M1303" s="257"/>
    </row>
    <row r="1304" spans="13:13">
      <c r="M1304" s="257"/>
    </row>
    <row r="1305" spans="13:13">
      <c r="M1305" s="257"/>
    </row>
    <row r="1306" spans="13:13">
      <c r="M1306" s="257"/>
    </row>
    <row r="1307" spans="13:13">
      <c r="M1307" s="257"/>
    </row>
    <row r="1308" spans="13:13">
      <c r="M1308" s="257"/>
    </row>
    <row r="1309" spans="13:13">
      <c r="M1309" s="257"/>
    </row>
    <row r="1310" spans="13:13">
      <c r="M1310" s="257"/>
    </row>
    <row r="1311" spans="13:13">
      <c r="M1311" s="257"/>
    </row>
    <row r="1312" spans="13:13">
      <c r="M1312" s="257"/>
    </row>
    <row r="1313" spans="13:13">
      <c r="M1313" s="257"/>
    </row>
    <row r="1314" spans="13:13">
      <c r="M1314" s="257"/>
    </row>
    <row r="1315" spans="13:13">
      <c r="M1315" s="257"/>
    </row>
    <row r="1316" spans="13:13">
      <c r="M1316" s="257"/>
    </row>
    <row r="1317" spans="13:13">
      <c r="M1317" s="257"/>
    </row>
    <row r="1318" spans="13:13">
      <c r="M1318" s="257"/>
    </row>
    <row r="1319" spans="13:13">
      <c r="M1319" s="257"/>
    </row>
    <row r="1320" spans="13:13">
      <c r="M1320" s="257"/>
    </row>
    <row r="1321" spans="13:13">
      <c r="M1321" s="257"/>
    </row>
    <row r="1322" spans="13:13">
      <c r="M1322" s="257"/>
    </row>
    <row r="1323" spans="13:13">
      <c r="M1323" s="257"/>
    </row>
    <row r="1324" spans="13:13">
      <c r="M1324" s="257"/>
    </row>
    <row r="1325" spans="13:13">
      <c r="M1325" s="257"/>
    </row>
    <row r="1326" spans="13:13">
      <c r="M1326" s="257"/>
    </row>
    <row r="1327" spans="13:13">
      <c r="M1327" s="257"/>
    </row>
    <row r="1328" spans="13:13">
      <c r="M1328" s="257"/>
    </row>
    <row r="1329" spans="13:13">
      <c r="M1329" s="257"/>
    </row>
    <row r="1330" spans="13:13">
      <c r="M1330" s="257"/>
    </row>
    <row r="1331" spans="13:13">
      <c r="M1331" s="257"/>
    </row>
    <row r="1332" spans="13:13">
      <c r="M1332" s="257"/>
    </row>
    <row r="1333" spans="13:13">
      <c r="M1333" s="257"/>
    </row>
    <row r="1334" spans="13:13">
      <c r="M1334" s="257"/>
    </row>
    <row r="1335" spans="13:13">
      <c r="M1335" s="257"/>
    </row>
    <row r="1336" spans="13:13">
      <c r="M1336" s="257"/>
    </row>
    <row r="1337" spans="13:13">
      <c r="M1337" s="257"/>
    </row>
    <row r="1338" spans="13:13">
      <c r="M1338" s="257"/>
    </row>
    <row r="1339" spans="13:13">
      <c r="M1339" s="257"/>
    </row>
    <row r="1340" spans="13:13">
      <c r="M1340" s="257"/>
    </row>
    <row r="1341" spans="13:13">
      <c r="M1341" s="257"/>
    </row>
    <row r="1342" spans="13:13">
      <c r="M1342" s="257"/>
    </row>
    <row r="1343" spans="13:13">
      <c r="M1343" s="257"/>
    </row>
    <row r="1344" spans="13:13">
      <c r="M1344" s="257"/>
    </row>
    <row r="1345" spans="13:13">
      <c r="M1345" s="257"/>
    </row>
    <row r="1346" spans="13:13">
      <c r="M1346" s="257"/>
    </row>
    <row r="1347" spans="13:13">
      <c r="M1347" s="257"/>
    </row>
    <row r="1348" spans="13:13">
      <c r="M1348" s="257"/>
    </row>
    <row r="1349" spans="13:13">
      <c r="M1349" s="257"/>
    </row>
    <row r="1350" spans="13:13">
      <c r="M1350" s="257"/>
    </row>
    <row r="1351" spans="13:13">
      <c r="M1351" s="257"/>
    </row>
    <row r="1352" spans="13:13">
      <c r="M1352" s="257"/>
    </row>
    <row r="1353" spans="13:13">
      <c r="M1353" s="257"/>
    </row>
    <row r="1354" spans="13:13">
      <c r="M1354" s="257"/>
    </row>
    <row r="1355" spans="13:13">
      <c r="M1355" s="257"/>
    </row>
    <row r="1356" spans="13:13">
      <c r="M1356" s="257"/>
    </row>
    <row r="1357" spans="13:13">
      <c r="M1357" s="257"/>
    </row>
    <row r="1358" spans="13:13">
      <c r="M1358" s="257"/>
    </row>
    <row r="1359" spans="13:13">
      <c r="M1359" s="257"/>
    </row>
    <row r="1360" spans="13:13">
      <c r="M1360" s="257"/>
    </row>
    <row r="1361" spans="13:13">
      <c r="M1361" s="257"/>
    </row>
    <row r="1362" spans="13:13">
      <c r="M1362" s="257"/>
    </row>
    <row r="1363" spans="13:13">
      <c r="M1363" s="257"/>
    </row>
    <row r="1364" spans="13:13">
      <c r="M1364" s="257"/>
    </row>
    <row r="1365" spans="13:13">
      <c r="M1365" s="257"/>
    </row>
    <row r="1366" spans="13:13">
      <c r="M1366" s="257"/>
    </row>
    <row r="1367" spans="13:13">
      <c r="M1367" s="257"/>
    </row>
    <row r="1368" spans="13:13">
      <c r="M1368" s="257"/>
    </row>
    <row r="1369" spans="13:13">
      <c r="M1369" s="257"/>
    </row>
    <row r="1370" spans="13:13">
      <c r="M1370" s="257"/>
    </row>
    <row r="1371" spans="13:13">
      <c r="M1371" s="257"/>
    </row>
    <row r="1372" spans="13:13">
      <c r="M1372" s="257"/>
    </row>
    <row r="1373" spans="13:13">
      <c r="M1373" s="257"/>
    </row>
    <row r="1374" spans="13:13">
      <c r="M1374" s="257"/>
    </row>
    <row r="1375" spans="13:13">
      <c r="M1375" s="257"/>
    </row>
    <row r="1376" spans="13:13">
      <c r="M1376" s="257"/>
    </row>
    <row r="1377" spans="13:13">
      <c r="M1377" s="257"/>
    </row>
    <row r="1378" spans="13:13">
      <c r="M1378" s="257"/>
    </row>
    <row r="1379" spans="13:13">
      <c r="M1379" s="257"/>
    </row>
    <row r="1380" spans="13:13">
      <c r="M1380" s="257"/>
    </row>
    <row r="1381" spans="13:13">
      <c r="M1381" s="257"/>
    </row>
    <row r="1382" spans="13:13">
      <c r="M1382" s="257"/>
    </row>
    <row r="1383" spans="13:13">
      <c r="M1383" s="257"/>
    </row>
    <row r="1384" spans="13:13">
      <c r="M1384" s="257"/>
    </row>
    <row r="1385" spans="13:13">
      <c r="M1385" s="257"/>
    </row>
    <row r="1386" spans="13:13">
      <c r="M1386" s="257"/>
    </row>
    <row r="1387" spans="13:13">
      <c r="M1387" s="257"/>
    </row>
    <row r="1388" spans="13:13">
      <c r="M1388" s="257"/>
    </row>
    <row r="1389" spans="13:13">
      <c r="M1389" s="257"/>
    </row>
    <row r="1390" spans="13:13">
      <c r="M1390" s="257"/>
    </row>
    <row r="1391" spans="13:13">
      <c r="M1391" s="257"/>
    </row>
    <row r="1392" spans="13:13">
      <c r="M1392" s="257"/>
    </row>
    <row r="1393" spans="13:13">
      <c r="M1393" s="257"/>
    </row>
    <row r="1394" spans="13:13">
      <c r="M1394" s="257"/>
    </row>
    <row r="1395" spans="13:13">
      <c r="M1395" s="257"/>
    </row>
    <row r="1396" spans="13:13">
      <c r="M1396" s="257"/>
    </row>
    <row r="1397" spans="13:13">
      <c r="M1397" s="257"/>
    </row>
    <row r="1398" spans="13:13">
      <c r="M1398" s="257"/>
    </row>
    <row r="1399" spans="13:13">
      <c r="M1399" s="257"/>
    </row>
    <row r="1400" spans="13:13">
      <c r="M1400" s="257"/>
    </row>
    <row r="1401" spans="13:13">
      <c r="M1401" s="257"/>
    </row>
    <row r="1402" spans="13:13">
      <c r="M1402" s="257"/>
    </row>
    <row r="1403" spans="13:13">
      <c r="M1403" s="257"/>
    </row>
    <row r="1404" spans="13:13">
      <c r="M1404" s="257"/>
    </row>
    <row r="1405" spans="13:13">
      <c r="M1405" s="257"/>
    </row>
    <row r="1406" spans="13:13">
      <c r="M1406" s="257"/>
    </row>
    <row r="1407" spans="13:13">
      <c r="M1407" s="257"/>
    </row>
    <row r="1408" spans="13:13">
      <c r="M1408" s="257"/>
    </row>
    <row r="1409" spans="13:13">
      <c r="M1409" s="257"/>
    </row>
    <row r="1410" spans="13:13">
      <c r="M1410" s="257"/>
    </row>
    <row r="1411" spans="13:13">
      <c r="M1411" s="257"/>
    </row>
    <row r="1412" spans="13:13">
      <c r="M1412" s="257"/>
    </row>
    <row r="1413" spans="13:13">
      <c r="M1413" s="257"/>
    </row>
    <row r="1414" spans="13:13">
      <c r="M1414" s="257"/>
    </row>
    <row r="1415" spans="13:13">
      <c r="M1415" s="257"/>
    </row>
    <row r="1416" spans="13:13">
      <c r="M1416" s="257"/>
    </row>
    <row r="1417" spans="13:13">
      <c r="M1417" s="257"/>
    </row>
    <row r="1418" spans="13:13">
      <c r="M1418" s="257"/>
    </row>
    <row r="1419" spans="13:13">
      <c r="M1419" s="257"/>
    </row>
    <row r="1420" spans="13:13">
      <c r="M1420" s="257"/>
    </row>
    <row r="1421" spans="13:13">
      <c r="M1421" s="257"/>
    </row>
    <row r="1422" spans="13:13">
      <c r="M1422" s="257"/>
    </row>
    <row r="1423" spans="13:13">
      <c r="M1423" s="257"/>
    </row>
    <row r="1424" spans="13:13">
      <c r="M1424" s="257"/>
    </row>
    <row r="1425" spans="13:13">
      <c r="M1425" s="257"/>
    </row>
    <row r="1426" spans="13:13">
      <c r="M1426" s="257"/>
    </row>
    <row r="1427" spans="13:13">
      <c r="M1427" s="257"/>
    </row>
    <row r="1428" spans="13:13">
      <c r="M1428" s="257"/>
    </row>
    <row r="1429" spans="13:13">
      <c r="M1429" s="257"/>
    </row>
    <row r="1430" spans="13:13">
      <c r="M1430" s="257"/>
    </row>
    <row r="1431" spans="13:13">
      <c r="M1431" s="257"/>
    </row>
    <row r="1432" spans="13:13">
      <c r="M1432" s="257"/>
    </row>
    <row r="1433" spans="13:13">
      <c r="M1433" s="257"/>
    </row>
    <row r="1434" spans="13:13">
      <c r="M1434" s="257"/>
    </row>
    <row r="1435" spans="13:13">
      <c r="M1435" s="257"/>
    </row>
    <row r="1436" spans="13:13">
      <c r="M1436" s="257"/>
    </row>
    <row r="1437" spans="13:13">
      <c r="M1437" s="257"/>
    </row>
    <row r="1438" spans="13:13">
      <c r="M1438" s="257"/>
    </row>
    <row r="1439" spans="13:13">
      <c r="M1439" s="257"/>
    </row>
    <row r="1440" spans="13:13">
      <c r="M1440" s="257"/>
    </row>
    <row r="1441" spans="13:13">
      <c r="M1441" s="257"/>
    </row>
    <row r="1442" spans="13:13">
      <c r="M1442" s="257"/>
    </row>
    <row r="1443" spans="13:13">
      <c r="M1443" s="257"/>
    </row>
    <row r="1444" spans="13:13">
      <c r="M1444" s="257"/>
    </row>
    <row r="1445" spans="13:13">
      <c r="M1445" s="257"/>
    </row>
    <row r="1446" spans="13:13">
      <c r="M1446" s="257"/>
    </row>
    <row r="1447" spans="13:13">
      <c r="M1447" s="257"/>
    </row>
    <row r="1448" spans="13:13">
      <c r="M1448" s="257"/>
    </row>
    <row r="1449" spans="13:13">
      <c r="M1449" s="257"/>
    </row>
    <row r="1450" spans="13:13">
      <c r="M1450" s="257"/>
    </row>
    <row r="1451" spans="13:13">
      <c r="M1451" s="257"/>
    </row>
    <row r="1452" spans="13:13">
      <c r="M1452" s="257"/>
    </row>
    <row r="1453" spans="13:13">
      <c r="M1453" s="257"/>
    </row>
    <row r="1454" spans="13:13">
      <c r="M1454" s="257"/>
    </row>
    <row r="1455" spans="13:13">
      <c r="M1455" s="257"/>
    </row>
    <row r="1456" spans="13:13">
      <c r="M1456" s="257"/>
    </row>
    <row r="1457" spans="13:13">
      <c r="M1457" s="257"/>
    </row>
    <row r="1458" spans="13:13">
      <c r="M1458" s="257"/>
    </row>
    <row r="1459" spans="13:13">
      <c r="M1459" s="257"/>
    </row>
    <row r="1460" spans="13:13">
      <c r="M1460" s="257"/>
    </row>
    <row r="1461" spans="13:13">
      <c r="M1461" s="257"/>
    </row>
    <row r="1462" spans="13:13">
      <c r="M1462" s="257"/>
    </row>
    <row r="1463" spans="13:13">
      <c r="M1463" s="257"/>
    </row>
    <row r="1464" spans="13:13">
      <c r="M1464" s="257"/>
    </row>
    <row r="1465" spans="13:13">
      <c r="M1465" s="257"/>
    </row>
    <row r="1466" spans="13:13">
      <c r="M1466" s="257"/>
    </row>
    <row r="1467" spans="13:13">
      <c r="M1467" s="257"/>
    </row>
    <row r="1468" spans="13:13">
      <c r="M1468" s="257"/>
    </row>
    <row r="1469" spans="13:13">
      <c r="M1469" s="257"/>
    </row>
    <row r="1470" spans="13:13">
      <c r="M1470" s="257"/>
    </row>
    <row r="1471" spans="13:13">
      <c r="M1471" s="257"/>
    </row>
    <row r="1472" spans="13:13">
      <c r="M1472" s="257"/>
    </row>
    <row r="1473" spans="13:13">
      <c r="M1473" s="257"/>
    </row>
    <row r="1474" spans="13:13">
      <c r="M1474" s="257"/>
    </row>
    <row r="1475" spans="13:13">
      <c r="M1475" s="257"/>
    </row>
    <row r="1476" spans="13:13">
      <c r="M1476" s="257"/>
    </row>
    <row r="1477" spans="13:13">
      <c r="M1477" s="257"/>
    </row>
    <row r="1478" spans="13:13">
      <c r="M1478" s="257"/>
    </row>
    <row r="1479" spans="13:13">
      <c r="M1479" s="257"/>
    </row>
    <row r="1480" spans="13:13">
      <c r="M1480" s="257"/>
    </row>
    <row r="1481" spans="13:13">
      <c r="M1481" s="257"/>
    </row>
    <row r="1482" spans="13:13">
      <c r="M1482" s="257"/>
    </row>
    <row r="1483" spans="13:13">
      <c r="M1483" s="257"/>
    </row>
    <row r="1484" spans="13:13">
      <c r="M1484" s="257"/>
    </row>
    <row r="1485" spans="13:13">
      <c r="M1485" s="257"/>
    </row>
    <row r="1486" spans="13:13">
      <c r="M1486" s="257"/>
    </row>
    <row r="1487" spans="13:13">
      <c r="M1487" s="257"/>
    </row>
    <row r="1488" spans="13:13">
      <c r="M1488" s="257"/>
    </row>
    <row r="1489" spans="13:13">
      <c r="M1489" s="257"/>
    </row>
    <row r="1490" spans="13:13">
      <c r="M1490" s="257"/>
    </row>
    <row r="1491" spans="13:13">
      <c r="M1491" s="257"/>
    </row>
    <row r="1492" spans="13:13">
      <c r="M1492" s="257"/>
    </row>
    <row r="1493" spans="13:13">
      <c r="M1493" s="257"/>
    </row>
    <row r="1494" spans="13:13">
      <c r="M1494" s="257"/>
    </row>
    <row r="1495" spans="13:13">
      <c r="M1495" s="257"/>
    </row>
    <row r="1496" spans="13:13">
      <c r="M1496" s="257"/>
    </row>
    <row r="1497" spans="13:13">
      <c r="M1497" s="257"/>
    </row>
    <row r="1498" spans="13:13">
      <c r="M1498" s="257"/>
    </row>
    <row r="1499" spans="13:13">
      <c r="M1499" s="257"/>
    </row>
    <row r="1500" spans="13:13">
      <c r="M1500" s="257"/>
    </row>
    <row r="1501" spans="13:13">
      <c r="M1501" s="257"/>
    </row>
    <row r="1502" spans="13:13">
      <c r="M1502" s="257"/>
    </row>
    <row r="1503" spans="13:13">
      <c r="M1503" s="257"/>
    </row>
    <row r="1504" spans="13:13">
      <c r="M1504" s="257"/>
    </row>
    <row r="1505" spans="13:13">
      <c r="M1505" s="257"/>
    </row>
    <row r="1506" spans="13:13">
      <c r="M1506" s="257"/>
    </row>
    <row r="1507" spans="13:13">
      <c r="M1507" s="257"/>
    </row>
    <row r="1508" spans="13:13">
      <c r="M1508" s="257"/>
    </row>
    <row r="1509" spans="13:13">
      <c r="M1509" s="257"/>
    </row>
    <row r="1510" spans="13:13">
      <c r="M1510" s="257"/>
    </row>
    <row r="1511" spans="13:13">
      <c r="M1511" s="257"/>
    </row>
    <row r="1512" spans="13:13">
      <c r="M1512" s="257"/>
    </row>
    <row r="1513" spans="13:13">
      <c r="M1513" s="257"/>
    </row>
    <row r="1514" spans="13:13">
      <c r="M1514" s="257"/>
    </row>
    <row r="1515" spans="13:13">
      <c r="M1515" s="257"/>
    </row>
    <row r="1516" spans="13:13">
      <c r="M1516" s="257"/>
    </row>
    <row r="1517" spans="13:13">
      <c r="M1517" s="257"/>
    </row>
    <row r="1518" spans="13:13">
      <c r="M1518" s="257"/>
    </row>
    <row r="1519" spans="13:13">
      <c r="M1519" s="257"/>
    </row>
    <row r="1520" spans="13:13">
      <c r="M1520" s="257"/>
    </row>
    <row r="1521" spans="13:13">
      <c r="M1521" s="257"/>
    </row>
    <row r="1522" spans="13:13">
      <c r="M1522" s="257"/>
    </row>
    <row r="1523" spans="13:13">
      <c r="M1523" s="257"/>
    </row>
    <row r="1524" spans="13:13">
      <c r="M1524" s="257"/>
    </row>
    <row r="1525" spans="13:13">
      <c r="M1525" s="257"/>
    </row>
    <row r="1526" spans="13:13">
      <c r="M1526" s="257"/>
    </row>
    <row r="1527" spans="13:13">
      <c r="M1527" s="257"/>
    </row>
    <row r="1528" spans="13:13">
      <c r="M1528" s="257"/>
    </row>
    <row r="1529" spans="13:13">
      <c r="M1529" s="257"/>
    </row>
    <row r="1530" spans="13:13">
      <c r="M1530" s="257"/>
    </row>
    <row r="1531" spans="13:13">
      <c r="M1531" s="257"/>
    </row>
    <row r="1532" spans="13:13">
      <c r="M1532" s="257"/>
    </row>
    <row r="1533" spans="13:13">
      <c r="M1533" s="257"/>
    </row>
    <row r="1534" spans="13:13">
      <c r="M1534" s="257"/>
    </row>
    <row r="1535" spans="13:13">
      <c r="M1535" s="257"/>
    </row>
    <row r="1536" spans="13:13">
      <c r="M1536" s="257"/>
    </row>
    <row r="1537" spans="13:13">
      <c r="M1537" s="257"/>
    </row>
    <row r="1538" spans="13:13">
      <c r="M1538" s="257"/>
    </row>
    <row r="1539" spans="13:13">
      <c r="M1539" s="257"/>
    </row>
    <row r="1540" spans="13:13">
      <c r="M1540" s="257"/>
    </row>
    <row r="1541" spans="13:13">
      <c r="M1541" s="257"/>
    </row>
    <row r="1542" spans="13:13">
      <c r="M1542" s="257"/>
    </row>
    <row r="1543" spans="13:13">
      <c r="M1543" s="257"/>
    </row>
    <row r="1544" spans="13:13">
      <c r="M1544" s="257"/>
    </row>
    <row r="1545" spans="13:13">
      <c r="M1545" s="257"/>
    </row>
    <row r="1546" spans="13:13">
      <c r="M1546" s="257"/>
    </row>
    <row r="1547" spans="13:13">
      <c r="M1547" s="257"/>
    </row>
    <row r="1548" spans="13:13">
      <c r="M1548" s="257"/>
    </row>
    <row r="1549" spans="13:13">
      <c r="M1549" s="257"/>
    </row>
    <row r="1550" spans="13:13">
      <c r="M1550" s="257"/>
    </row>
    <row r="1551" spans="13:13">
      <c r="M1551" s="257"/>
    </row>
    <row r="1552" spans="13:13">
      <c r="M1552" s="257"/>
    </row>
    <row r="1553" spans="13:13">
      <c r="M1553" s="257"/>
    </row>
    <row r="1554" spans="13:13">
      <c r="M1554" s="257"/>
    </row>
    <row r="1555" spans="13:13">
      <c r="M1555" s="257"/>
    </row>
    <row r="1556" spans="13:13">
      <c r="M1556" s="257"/>
    </row>
    <row r="1557" spans="13:13">
      <c r="M1557" s="257"/>
    </row>
    <row r="1558" spans="13:13">
      <c r="M1558" s="257"/>
    </row>
    <row r="1559" spans="13:13">
      <c r="M1559" s="257"/>
    </row>
    <row r="1560" spans="13:13">
      <c r="M1560" s="257"/>
    </row>
    <row r="1561" spans="13:13">
      <c r="M1561" s="257"/>
    </row>
    <row r="1562" spans="13:13">
      <c r="M1562" s="257"/>
    </row>
    <row r="1563" spans="13:13">
      <c r="M1563" s="257"/>
    </row>
    <row r="1564" spans="13:13">
      <c r="M1564" s="257"/>
    </row>
    <row r="1565" spans="13:13">
      <c r="M1565" s="257"/>
    </row>
    <row r="1566" spans="13:13">
      <c r="M1566" s="257"/>
    </row>
    <row r="1567" spans="13:13">
      <c r="M1567" s="257"/>
    </row>
    <row r="1568" spans="13:13">
      <c r="M1568" s="257"/>
    </row>
    <row r="1569" spans="13:13">
      <c r="M1569" s="257"/>
    </row>
    <row r="1570" spans="13:13">
      <c r="M1570" s="257"/>
    </row>
    <row r="1571" spans="13:13">
      <c r="M1571" s="257"/>
    </row>
    <row r="1572" spans="13:13">
      <c r="M1572" s="257"/>
    </row>
    <row r="1573" spans="13:13">
      <c r="M1573" s="257"/>
    </row>
    <row r="1574" spans="13:13">
      <c r="M1574" s="257"/>
    </row>
    <row r="1575" spans="13:13">
      <c r="M1575" s="257"/>
    </row>
    <row r="1576" spans="13:13">
      <c r="M1576" s="257"/>
    </row>
    <row r="1577" spans="13:13">
      <c r="M1577" s="257"/>
    </row>
    <row r="1578" spans="13:13">
      <c r="M1578" s="257"/>
    </row>
    <row r="1579" spans="13:13">
      <c r="M1579" s="257"/>
    </row>
    <row r="1580" spans="13:13">
      <c r="M1580" s="257"/>
    </row>
    <row r="1581" spans="13:13">
      <c r="M1581" s="257"/>
    </row>
    <row r="1582" spans="13:13">
      <c r="M1582" s="257"/>
    </row>
    <row r="1583" spans="13:13">
      <c r="M1583" s="257"/>
    </row>
    <row r="1584" spans="13:13">
      <c r="M1584" s="257"/>
    </row>
    <row r="1585" spans="13:13">
      <c r="M1585" s="257"/>
    </row>
    <row r="1586" spans="13:13">
      <c r="M1586" s="257"/>
    </row>
    <row r="1587" spans="13:13">
      <c r="M1587" s="257"/>
    </row>
    <row r="1588" spans="13:13">
      <c r="M1588" s="257"/>
    </row>
    <row r="1589" spans="13:13">
      <c r="M1589" s="257"/>
    </row>
    <row r="1590" spans="13:13">
      <c r="M1590" s="257"/>
    </row>
    <row r="1591" spans="13:13">
      <c r="M1591" s="257"/>
    </row>
    <row r="1592" spans="13:13">
      <c r="M1592" s="257"/>
    </row>
    <row r="1593" spans="13:13">
      <c r="M1593" s="257"/>
    </row>
    <row r="1594" spans="13:13">
      <c r="M1594" s="257"/>
    </row>
    <row r="1595" spans="13:13">
      <c r="M1595" s="257"/>
    </row>
    <row r="1596" spans="13:13">
      <c r="M1596" s="257"/>
    </row>
    <row r="1597" spans="13:13">
      <c r="M1597" s="257"/>
    </row>
    <row r="1598" spans="13:13">
      <c r="M1598" s="257"/>
    </row>
    <row r="1599" spans="13:13">
      <c r="M1599" s="257"/>
    </row>
    <row r="1600" spans="13:13">
      <c r="M1600" s="257"/>
    </row>
    <row r="1601" spans="13:13">
      <c r="M1601" s="257"/>
    </row>
    <row r="1602" spans="13:13">
      <c r="M1602" s="257"/>
    </row>
    <row r="1603" spans="13:13">
      <c r="M1603" s="257"/>
    </row>
    <row r="1604" spans="13:13">
      <c r="M1604" s="257"/>
    </row>
    <row r="1605" spans="13:13">
      <c r="M1605" s="257"/>
    </row>
    <row r="1606" spans="13:13">
      <c r="M1606" s="257"/>
    </row>
    <row r="1607" spans="13:13">
      <c r="M1607" s="257"/>
    </row>
    <row r="1608" spans="13:13">
      <c r="M1608" s="257"/>
    </row>
    <row r="1609" spans="13:13">
      <c r="M1609" s="257"/>
    </row>
    <row r="1610" spans="13:13">
      <c r="M1610" s="257"/>
    </row>
    <row r="1611" spans="13:13">
      <c r="M1611" s="257"/>
    </row>
    <row r="1612" spans="13:13">
      <c r="M1612" s="257"/>
    </row>
    <row r="1613" spans="13:13">
      <c r="M1613" s="257"/>
    </row>
    <row r="1614" spans="13:13">
      <c r="M1614" s="257"/>
    </row>
    <row r="1615" spans="13:13">
      <c r="M1615" s="257"/>
    </row>
    <row r="1616" spans="13:13">
      <c r="M1616" s="257"/>
    </row>
    <row r="1617" spans="13:13">
      <c r="M1617" s="257"/>
    </row>
    <row r="1618" spans="13:13">
      <c r="M1618" s="257"/>
    </row>
    <row r="1619" spans="13:13">
      <c r="M1619" s="257"/>
    </row>
    <row r="1620" spans="13:13">
      <c r="M1620" s="257"/>
    </row>
    <row r="1621" spans="13:13">
      <c r="M1621" s="257"/>
    </row>
    <row r="1622" spans="13:13">
      <c r="M1622" s="257"/>
    </row>
    <row r="1623" spans="13:13">
      <c r="M1623" s="257"/>
    </row>
    <row r="1624" spans="13:13">
      <c r="M1624" s="257"/>
    </row>
    <row r="1625" spans="13:13">
      <c r="M1625" s="257"/>
    </row>
    <row r="1626" spans="13:13">
      <c r="M1626" s="257"/>
    </row>
    <row r="1627" spans="13:13">
      <c r="M1627" s="257"/>
    </row>
    <row r="1628" spans="13:13">
      <c r="M1628" s="257"/>
    </row>
    <row r="1629" spans="13:13">
      <c r="M1629" s="257"/>
    </row>
    <row r="1630" spans="13:13">
      <c r="M1630" s="257"/>
    </row>
    <row r="1631" spans="13:13">
      <c r="M1631" s="257"/>
    </row>
    <row r="1632" spans="13:13">
      <c r="M1632" s="257"/>
    </row>
    <row r="1633" spans="13:13">
      <c r="M1633" s="257"/>
    </row>
    <row r="1634" spans="13:13">
      <c r="M1634" s="257"/>
    </row>
    <row r="1635" spans="13:13">
      <c r="M1635" s="257"/>
    </row>
    <row r="1636" spans="13:13">
      <c r="M1636" s="257"/>
    </row>
    <row r="1637" spans="13:13">
      <c r="M1637" s="257"/>
    </row>
    <row r="1638" spans="13:13">
      <c r="M1638" s="257"/>
    </row>
    <row r="1639" spans="13:13">
      <c r="M1639" s="257"/>
    </row>
    <row r="1640" spans="13:13">
      <c r="M1640" s="257"/>
    </row>
    <row r="1641" spans="13:13">
      <c r="M1641" s="257"/>
    </row>
    <row r="1642" spans="13:13">
      <c r="M1642" s="257"/>
    </row>
    <row r="1643" spans="13:13">
      <c r="M1643" s="257"/>
    </row>
    <row r="1644" spans="13:13">
      <c r="M1644" s="257"/>
    </row>
    <row r="1645" spans="13:13">
      <c r="M1645" s="257"/>
    </row>
    <row r="1646" spans="13:13">
      <c r="M1646" s="257"/>
    </row>
    <row r="1647" spans="13:13">
      <c r="M1647" s="257"/>
    </row>
    <row r="1648" spans="13:13">
      <c r="M1648" s="257"/>
    </row>
    <row r="1649" spans="13:13">
      <c r="M1649" s="257"/>
    </row>
    <row r="1650" spans="13:13">
      <c r="M1650" s="257"/>
    </row>
    <row r="1651" spans="13:13">
      <c r="M1651" s="257"/>
    </row>
    <row r="1652" spans="13:13">
      <c r="M1652" s="257"/>
    </row>
    <row r="1653" spans="13:13">
      <c r="M1653" s="257"/>
    </row>
    <row r="1654" spans="13:13">
      <c r="M1654" s="257"/>
    </row>
    <row r="1655" spans="13:13">
      <c r="M1655" s="257"/>
    </row>
    <row r="1656" spans="13:13">
      <c r="M1656" s="257"/>
    </row>
    <row r="1657" spans="13:13">
      <c r="M1657" s="257"/>
    </row>
    <row r="1658" spans="13:13">
      <c r="M1658" s="257"/>
    </row>
    <row r="1659" spans="13:13">
      <c r="M1659" s="257"/>
    </row>
    <row r="1660" spans="13:13">
      <c r="M1660" s="257"/>
    </row>
    <row r="1661" spans="13:13">
      <c r="M1661" s="257"/>
    </row>
    <row r="1662" spans="13:13">
      <c r="M1662" s="257"/>
    </row>
    <row r="1663" spans="13:13">
      <c r="M1663" s="257"/>
    </row>
    <row r="1664" spans="13:13">
      <c r="M1664" s="257"/>
    </row>
    <row r="1665" spans="13:13">
      <c r="M1665" s="257"/>
    </row>
    <row r="1666" spans="13:13">
      <c r="M1666" s="257"/>
    </row>
    <row r="1667" spans="13:13">
      <c r="M1667" s="257"/>
    </row>
    <row r="1668" spans="13:13">
      <c r="M1668" s="257"/>
    </row>
    <row r="1669" spans="13:13">
      <c r="M1669" s="257"/>
    </row>
    <row r="1670" spans="13:13">
      <c r="M1670" s="257"/>
    </row>
    <row r="1671" spans="13:13">
      <c r="M1671" s="257"/>
    </row>
    <row r="1672" spans="13:13">
      <c r="M1672" s="257"/>
    </row>
    <row r="1673" spans="13:13">
      <c r="M1673" s="257"/>
    </row>
    <row r="1674" spans="13:13">
      <c r="M1674" s="257"/>
    </row>
    <row r="1675" spans="13:13">
      <c r="M1675" s="257"/>
    </row>
    <row r="1676" spans="13:13">
      <c r="M1676" s="257"/>
    </row>
    <row r="1677" spans="13:13">
      <c r="M1677" s="257"/>
    </row>
    <row r="1678" spans="13:13">
      <c r="M1678" s="257"/>
    </row>
    <row r="1679" spans="13:13">
      <c r="M1679" s="257"/>
    </row>
    <row r="1680" spans="13:13">
      <c r="M1680" s="257"/>
    </row>
    <row r="1681" spans="13:13">
      <c r="M1681" s="257"/>
    </row>
    <row r="1682" spans="13:13">
      <c r="M1682" s="257"/>
    </row>
    <row r="1683" spans="13:13">
      <c r="M1683" s="257"/>
    </row>
    <row r="1684" spans="13:13">
      <c r="M1684" s="257"/>
    </row>
    <row r="1685" spans="13:13">
      <c r="M1685" s="257"/>
    </row>
    <row r="1686" spans="13:13">
      <c r="M1686" s="257"/>
    </row>
    <row r="1687" spans="13:13">
      <c r="M1687" s="257"/>
    </row>
    <row r="1688" spans="13:13">
      <c r="M1688" s="257"/>
    </row>
    <row r="1689" spans="13:13">
      <c r="M1689" s="257"/>
    </row>
    <row r="1690" spans="13:13">
      <c r="M1690" s="257"/>
    </row>
    <row r="1691" spans="13:13">
      <c r="M1691" s="257"/>
    </row>
    <row r="1692" spans="13:13">
      <c r="M1692" s="257"/>
    </row>
    <row r="1693" spans="13:13">
      <c r="M1693" s="257"/>
    </row>
    <row r="1694" spans="13:13">
      <c r="M1694" s="257"/>
    </row>
    <row r="1695" spans="13:13">
      <c r="M1695" s="257"/>
    </row>
    <row r="1696" spans="13:13">
      <c r="M1696" s="257"/>
    </row>
    <row r="1697" spans="13:13">
      <c r="M1697" s="257"/>
    </row>
    <row r="1698" spans="13:13">
      <c r="M1698" s="257"/>
    </row>
    <row r="1699" spans="13:13">
      <c r="M1699" s="257"/>
    </row>
    <row r="1700" spans="13:13">
      <c r="M1700" s="257"/>
    </row>
    <row r="1701" spans="13:13">
      <c r="M1701" s="257"/>
    </row>
    <row r="1702" spans="13:13">
      <c r="M1702" s="257"/>
    </row>
    <row r="1703" spans="13:13">
      <c r="M1703" s="257"/>
    </row>
    <row r="1704" spans="13:13">
      <c r="M1704" s="257"/>
    </row>
    <row r="1705" spans="13:13">
      <c r="M1705" s="257"/>
    </row>
    <row r="1706" spans="13:13">
      <c r="M1706" s="257"/>
    </row>
    <row r="1707" spans="13:13">
      <c r="M1707" s="257"/>
    </row>
    <row r="1708" spans="13:13">
      <c r="M1708" s="257"/>
    </row>
    <row r="1709" spans="13:13">
      <c r="M1709" s="257"/>
    </row>
    <row r="1710" spans="13:13">
      <c r="M1710" s="257"/>
    </row>
    <row r="1711" spans="13:13">
      <c r="M1711" s="257"/>
    </row>
    <row r="1712" spans="13:13">
      <c r="M1712" s="257"/>
    </row>
    <row r="1713" spans="13:13">
      <c r="M1713" s="257"/>
    </row>
    <row r="1714" spans="13:13">
      <c r="M1714" s="257"/>
    </row>
    <row r="1715" spans="13:13">
      <c r="M1715" s="257"/>
    </row>
    <row r="1716" spans="13:13">
      <c r="M1716" s="257"/>
    </row>
    <row r="1717" spans="13:13">
      <c r="M1717" s="257"/>
    </row>
    <row r="1718" spans="13:13">
      <c r="M1718" s="257"/>
    </row>
    <row r="1719" spans="13:13">
      <c r="M1719" s="257"/>
    </row>
    <row r="1720" spans="13:13">
      <c r="M1720" s="257"/>
    </row>
    <row r="1721" spans="13:13">
      <c r="M1721" s="257"/>
    </row>
    <row r="1722" spans="13:13">
      <c r="M1722" s="257"/>
    </row>
    <row r="1723" spans="13:13">
      <c r="M1723" s="257"/>
    </row>
    <row r="1724" spans="13:13">
      <c r="M1724" s="257"/>
    </row>
    <row r="1725" spans="13:13">
      <c r="M1725" s="257"/>
    </row>
    <row r="1726" spans="13:13">
      <c r="M1726" s="257"/>
    </row>
    <row r="1727" spans="13:13">
      <c r="M1727" s="257"/>
    </row>
    <row r="1728" spans="13:13">
      <c r="M1728" s="257"/>
    </row>
    <row r="1729" spans="13:13">
      <c r="M1729" s="257"/>
    </row>
    <row r="1730" spans="13:13">
      <c r="M1730" s="257"/>
    </row>
    <row r="1731" spans="13:13">
      <c r="M1731" s="257"/>
    </row>
    <row r="1732" spans="13:13">
      <c r="M1732" s="257"/>
    </row>
    <row r="1733" spans="13:13">
      <c r="M1733" s="257"/>
    </row>
    <row r="1734" spans="13:13">
      <c r="M1734" s="257"/>
    </row>
    <row r="1735" spans="13:13">
      <c r="M1735" s="257"/>
    </row>
    <row r="1736" spans="13:13">
      <c r="M1736" s="257"/>
    </row>
    <row r="1737" spans="13:13">
      <c r="M1737" s="257"/>
    </row>
    <row r="1738" spans="13:13">
      <c r="M1738" s="257"/>
    </row>
    <row r="1739" spans="13:13">
      <c r="M1739" s="257"/>
    </row>
    <row r="1740" spans="13:13">
      <c r="M1740" s="257"/>
    </row>
    <row r="1741" spans="13:13">
      <c r="M1741" s="257"/>
    </row>
    <row r="1742" spans="13:13">
      <c r="M1742" s="257"/>
    </row>
    <row r="1743" spans="13:13">
      <c r="M1743" s="257"/>
    </row>
    <row r="1744" spans="13:13">
      <c r="M1744" s="257"/>
    </row>
    <row r="1745" spans="13:13">
      <c r="M1745" s="257"/>
    </row>
    <row r="1746" spans="13:13">
      <c r="M1746" s="257"/>
    </row>
    <row r="1747" spans="13:13">
      <c r="M1747" s="257"/>
    </row>
    <row r="1748" spans="13:13">
      <c r="M1748" s="257"/>
    </row>
    <row r="1749" spans="13:13">
      <c r="M1749" s="257"/>
    </row>
    <row r="1750" spans="13:13">
      <c r="M1750" s="257"/>
    </row>
    <row r="1751" spans="13:13">
      <c r="M1751" s="257"/>
    </row>
    <row r="1752" spans="13:13">
      <c r="M1752" s="257"/>
    </row>
    <row r="1753" spans="13:13">
      <c r="M1753" s="257"/>
    </row>
    <row r="1754" spans="13:13">
      <c r="M1754" s="257"/>
    </row>
    <row r="1755" spans="13:13">
      <c r="M1755" s="257"/>
    </row>
    <row r="1756" spans="13:13">
      <c r="M1756" s="257"/>
    </row>
    <row r="1757" spans="13:13">
      <c r="M1757" s="257"/>
    </row>
    <row r="1758" spans="13:13">
      <c r="M1758" s="257"/>
    </row>
    <row r="1759" spans="13:13">
      <c r="M1759" s="257"/>
    </row>
    <row r="1760" spans="13:13">
      <c r="M1760" s="257"/>
    </row>
    <row r="1761" spans="13:13">
      <c r="M1761" s="257"/>
    </row>
    <row r="1762" spans="13:13">
      <c r="M1762" s="257"/>
    </row>
    <row r="1763" spans="13:13">
      <c r="M1763" s="257"/>
    </row>
    <row r="1764" spans="13:13">
      <c r="M1764" s="257"/>
    </row>
    <row r="1765" spans="13:13">
      <c r="M1765" s="257"/>
    </row>
    <row r="1766" spans="13:13">
      <c r="M1766" s="257"/>
    </row>
    <row r="1767" spans="13:13">
      <c r="M1767" s="257"/>
    </row>
    <row r="1768" spans="13:13">
      <c r="M1768" s="257"/>
    </row>
    <row r="1769" spans="13:13">
      <c r="M1769" s="257"/>
    </row>
    <row r="1770" spans="13:13">
      <c r="M1770" s="257"/>
    </row>
    <row r="1771" spans="13:13">
      <c r="M1771" s="257"/>
    </row>
    <row r="1772" spans="13:13">
      <c r="M1772" s="257"/>
    </row>
    <row r="1773" spans="13:13">
      <c r="M1773" s="257"/>
    </row>
    <row r="1774" spans="13:13">
      <c r="M1774" s="257"/>
    </row>
    <row r="1775" spans="13:13">
      <c r="M1775" s="257"/>
    </row>
    <row r="1776" spans="13:13">
      <c r="M1776" s="257"/>
    </row>
    <row r="1777" spans="13:13">
      <c r="M1777" s="257"/>
    </row>
    <row r="1778" spans="13:13">
      <c r="M1778" s="257"/>
    </row>
    <row r="1779" spans="13:13">
      <c r="M1779" s="257"/>
    </row>
    <row r="1780" spans="13:13">
      <c r="M1780" s="257"/>
    </row>
    <row r="1781" spans="13:13">
      <c r="M1781" s="257"/>
    </row>
    <row r="1782" spans="13:13">
      <c r="M1782" s="257"/>
    </row>
    <row r="1783" spans="13:13">
      <c r="M1783" s="257"/>
    </row>
    <row r="1784" spans="13:13">
      <c r="M1784" s="257"/>
    </row>
    <row r="1785" spans="13:13">
      <c r="M1785" s="257"/>
    </row>
    <row r="1786" spans="13:13">
      <c r="M1786" s="257"/>
    </row>
    <row r="1787" spans="13:13">
      <c r="M1787" s="257"/>
    </row>
    <row r="1788" spans="13:13">
      <c r="M1788" s="257"/>
    </row>
    <row r="1789" spans="13:13">
      <c r="M1789" s="257"/>
    </row>
    <row r="1790" spans="13:13">
      <c r="M1790" s="257"/>
    </row>
    <row r="1791" spans="13:13">
      <c r="M1791" s="257"/>
    </row>
    <row r="1792" spans="13:13">
      <c r="M1792" s="257"/>
    </row>
    <row r="1793" spans="13:13">
      <c r="M1793" s="257"/>
    </row>
    <row r="1794" spans="13:13">
      <c r="M1794" s="257"/>
    </row>
    <row r="1795" spans="13:13">
      <c r="M1795" s="257"/>
    </row>
    <row r="1796" spans="13:13">
      <c r="M1796" s="257"/>
    </row>
    <row r="1797" spans="13:13">
      <c r="M1797" s="257"/>
    </row>
    <row r="1798" spans="13:13">
      <c r="M1798" s="257"/>
    </row>
    <row r="1799" spans="13:13">
      <c r="M1799" s="257"/>
    </row>
    <row r="1800" spans="13:13">
      <c r="M1800" s="257"/>
    </row>
    <row r="1801" spans="13:13">
      <c r="M1801" s="257"/>
    </row>
    <row r="1802" spans="13:13">
      <c r="M1802" s="257"/>
    </row>
    <row r="1803" spans="13:13">
      <c r="M1803" s="257"/>
    </row>
    <row r="1804" spans="13:13">
      <c r="M1804" s="257"/>
    </row>
    <row r="1805" spans="13:13">
      <c r="M1805" s="257"/>
    </row>
    <row r="1806" spans="13:13">
      <c r="M1806" s="257"/>
    </row>
    <row r="1807" spans="13:13">
      <c r="M1807" s="257"/>
    </row>
    <row r="1808" spans="13:13">
      <c r="M1808" s="257"/>
    </row>
    <row r="1809" spans="13:13">
      <c r="M1809" s="257"/>
    </row>
    <row r="1810" spans="13:13">
      <c r="M1810" s="257"/>
    </row>
    <row r="1811" spans="13:13">
      <c r="M1811" s="257"/>
    </row>
    <row r="1812" spans="13:13">
      <c r="M1812" s="257"/>
    </row>
    <row r="1813" spans="13:13">
      <c r="M1813" s="257"/>
    </row>
    <row r="1814" spans="13:13">
      <c r="M1814" s="257"/>
    </row>
    <row r="1815" spans="13:13">
      <c r="M1815" s="257"/>
    </row>
    <row r="1816" spans="13:13">
      <c r="M1816" s="257"/>
    </row>
    <row r="1817" spans="13:13">
      <c r="M1817" s="257"/>
    </row>
    <row r="1818" spans="13:13">
      <c r="M1818" s="257"/>
    </row>
    <row r="1819" spans="13:13">
      <c r="M1819" s="257"/>
    </row>
    <row r="1820" spans="13:13">
      <c r="M1820" s="257"/>
    </row>
    <row r="1821" spans="13:13">
      <c r="M1821" s="257"/>
    </row>
    <row r="1822" spans="13:13">
      <c r="M1822" s="257"/>
    </row>
    <row r="1823" spans="13:13">
      <c r="M1823" s="257"/>
    </row>
    <row r="1824" spans="13:13">
      <c r="M1824" s="257"/>
    </row>
    <row r="1825" spans="13:13">
      <c r="M1825" s="257"/>
    </row>
    <row r="1826" spans="13:13">
      <c r="M1826" s="257"/>
    </row>
    <row r="1827" spans="13:13">
      <c r="M1827" s="257"/>
    </row>
    <row r="1828" spans="13:13">
      <c r="M1828" s="257"/>
    </row>
    <row r="1829" spans="13:13">
      <c r="M1829" s="257"/>
    </row>
    <row r="1830" spans="13:13">
      <c r="M1830" s="257"/>
    </row>
    <row r="1831" spans="13:13">
      <c r="M1831" s="257"/>
    </row>
    <row r="1832" spans="13:13">
      <c r="M1832" s="257"/>
    </row>
    <row r="1833" spans="13:13">
      <c r="M1833" s="257"/>
    </row>
    <row r="1834" spans="13:13">
      <c r="M1834" s="257"/>
    </row>
    <row r="1835" spans="13:13">
      <c r="M1835" s="257"/>
    </row>
    <row r="1836" spans="13:13">
      <c r="M1836" s="257"/>
    </row>
    <row r="1837" spans="13:13">
      <c r="M1837" s="257"/>
    </row>
    <row r="1838" spans="13:13">
      <c r="M1838" s="257"/>
    </row>
    <row r="1839" spans="13:13">
      <c r="M1839" s="257"/>
    </row>
    <row r="1840" spans="13:13">
      <c r="M1840" s="257"/>
    </row>
    <row r="1841" spans="13:13">
      <c r="M1841" s="257"/>
    </row>
    <row r="1842" spans="13:13">
      <c r="M1842" s="257"/>
    </row>
    <row r="1843" spans="13:13">
      <c r="M1843" s="257"/>
    </row>
    <row r="1844" spans="13:13">
      <c r="M1844" s="257"/>
    </row>
    <row r="1845" spans="13:13">
      <c r="M1845" s="257"/>
    </row>
    <row r="1846" spans="13:13">
      <c r="M1846" s="257"/>
    </row>
    <row r="1847" spans="13:13">
      <c r="M1847" s="257"/>
    </row>
    <row r="1848" spans="13:13">
      <c r="M1848" s="257"/>
    </row>
    <row r="1849" spans="13:13">
      <c r="M1849" s="257"/>
    </row>
    <row r="1850" spans="13:13">
      <c r="M1850" s="257"/>
    </row>
    <row r="1851" spans="13:13">
      <c r="M1851" s="257"/>
    </row>
    <row r="1852" spans="13:13">
      <c r="M1852" s="257"/>
    </row>
    <row r="1853" spans="13:13">
      <c r="M1853" s="257"/>
    </row>
    <row r="1854" spans="13:13">
      <c r="M1854" s="257"/>
    </row>
    <row r="1855" spans="13:13">
      <c r="M1855" s="257"/>
    </row>
    <row r="1856" spans="13:13">
      <c r="M1856" s="257"/>
    </row>
    <row r="1857" spans="13:13">
      <c r="M1857" s="257"/>
    </row>
    <row r="1858" spans="13:13">
      <c r="M1858" s="257"/>
    </row>
    <row r="1859" spans="13:13">
      <c r="M1859" s="257"/>
    </row>
    <row r="1860" spans="13:13">
      <c r="M1860" s="257"/>
    </row>
    <row r="1861" spans="13:13">
      <c r="M1861" s="257"/>
    </row>
    <row r="1862" spans="13:13">
      <c r="M1862" s="257"/>
    </row>
    <row r="1863" spans="13:13">
      <c r="M1863" s="257"/>
    </row>
    <row r="1864" spans="13:13">
      <c r="M1864" s="257"/>
    </row>
    <row r="1865" spans="13:13">
      <c r="M1865" s="257"/>
    </row>
    <row r="1866" spans="13:13">
      <c r="M1866" s="257"/>
    </row>
    <row r="1867" spans="13:13">
      <c r="M1867" s="257"/>
    </row>
    <row r="1868" spans="13:13">
      <c r="M1868" s="257"/>
    </row>
    <row r="1869" spans="13:13">
      <c r="M1869" s="257"/>
    </row>
    <row r="1870" spans="13:13">
      <c r="M1870" s="257"/>
    </row>
    <row r="1871" spans="13:13">
      <c r="M1871" s="257"/>
    </row>
    <row r="1872" spans="13:13">
      <c r="M1872" s="257"/>
    </row>
    <row r="1873" spans="13:13">
      <c r="M1873" s="257"/>
    </row>
    <row r="1874" spans="13:13">
      <c r="M1874" s="257"/>
    </row>
    <row r="1875" spans="13:13">
      <c r="M1875" s="257"/>
    </row>
    <row r="1876" spans="13:13">
      <c r="M1876" s="257"/>
    </row>
    <row r="1877" spans="13:13">
      <c r="M1877" s="257"/>
    </row>
    <row r="1878" spans="13:13">
      <c r="M1878" s="257"/>
    </row>
    <row r="1879" spans="13:13">
      <c r="M1879" s="257"/>
    </row>
    <row r="1880" spans="13:13">
      <c r="M1880" s="257"/>
    </row>
    <row r="1881" spans="13:13">
      <c r="M1881" s="257"/>
    </row>
    <row r="1882" spans="13:13">
      <c r="M1882" s="257"/>
    </row>
    <row r="1883" spans="13:13">
      <c r="M1883" s="257"/>
    </row>
    <row r="1884" spans="13:13">
      <c r="M1884" s="257"/>
    </row>
    <row r="1885" spans="13:13">
      <c r="M1885" s="257"/>
    </row>
    <row r="1886" spans="13:13">
      <c r="M1886" s="257"/>
    </row>
    <row r="1887" spans="13:13">
      <c r="M1887" s="257"/>
    </row>
    <row r="1888" spans="13:13">
      <c r="M1888" s="257"/>
    </row>
    <row r="1889" spans="13:13">
      <c r="M1889" s="257"/>
    </row>
    <row r="1890" spans="13:13">
      <c r="M1890" s="257"/>
    </row>
    <row r="1891" spans="13:13">
      <c r="M1891" s="257"/>
    </row>
    <row r="1892" spans="13:13">
      <c r="M1892" s="257"/>
    </row>
    <row r="1893" spans="13:13">
      <c r="M1893" s="257"/>
    </row>
    <row r="1894" spans="13:13">
      <c r="M1894" s="257"/>
    </row>
    <row r="1895" spans="13:13">
      <c r="M1895" s="257"/>
    </row>
    <row r="1896" spans="13:13">
      <c r="M1896" s="257"/>
    </row>
    <row r="1897" spans="13:13">
      <c r="M1897" s="257"/>
    </row>
    <row r="1898" spans="13:13">
      <c r="M1898" s="257"/>
    </row>
    <row r="1899" spans="13:13">
      <c r="M1899" s="257"/>
    </row>
    <row r="1900" spans="13:13">
      <c r="M1900" s="257"/>
    </row>
    <row r="1901" spans="13:13">
      <c r="M1901" s="257"/>
    </row>
    <row r="1902" spans="13:13">
      <c r="M1902" s="257"/>
    </row>
    <row r="1903" spans="13:13">
      <c r="M1903" s="257"/>
    </row>
    <row r="1904" spans="13:13">
      <c r="M1904" s="257"/>
    </row>
    <row r="1905" spans="13:13">
      <c r="M1905" s="257"/>
    </row>
    <row r="1906" spans="13:13">
      <c r="M1906" s="257"/>
    </row>
    <row r="1907" spans="13:13">
      <c r="M1907" s="257"/>
    </row>
    <row r="1908" spans="13:13">
      <c r="M1908" s="257"/>
    </row>
    <row r="1909" spans="13:13">
      <c r="M1909" s="257"/>
    </row>
    <row r="1910" spans="13:13">
      <c r="M1910" s="257"/>
    </row>
    <row r="1911" spans="13:13">
      <c r="M1911" s="257"/>
    </row>
    <row r="1912" spans="13:13">
      <c r="M1912" s="257"/>
    </row>
    <row r="1913" spans="13:13">
      <c r="M1913" s="257"/>
    </row>
    <row r="1914" spans="13:13">
      <c r="M1914" s="257"/>
    </row>
    <row r="1915" spans="13:13">
      <c r="M1915" s="257"/>
    </row>
    <row r="1916" spans="13:13">
      <c r="M1916" s="257"/>
    </row>
    <row r="1917" spans="13:13">
      <c r="M1917" s="257"/>
    </row>
    <row r="1918" spans="13:13">
      <c r="M1918" s="257"/>
    </row>
    <row r="1919" spans="13:13">
      <c r="M1919" s="257"/>
    </row>
    <row r="1920" spans="13:13">
      <c r="M1920" s="257"/>
    </row>
    <row r="1921" spans="13:13">
      <c r="M1921" s="257"/>
    </row>
    <row r="1922" spans="13:13">
      <c r="M1922" s="257"/>
    </row>
    <row r="1923" spans="13:13">
      <c r="M1923" s="257"/>
    </row>
    <row r="1924" spans="13:13">
      <c r="M1924" s="257"/>
    </row>
    <row r="1925" spans="13:13">
      <c r="M1925" s="257"/>
    </row>
    <row r="1926" spans="13:13">
      <c r="M1926" s="257"/>
    </row>
    <row r="1927" spans="13:13">
      <c r="M1927" s="257"/>
    </row>
    <row r="1928" spans="13:13">
      <c r="M1928" s="257"/>
    </row>
    <row r="1929" spans="13:13">
      <c r="M1929" s="257"/>
    </row>
    <row r="1930" spans="13:13">
      <c r="M1930" s="257"/>
    </row>
    <row r="1931" spans="13:13">
      <c r="M1931" s="257"/>
    </row>
    <row r="1932" spans="13:13">
      <c r="M1932" s="257"/>
    </row>
    <row r="1933" spans="13:13">
      <c r="M1933" s="257"/>
    </row>
    <row r="1934" spans="13:13">
      <c r="M1934" s="257"/>
    </row>
    <row r="1935" spans="13:13">
      <c r="M1935" s="257"/>
    </row>
    <row r="1936" spans="13:13">
      <c r="M1936" s="257"/>
    </row>
    <row r="1937" spans="13:13">
      <c r="M1937" s="257"/>
    </row>
    <row r="1938" spans="13:13">
      <c r="M1938" s="257"/>
    </row>
    <row r="1939" spans="13:13">
      <c r="M1939" s="257"/>
    </row>
    <row r="1940" spans="13:13">
      <c r="M1940" s="257"/>
    </row>
    <row r="1941" spans="13:13">
      <c r="M1941" s="257"/>
    </row>
    <row r="1942" spans="13:13">
      <c r="M1942" s="257"/>
    </row>
    <row r="1943" spans="13:13">
      <c r="M1943" s="257"/>
    </row>
    <row r="1944" spans="13:13">
      <c r="M1944" s="257"/>
    </row>
    <row r="1945" spans="13:13">
      <c r="M1945" s="257"/>
    </row>
    <row r="1946" spans="13:13">
      <c r="M1946" s="257"/>
    </row>
    <row r="1947" spans="13:13">
      <c r="M1947" s="257"/>
    </row>
    <row r="1948" spans="13:13">
      <c r="M1948" s="257"/>
    </row>
    <row r="1949" spans="13:13">
      <c r="M1949" s="257"/>
    </row>
    <row r="1950" spans="13:13">
      <c r="M1950" s="257"/>
    </row>
    <row r="1951" spans="13:13">
      <c r="M1951" s="257"/>
    </row>
    <row r="1952" spans="13:13">
      <c r="M1952" s="257"/>
    </row>
    <row r="1953" spans="13:13">
      <c r="M1953" s="257"/>
    </row>
    <row r="1954" spans="13:13">
      <c r="M1954" s="257"/>
    </row>
    <row r="1955" spans="13:13">
      <c r="M1955" s="257"/>
    </row>
    <row r="1956" spans="13:13">
      <c r="M1956" s="257"/>
    </row>
    <row r="1957" spans="13:13">
      <c r="M1957" s="257"/>
    </row>
    <row r="1958" spans="13:13">
      <c r="M1958" s="257"/>
    </row>
    <row r="1959" spans="13:13">
      <c r="M1959" s="257"/>
    </row>
    <row r="1960" spans="13:13">
      <c r="M1960" s="257"/>
    </row>
    <row r="1961" spans="13:13">
      <c r="M1961" s="257"/>
    </row>
    <row r="1962" spans="13:13">
      <c r="M1962" s="257"/>
    </row>
    <row r="1963" spans="13:13">
      <c r="M1963" s="257"/>
    </row>
    <row r="1964" spans="13:13">
      <c r="M1964" s="257"/>
    </row>
    <row r="1965" spans="13:13">
      <c r="M1965" s="257"/>
    </row>
    <row r="1966" spans="13:13">
      <c r="M1966" s="257"/>
    </row>
    <row r="1967" spans="13:13">
      <c r="M1967" s="257"/>
    </row>
    <row r="1968" spans="13:13">
      <c r="M1968" s="257"/>
    </row>
    <row r="1969" spans="13:13">
      <c r="M1969" s="257"/>
    </row>
    <row r="1970" spans="13:13">
      <c r="M1970" s="257"/>
    </row>
    <row r="1971" spans="13:13">
      <c r="M1971" s="257"/>
    </row>
    <row r="1972" spans="13:13">
      <c r="M1972" s="257"/>
    </row>
    <row r="1973" spans="13:13">
      <c r="M1973" s="257"/>
    </row>
    <row r="1974" spans="13:13">
      <c r="M1974" s="257"/>
    </row>
    <row r="1975" spans="13:13">
      <c r="M1975" s="257"/>
    </row>
    <row r="1976" spans="13:13">
      <c r="M1976" s="257"/>
    </row>
    <row r="1977" spans="13:13">
      <c r="M1977" s="257"/>
    </row>
    <row r="1978" spans="13:13">
      <c r="M1978" s="257"/>
    </row>
    <row r="1979" spans="13:13">
      <c r="M1979" s="257"/>
    </row>
    <row r="1980" spans="13:13">
      <c r="M1980" s="257"/>
    </row>
    <row r="1981" spans="13:13">
      <c r="M1981" s="257"/>
    </row>
    <row r="1982" spans="13:13">
      <c r="M1982" s="257"/>
    </row>
    <row r="1983" spans="13:13">
      <c r="M1983" s="257"/>
    </row>
    <row r="1984" spans="13:13">
      <c r="M1984" s="257"/>
    </row>
    <row r="1985" spans="13:13">
      <c r="M1985" s="257"/>
    </row>
    <row r="1986" spans="13:13">
      <c r="M1986" s="257"/>
    </row>
    <row r="1987" spans="13:13">
      <c r="M1987" s="257"/>
    </row>
    <row r="1988" spans="13:13">
      <c r="M1988" s="257"/>
    </row>
    <row r="1989" spans="13:13">
      <c r="M1989" s="257"/>
    </row>
    <row r="1990" spans="13:13">
      <c r="M1990" s="257"/>
    </row>
    <row r="1991" spans="13:13">
      <c r="M1991" s="257"/>
    </row>
    <row r="1992" spans="13:13">
      <c r="M1992" s="257"/>
    </row>
    <row r="1993" spans="13:13">
      <c r="M1993" s="257"/>
    </row>
    <row r="1994" spans="13:13">
      <c r="M1994" s="257"/>
    </row>
    <row r="1995" spans="13:13">
      <c r="M1995" s="257"/>
    </row>
    <row r="1996" spans="13:13">
      <c r="M1996" s="257"/>
    </row>
    <row r="1997" spans="13:13">
      <c r="M1997" s="257"/>
    </row>
    <row r="1998" spans="13:13">
      <c r="M1998" s="257"/>
    </row>
    <row r="1999" spans="13:13">
      <c r="M1999" s="257"/>
    </row>
    <row r="2000" spans="13:13">
      <c r="M2000" s="257"/>
    </row>
    <row r="2001" spans="13:13">
      <c r="M2001" s="257"/>
    </row>
    <row r="2002" spans="13:13">
      <c r="M2002" s="257"/>
    </row>
    <row r="2003" spans="13:13">
      <c r="M2003" s="257"/>
    </row>
    <row r="2004" spans="13:13">
      <c r="M2004" s="257"/>
    </row>
    <row r="2005" spans="13:13">
      <c r="M2005" s="257"/>
    </row>
    <row r="2006" spans="13:13">
      <c r="M2006" s="257"/>
    </row>
    <row r="2007" spans="13:13">
      <c r="M2007" s="257"/>
    </row>
    <row r="2008" spans="13:13">
      <c r="M2008" s="257"/>
    </row>
    <row r="2009" spans="13:13">
      <c r="M2009" s="257"/>
    </row>
    <row r="2010" spans="13:13">
      <c r="M2010" s="257"/>
    </row>
    <row r="2011" spans="13:13">
      <c r="M2011" s="257"/>
    </row>
    <row r="2012" spans="13:13">
      <c r="M2012" s="257"/>
    </row>
    <row r="2013" spans="13:13">
      <c r="M2013" s="257"/>
    </row>
    <row r="2014" spans="13:13">
      <c r="M2014" s="257"/>
    </row>
    <row r="2015" spans="13:13">
      <c r="M2015" s="257"/>
    </row>
    <row r="2016" spans="13:13">
      <c r="M2016" s="257"/>
    </row>
    <row r="2017" spans="13:13">
      <c r="M2017" s="257"/>
    </row>
    <row r="2018" spans="13:13">
      <c r="M2018" s="257"/>
    </row>
    <row r="2019" spans="13:13">
      <c r="M2019" s="257"/>
    </row>
    <row r="2020" spans="13:13">
      <c r="M2020" s="257"/>
    </row>
    <row r="2021" spans="13:13">
      <c r="M2021" s="257"/>
    </row>
    <row r="2022" spans="13:13">
      <c r="M2022" s="257"/>
    </row>
    <row r="2023" spans="13:13">
      <c r="M2023" s="257"/>
    </row>
    <row r="2024" spans="13:13">
      <c r="M2024" s="257"/>
    </row>
    <row r="2025" spans="13:13">
      <c r="M2025" s="257"/>
    </row>
    <row r="2026" spans="13:13">
      <c r="M2026" s="257"/>
    </row>
    <row r="2027" spans="13:13">
      <c r="M2027" s="257"/>
    </row>
    <row r="2028" spans="13:13">
      <c r="M2028" s="257"/>
    </row>
    <row r="2029" spans="13:13">
      <c r="M2029" s="257"/>
    </row>
    <row r="2030" spans="13:13">
      <c r="M2030" s="257"/>
    </row>
    <row r="2031" spans="13:13">
      <c r="M2031" s="257"/>
    </row>
    <row r="2032" spans="13:13">
      <c r="M2032" s="257"/>
    </row>
    <row r="2033" spans="13:13">
      <c r="M2033" s="257"/>
    </row>
    <row r="2034" spans="13:13">
      <c r="M2034" s="257"/>
    </row>
    <row r="2035" spans="13:13">
      <c r="M2035" s="257"/>
    </row>
    <row r="2036" spans="13:13">
      <c r="M2036" s="257"/>
    </row>
    <row r="2037" spans="13:13">
      <c r="M2037" s="257"/>
    </row>
    <row r="2038" spans="13:13">
      <c r="M2038" s="257"/>
    </row>
    <row r="2039" spans="13:13">
      <c r="M2039" s="257"/>
    </row>
    <row r="2040" spans="13:13">
      <c r="M2040" s="257"/>
    </row>
    <row r="2041" spans="13:13">
      <c r="M2041" s="257"/>
    </row>
    <row r="2042" spans="13:13">
      <c r="M2042" s="257"/>
    </row>
    <row r="2043" spans="13:13">
      <c r="M2043" s="257"/>
    </row>
    <row r="2044" spans="13:13">
      <c r="M2044" s="257"/>
    </row>
    <row r="2045" spans="13:13">
      <c r="M2045" s="257"/>
    </row>
    <row r="2046" spans="13:13">
      <c r="M2046" s="257"/>
    </row>
    <row r="2047" spans="13:13">
      <c r="M2047" s="257"/>
    </row>
    <row r="2048" spans="13:13">
      <c r="M2048" s="257"/>
    </row>
    <row r="2049" spans="13:13">
      <c r="M2049" s="257"/>
    </row>
    <row r="2050" spans="13:13">
      <c r="M2050" s="257"/>
    </row>
    <row r="2051" spans="13:13">
      <c r="M2051" s="257"/>
    </row>
    <row r="2052" spans="13:13">
      <c r="M2052" s="257"/>
    </row>
    <row r="2053" spans="13:13">
      <c r="M2053" s="257"/>
    </row>
    <row r="2054" spans="13:13">
      <c r="M2054" s="257"/>
    </row>
    <row r="2055" spans="13:13">
      <c r="M2055" s="257"/>
    </row>
    <row r="2056" spans="13:13">
      <c r="M2056" s="257"/>
    </row>
    <row r="2057" spans="13:13">
      <c r="M2057" s="257"/>
    </row>
    <row r="2058" spans="13:13">
      <c r="M2058" s="257"/>
    </row>
    <row r="2059" spans="13:13">
      <c r="M2059" s="257"/>
    </row>
    <row r="2060" spans="13:13">
      <c r="M2060" s="257"/>
    </row>
    <row r="2061" spans="13:13">
      <c r="M2061" s="257"/>
    </row>
    <row r="2062" spans="13:13">
      <c r="M2062" s="257"/>
    </row>
    <row r="2063" spans="13:13">
      <c r="M2063" s="257"/>
    </row>
    <row r="2064" spans="13:13">
      <c r="M2064" s="257"/>
    </row>
    <row r="2065" spans="13:13">
      <c r="M2065" s="257"/>
    </row>
    <row r="2066" spans="13:13">
      <c r="M2066" s="257"/>
    </row>
    <row r="2067" spans="13:13">
      <c r="M2067" s="257"/>
    </row>
    <row r="2068" spans="13:13">
      <c r="M2068" s="257"/>
    </row>
    <row r="2069" spans="13:13">
      <c r="M2069" s="257"/>
    </row>
    <row r="2070" spans="13:13">
      <c r="M2070" s="257"/>
    </row>
    <row r="2071" spans="13:13">
      <c r="M2071" s="257"/>
    </row>
    <row r="2072" spans="13:13">
      <c r="M2072" s="257"/>
    </row>
    <row r="2073" spans="13:13">
      <c r="M2073" s="257"/>
    </row>
    <row r="2074" spans="13:13">
      <c r="M2074" s="257"/>
    </row>
    <row r="2075" spans="13:13">
      <c r="M2075" s="257"/>
    </row>
    <row r="2076" spans="13:13">
      <c r="M2076" s="257"/>
    </row>
    <row r="2077" spans="13:13">
      <c r="M2077" s="257"/>
    </row>
    <row r="2078" spans="13:13">
      <c r="M2078" s="257"/>
    </row>
    <row r="2079" spans="13:13">
      <c r="M2079" s="257"/>
    </row>
    <row r="2080" spans="13:13">
      <c r="M2080" s="257"/>
    </row>
    <row r="2081" spans="13:13">
      <c r="M2081" s="257"/>
    </row>
    <row r="2082" spans="13:13">
      <c r="M2082" s="257"/>
    </row>
    <row r="2083" spans="13:13">
      <c r="M2083" s="257"/>
    </row>
    <row r="2084" spans="13:13">
      <c r="M2084" s="257"/>
    </row>
    <row r="2085" spans="13:13">
      <c r="M2085" s="257"/>
    </row>
    <row r="2086" spans="13:13">
      <c r="M2086" s="257"/>
    </row>
    <row r="2087" spans="13:13">
      <c r="M2087" s="257"/>
    </row>
    <row r="2088" spans="13:13">
      <c r="M2088" s="257"/>
    </row>
    <row r="2089" spans="13:13">
      <c r="M2089" s="257"/>
    </row>
    <row r="2090" spans="13:13">
      <c r="M2090" s="257"/>
    </row>
    <row r="2091" spans="13:13">
      <c r="M2091" s="257"/>
    </row>
    <row r="2092" spans="13:13">
      <c r="M2092" s="257"/>
    </row>
    <row r="2093" spans="13:13">
      <c r="M2093" s="257"/>
    </row>
    <row r="2094" spans="13:13">
      <c r="M2094" s="257"/>
    </row>
    <row r="2095" spans="13:13">
      <c r="M2095" s="257"/>
    </row>
    <row r="2096" spans="13:13">
      <c r="M2096" s="257"/>
    </row>
    <row r="2097" spans="13:13">
      <c r="M2097" s="257"/>
    </row>
    <row r="2098" spans="13:13">
      <c r="M2098" s="257"/>
    </row>
    <row r="2099" spans="13:13">
      <c r="M2099" s="257"/>
    </row>
    <row r="2100" spans="13:13">
      <c r="M2100" s="257"/>
    </row>
    <row r="2101" spans="13:13">
      <c r="M2101" s="257"/>
    </row>
    <row r="2102" spans="13:13">
      <c r="M2102" s="257"/>
    </row>
    <row r="2103" spans="13:13">
      <c r="M2103" s="257"/>
    </row>
    <row r="2104" spans="13:13">
      <c r="M2104" s="257"/>
    </row>
    <row r="2105" spans="13:13">
      <c r="M2105" s="257"/>
    </row>
    <row r="2106" spans="13:13">
      <c r="M2106" s="257"/>
    </row>
    <row r="2107" spans="13:13">
      <c r="M2107" s="257"/>
    </row>
    <row r="2108" spans="13:13">
      <c r="M2108" s="257"/>
    </row>
    <row r="2109" spans="13:13">
      <c r="M2109" s="257"/>
    </row>
    <row r="2110" spans="13:13">
      <c r="M2110" s="257"/>
    </row>
    <row r="2111" spans="13:13">
      <c r="M2111" s="257"/>
    </row>
    <row r="2112" spans="13:13">
      <c r="M2112" s="257"/>
    </row>
    <row r="2113" spans="13:13">
      <c r="M2113" s="257"/>
    </row>
    <row r="2114" spans="13:13">
      <c r="M2114" s="257"/>
    </row>
    <row r="2115" spans="13:13">
      <c r="M2115" s="257"/>
    </row>
    <row r="2116" spans="13:13">
      <c r="M2116" s="257"/>
    </row>
    <row r="2117" spans="13:13">
      <c r="M2117" s="257"/>
    </row>
    <row r="2118" spans="13:13">
      <c r="M2118" s="257"/>
    </row>
    <row r="2119" spans="13:13">
      <c r="M2119" s="257"/>
    </row>
    <row r="2120" spans="13:13">
      <c r="M2120" s="257"/>
    </row>
    <row r="2121" spans="13:13">
      <c r="M2121" s="257"/>
    </row>
    <row r="2122" spans="13:13">
      <c r="M2122" s="257"/>
    </row>
    <row r="2123" spans="13:13">
      <c r="M2123" s="257"/>
    </row>
    <row r="2124" spans="13:13">
      <c r="M2124" s="257"/>
    </row>
    <row r="2125" spans="13:13">
      <c r="M2125" s="257"/>
    </row>
    <row r="2126" spans="13:13">
      <c r="M2126" s="257"/>
    </row>
    <row r="2127" spans="13:13">
      <c r="M2127" s="257"/>
    </row>
    <row r="2128" spans="13:13">
      <c r="M2128" s="257"/>
    </row>
    <row r="2129" spans="13:13">
      <c r="M2129" s="257"/>
    </row>
    <row r="2130" spans="13:13">
      <c r="M2130" s="257"/>
    </row>
    <row r="2131" spans="13:13">
      <c r="M2131" s="257"/>
    </row>
    <row r="2132" spans="13:13">
      <c r="M2132" s="257"/>
    </row>
    <row r="2133" spans="13:13">
      <c r="M2133" s="257"/>
    </row>
    <row r="2134" spans="13:13">
      <c r="M2134" s="257"/>
    </row>
    <row r="2135" spans="13:13">
      <c r="M2135" s="257"/>
    </row>
    <row r="2136" spans="13:13">
      <c r="M2136" s="257"/>
    </row>
    <row r="2137" spans="13:13">
      <c r="M2137" s="257"/>
    </row>
    <row r="2138" spans="13:13">
      <c r="M2138" s="257"/>
    </row>
    <row r="2139" spans="13:13">
      <c r="M2139" s="257"/>
    </row>
    <row r="2140" spans="13:13">
      <c r="M2140" s="257"/>
    </row>
    <row r="2141" spans="13:13">
      <c r="M2141" s="257"/>
    </row>
    <row r="2142" spans="13:13">
      <c r="M2142" s="257"/>
    </row>
    <row r="2143" spans="13:13">
      <c r="M2143" s="257"/>
    </row>
    <row r="2144" spans="13:13">
      <c r="M2144" s="257"/>
    </row>
    <row r="2145" spans="13:13">
      <c r="M2145" s="257"/>
    </row>
    <row r="2146" spans="13:13">
      <c r="M2146" s="257"/>
    </row>
    <row r="2147" spans="13:13">
      <c r="M2147" s="257"/>
    </row>
    <row r="2148" spans="13:13">
      <c r="M2148" s="257"/>
    </row>
    <row r="2149" spans="13:13">
      <c r="M2149" s="257"/>
    </row>
    <row r="2150" spans="13:13">
      <c r="M2150" s="257"/>
    </row>
    <row r="2151" spans="13:13">
      <c r="M2151" s="257"/>
    </row>
    <row r="2152" spans="13:13">
      <c r="M2152" s="257"/>
    </row>
    <row r="2153" spans="13:13">
      <c r="M2153" s="257"/>
    </row>
    <row r="2154" spans="13:13">
      <c r="M2154" s="257"/>
    </row>
    <row r="2155" spans="13:13">
      <c r="M2155" s="257"/>
    </row>
    <row r="2156" spans="13:13">
      <c r="M2156" s="257"/>
    </row>
    <row r="2157" spans="13:13">
      <c r="M2157" s="257"/>
    </row>
    <row r="2158" spans="13:13">
      <c r="M2158" s="257"/>
    </row>
    <row r="2159" spans="13:13">
      <c r="M2159" s="257"/>
    </row>
    <row r="2160" spans="13:13">
      <c r="M2160" s="257"/>
    </row>
    <row r="2161" spans="13:13">
      <c r="M2161" s="257"/>
    </row>
    <row r="2162" spans="13:13">
      <c r="M2162" s="257"/>
    </row>
    <row r="2163" spans="13:13">
      <c r="M2163" s="257"/>
    </row>
    <row r="2164" spans="13:13">
      <c r="M2164" s="257"/>
    </row>
    <row r="2165" spans="13:13">
      <c r="M2165" s="257"/>
    </row>
    <row r="2166" spans="13:13">
      <c r="M2166" s="257"/>
    </row>
    <row r="2167" spans="13:13">
      <c r="M2167" s="257"/>
    </row>
    <row r="2168" spans="13:13">
      <c r="M2168" s="257"/>
    </row>
    <row r="2169" spans="13:13">
      <c r="M2169" s="257"/>
    </row>
    <row r="2170" spans="13:13">
      <c r="M2170" s="257"/>
    </row>
    <row r="2171" spans="13:13">
      <c r="M2171" s="257"/>
    </row>
    <row r="2172" spans="13:13">
      <c r="M2172" s="257"/>
    </row>
    <row r="2173" spans="13:13">
      <c r="M2173" s="257"/>
    </row>
    <row r="2174" spans="13:13">
      <c r="M2174" s="257"/>
    </row>
    <row r="2175" spans="13:13">
      <c r="M2175" s="257"/>
    </row>
    <row r="2176" spans="13:13">
      <c r="M2176" s="257"/>
    </row>
    <row r="2177" spans="13:13">
      <c r="M2177" s="257"/>
    </row>
    <row r="2178" spans="13:13">
      <c r="M2178" s="257"/>
    </row>
    <row r="2179" spans="13:13">
      <c r="M2179" s="257"/>
    </row>
    <row r="2180" spans="13:13">
      <c r="M2180" s="257"/>
    </row>
    <row r="2181" spans="13:13">
      <c r="M2181" s="257"/>
    </row>
    <row r="2182" spans="13:13">
      <c r="M2182" s="257"/>
    </row>
    <row r="2183" spans="13:13">
      <c r="M2183" s="257"/>
    </row>
    <row r="2184" spans="13:13">
      <c r="M2184" s="257"/>
    </row>
    <row r="2185" spans="13:13">
      <c r="M2185" s="257"/>
    </row>
    <row r="2186" spans="13:13">
      <c r="M2186" s="257"/>
    </row>
    <row r="2187" spans="13:13">
      <c r="M2187" s="257"/>
    </row>
    <row r="2188" spans="13:13">
      <c r="M2188" s="257"/>
    </row>
    <row r="2189" spans="13:13">
      <c r="M2189" s="257"/>
    </row>
    <row r="2190" spans="13:13">
      <c r="M2190" s="257"/>
    </row>
    <row r="2191" spans="13:13">
      <c r="M2191" s="257"/>
    </row>
    <row r="2192" spans="13:13">
      <c r="M2192" s="257"/>
    </row>
    <row r="2193" spans="13:13">
      <c r="M2193" s="257"/>
    </row>
    <row r="2194" spans="13:13">
      <c r="M2194" s="257"/>
    </row>
    <row r="2195" spans="13:13">
      <c r="M2195" s="257"/>
    </row>
    <row r="2196" spans="13:13">
      <c r="M2196" s="257"/>
    </row>
    <row r="2197" spans="13:13">
      <c r="M2197" s="257"/>
    </row>
    <row r="2198" spans="13:13">
      <c r="M2198" s="257"/>
    </row>
    <row r="2199" spans="13:13">
      <c r="M2199" s="257"/>
    </row>
    <row r="2200" spans="13:13">
      <c r="M2200" s="257"/>
    </row>
    <row r="2201" spans="13:13">
      <c r="M2201" s="257"/>
    </row>
    <row r="2202" spans="13:13">
      <c r="M2202" s="257"/>
    </row>
    <row r="2203" spans="13:13">
      <c r="M2203" s="257"/>
    </row>
    <row r="2204" spans="13:13">
      <c r="M2204" s="257"/>
    </row>
    <row r="2205" spans="13:13">
      <c r="M2205" s="257"/>
    </row>
    <row r="2206" spans="13:13">
      <c r="M2206" s="257"/>
    </row>
    <row r="2207" spans="13:13">
      <c r="M2207" s="257"/>
    </row>
    <row r="2208" spans="13:13">
      <c r="M2208" s="257"/>
    </row>
    <row r="2209" spans="13:13">
      <c r="M2209" s="257"/>
    </row>
    <row r="2210" spans="13:13">
      <c r="M2210" s="257"/>
    </row>
    <row r="2211" spans="13:13">
      <c r="M2211" s="257"/>
    </row>
    <row r="2212" spans="13:13">
      <c r="M2212" s="257"/>
    </row>
    <row r="2213" spans="13:13">
      <c r="M2213" s="257"/>
    </row>
    <row r="2214" spans="13:13">
      <c r="M2214" s="257"/>
    </row>
    <row r="2215" spans="13:13">
      <c r="M2215" s="257"/>
    </row>
    <row r="2216" spans="13:13">
      <c r="M2216" s="257"/>
    </row>
    <row r="2217" spans="13:13">
      <c r="M2217" s="257"/>
    </row>
    <row r="2218" spans="13:13">
      <c r="M2218" s="257"/>
    </row>
    <row r="2219" spans="13:13">
      <c r="M2219" s="257"/>
    </row>
    <row r="2220" spans="13:13">
      <c r="M2220" s="257"/>
    </row>
    <row r="2221" spans="13:13">
      <c r="M2221" s="257"/>
    </row>
    <row r="2222" spans="13:13">
      <c r="M2222" s="257"/>
    </row>
    <row r="2223" spans="13:13">
      <c r="M2223" s="257"/>
    </row>
    <row r="2224" spans="13:13">
      <c r="M2224" s="257"/>
    </row>
    <row r="2225" spans="13:13">
      <c r="M2225" s="257"/>
    </row>
    <row r="2226" spans="13:13">
      <c r="M2226" s="257"/>
    </row>
    <row r="2227" spans="13:13">
      <c r="M2227" s="257"/>
    </row>
    <row r="2228" spans="13:13">
      <c r="M2228" s="257"/>
    </row>
    <row r="2229" spans="13:13">
      <c r="M2229" s="257"/>
    </row>
    <row r="2230" spans="13:13">
      <c r="M2230" s="257"/>
    </row>
    <row r="2231" spans="13:13">
      <c r="M2231" s="257"/>
    </row>
    <row r="2232" spans="13:13">
      <c r="M2232" s="257"/>
    </row>
    <row r="2233" spans="13:13">
      <c r="M2233" s="257"/>
    </row>
    <row r="2234" spans="13:13">
      <c r="M2234" s="257"/>
    </row>
    <row r="2235" spans="13:13">
      <c r="M2235" s="257"/>
    </row>
    <row r="2236" spans="13:13">
      <c r="M2236" s="257"/>
    </row>
    <row r="2237" spans="13:13">
      <c r="M2237" s="257"/>
    </row>
    <row r="2238" spans="13:13">
      <c r="M2238" s="257"/>
    </row>
    <row r="2239" spans="13:13">
      <c r="M2239" s="257"/>
    </row>
    <row r="2240" spans="13:13">
      <c r="M2240" s="257"/>
    </row>
    <row r="2241" spans="13:13">
      <c r="M2241" s="257"/>
    </row>
    <row r="2242" spans="13:13">
      <c r="M2242" s="257"/>
    </row>
    <row r="2243" spans="13:13">
      <c r="M2243" s="257"/>
    </row>
    <row r="2244" spans="13:13">
      <c r="M2244" s="257"/>
    </row>
    <row r="2245" spans="13:13">
      <c r="M2245" s="257"/>
    </row>
    <row r="2246" spans="13:13">
      <c r="M2246" s="257"/>
    </row>
    <row r="2247" spans="13:13">
      <c r="M2247" s="257"/>
    </row>
    <row r="2248" spans="13:13">
      <c r="M2248" s="257"/>
    </row>
    <row r="2249" spans="13:13">
      <c r="M2249" s="257"/>
    </row>
    <row r="2250" spans="13:13">
      <c r="M2250" s="257"/>
    </row>
    <row r="2251" spans="13:13">
      <c r="M2251" s="257"/>
    </row>
    <row r="2252" spans="13:13">
      <c r="M2252" s="257"/>
    </row>
    <row r="2253" spans="13:13">
      <c r="M2253" s="257"/>
    </row>
    <row r="2254" spans="13:13">
      <c r="M2254" s="257"/>
    </row>
    <row r="2255" spans="13:13">
      <c r="M2255" s="257"/>
    </row>
    <row r="2256" spans="13:13">
      <c r="M2256" s="257"/>
    </row>
    <row r="2257" spans="13:13">
      <c r="M2257" s="257"/>
    </row>
    <row r="2258" spans="13:13">
      <c r="M2258" s="257"/>
    </row>
    <row r="2259" spans="13:13">
      <c r="M2259" s="257"/>
    </row>
    <row r="2260" spans="13:13">
      <c r="M2260" s="257"/>
    </row>
    <row r="2261" spans="13:13">
      <c r="M2261" s="257"/>
    </row>
    <row r="2262" spans="13:13">
      <c r="M2262" s="257"/>
    </row>
    <row r="2263" spans="13:13">
      <c r="M2263" s="257"/>
    </row>
    <row r="2264" spans="13:13">
      <c r="M2264" s="257"/>
    </row>
    <row r="2265" spans="13:13">
      <c r="M2265" s="257"/>
    </row>
    <row r="2266" spans="13:13">
      <c r="M2266" s="257"/>
    </row>
    <row r="2267" spans="13:13">
      <c r="M2267" s="257"/>
    </row>
    <row r="2268" spans="13:13">
      <c r="M2268" s="257"/>
    </row>
    <row r="2269" spans="13:13">
      <c r="M2269" s="257"/>
    </row>
    <row r="2270" spans="13:13">
      <c r="M2270" s="257"/>
    </row>
    <row r="2271" spans="13:13">
      <c r="M2271" s="257"/>
    </row>
    <row r="2272" spans="13:13">
      <c r="M2272" s="257"/>
    </row>
    <row r="2273" spans="13:13">
      <c r="M2273" s="257"/>
    </row>
    <row r="2274" spans="13:13">
      <c r="M2274" s="257"/>
    </row>
    <row r="2275" spans="13:13">
      <c r="M2275" s="257"/>
    </row>
    <row r="2276" spans="13:13">
      <c r="M2276" s="257"/>
    </row>
    <row r="2277" spans="13:13">
      <c r="M2277" s="257"/>
    </row>
    <row r="2278" spans="13:13">
      <c r="M2278" s="257"/>
    </row>
    <row r="2279" spans="13:13">
      <c r="M2279" s="257"/>
    </row>
    <row r="2280" spans="13:13">
      <c r="M2280" s="257"/>
    </row>
    <row r="2281" spans="13:13">
      <c r="M2281" s="257"/>
    </row>
    <row r="2282" spans="13:13">
      <c r="M2282" s="257"/>
    </row>
    <row r="2283" spans="13:13">
      <c r="M2283" s="257"/>
    </row>
    <row r="2284" spans="13:13">
      <c r="M2284" s="257"/>
    </row>
    <row r="2285" spans="13:13">
      <c r="M2285" s="257"/>
    </row>
    <row r="2286" spans="13:13">
      <c r="M2286" s="257"/>
    </row>
    <row r="2287" spans="13:13">
      <c r="M2287" s="257"/>
    </row>
    <row r="2288" spans="13:13">
      <c r="M2288" s="257"/>
    </row>
    <row r="2289" spans="13:13">
      <c r="M2289" s="257"/>
    </row>
    <row r="2290" spans="13:13">
      <c r="M2290" s="257"/>
    </row>
    <row r="2291" spans="13:13">
      <c r="M2291" s="257"/>
    </row>
    <row r="2292" spans="13:13">
      <c r="M2292" s="257"/>
    </row>
    <row r="2293" spans="13:13">
      <c r="M2293" s="257"/>
    </row>
    <row r="2294" spans="13:13">
      <c r="M2294" s="257"/>
    </row>
    <row r="2295" spans="13:13">
      <c r="M2295" s="257"/>
    </row>
    <row r="2296" spans="13:13">
      <c r="M2296" s="257"/>
    </row>
    <row r="2297" spans="13:13">
      <c r="M2297" s="257"/>
    </row>
    <row r="2298" spans="13:13">
      <c r="M2298" s="257"/>
    </row>
    <row r="2299" spans="13:13">
      <c r="M2299" s="257"/>
    </row>
    <row r="2300" spans="13:13">
      <c r="M2300" s="257"/>
    </row>
    <row r="2301" spans="13:13">
      <c r="M2301" s="257"/>
    </row>
    <row r="2302" spans="13:13">
      <c r="M2302" s="257"/>
    </row>
    <row r="2303" spans="13:13">
      <c r="M2303" s="257"/>
    </row>
    <row r="2304" spans="13:13">
      <c r="M2304" s="257"/>
    </row>
    <row r="2305" spans="13:13">
      <c r="M2305" s="257"/>
    </row>
    <row r="2306" spans="13:13">
      <c r="M2306" s="257"/>
    </row>
    <row r="2307" spans="13:13">
      <c r="M2307" s="257"/>
    </row>
    <row r="2308" spans="13:13">
      <c r="M2308" s="257"/>
    </row>
    <row r="2309" spans="13:13">
      <c r="M2309" s="257"/>
    </row>
    <row r="2310" spans="13:13">
      <c r="M2310" s="257"/>
    </row>
    <row r="2311" spans="13:13">
      <c r="M2311" s="257"/>
    </row>
    <row r="2312" spans="13:13">
      <c r="M2312" s="257"/>
    </row>
    <row r="2313" spans="13:13">
      <c r="M2313" s="257"/>
    </row>
    <row r="2314" spans="13:13">
      <c r="M2314" s="257"/>
    </row>
    <row r="2315" spans="13:13">
      <c r="M2315" s="257"/>
    </row>
    <row r="2316" spans="13:13">
      <c r="M2316" s="257"/>
    </row>
    <row r="2317" spans="13:13">
      <c r="M2317" s="257"/>
    </row>
    <row r="2318" spans="13:13">
      <c r="M2318" s="257"/>
    </row>
    <row r="2319" spans="13:13">
      <c r="M2319" s="257"/>
    </row>
    <row r="2320" spans="13:13">
      <c r="M2320" s="257"/>
    </row>
    <row r="2321" spans="13:13">
      <c r="M2321" s="257"/>
    </row>
    <row r="2322" spans="13:13">
      <c r="M2322" s="257"/>
    </row>
    <row r="2323" spans="13:13">
      <c r="M2323" s="257"/>
    </row>
    <row r="2324" spans="13:13">
      <c r="M2324" s="257"/>
    </row>
    <row r="2325" spans="13:13">
      <c r="M2325" s="257"/>
    </row>
    <row r="2326" spans="13:13">
      <c r="M2326" s="257"/>
    </row>
    <row r="2327" spans="13:13">
      <c r="M2327" s="257"/>
    </row>
    <row r="2328" spans="13:13">
      <c r="M2328" s="257"/>
    </row>
    <row r="2329" spans="13:13">
      <c r="M2329" s="257"/>
    </row>
    <row r="2330" spans="13:13">
      <c r="M2330" s="257"/>
    </row>
    <row r="2331" spans="13:13">
      <c r="M2331" s="257"/>
    </row>
    <row r="2332" spans="13:13">
      <c r="M2332" s="257"/>
    </row>
    <row r="2333" spans="13:13">
      <c r="M2333" s="257"/>
    </row>
    <row r="2334" spans="13:13">
      <c r="M2334" s="257"/>
    </row>
    <row r="2335" spans="13:13">
      <c r="M2335" s="257"/>
    </row>
    <row r="2336" spans="13:13">
      <c r="M2336" s="257"/>
    </row>
    <row r="2337" spans="13:13">
      <c r="M2337" s="257"/>
    </row>
    <row r="2338" spans="13:13">
      <c r="M2338" s="257"/>
    </row>
    <row r="2339" spans="13:13">
      <c r="M2339" s="257"/>
    </row>
    <row r="2340" spans="13:13">
      <c r="M2340" s="257"/>
    </row>
    <row r="2341" spans="13:13">
      <c r="M2341" s="257"/>
    </row>
    <row r="2342" spans="13:13">
      <c r="M2342" s="257"/>
    </row>
    <row r="2343" spans="13:13">
      <c r="M2343" s="257"/>
    </row>
    <row r="2344" spans="13:13">
      <c r="M2344" s="257"/>
    </row>
    <row r="2345" spans="13:13">
      <c r="M2345" s="257"/>
    </row>
    <row r="2346" spans="13:13">
      <c r="M2346" s="257"/>
    </row>
    <row r="2347" spans="13:13">
      <c r="M2347" s="257"/>
    </row>
    <row r="2348" spans="13:13">
      <c r="M2348" s="257"/>
    </row>
    <row r="2349" spans="13:13">
      <c r="M2349" s="257"/>
    </row>
    <row r="2350" spans="13:13">
      <c r="M2350" s="257"/>
    </row>
    <row r="2351" spans="13:13">
      <c r="M2351" s="257"/>
    </row>
    <row r="2352" spans="13:13">
      <c r="M2352" s="257"/>
    </row>
    <row r="2353" spans="13:13">
      <c r="M2353" s="257"/>
    </row>
    <row r="2354" spans="13:13">
      <c r="M2354" s="257"/>
    </row>
    <row r="2355" spans="13:13">
      <c r="M2355" s="257"/>
    </row>
    <row r="2356" spans="13:13">
      <c r="M2356" s="257"/>
    </row>
    <row r="2357" spans="13:13">
      <c r="M2357" s="257"/>
    </row>
    <row r="2358" spans="13:13">
      <c r="M2358" s="257"/>
    </row>
    <row r="2359" spans="13:13">
      <c r="M2359" s="257"/>
    </row>
    <row r="2360" spans="13:13">
      <c r="M2360" s="257"/>
    </row>
    <row r="2361" spans="13:13">
      <c r="M2361" s="257"/>
    </row>
    <row r="2362" spans="13:13">
      <c r="M2362" s="257"/>
    </row>
    <row r="2363" spans="13:13">
      <c r="M2363" s="257"/>
    </row>
    <row r="2364" spans="13:13">
      <c r="M2364" s="257"/>
    </row>
    <row r="2365" spans="13:13">
      <c r="M2365" s="257"/>
    </row>
    <row r="2366" spans="13:13">
      <c r="M2366" s="257"/>
    </row>
    <row r="2367" spans="13:13">
      <c r="M2367" s="257"/>
    </row>
    <row r="2368" spans="13:13">
      <c r="M2368" s="257"/>
    </row>
    <row r="2369" spans="13:13">
      <c r="M2369" s="257"/>
    </row>
    <row r="2370" spans="13:13">
      <c r="M2370" s="257"/>
    </row>
    <row r="2371" spans="13:13">
      <c r="M2371" s="257"/>
    </row>
    <row r="2372" spans="13:13">
      <c r="M2372" s="257"/>
    </row>
    <row r="2373" spans="13:13">
      <c r="M2373" s="257"/>
    </row>
    <row r="2374" spans="13:13">
      <c r="M2374" s="257"/>
    </row>
    <row r="2375" spans="13:13">
      <c r="M2375" s="257"/>
    </row>
    <row r="2376" spans="13:13">
      <c r="M2376" s="257"/>
    </row>
    <row r="2377" spans="13:13">
      <c r="M2377" s="257"/>
    </row>
    <row r="2378" spans="13:13">
      <c r="M2378" s="257"/>
    </row>
    <row r="2379" spans="13:13">
      <c r="M2379" s="257"/>
    </row>
    <row r="2380" spans="13:13">
      <c r="M2380" s="257"/>
    </row>
    <row r="2381" spans="13:13">
      <c r="M2381" s="257"/>
    </row>
    <row r="2382" spans="13:13">
      <c r="M2382" s="257"/>
    </row>
    <row r="2383" spans="13:13">
      <c r="M2383" s="257"/>
    </row>
    <row r="2384" spans="13:13">
      <c r="M2384" s="257"/>
    </row>
    <row r="2385" spans="13:13">
      <c r="M2385" s="257"/>
    </row>
    <row r="2386" spans="13:13">
      <c r="M2386" s="257"/>
    </row>
    <row r="2387" spans="13:13">
      <c r="M2387" s="257"/>
    </row>
    <row r="2388" spans="13:13">
      <c r="M2388" s="257"/>
    </row>
    <row r="2389" spans="13:13">
      <c r="M2389" s="257"/>
    </row>
    <row r="2390" spans="13:13">
      <c r="M2390" s="257"/>
    </row>
    <row r="2391" spans="13:13">
      <c r="M2391" s="257"/>
    </row>
    <row r="2392" spans="13:13">
      <c r="M2392" s="257"/>
    </row>
    <row r="2393" spans="13:13">
      <c r="M2393" s="257"/>
    </row>
    <row r="2394" spans="13:13">
      <c r="M2394" s="257"/>
    </row>
    <row r="2395" spans="13:13">
      <c r="M2395" s="257"/>
    </row>
    <row r="2396" spans="13:13">
      <c r="M2396" s="257"/>
    </row>
    <row r="2397" spans="13:13">
      <c r="M2397" s="257"/>
    </row>
    <row r="2398" spans="13:13">
      <c r="M2398" s="257"/>
    </row>
    <row r="2399" spans="13:13">
      <c r="M2399" s="257"/>
    </row>
    <row r="2400" spans="13:13">
      <c r="M2400" s="257"/>
    </row>
    <row r="2401" spans="13:13">
      <c r="M2401" s="257"/>
    </row>
    <row r="2402" spans="13:13">
      <c r="M2402" s="257"/>
    </row>
    <row r="2403" spans="13:13">
      <c r="M2403" s="257"/>
    </row>
    <row r="2404" spans="13:13">
      <c r="M2404" s="257"/>
    </row>
    <row r="2405" spans="13:13">
      <c r="M2405" s="257"/>
    </row>
    <row r="2406" spans="13:13">
      <c r="M2406" s="257"/>
    </row>
    <row r="2407" spans="13:13">
      <c r="M2407" s="257"/>
    </row>
    <row r="2408" spans="13:13">
      <c r="M2408" s="257"/>
    </row>
    <row r="2409" spans="13:13">
      <c r="M2409" s="257"/>
    </row>
    <row r="2410" spans="13:13">
      <c r="M2410" s="257"/>
    </row>
    <row r="2411" spans="13:13">
      <c r="M2411" s="257"/>
    </row>
    <row r="2412" spans="13:13">
      <c r="M2412" s="257"/>
    </row>
    <row r="2413" spans="13:13">
      <c r="M2413" s="257"/>
    </row>
    <row r="2414" spans="13:13">
      <c r="M2414" s="257"/>
    </row>
    <row r="2415" spans="13:13">
      <c r="M2415" s="257"/>
    </row>
    <row r="2416" spans="13:13">
      <c r="M2416" s="257"/>
    </row>
    <row r="2417" spans="13:13">
      <c r="M2417" s="257"/>
    </row>
    <row r="2418" spans="13:13">
      <c r="M2418" s="257"/>
    </row>
    <row r="2419" spans="13:13">
      <c r="M2419" s="257"/>
    </row>
    <row r="2420" spans="13:13">
      <c r="M2420" s="257"/>
    </row>
    <row r="2421" spans="13:13">
      <c r="M2421" s="257"/>
    </row>
    <row r="2422" spans="13:13">
      <c r="M2422" s="257"/>
    </row>
    <row r="2423" spans="13:13">
      <c r="M2423" s="257"/>
    </row>
    <row r="2424" spans="13:13">
      <c r="M2424" s="257"/>
    </row>
    <row r="2425" spans="13:13">
      <c r="M2425" s="257"/>
    </row>
    <row r="2426" spans="13:13">
      <c r="M2426" s="257"/>
    </row>
    <row r="2427" spans="13:13">
      <c r="M2427" s="257"/>
    </row>
    <row r="2428" spans="13:13">
      <c r="M2428" s="257"/>
    </row>
    <row r="2429" spans="13:13">
      <c r="M2429" s="257"/>
    </row>
    <row r="2430" spans="13:13">
      <c r="M2430" s="257"/>
    </row>
    <row r="2431" spans="13:13">
      <c r="M2431" s="257"/>
    </row>
    <row r="2432" spans="13:13">
      <c r="M2432" s="257"/>
    </row>
    <row r="2433" spans="13:13">
      <c r="M2433" s="257"/>
    </row>
    <row r="2434" spans="13:13">
      <c r="M2434" s="257"/>
    </row>
    <row r="2435" spans="13:13">
      <c r="M2435" s="257"/>
    </row>
    <row r="2436" spans="13:13">
      <c r="M2436" s="257"/>
    </row>
    <row r="2437" spans="13:13">
      <c r="M2437" s="257"/>
    </row>
    <row r="2438" spans="13:13">
      <c r="M2438" s="257"/>
    </row>
    <row r="2439" spans="13:13">
      <c r="M2439" s="257"/>
    </row>
    <row r="2440" spans="13:13">
      <c r="M2440" s="257"/>
    </row>
    <row r="2441" spans="13:13">
      <c r="M2441" s="257"/>
    </row>
    <row r="2442" spans="13:13">
      <c r="M2442" s="257"/>
    </row>
    <row r="2443" spans="13:13">
      <c r="M2443" s="257"/>
    </row>
    <row r="2444" spans="13:13">
      <c r="M2444" s="257"/>
    </row>
    <row r="2445" spans="13:13">
      <c r="M2445" s="257"/>
    </row>
    <row r="2446" spans="13:13">
      <c r="M2446" s="257"/>
    </row>
    <row r="2447" spans="13:13">
      <c r="M2447" s="257"/>
    </row>
    <row r="2448" spans="13:13">
      <c r="M2448" s="257"/>
    </row>
    <row r="2449" spans="13:13">
      <c r="M2449" s="257"/>
    </row>
    <row r="2450" spans="13:13">
      <c r="M2450" s="257"/>
    </row>
    <row r="2451" spans="13:13">
      <c r="M2451" s="257"/>
    </row>
    <row r="2452" spans="13:13">
      <c r="M2452" s="257"/>
    </row>
    <row r="2453" spans="13:13">
      <c r="M2453" s="257"/>
    </row>
    <row r="2454" spans="13:13">
      <c r="M2454" s="257"/>
    </row>
    <row r="2455" spans="13:13">
      <c r="M2455" s="257"/>
    </row>
    <row r="2456" spans="13:13">
      <c r="M2456" s="257"/>
    </row>
    <row r="2457" spans="13:13">
      <c r="M2457" s="257"/>
    </row>
    <row r="2458" spans="13:13">
      <c r="M2458" s="257"/>
    </row>
    <row r="2459" spans="13:13">
      <c r="M2459" s="257"/>
    </row>
    <row r="2460" spans="13:13">
      <c r="M2460" s="257"/>
    </row>
    <row r="2461" spans="13:13">
      <c r="M2461" s="257"/>
    </row>
    <row r="2462" spans="13:13">
      <c r="M2462" s="257"/>
    </row>
    <row r="2463" spans="13:13">
      <c r="M2463" s="257"/>
    </row>
    <row r="2464" spans="13:13">
      <c r="M2464" s="257"/>
    </row>
    <row r="2465" spans="13:13">
      <c r="M2465" s="257"/>
    </row>
    <row r="2466" spans="13:13">
      <c r="M2466" s="257"/>
    </row>
    <row r="2467" spans="13:13">
      <c r="M2467" s="257"/>
    </row>
    <row r="2468" spans="13:13">
      <c r="M2468" s="257"/>
    </row>
    <row r="2469" spans="13:13">
      <c r="M2469" s="257"/>
    </row>
    <row r="2470" spans="13:13">
      <c r="M2470" s="257"/>
    </row>
    <row r="2471" spans="13:13">
      <c r="M2471" s="257"/>
    </row>
    <row r="2472" spans="13:13">
      <c r="M2472" s="257"/>
    </row>
    <row r="2473" spans="13:13">
      <c r="M2473" s="257"/>
    </row>
    <row r="2474" spans="13:13">
      <c r="M2474" s="257"/>
    </row>
    <row r="2475" spans="13:13">
      <c r="M2475" s="257"/>
    </row>
    <row r="2476" spans="13:13">
      <c r="M2476" s="257"/>
    </row>
    <row r="2477" spans="13:13">
      <c r="M2477" s="257"/>
    </row>
    <row r="2478" spans="13:13">
      <c r="M2478" s="257"/>
    </row>
    <row r="2479" spans="13:13">
      <c r="M2479" s="257"/>
    </row>
    <row r="2480" spans="13:13">
      <c r="M2480" s="257"/>
    </row>
    <row r="2481" spans="13:13">
      <c r="M2481" s="257"/>
    </row>
    <row r="2482" spans="13:13">
      <c r="M2482" s="257"/>
    </row>
    <row r="2483" spans="13:13">
      <c r="M2483" s="257"/>
    </row>
    <row r="2484" spans="13:13">
      <c r="M2484" s="257"/>
    </row>
    <row r="2485" spans="13:13">
      <c r="M2485" s="257"/>
    </row>
    <row r="2486" spans="13:13">
      <c r="M2486" s="257"/>
    </row>
    <row r="2487" spans="13:13">
      <c r="M2487" s="257"/>
    </row>
    <row r="2488" spans="13:13">
      <c r="M2488" s="257"/>
    </row>
    <row r="2489" spans="13:13">
      <c r="M2489" s="257"/>
    </row>
    <row r="2490" spans="13:13">
      <c r="M2490" s="257"/>
    </row>
    <row r="2491" spans="13:13">
      <c r="M2491" s="257"/>
    </row>
    <row r="2492" spans="13:13">
      <c r="M2492" s="257"/>
    </row>
    <row r="2493" spans="13:13">
      <c r="M2493" s="257"/>
    </row>
    <row r="2494" spans="13:13">
      <c r="M2494" s="257"/>
    </row>
    <row r="2495" spans="13:13">
      <c r="M2495" s="257"/>
    </row>
    <row r="2496" spans="13:13">
      <c r="M2496" s="257"/>
    </row>
    <row r="2497" spans="13:13">
      <c r="M2497" s="257"/>
    </row>
    <row r="2498" spans="13:13">
      <c r="M2498" s="257"/>
    </row>
    <row r="2499" spans="13:13">
      <c r="M2499" s="257"/>
    </row>
    <row r="2500" spans="13:13">
      <c r="M2500" s="257"/>
    </row>
    <row r="2501" spans="13:13">
      <c r="M2501" s="257"/>
    </row>
    <row r="2502" spans="13:13">
      <c r="M2502" s="257"/>
    </row>
    <row r="2503" spans="13:13">
      <c r="M2503" s="257"/>
    </row>
    <row r="2504" spans="13:13">
      <c r="M2504" s="257"/>
    </row>
    <row r="2505" spans="13:13">
      <c r="M2505" s="257"/>
    </row>
    <row r="2506" spans="13:13">
      <c r="M2506" s="257"/>
    </row>
    <row r="2507" spans="13:13">
      <c r="M2507" s="257"/>
    </row>
    <row r="2508" spans="13:13">
      <c r="M2508" s="257"/>
    </row>
    <row r="2509" spans="13:13">
      <c r="M2509" s="257"/>
    </row>
    <row r="2510" spans="13:13">
      <c r="M2510" s="257"/>
    </row>
    <row r="2511" spans="13:13">
      <c r="M2511" s="257"/>
    </row>
    <row r="2512" spans="13:13">
      <c r="M2512" s="257"/>
    </row>
    <row r="2513" spans="13:13">
      <c r="M2513" s="257"/>
    </row>
    <row r="2514" spans="13:13">
      <c r="M2514" s="257"/>
    </row>
    <row r="2515" spans="13:13">
      <c r="M2515" s="257"/>
    </row>
    <row r="2516" spans="13:13">
      <c r="M2516" s="257"/>
    </row>
    <row r="2517" spans="13:13">
      <c r="M2517" s="257"/>
    </row>
    <row r="2518" spans="13:13">
      <c r="M2518" s="257"/>
    </row>
    <row r="2519" spans="13:13">
      <c r="M2519" s="257"/>
    </row>
    <row r="2520" spans="13:13">
      <c r="M2520" s="257"/>
    </row>
    <row r="2521" spans="13:13">
      <c r="M2521" s="257"/>
    </row>
    <row r="2522" spans="13:13">
      <c r="M2522" s="257"/>
    </row>
    <row r="2523" spans="13:13">
      <c r="M2523" s="257"/>
    </row>
    <row r="2524" spans="13:13">
      <c r="M2524" s="257"/>
    </row>
    <row r="2525" spans="13:13">
      <c r="M2525" s="257"/>
    </row>
    <row r="2526" spans="13:13">
      <c r="M2526" s="257"/>
    </row>
    <row r="2527" spans="13:13">
      <c r="M2527" s="257"/>
    </row>
    <row r="2528" spans="13:13">
      <c r="M2528" s="257"/>
    </row>
    <row r="2529" spans="13:13">
      <c r="M2529" s="257"/>
    </row>
    <row r="2530" spans="13:13">
      <c r="M2530" s="257"/>
    </row>
    <row r="2531" spans="13:13">
      <c r="M2531" s="257"/>
    </row>
    <row r="2532" spans="13:13">
      <c r="M2532" s="257"/>
    </row>
    <row r="2533" spans="13:13">
      <c r="M2533" s="257"/>
    </row>
    <row r="2534" spans="13:13">
      <c r="M2534" s="257"/>
    </row>
    <row r="2535" spans="13:13">
      <c r="M2535" s="257"/>
    </row>
    <row r="2536" spans="13:13">
      <c r="M2536" s="257"/>
    </row>
    <row r="2537" spans="13:13">
      <c r="M2537" s="257"/>
    </row>
    <row r="2538" spans="13:13">
      <c r="M2538" s="257"/>
    </row>
    <row r="2539" spans="13:13">
      <c r="M2539" s="257"/>
    </row>
    <row r="2540" spans="13:13">
      <c r="M2540" s="257"/>
    </row>
    <row r="2541" spans="13:13">
      <c r="M2541" s="257"/>
    </row>
    <row r="2542" spans="13:13">
      <c r="M2542" s="257"/>
    </row>
    <row r="2543" spans="13:13">
      <c r="M2543" s="257"/>
    </row>
    <row r="2544" spans="13:13">
      <c r="M2544" s="257"/>
    </row>
    <row r="2545" spans="13:13">
      <c r="M2545" s="257"/>
    </row>
    <row r="2546" spans="13:13">
      <c r="M2546" s="257"/>
    </row>
    <row r="2547" spans="13:13">
      <c r="M2547" s="257"/>
    </row>
    <row r="2548" spans="13:13">
      <c r="M2548" s="257"/>
    </row>
    <row r="2549" spans="13:13">
      <c r="M2549" s="257"/>
    </row>
    <row r="2550" spans="13:13">
      <c r="M2550" s="257"/>
    </row>
    <row r="2551" spans="13:13">
      <c r="M2551" s="257"/>
    </row>
    <row r="2552" spans="13:13">
      <c r="M2552" s="257"/>
    </row>
    <row r="2553" spans="13:13">
      <c r="M2553" s="257"/>
    </row>
    <row r="2554" spans="13:13">
      <c r="M2554" s="257"/>
    </row>
    <row r="2555" spans="13:13">
      <c r="M2555" s="257"/>
    </row>
    <row r="2556" spans="13:13">
      <c r="M2556" s="257"/>
    </row>
    <row r="2557" spans="13:13">
      <c r="M2557" s="257"/>
    </row>
    <row r="2558" spans="13:13">
      <c r="M2558" s="257"/>
    </row>
    <row r="2559" spans="13:13">
      <c r="M2559" s="257"/>
    </row>
    <row r="2560" spans="13:13">
      <c r="M2560" s="257"/>
    </row>
    <row r="2561" spans="13:13">
      <c r="M2561" s="257"/>
    </row>
    <row r="2562" spans="13:13">
      <c r="M2562" s="257"/>
    </row>
    <row r="2563" spans="13:13">
      <c r="M2563" s="257"/>
    </row>
    <row r="2564" spans="13:13">
      <c r="M2564" s="257"/>
    </row>
    <row r="2565" spans="13:13">
      <c r="M2565" s="257"/>
    </row>
    <row r="2566" spans="13:13">
      <c r="M2566" s="257"/>
    </row>
    <row r="2567" spans="13:13">
      <c r="M2567" s="257"/>
    </row>
    <row r="2568" spans="13:13">
      <c r="M2568" s="257"/>
    </row>
    <row r="2569" spans="13:13">
      <c r="M2569" s="257"/>
    </row>
    <row r="2570" spans="13:13">
      <c r="M2570" s="257"/>
    </row>
    <row r="2571" spans="13:13">
      <c r="M2571" s="257"/>
    </row>
    <row r="2572" spans="13:13">
      <c r="M2572" s="257"/>
    </row>
    <row r="2573" spans="13:13">
      <c r="M2573" s="257"/>
    </row>
    <row r="2574" spans="13:13">
      <c r="M2574" s="257"/>
    </row>
    <row r="2575" spans="13:13">
      <c r="M2575" s="257"/>
    </row>
    <row r="2576" spans="13:13">
      <c r="M2576" s="257"/>
    </row>
    <row r="2577" spans="13:13">
      <c r="M2577" s="257"/>
    </row>
    <row r="2578" spans="13:13">
      <c r="M2578" s="257"/>
    </row>
    <row r="2579" spans="13:13">
      <c r="M2579" s="257"/>
    </row>
    <row r="2580" spans="13:13">
      <c r="M2580" s="257"/>
    </row>
    <row r="2581" spans="13:13">
      <c r="M2581" s="257"/>
    </row>
    <row r="2582" spans="13:13">
      <c r="M2582" s="257"/>
    </row>
    <row r="2583" spans="13:13">
      <c r="M2583" s="257"/>
    </row>
    <row r="2584" spans="13:13">
      <c r="M2584" s="257"/>
    </row>
    <row r="2585" spans="13:13">
      <c r="M2585" s="257"/>
    </row>
    <row r="2586" spans="13:13">
      <c r="M2586" s="257"/>
    </row>
    <row r="2587" spans="13:13">
      <c r="M2587" s="257"/>
    </row>
    <row r="2588" spans="13:13">
      <c r="M2588" s="257"/>
    </row>
    <row r="2589" spans="13:13">
      <c r="M2589" s="257"/>
    </row>
    <row r="2590" spans="13:13">
      <c r="M2590" s="257"/>
    </row>
    <row r="2591" spans="13:13">
      <c r="M2591" s="257"/>
    </row>
    <row r="2592" spans="13:13">
      <c r="M2592" s="257"/>
    </row>
    <row r="2593" spans="13:13">
      <c r="M2593" s="257"/>
    </row>
    <row r="2594" spans="13:13">
      <c r="M2594" s="257"/>
    </row>
    <row r="2595" spans="13:13">
      <c r="M2595" s="257"/>
    </row>
    <row r="2596" spans="13:13">
      <c r="M2596" s="257"/>
    </row>
    <row r="2597" spans="13:13">
      <c r="M2597" s="257"/>
    </row>
    <row r="2598" spans="13:13">
      <c r="M2598" s="257"/>
    </row>
    <row r="2599" spans="13:13">
      <c r="M2599" s="257"/>
    </row>
    <row r="2600" spans="13:13">
      <c r="M2600" s="257"/>
    </row>
    <row r="2601" spans="13:13">
      <c r="M2601" s="257"/>
    </row>
    <row r="2602" spans="13:13">
      <c r="M2602" s="257"/>
    </row>
    <row r="2603" spans="13:13">
      <c r="M2603" s="257"/>
    </row>
    <row r="2604" spans="13:13">
      <c r="M2604" s="257"/>
    </row>
    <row r="2605" spans="13:13">
      <c r="M2605" s="257"/>
    </row>
    <row r="2606" spans="13:13">
      <c r="M2606" s="257"/>
    </row>
    <row r="2607" spans="13:13">
      <c r="M2607" s="257"/>
    </row>
    <row r="2608" spans="13:13">
      <c r="M2608" s="257"/>
    </row>
    <row r="2609" spans="13:13">
      <c r="M2609" s="257"/>
    </row>
    <row r="2610" spans="13:13">
      <c r="M2610" s="257"/>
    </row>
    <row r="2611" spans="13:13">
      <c r="M2611" s="257"/>
    </row>
    <row r="2612" spans="13:13">
      <c r="M2612" s="257"/>
    </row>
    <row r="2613" spans="13:13">
      <c r="M2613" s="257"/>
    </row>
    <row r="2614" spans="13:13">
      <c r="M2614" s="257"/>
    </row>
    <row r="2615" spans="13:13">
      <c r="M2615" s="257"/>
    </row>
    <row r="2616" spans="13:13">
      <c r="M2616" s="257"/>
    </row>
    <row r="2617" spans="13:13">
      <c r="M2617" s="257"/>
    </row>
    <row r="2618" spans="13:13">
      <c r="M2618" s="257"/>
    </row>
    <row r="2619" spans="13:13">
      <c r="M2619" s="257"/>
    </row>
    <row r="2620" spans="13:13">
      <c r="M2620" s="257"/>
    </row>
    <row r="2621" spans="13:13">
      <c r="M2621" s="257"/>
    </row>
    <row r="2622" spans="13:13">
      <c r="M2622" s="257"/>
    </row>
    <row r="2623" spans="13:13">
      <c r="M2623" s="257"/>
    </row>
    <row r="2624" spans="13:13">
      <c r="M2624" s="257"/>
    </row>
    <row r="2625" spans="13:13">
      <c r="M2625" s="257"/>
    </row>
    <row r="2626" spans="13:13">
      <c r="M2626" s="257"/>
    </row>
    <row r="2627" spans="13:13">
      <c r="M2627" s="257"/>
    </row>
    <row r="2628" spans="13:13">
      <c r="M2628" s="257"/>
    </row>
    <row r="2629" spans="13:13">
      <c r="M2629" s="257"/>
    </row>
    <row r="2630" spans="13:13">
      <c r="M2630" s="257"/>
    </row>
    <row r="2631" spans="13:13">
      <c r="M2631" s="257"/>
    </row>
    <row r="2632" spans="13:13">
      <c r="M2632" s="257"/>
    </row>
    <row r="2633" spans="13:13">
      <c r="M2633" s="257"/>
    </row>
    <row r="2634" spans="13:13">
      <c r="M2634" s="257"/>
    </row>
    <row r="2635" spans="13:13">
      <c r="M2635" s="257"/>
    </row>
    <row r="2636" spans="13:13">
      <c r="M2636" s="257"/>
    </row>
    <row r="2637" spans="13:13">
      <c r="M2637" s="257"/>
    </row>
    <row r="2638" spans="13:13">
      <c r="M2638" s="257"/>
    </row>
    <row r="2639" spans="13:13">
      <c r="M2639" s="257"/>
    </row>
    <row r="2640" spans="13:13">
      <c r="M2640" s="257"/>
    </row>
    <row r="2641" spans="13:13">
      <c r="M2641" s="257"/>
    </row>
    <row r="2642" spans="13:13">
      <c r="M2642" s="257"/>
    </row>
    <row r="2643" spans="13:13">
      <c r="M2643" s="257"/>
    </row>
    <row r="2644" spans="13:13">
      <c r="M2644" s="257"/>
    </row>
    <row r="2645" spans="13:13">
      <c r="M2645" s="257"/>
    </row>
    <row r="2646" spans="13:13">
      <c r="M2646" s="257"/>
    </row>
    <row r="2647" spans="13:13">
      <c r="M2647" s="257"/>
    </row>
    <row r="2648" spans="13:13">
      <c r="M2648" s="257"/>
    </row>
    <row r="2649" spans="13:13">
      <c r="M2649" s="257"/>
    </row>
    <row r="2650" spans="13:13">
      <c r="M2650" s="257"/>
    </row>
    <row r="2651" spans="13:13">
      <c r="M2651" s="257"/>
    </row>
    <row r="2652" spans="13:13">
      <c r="M2652" s="257"/>
    </row>
    <row r="2653" spans="13:13">
      <c r="M2653" s="257"/>
    </row>
    <row r="2654" spans="13:13">
      <c r="M2654" s="257"/>
    </row>
    <row r="2655" spans="13:13">
      <c r="M2655" s="257"/>
    </row>
    <row r="2656" spans="13:13">
      <c r="M2656" s="257"/>
    </row>
    <row r="2657" spans="13:13">
      <c r="M2657" s="257"/>
    </row>
    <row r="2658" spans="13:13">
      <c r="M2658" s="257"/>
    </row>
    <row r="2659" spans="13:13">
      <c r="M2659" s="257"/>
    </row>
    <row r="2660" spans="13:13">
      <c r="M2660" s="257"/>
    </row>
    <row r="2661" spans="13:13">
      <c r="M2661" s="257"/>
    </row>
    <row r="2662" spans="13:13">
      <c r="M2662" s="257"/>
    </row>
    <row r="2663" spans="13:13">
      <c r="M2663" s="257"/>
    </row>
    <row r="2664" spans="13:13">
      <c r="M2664" s="257"/>
    </row>
    <row r="2665" spans="13:13">
      <c r="M2665" s="257"/>
    </row>
    <row r="2666" spans="13:13">
      <c r="M2666" s="257"/>
    </row>
    <row r="2667" spans="13:13">
      <c r="M2667" s="257"/>
    </row>
    <row r="2668" spans="13:13">
      <c r="M2668" s="257"/>
    </row>
    <row r="2669" spans="13:13">
      <c r="M2669" s="257"/>
    </row>
    <row r="2670" spans="13:13">
      <c r="M2670" s="257"/>
    </row>
    <row r="2671" spans="13:13">
      <c r="M2671" s="257"/>
    </row>
    <row r="2672" spans="13:13">
      <c r="M2672" s="257"/>
    </row>
    <row r="2673" spans="13:13">
      <c r="M2673" s="257"/>
    </row>
    <row r="2674" spans="13:13">
      <c r="M2674" s="257"/>
    </row>
    <row r="2675" spans="13:13">
      <c r="M2675" s="257"/>
    </row>
    <row r="2676" spans="13:13">
      <c r="M2676" s="257"/>
    </row>
    <row r="2677" spans="13:13">
      <c r="M2677" s="257"/>
    </row>
    <row r="2678" spans="13:13">
      <c r="M2678" s="257"/>
    </row>
    <row r="2679" spans="13:13">
      <c r="M2679" s="257"/>
    </row>
    <row r="2680" spans="13:13">
      <c r="M2680" s="257"/>
    </row>
    <row r="2681" spans="13:13">
      <c r="M2681" s="257"/>
    </row>
    <row r="2682" spans="13:13">
      <c r="M2682" s="257"/>
    </row>
    <row r="2683" spans="13:13">
      <c r="M2683" s="257"/>
    </row>
    <row r="2684" spans="13:13">
      <c r="M2684" s="257"/>
    </row>
    <row r="2685" spans="13:13">
      <c r="M2685" s="257"/>
    </row>
    <row r="2686" spans="13:13">
      <c r="M2686" s="257"/>
    </row>
    <row r="2687" spans="13:13">
      <c r="M2687" s="257"/>
    </row>
    <row r="2688" spans="13:13">
      <c r="M2688" s="257"/>
    </row>
    <row r="2689" spans="13:13">
      <c r="M2689" s="257"/>
    </row>
    <row r="2690" spans="13:13">
      <c r="M2690" s="257"/>
    </row>
    <row r="2691" spans="13:13">
      <c r="M2691" s="257"/>
    </row>
    <row r="2692" spans="13:13">
      <c r="M2692" s="257"/>
    </row>
    <row r="2693" spans="13:13">
      <c r="M2693" s="257"/>
    </row>
    <row r="2694" spans="13:13">
      <c r="M2694" s="257"/>
    </row>
    <row r="2695" spans="13:13">
      <c r="M2695" s="257"/>
    </row>
    <row r="2696" spans="13:13">
      <c r="M2696" s="257"/>
    </row>
    <row r="2697" spans="13:13">
      <c r="M2697" s="257"/>
    </row>
    <row r="2698" spans="13:13">
      <c r="M2698" s="257"/>
    </row>
    <row r="2699" spans="13:13">
      <c r="M2699" s="257"/>
    </row>
    <row r="2700" spans="13:13">
      <c r="M2700" s="257"/>
    </row>
    <row r="2701" spans="13:13">
      <c r="M2701" s="257"/>
    </row>
    <row r="2702" spans="13:13">
      <c r="M2702" s="257"/>
    </row>
    <row r="2703" spans="13:13">
      <c r="M2703" s="257"/>
    </row>
    <row r="2704" spans="13:13">
      <c r="M2704" s="257"/>
    </row>
    <row r="2705" spans="13:13">
      <c r="M2705" s="257"/>
    </row>
    <row r="2706" spans="13:13">
      <c r="M2706" s="257"/>
    </row>
    <row r="2707" spans="13:13">
      <c r="M2707" s="257"/>
    </row>
    <row r="2708" spans="13:13">
      <c r="M2708" s="257"/>
    </row>
    <row r="2709" spans="13:13">
      <c r="M2709" s="257"/>
    </row>
    <row r="2710" spans="13:13">
      <c r="M2710" s="257"/>
    </row>
    <row r="2711" spans="13:13">
      <c r="M2711" s="257"/>
    </row>
    <row r="2712" spans="13:13">
      <c r="M2712" s="257"/>
    </row>
    <row r="2713" spans="13:13">
      <c r="M2713" s="257"/>
    </row>
    <row r="2714" spans="13:13">
      <c r="M2714" s="257"/>
    </row>
    <row r="2715" spans="13:13">
      <c r="M2715" s="257"/>
    </row>
    <row r="2716" spans="13:13">
      <c r="M2716" s="257"/>
    </row>
    <row r="2717" spans="13:13">
      <c r="M2717" s="257"/>
    </row>
    <row r="2718" spans="13:13">
      <c r="M2718" s="257"/>
    </row>
    <row r="2719" spans="13:13">
      <c r="M2719" s="257"/>
    </row>
    <row r="2720" spans="13:13">
      <c r="M2720" s="257"/>
    </row>
    <row r="2721" spans="13:13">
      <c r="M2721" s="257"/>
    </row>
    <row r="2722" spans="13:13">
      <c r="M2722" s="257"/>
    </row>
    <row r="2723" spans="13:13">
      <c r="M2723" s="257"/>
    </row>
    <row r="2724" spans="13:13">
      <c r="M2724" s="257"/>
    </row>
    <row r="2725" spans="13:13">
      <c r="M2725" s="257"/>
    </row>
    <row r="2726" spans="13:13">
      <c r="M2726" s="257"/>
    </row>
    <row r="2727" spans="13:13">
      <c r="M2727" s="257"/>
    </row>
    <row r="2728" spans="13:13">
      <c r="M2728" s="257"/>
    </row>
    <row r="2729" spans="13:13">
      <c r="M2729" s="257"/>
    </row>
    <row r="2730" spans="13:13">
      <c r="M2730" s="257"/>
    </row>
    <row r="2731" spans="13:13">
      <c r="M2731" s="257"/>
    </row>
    <row r="2732" spans="13:13">
      <c r="M2732" s="257"/>
    </row>
    <row r="2733" spans="13:13">
      <c r="M2733" s="257"/>
    </row>
    <row r="2734" spans="13:13">
      <c r="M2734" s="257"/>
    </row>
    <row r="2735" spans="13:13">
      <c r="M2735" s="257"/>
    </row>
    <row r="2736" spans="13:13">
      <c r="M2736" s="257"/>
    </row>
    <row r="2737" spans="13:13">
      <c r="M2737" s="257"/>
    </row>
    <row r="2738" spans="13:13">
      <c r="M2738" s="257"/>
    </row>
    <row r="2739" spans="13:13">
      <c r="M2739" s="257"/>
    </row>
    <row r="2740" spans="13:13">
      <c r="M2740" s="257"/>
    </row>
    <row r="2741" spans="13:13">
      <c r="M2741" s="257"/>
    </row>
    <row r="2742" spans="13:13">
      <c r="M2742" s="257"/>
    </row>
    <row r="2743" spans="13:13">
      <c r="M2743" s="257"/>
    </row>
    <row r="2744" spans="13:13">
      <c r="M2744" s="257"/>
    </row>
    <row r="2745" spans="13:13">
      <c r="M2745" s="257"/>
    </row>
    <row r="2746" spans="13:13">
      <c r="M2746" s="257"/>
    </row>
    <row r="2747" spans="13:13">
      <c r="M2747" s="257"/>
    </row>
    <row r="2748" spans="13:13">
      <c r="M2748" s="257"/>
    </row>
    <row r="2749" spans="13:13">
      <c r="M2749" s="257"/>
    </row>
    <row r="2750" spans="13:13">
      <c r="M2750" s="257"/>
    </row>
    <row r="2751" spans="13:13">
      <c r="M2751" s="257"/>
    </row>
    <row r="2752" spans="13:13">
      <c r="M2752" s="257"/>
    </row>
    <row r="2753" spans="13:13">
      <c r="M2753" s="257"/>
    </row>
    <row r="2754" spans="13:13">
      <c r="M2754" s="257"/>
    </row>
    <row r="2755" spans="13:13">
      <c r="M2755" s="257"/>
    </row>
    <row r="2756" spans="13:13">
      <c r="M2756" s="257"/>
    </row>
    <row r="2757" spans="13:13">
      <c r="M2757" s="257"/>
    </row>
    <row r="2758" spans="13:13">
      <c r="M2758" s="257"/>
    </row>
    <row r="2759" spans="13:13">
      <c r="M2759" s="257"/>
    </row>
    <row r="2760" spans="13:13">
      <c r="M2760" s="257"/>
    </row>
    <row r="2761" spans="13:13">
      <c r="M2761" s="257"/>
    </row>
    <row r="2762" spans="13:13">
      <c r="M2762" s="257"/>
    </row>
    <row r="2763" spans="13:13">
      <c r="M2763" s="257"/>
    </row>
    <row r="2764" spans="13:13">
      <c r="M2764" s="257"/>
    </row>
    <row r="2765" spans="13:13">
      <c r="M2765" s="257"/>
    </row>
    <row r="2766" spans="13:13">
      <c r="M2766" s="257"/>
    </row>
    <row r="2767" spans="13:13">
      <c r="M2767" s="257"/>
    </row>
    <row r="2768" spans="13:13">
      <c r="M2768" s="257"/>
    </row>
    <row r="2769" spans="13:13">
      <c r="M2769" s="257"/>
    </row>
    <row r="2770" spans="13:13">
      <c r="M2770" s="257"/>
    </row>
    <row r="2771" spans="13:13">
      <c r="M2771" s="257"/>
    </row>
    <row r="2772" spans="13:13">
      <c r="M2772" s="257"/>
    </row>
    <row r="2773" spans="13:13">
      <c r="M2773" s="257"/>
    </row>
    <row r="2774" spans="13:13">
      <c r="M2774" s="257"/>
    </row>
    <row r="2775" spans="13:13">
      <c r="M2775" s="257"/>
    </row>
    <row r="2776" spans="13:13">
      <c r="M2776" s="257"/>
    </row>
    <row r="2777" spans="13:13">
      <c r="M2777" s="257"/>
    </row>
    <row r="2778" spans="13:13">
      <c r="M2778" s="257"/>
    </row>
    <row r="2779" spans="13:13">
      <c r="M2779" s="257"/>
    </row>
    <row r="2780" spans="13:13">
      <c r="M2780" s="257"/>
    </row>
    <row r="2781" spans="13:13">
      <c r="M2781" s="257"/>
    </row>
    <row r="2782" spans="13:13">
      <c r="M2782" s="257"/>
    </row>
    <row r="2783" spans="13:13">
      <c r="M2783" s="257"/>
    </row>
    <row r="2784" spans="13:13">
      <c r="M2784" s="257"/>
    </row>
    <row r="2785" spans="13:13">
      <c r="M2785" s="257"/>
    </row>
    <row r="2786" spans="13:13">
      <c r="M2786" s="257"/>
    </row>
    <row r="2787" spans="13:13">
      <c r="M2787" s="257"/>
    </row>
    <row r="2788" spans="13:13">
      <c r="M2788" s="257"/>
    </row>
    <row r="2789" spans="13:13">
      <c r="M2789" s="257"/>
    </row>
    <row r="2790" spans="13:13">
      <c r="M2790" s="257"/>
    </row>
    <row r="2791" spans="13:13">
      <c r="M2791" s="257"/>
    </row>
    <row r="2792" spans="13:13">
      <c r="M2792" s="257"/>
    </row>
    <row r="2793" spans="13:13">
      <c r="M2793" s="257"/>
    </row>
    <row r="2794" spans="13:13">
      <c r="M2794" s="257"/>
    </row>
    <row r="2795" spans="13:13">
      <c r="M2795" s="257"/>
    </row>
    <row r="2796" spans="13:13">
      <c r="M2796" s="257"/>
    </row>
    <row r="2797" spans="13:13">
      <c r="M2797" s="257"/>
    </row>
    <row r="2798" spans="13:13">
      <c r="M2798" s="257"/>
    </row>
    <row r="2799" spans="13:13">
      <c r="M2799" s="257"/>
    </row>
    <row r="2800" spans="13:13">
      <c r="M2800" s="257"/>
    </row>
    <row r="2801" spans="13:13">
      <c r="M2801" s="257"/>
    </row>
    <row r="2802" spans="13:13">
      <c r="M2802" s="257"/>
    </row>
    <row r="2803" spans="13:13">
      <c r="M2803" s="257"/>
    </row>
    <row r="2804" spans="13:13">
      <c r="M2804" s="257"/>
    </row>
    <row r="2805" spans="13:13">
      <c r="M2805" s="257"/>
    </row>
    <row r="2806" spans="13:13">
      <c r="M2806" s="257"/>
    </row>
    <row r="2807" spans="13:13">
      <c r="M2807" s="257"/>
    </row>
    <row r="2808" spans="13:13">
      <c r="M2808" s="257"/>
    </row>
    <row r="2809" spans="13:13">
      <c r="M2809" s="257"/>
    </row>
    <row r="2810" spans="13:13">
      <c r="M2810" s="257"/>
    </row>
    <row r="2811" spans="13:13">
      <c r="M2811" s="257"/>
    </row>
    <row r="2812" spans="13:13">
      <c r="M2812" s="257"/>
    </row>
    <row r="2813" spans="13:13">
      <c r="M2813" s="257"/>
    </row>
    <row r="2814" spans="13:13">
      <c r="M2814" s="257"/>
    </row>
    <row r="2815" spans="13:13">
      <c r="M2815" s="257"/>
    </row>
    <row r="2816" spans="13:13">
      <c r="M2816" s="257"/>
    </row>
    <row r="2817" spans="13:13">
      <c r="M2817" s="257"/>
    </row>
    <row r="2818" spans="13:13">
      <c r="M2818" s="257"/>
    </row>
    <row r="2819" spans="13:13">
      <c r="M2819" s="257"/>
    </row>
    <row r="2820" spans="13:13">
      <c r="M2820" s="257"/>
    </row>
    <row r="2821" spans="13:13">
      <c r="M2821" s="257"/>
    </row>
    <row r="2822" spans="13:13">
      <c r="M2822" s="257"/>
    </row>
    <row r="2823" spans="13:13">
      <c r="M2823" s="257"/>
    </row>
    <row r="2824" spans="13:13">
      <c r="M2824" s="257"/>
    </row>
    <row r="2825" spans="13:13">
      <c r="M2825" s="257"/>
    </row>
    <row r="2826" spans="13:13">
      <c r="M2826" s="257"/>
    </row>
    <row r="2827" spans="13:13">
      <c r="M2827" s="257"/>
    </row>
    <row r="2828" spans="13:13">
      <c r="M2828" s="257"/>
    </row>
    <row r="2829" spans="13:13">
      <c r="M2829" s="257"/>
    </row>
    <row r="2830" spans="13:13">
      <c r="M2830" s="257"/>
    </row>
    <row r="2831" spans="13:13">
      <c r="M2831" s="257"/>
    </row>
    <row r="2832" spans="13:13">
      <c r="M2832" s="257"/>
    </row>
    <row r="2833" spans="13:13">
      <c r="M2833" s="257"/>
    </row>
    <row r="2834" spans="13:13">
      <c r="M2834" s="257"/>
    </row>
    <row r="2835" spans="13:13">
      <c r="M2835" s="257"/>
    </row>
    <row r="2836" spans="13:13">
      <c r="M2836" s="257"/>
    </row>
    <row r="2837" spans="13:13">
      <c r="M2837" s="257"/>
    </row>
    <row r="2838" spans="13:13">
      <c r="M2838" s="257"/>
    </row>
    <row r="2839" spans="13:13">
      <c r="M2839" s="257"/>
    </row>
    <row r="2840" spans="13:13">
      <c r="M2840" s="257"/>
    </row>
    <row r="2841" spans="13:13">
      <c r="M2841" s="257"/>
    </row>
    <row r="2842" spans="13:13">
      <c r="M2842" s="257"/>
    </row>
    <row r="2843" spans="13:13">
      <c r="M2843" s="257"/>
    </row>
    <row r="2844" spans="13:13">
      <c r="M2844" s="257"/>
    </row>
    <row r="2845" spans="13:13">
      <c r="M2845" s="257"/>
    </row>
    <row r="2846" spans="13:13">
      <c r="M2846" s="257"/>
    </row>
    <row r="2847" spans="13:13">
      <c r="M2847" s="257"/>
    </row>
    <row r="2848" spans="13:13">
      <c r="M2848" s="257"/>
    </row>
    <row r="2849" spans="13:13">
      <c r="M2849" s="257"/>
    </row>
    <row r="2850" spans="13:13">
      <c r="M2850" s="257"/>
    </row>
    <row r="2851" spans="13:13">
      <c r="M2851" s="257"/>
    </row>
    <row r="2852" spans="13:13">
      <c r="M2852" s="257"/>
    </row>
    <row r="2853" spans="13:13">
      <c r="M2853" s="257"/>
    </row>
    <row r="2854" spans="13:13">
      <c r="M2854" s="257"/>
    </row>
    <row r="2855" spans="13:13">
      <c r="M2855" s="257"/>
    </row>
    <row r="2856" spans="13:13">
      <c r="M2856" s="257"/>
    </row>
    <row r="2857" spans="13:13">
      <c r="M2857" s="257"/>
    </row>
    <row r="2858" spans="13:13">
      <c r="M2858" s="257"/>
    </row>
    <row r="2859" spans="13:13">
      <c r="M2859" s="257"/>
    </row>
    <row r="2860" spans="13:13">
      <c r="M2860" s="257"/>
    </row>
    <row r="2861" spans="13:13">
      <c r="M2861" s="257"/>
    </row>
    <row r="2862" spans="13:13">
      <c r="M2862" s="257"/>
    </row>
    <row r="2863" spans="13:13">
      <c r="M2863" s="257"/>
    </row>
    <row r="2864" spans="13:13">
      <c r="M2864" s="257"/>
    </row>
    <row r="2865" spans="13:13">
      <c r="M2865" s="257"/>
    </row>
    <row r="2866" spans="13:13">
      <c r="M2866" s="257"/>
    </row>
    <row r="2867" spans="13:13">
      <c r="M2867" s="257"/>
    </row>
    <row r="2868" spans="13:13">
      <c r="M2868" s="257"/>
    </row>
    <row r="2869" spans="13:13">
      <c r="M2869" s="257"/>
    </row>
    <row r="2870" spans="13:13">
      <c r="M2870" s="257"/>
    </row>
    <row r="2871" spans="13:13">
      <c r="M2871" s="257"/>
    </row>
    <row r="2872" spans="13:13">
      <c r="M2872" s="257"/>
    </row>
    <row r="2873" spans="13:13">
      <c r="M2873" s="257"/>
    </row>
    <row r="2874" spans="13:13">
      <c r="M2874" s="257"/>
    </row>
    <row r="2875" spans="13:13">
      <c r="M2875" s="257"/>
    </row>
    <row r="2876" spans="13:13">
      <c r="M2876" s="257"/>
    </row>
    <row r="2877" spans="13:13">
      <c r="M2877" s="257"/>
    </row>
    <row r="2878" spans="13:13">
      <c r="M2878" s="257"/>
    </row>
    <row r="2879" spans="13:13">
      <c r="M2879" s="257"/>
    </row>
    <row r="2880" spans="13:13">
      <c r="M2880" s="257"/>
    </row>
    <row r="2881" spans="13:13">
      <c r="M2881" s="257"/>
    </row>
    <row r="2882" spans="13:13">
      <c r="M2882" s="257"/>
    </row>
    <row r="2883" spans="13:13">
      <c r="M2883" s="257"/>
    </row>
    <row r="2884" spans="13:13">
      <c r="M2884" s="257"/>
    </row>
    <row r="2885" spans="13:13">
      <c r="M2885" s="257"/>
    </row>
    <row r="2886" spans="13:13">
      <c r="M2886" s="257"/>
    </row>
    <row r="2887" spans="13:13">
      <c r="M2887" s="257"/>
    </row>
    <row r="2888" spans="13:13">
      <c r="M2888" s="257"/>
    </row>
    <row r="2889" spans="13:13">
      <c r="M2889" s="257"/>
    </row>
    <row r="2890" spans="13:13">
      <c r="M2890" s="257"/>
    </row>
    <row r="2891" spans="13:13">
      <c r="M2891" s="257"/>
    </row>
    <row r="2892" spans="13:13">
      <c r="M2892" s="257"/>
    </row>
    <row r="2893" spans="13:13">
      <c r="M2893" s="257"/>
    </row>
    <row r="2894" spans="13:13">
      <c r="M2894" s="257"/>
    </row>
    <row r="2895" spans="13:13">
      <c r="M2895" s="257"/>
    </row>
    <row r="2896" spans="13:13">
      <c r="M2896" s="257"/>
    </row>
    <row r="2897" spans="13:13">
      <c r="M2897" s="257"/>
    </row>
    <row r="2898" spans="13:13">
      <c r="M2898" s="257"/>
    </row>
    <row r="2899" spans="13:13">
      <c r="M2899" s="257"/>
    </row>
    <row r="2900" spans="13:13">
      <c r="M2900" s="257"/>
    </row>
    <row r="2901" spans="13:13">
      <c r="M2901" s="257"/>
    </row>
    <row r="2902" spans="13:13">
      <c r="M2902" s="257"/>
    </row>
    <row r="2903" spans="13:13">
      <c r="M2903" s="257"/>
    </row>
    <row r="2904" spans="13:13">
      <c r="M2904" s="257"/>
    </row>
    <row r="2905" spans="13:13">
      <c r="M2905" s="257"/>
    </row>
    <row r="2906" spans="13:13">
      <c r="M2906" s="257"/>
    </row>
    <row r="2907" spans="13:13">
      <c r="M2907" s="257"/>
    </row>
    <row r="2908" spans="13:13">
      <c r="M2908" s="257"/>
    </row>
    <row r="2909" spans="13:13">
      <c r="M2909" s="257"/>
    </row>
    <row r="2910" spans="13:13">
      <c r="M2910" s="257"/>
    </row>
    <row r="2911" spans="13:13">
      <c r="M2911" s="257"/>
    </row>
    <row r="2912" spans="13:13">
      <c r="M2912" s="257"/>
    </row>
    <row r="2913" spans="13:13">
      <c r="M2913" s="257"/>
    </row>
    <row r="2914" spans="13:13">
      <c r="M2914" s="257"/>
    </row>
    <row r="2915" spans="13:13">
      <c r="M2915" s="257"/>
    </row>
    <row r="2916" spans="13:13">
      <c r="M2916" s="257"/>
    </row>
    <row r="2917" spans="13:13">
      <c r="M2917" s="257"/>
    </row>
    <row r="2918" spans="13:13">
      <c r="M2918" s="257"/>
    </row>
    <row r="2919" spans="13:13">
      <c r="M2919" s="257"/>
    </row>
    <row r="2920" spans="13:13">
      <c r="M2920" s="257"/>
    </row>
    <row r="2921" spans="13:13">
      <c r="M2921" s="257"/>
    </row>
    <row r="2922" spans="13:13">
      <c r="M2922" s="257"/>
    </row>
    <row r="2923" spans="13:13">
      <c r="M2923" s="257"/>
    </row>
    <row r="2924" spans="13:13">
      <c r="M2924" s="257"/>
    </row>
    <row r="2925" spans="13:13">
      <c r="M2925" s="257"/>
    </row>
    <row r="2926" spans="13:13">
      <c r="M2926" s="257"/>
    </row>
    <row r="2927" spans="13:13">
      <c r="M2927" s="257"/>
    </row>
    <row r="2928" spans="13:13">
      <c r="M2928" s="257"/>
    </row>
    <row r="2929" spans="13:13">
      <c r="M2929" s="257"/>
    </row>
    <row r="2930" spans="13:13">
      <c r="M2930" s="257"/>
    </row>
    <row r="2931" spans="13:13">
      <c r="M2931" s="257"/>
    </row>
    <row r="2932" spans="13:13">
      <c r="M2932" s="257"/>
    </row>
    <row r="2933" spans="13:13">
      <c r="M2933" s="257"/>
    </row>
    <row r="2934" spans="13:13">
      <c r="M2934" s="257"/>
    </row>
    <row r="2935" spans="13:13">
      <c r="M2935" s="257"/>
    </row>
    <row r="2936" spans="13:13">
      <c r="M2936" s="257"/>
    </row>
    <row r="2937" spans="13:13">
      <c r="M2937" s="257"/>
    </row>
    <row r="2938" spans="13:13">
      <c r="M2938" s="257"/>
    </row>
    <row r="2939" spans="13:13">
      <c r="M2939" s="257"/>
    </row>
    <row r="2940" spans="13:13">
      <c r="M2940" s="257"/>
    </row>
    <row r="2941" spans="13:13">
      <c r="M2941" s="257"/>
    </row>
    <row r="2942" spans="13:13">
      <c r="M2942" s="257"/>
    </row>
    <row r="2943" spans="13:13">
      <c r="M2943" s="257"/>
    </row>
    <row r="2944" spans="13:13">
      <c r="M2944" s="257"/>
    </row>
    <row r="2945" spans="13:13">
      <c r="M2945" s="257"/>
    </row>
    <row r="2946" spans="13:13">
      <c r="M2946" s="257"/>
    </row>
    <row r="2947" spans="13:13">
      <c r="M2947" s="257"/>
    </row>
    <row r="2948" spans="13:13">
      <c r="M2948" s="257"/>
    </row>
    <row r="2949" spans="13:13">
      <c r="M2949" s="257"/>
    </row>
    <row r="2950" spans="13:13">
      <c r="M2950" s="257"/>
    </row>
    <row r="2951" spans="13:13">
      <c r="M2951" s="257"/>
    </row>
    <row r="2952" spans="13:13">
      <c r="M2952" s="257"/>
    </row>
    <row r="2953" spans="13:13">
      <c r="M2953" s="257"/>
    </row>
    <row r="2954" spans="13:13">
      <c r="M2954" s="257"/>
    </row>
    <row r="2955" spans="13:13">
      <c r="M2955" s="257"/>
    </row>
    <row r="2956" spans="13:13">
      <c r="M2956" s="257"/>
    </row>
    <row r="2957" spans="13:13">
      <c r="M2957" s="257"/>
    </row>
    <row r="2958" spans="13:13">
      <c r="M2958" s="257"/>
    </row>
    <row r="2959" spans="13:13">
      <c r="M2959" s="257"/>
    </row>
    <row r="2960" spans="13:13">
      <c r="M2960" s="257"/>
    </row>
    <row r="2961" spans="13:13">
      <c r="M2961" s="257"/>
    </row>
    <row r="2962" spans="13:13">
      <c r="M2962" s="257"/>
    </row>
    <row r="2963" spans="13:13">
      <c r="M2963" s="257"/>
    </row>
    <row r="2964" spans="13:13">
      <c r="M2964" s="257"/>
    </row>
    <row r="2965" spans="13:13">
      <c r="M2965" s="257"/>
    </row>
    <row r="2966" spans="13:13">
      <c r="M2966" s="257"/>
    </row>
    <row r="2967" spans="13:13">
      <c r="M2967" s="257"/>
    </row>
    <row r="2968" spans="13:13">
      <c r="M2968" s="257"/>
    </row>
    <row r="2969" spans="13:13">
      <c r="M2969" s="257"/>
    </row>
    <row r="2970" spans="13:13">
      <c r="M2970" s="257"/>
    </row>
    <row r="2971" spans="13:13">
      <c r="M2971" s="257"/>
    </row>
    <row r="2972" spans="13:13">
      <c r="M2972" s="257"/>
    </row>
    <row r="2973" spans="13:13">
      <c r="M2973" s="257"/>
    </row>
    <row r="2974" spans="13:13">
      <c r="M2974" s="257"/>
    </row>
    <row r="2975" spans="13:13">
      <c r="M2975" s="257"/>
    </row>
    <row r="2976" spans="13:13">
      <c r="M2976" s="257"/>
    </row>
    <row r="2977" spans="13:13">
      <c r="M2977" s="257"/>
    </row>
    <row r="2978" spans="13:13">
      <c r="M2978" s="257"/>
    </row>
    <row r="2979" spans="13:13">
      <c r="M2979" s="257"/>
    </row>
    <row r="2980" spans="13:13">
      <c r="M2980" s="257"/>
    </row>
    <row r="2981" spans="13:13">
      <c r="M2981" s="257"/>
    </row>
    <row r="2982" spans="13:13">
      <c r="M2982" s="257"/>
    </row>
    <row r="2983" spans="13:13">
      <c r="M2983" s="257"/>
    </row>
    <row r="2984" spans="13:13">
      <c r="M2984" s="257"/>
    </row>
    <row r="2985" spans="13:13">
      <c r="M2985" s="257"/>
    </row>
    <row r="2986" spans="13:13">
      <c r="M2986" s="257"/>
    </row>
    <row r="2987" spans="13:13">
      <c r="M2987" s="257"/>
    </row>
    <row r="2988" spans="13:13">
      <c r="M2988" s="257"/>
    </row>
    <row r="2989" spans="13:13">
      <c r="M2989" s="257"/>
    </row>
    <row r="2990" spans="13:13">
      <c r="M2990" s="257"/>
    </row>
    <row r="2991" spans="13:13">
      <c r="M2991" s="257"/>
    </row>
    <row r="2992" spans="13:13">
      <c r="M2992" s="257"/>
    </row>
    <row r="2993" spans="13:13">
      <c r="M2993" s="257"/>
    </row>
    <row r="2994" spans="13:13">
      <c r="M2994" s="257"/>
    </row>
    <row r="2995" spans="13:13">
      <c r="M2995" s="257"/>
    </row>
    <row r="2996" spans="13:13">
      <c r="M2996" s="257"/>
    </row>
    <row r="2997" spans="13:13">
      <c r="M2997" s="257"/>
    </row>
    <row r="2998" spans="13:13">
      <c r="M2998" s="257"/>
    </row>
    <row r="2999" spans="13:13">
      <c r="M2999" s="257"/>
    </row>
    <row r="3000" spans="13:13">
      <c r="M3000" s="257"/>
    </row>
    <row r="3001" spans="13:13">
      <c r="M3001" s="257"/>
    </row>
    <row r="3002" spans="13:13">
      <c r="M3002" s="257"/>
    </row>
    <row r="3003" spans="13:13">
      <c r="M3003" s="257"/>
    </row>
    <row r="3004" spans="13:13">
      <c r="M3004" s="257"/>
    </row>
    <row r="3005" spans="13:13">
      <c r="M3005" s="257"/>
    </row>
    <row r="3006" spans="13:13">
      <c r="M3006" s="257"/>
    </row>
    <row r="3007" spans="13:13">
      <c r="M3007" s="257"/>
    </row>
    <row r="3008" spans="13:13">
      <c r="M3008" s="257"/>
    </row>
    <row r="3009" spans="13:13">
      <c r="M3009" s="257"/>
    </row>
    <row r="3010" spans="13:13">
      <c r="M3010" s="257"/>
    </row>
    <row r="3011" spans="13:13">
      <c r="M3011" s="257"/>
    </row>
    <row r="3012" spans="13:13">
      <c r="M3012" s="257"/>
    </row>
    <row r="3013" spans="13:13">
      <c r="M3013" s="257"/>
    </row>
    <row r="3014" spans="13:13">
      <c r="M3014" s="257"/>
    </row>
    <row r="3015" spans="13:13">
      <c r="M3015" s="257"/>
    </row>
    <row r="3016" spans="13:13">
      <c r="M3016" s="257"/>
    </row>
    <row r="3017" spans="13:13">
      <c r="M3017" s="257"/>
    </row>
    <row r="3018" spans="13:13">
      <c r="M3018" s="257"/>
    </row>
    <row r="3019" spans="13:13">
      <c r="M3019" s="257"/>
    </row>
    <row r="3020" spans="13:13">
      <c r="M3020" s="257"/>
    </row>
    <row r="3021" spans="13:13">
      <c r="M3021" s="257"/>
    </row>
    <row r="3022" spans="13:13">
      <c r="M3022" s="257"/>
    </row>
    <row r="3023" spans="13:13">
      <c r="M3023" s="257"/>
    </row>
    <row r="3024" spans="13:13">
      <c r="M3024" s="257"/>
    </row>
    <row r="3025" spans="13:13">
      <c r="M3025" s="257"/>
    </row>
    <row r="3026" spans="13:13">
      <c r="M3026" s="257"/>
    </row>
    <row r="3027" spans="13:13">
      <c r="M3027" s="257"/>
    </row>
    <row r="3028" spans="13:13">
      <c r="M3028" s="257"/>
    </row>
    <row r="3029" spans="13:13">
      <c r="M3029" s="257"/>
    </row>
    <row r="3030" spans="13:13">
      <c r="M3030" s="257"/>
    </row>
    <row r="3031" spans="13:13">
      <c r="M3031" s="257"/>
    </row>
    <row r="3032" spans="13:13">
      <c r="M3032" s="257"/>
    </row>
    <row r="3033" spans="13:13">
      <c r="M3033" s="257"/>
    </row>
    <row r="3034" spans="13:13">
      <c r="M3034" s="257"/>
    </row>
    <row r="3035" spans="13:13">
      <c r="M3035" s="257"/>
    </row>
    <row r="3036" spans="13:13">
      <c r="M3036" s="257"/>
    </row>
    <row r="3037" spans="13:13">
      <c r="M3037" s="257"/>
    </row>
    <row r="3038" spans="13:13">
      <c r="M3038" s="257"/>
    </row>
    <row r="3039" spans="13:13">
      <c r="M3039" s="257"/>
    </row>
    <row r="3040" spans="13:13">
      <c r="M3040" s="257"/>
    </row>
    <row r="3041" spans="13:13">
      <c r="M3041" s="257"/>
    </row>
    <row r="3042" spans="13:13">
      <c r="M3042" s="257"/>
    </row>
    <row r="3043" spans="13:13">
      <c r="M3043" s="257"/>
    </row>
    <row r="3044" spans="13:13">
      <c r="M3044" s="257"/>
    </row>
    <row r="3045" spans="13:13">
      <c r="M3045" s="257"/>
    </row>
    <row r="3046" spans="13:13">
      <c r="M3046" s="257"/>
    </row>
    <row r="3047" spans="13:13">
      <c r="M3047" s="257"/>
    </row>
    <row r="3048" spans="13:13">
      <c r="M3048" s="257"/>
    </row>
    <row r="3049" spans="13:13">
      <c r="M3049" s="257"/>
    </row>
    <row r="3050" spans="13:13">
      <c r="M3050" s="257"/>
    </row>
    <row r="3051" spans="13:13">
      <c r="M3051" s="257"/>
    </row>
    <row r="3052" spans="13:13">
      <c r="M3052" s="257"/>
    </row>
    <row r="3053" spans="13:13">
      <c r="M3053" s="257"/>
    </row>
    <row r="3054" spans="13:13">
      <c r="M3054" s="257"/>
    </row>
    <row r="3055" spans="13:13">
      <c r="M3055" s="257"/>
    </row>
    <row r="3056" spans="13:13">
      <c r="M3056" s="257"/>
    </row>
    <row r="3057" spans="13:13">
      <c r="M3057" s="257"/>
    </row>
    <row r="3058" spans="13:13">
      <c r="M3058" s="257"/>
    </row>
    <row r="3059" spans="13:13">
      <c r="M3059" s="257"/>
    </row>
    <row r="3060" spans="13:13">
      <c r="M3060" s="257"/>
    </row>
    <row r="3061" spans="13:13">
      <c r="M3061" s="257"/>
    </row>
    <row r="3062" spans="13:13">
      <c r="M3062" s="257"/>
    </row>
    <row r="3063" spans="13:13">
      <c r="M3063" s="257"/>
    </row>
    <row r="3064" spans="13:13">
      <c r="M3064" s="257"/>
    </row>
    <row r="3065" spans="13:13">
      <c r="M3065" s="257"/>
    </row>
    <row r="3066" spans="13:13">
      <c r="M3066" s="257"/>
    </row>
    <row r="3067" spans="13:13">
      <c r="M3067" s="257"/>
    </row>
    <row r="3068" spans="13:13">
      <c r="M3068" s="257"/>
    </row>
    <row r="3069" spans="13:13">
      <c r="M3069" s="257"/>
    </row>
    <row r="3070" spans="13:13">
      <c r="M3070" s="257"/>
    </row>
    <row r="3071" spans="13:13">
      <c r="M3071" s="257"/>
    </row>
    <row r="3072" spans="13:13">
      <c r="M3072" s="257"/>
    </row>
    <row r="3073" spans="13:13">
      <c r="M3073" s="257"/>
    </row>
    <row r="3074" spans="13:13">
      <c r="M3074" s="257"/>
    </row>
    <row r="3075" spans="13:13">
      <c r="M3075" s="257"/>
    </row>
    <row r="3076" spans="13:13">
      <c r="M3076" s="257"/>
    </row>
    <row r="3077" spans="13:13">
      <c r="M3077" s="257"/>
    </row>
    <row r="3078" spans="13:13">
      <c r="M3078" s="257"/>
    </row>
    <row r="3079" spans="13:13">
      <c r="M3079" s="257"/>
    </row>
    <row r="3080" spans="13:13">
      <c r="M3080" s="257"/>
    </row>
    <row r="3081" spans="13:13">
      <c r="M3081" s="257"/>
    </row>
    <row r="3082" spans="13:13">
      <c r="M3082" s="257"/>
    </row>
    <row r="3083" spans="13:13">
      <c r="M3083" s="257"/>
    </row>
    <row r="3084" spans="13:13">
      <c r="M3084" s="257"/>
    </row>
    <row r="3085" spans="13:13">
      <c r="M3085" s="257"/>
    </row>
    <row r="3086" spans="13:13">
      <c r="M3086" s="257"/>
    </row>
    <row r="3087" spans="13:13">
      <c r="M3087" s="257"/>
    </row>
    <row r="3088" spans="13:13">
      <c r="M3088" s="257"/>
    </row>
    <row r="3089" spans="13:13">
      <c r="M3089" s="257"/>
    </row>
    <row r="3090" spans="13:13">
      <c r="M3090" s="257"/>
    </row>
    <row r="3091" spans="13:13">
      <c r="M3091" s="257"/>
    </row>
    <row r="3092" spans="13:13">
      <c r="M3092" s="257"/>
    </row>
    <row r="3093" spans="13:13">
      <c r="M3093" s="257"/>
    </row>
    <row r="3094" spans="13:13">
      <c r="M3094" s="257"/>
    </row>
    <row r="3095" spans="13:13">
      <c r="M3095" s="257"/>
    </row>
    <row r="3096" spans="13:13">
      <c r="M3096" s="257"/>
    </row>
    <row r="3097" spans="13:13">
      <c r="M3097" s="257"/>
    </row>
    <row r="3098" spans="13:13">
      <c r="M3098" s="257"/>
    </row>
    <row r="3099" spans="13:13">
      <c r="M3099" s="257"/>
    </row>
    <row r="3100" spans="13:13">
      <c r="M3100" s="257"/>
    </row>
    <row r="3101" spans="13:13">
      <c r="M3101" s="257"/>
    </row>
    <row r="3102" spans="13:13">
      <c r="M3102" s="257"/>
    </row>
    <row r="3103" spans="13:13">
      <c r="M3103" s="257"/>
    </row>
    <row r="3104" spans="13:13">
      <c r="M3104" s="257"/>
    </row>
    <row r="3105" spans="13:13">
      <c r="M3105" s="257"/>
    </row>
    <row r="3106" spans="13:13">
      <c r="M3106" s="257"/>
    </row>
    <row r="3107" spans="13:13">
      <c r="M3107" s="257"/>
    </row>
    <row r="3108" spans="13:13">
      <c r="M3108" s="257"/>
    </row>
    <row r="3109" spans="13:13">
      <c r="M3109" s="257"/>
    </row>
    <row r="3110" spans="13:13">
      <c r="M3110" s="257"/>
    </row>
    <row r="3111" spans="13:13">
      <c r="M3111" s="257"/>
    </row>
    <row r="3112" spans="13:13">
      <c r="M3112" s="257"/>
    </row>
    <row r="3113" spans="13:13">
      <c r="M3113" s="257"/>
    </row>
    <row r="3114" spans="13:13">
      <c r="M3114" s="257"/>
    </row>
    <row r="3115" spans="13:13">
      <c r="M3115" s="257"/>
    </row>
    <row r="3116" spans="13:13">
      <c r="M3116" s="257"/>
    </row>
    <row r="3117" spans="13:13">
      <c r="M3117" s="257"/>
    </row>
    <row r="3118" spans="13:13">
      <c r="M3118" s="257"/>
    </row>
    <row r="3119" spans="13:13">
      <c r="M3119" s="257"/>
    </row>
    <row r="3120" spans="13:13">
      <c r="M3120" s="257"/>
    </row>
    <row r="3121" spans="13:13">
      <c r="M3121" s="257"/>
    </row>
    <row r="3122" spans="13:13">
      <c r="M3122" s="257"/>
    </row>
    <row r="3123" spans="13:13">
      <c r="M3123" s="257"/>
    </row>
    <row r="3124" spans="13:13">
      <c r="M3124" s="257"/>
    </row>
    <row r="3125" spans="13:13">
      <c r="M3125" s="257"/>
    </row>
    <row r="3126" spans="13:13">
      <c r="M3126" s="257"/>
    </row>
    <row r="3127" spans="13:13">
      <c r="M3127" s="257"/>
    </row>
    <row r="3128" spans="13:13">
      <c r="M3128" s="257"/>
    </row>
    <row r="3129" spans="13:13">
      <c r="M3129" s="257"/>
    </row>
    <row r="3130" spans="13:13">
      <c r="M3130" s="257"/>
    </row>
    <row r="3131" spans="13:13">
      <c r="M3131" s="257"/>
    </row>
    <row r="3132" spans="13:13">
      <c r="M3132" s="257"/>
    </row>
    <row r="3133" spans="13:13">
      <c r="M3133" s="257"/>
    </row>
    <row r="3134" spans="13:13">
      <c r="M3134" s="257"/>
    </row>
    <row r="3135" spans="13:13">
      <c r="M3135" s="257"/>
    </row>
    <row r="3136" spans="13:13">
      <c r="M3136" s="257"/>
    </row>
    <row r="3137" spans="13:13">
      <c r="M3137" s="257"/>
    </row>
    <row r="3138" spans="13:13">
      <c r="M3138" s="257"/>
    </row>
    <row r="3139" spans="13:13">
      <c r="M3139" s="257"/>
    </row>
    <row r="3140" spans="13:13">
      <c r="M3140" s="257"/>
    </row>
    <row r="3141" spans="13:13">
      <c r="M3141" s="257"/>
    </row>
    <row r="3142" spans="13:13">
      <c r="M3142" s="257"/>
    </row>
    <row r="3143" spans="13:13">
      <c r="M3143" s="257"/>
    </row>
    <row r="3144" spans="13:13">
      <c r="M3144" s="257"/>
    </row>
    <row r="3145" spans="13:13">
      <c r="M3145" s="257"/>
    </row>
    <row r="3146" spans="13:13">
      <c r="M3146" s="257"/>
    </row>
    <row r="3147" spans="13:13">
      <c r="M3147" s="257"/>
    </row>
    <row r="3148" spans="13:13">
      <c r="M3148" s="257"/>
    </row>
    <row r="3149" spans="13:13">
      <c r="M3149" s="257"/>
    </row>
    <row r="3150" spans="13:13">
      <c r="M3150" s="257"/>
    </row>
    <row r="3151" spans="13:13">
      <c r="M3151" s="257"/>
    </row>
    <row r="3152" spans="13:13">
      <c r="M3152" s="257"/>
    </row>
    <row r="3153" spans="13:13">
      <c r="M3153" s="257"/>
    </row>
    <row r="3154" spans="13:13">
      <c r="M3154" s="257"/>
    </row>
    <row r="3155" spans="13:13">
      <c r="M3155" s="257"/>
    </row>
    <row r="3156" spans="13:13">
      <c r="M3156" s="257"/>
    </row>
    <row r="3157" spans="13:13">
      <c r="M3157" s="257"/>
    </row>
    <row r="3158" spans="13:13">
      <c r="M3158" s="257"/>
    </row>
    <row r="3159" spans="13:13">
      <c r="M3159" s="257"/>
    </row>
    <row r="3160" spans="13:13">
      <c r="M3160" s="257"/>
    </row>
    <row r="3161" spans="13:13">
      <c r="M3161" s="257"/>
    </row>
    <row r="3162" spans="13:13">
      <c r="M3162" s="257"/>
    </row>
    <row r="3163" spans="13:13">
      <c r="M3163" s="257"/>
    </row>
    <row r="3164" spans="13:13">
      <c r="M3164" s="257"/>
    </row>
    <row r="3165" spans="13:13">
      <c r="M3165" s="257"/>
    </row>
    <row r="3166" spans="13:13">
      <c r="M3166" s="257"/>
    </row>
    <row r="3167" spans="13:13">
      <c r="M3167" s="257"/>
    </row>
    <row r="3168" spans="13:13">
      <c r="M3168" s="257"/>
    </row>
    <row r="3169" spans="13:13">
      <c r="M3169" s="257"/>
    </row>
    <row r="3170" spans="13:13">
      <c r="M3170" s="257"/>
    </row>
    <row r="3171" spans="13:13">
      <c r="M3171" s="257"/>
    </row>
    <row r="3172" spans="13:13">
      <c r="M3172" s="257"/>
    </row>
    <row r="3173" spans="13:13">
      <c r="M3173" s="257"/>
    </row>
    <row r="3174" spans="13:13">
      <c r="M3174" s="257"/>
    </row>
    <row r="3175" spans="13:13">
      <c r="M3175" s="257"/>
    </row>
    <row r="3176" spans="13:13">
      <c r="M3176" s="257"/>
    </row>
    <row r="3177" spans="13:13">
      <c r="M3177" s="257"/>
    </row>
    <row r="3178" spans="13:13">
      <c r="M3178" s="257"/>
    </row>
    <row r="3179" spans="13:13">
      <c r="M3179" s="257"/>
    </row>
    <row r="3180" spans="13:13">
      <c r="M3180" s="257"/>
    </row>
    <row r="3181" spans="13:13">
      <c r="M3181" s="257"/>
    </row>
    <row r="3182" spans="13:13">
      <c r="M3182" s="257"/>
    </row>
    <row r="3183" spans="13:13">
      <c r="M3183" s="257"/>
    </row>
    <row r="3184" spans="13:13">
      <c r="M3184" s="257"/>
    </row>
    <row r="3185" spans="13:13">
      <c r="M3185" s="257"/>
    </row>
    <row r="3186" spans="13:13">
      <c r="M3186" s="257"/>
    </row>
    <row r="3187" spans="13:13">
      <c r="M3187" s="257"/>
    </row>
    <row r="3188" spans="13:13">
      <c r="M3188" s="257"/>
    </row>
    <row r="3189" spans="13:13">
      <c r="M3189" s="257"/>
    </row>
    <row r="3190" spans="13:13">
      <c r="M3190" s="257"/>
    </row>
    <row r="3191" spans="13:13">
      <c r="M3191" s="257"/>
    </row>
    <row r="3192" spans="13:13">
      <c r="M3192" s="257"/>
    </row>
    <row r="3193" spans="13:13">
      <c r="M3193" s="257"/>
    </row>
    <row r="3194" spans="13:13">
      <c r="M3194" s="257"/>
    </row>
    <row r="3195" spans="13:13">
      <c r="M3195" s="257"/>
    </row>
    <row r="3196" spans="13:13">
      <c r="M3196" s="257"/>
    </row>
    <row r="3197" spans="13:13">
      <c r="M3197" s="257"/>
    </row>
    <row r="3198" spans="13:13">
      <c r="M3198" s="257"/>
    </row>
    <row r="3199" spans="13:13">
      <c r="M3199" s="257"/>
    </row>
    <row r="3200" spans="13:13">
      <c r="M3200" s="257"/>
    </row>
    <row r="3201" spans="13:13">
      <c r="M3201" s="257"/>
    </row>
    <row r="3202" spans="13:13">
      <c r="M3202" s="257"/>
    </row>
    <row r="3203" spans="13:13">
      <c r="M3203" s="257"/>
    </row>
    <row r="3204" spans="13:13">
      <c r="M3204" s="257"/>
    </row>
    <row r="3205" spans="13:13">
      <c r="M3205" s="257"/>
    </row>
    <row r="3206" spans="13:13">
      <c r="M3206" s="257"/>
    </row>
    <row r="3207" spans="13:13">
      <c r="M3207" s="257"/>
    </row>
    <row r="3208" spans="13:13">
      <c r="M3208" s="257"/>
    </row>
    <row r="3209" spans="13:13">
      <c r="M3209" s="257"/>
    </row>
    <row r="3210" spans="13:13">
      <c r="M3210" s="257"/>
    </row>
    <row r="3211" spans="13:13">
      <c r="M3211" s="257"/>
    </row>
    <row r="3212" spans="13:13">
      <c r="M3212" s="257"/>
    </row>
    <row r="3213" spans="13:13">
      <c r="M3213" s="257"/>
    </row>
    <row r="3214" spans="13:13">
      <c r="M3214" s="257"/>
    </row>
    <row r="3215" spans="13:13">
      <c r="M3215" s="257"/>
    </row>
    <row r="3216" spans="13:13">
      <c r="M3216" s="257"/>
    </row>
    <row r="3217" spans="13:13">
      <c r="M3217" s="257"/>
    </row>
    <row r="3218" spans="13:13">
      <c r="M3218" s="257"/>
    </row>
    <row r="3219" spans="13:13">
      <c r="M3219" s="257"/>
    </row>
    <row r="3220" spans="13:13">
      <c r="M3220" s="257"/>
    </row>
    <row r="3221" spans="13:13">
      <c r="M3221" s="257"/>
    </row>
    <row r="3222" spans="13:13">
      <c r="M3222" s="257"/>
    </row>
    <row r="3223" spans="13:13">
      <c r="M3223" s="257"/>
    </row>
    <row r="3224" spans="13:13">
      <c r="M3224" s="257"/>
    </row>
    <row r="3225" spans="13:13">
      <c r="M3225" s="257"/>
    </row>
    <row r="3226" spans="13:13">
      <c r="M3226" s="257"/>
    </row>
    <row r="3227" spans="13:13">
      <c r="M3227" s="257"/>
    </row>
    <row r="3228" spans="13:13">
      <c r="M3228" s="257"/>
    </row>
    <row r="3229" spans="13:13">
      <c r="M3229" s="257"/>
    </row>
    <row r="3230" spans="13:13">
      <c r="M3230" s="257"/>
    </row>
    <row r="3231" spans="13:13">
      <c r="M3231" s="257"/>
    </row>
    <row r="3232" spans="13:13">
      <c r="M3232" s="257"/>
    </row>
    <row r="3233" spans="13:13">
      <c r="M3233" s="257"/>
    </row>
    <row r="3234" spans="13:13">
      <c r="M3234" s="257"/>
    </row>
    <row r="3235" spans="13:13">
      <c r="M3235" s="257"/>
    </row>
    <row r="3236" spans="13:13">
      <c r="M3236" s="257"/>
    </row>
    <row r="3237" spans="13:13">
      <c r="M3237" s="257"/>
    </row>
    <row r="3238" spans="13:13">
      <c r="M3238" s="257"/>
    </row>
    <row r="3239" spans="13:13">
      <c r="M3239" s="257"/>
    </row>
    <row r="3240" spans="13:13">
      <c r="M3240" s="257"/>
    </row>
    <row r="3241" spans="13:13">
      <c r="M3241" s="257"/>
    </row>
    <row r="3242" spans="13:13">
      <c r="M3242" s="257"/>
    </row>
    <row r="3243" spans="13:13">
      <c r="M3243" s="257"/>
    </row>
    <row r="3244" spans="13:13">
      <c r="M3244" s="257"/>
    </row>
    <row r="3245" spans="13:13">
      <c r="M3245" s="257"/>
    </row>
    <row r="3246" spans="13:13">
      <c r="M3246" s="257"/>
    </row>
    <row r="3247" spans="13:13">
      <c r="M3247" s="257"/>
    </row>
    <row r="3248" spans="13:13">
      <c r="M3248" s="257"/>
    </row>
    <row r="3249" spans="13:13">
      <c r="M3249" s="257"/>
    </row>
    <row r="3250" spans="13:13">
      <c r="M3250" s="257"/>
    </row>
    <row r="3251" spans="13:13">
      <c r="M3251" s="257"/>
    </row>
    <row r="3252" spans="13:13">
      <c r="M3252" s="257"/>
    </row>
    <row r="3253" spans="13:13">
      <c r="M3253" s="257"/>
    </row>
    <row r="3254" spans="13:13">
      <c r="M3254" s="257"/>
    </row>
    <row r="3255" spans="13:13">
      <c r="M3255" s="257"/>
    </row>
    <row r="3256" spans="13:13">
      <c r="M3256" s="257"/>
    </row>
    <row r="3257" spans="13:13">
      <c r="M3257" s="257"/>
    </row>
    <row r="3258" spans="13:13">
      <c r="M3258" s="257"/>
    </row>
    <row r="3259" spans="13:13">
      <c r="M3259" s="257"/>
    </row>
    <row r="3260" spans="13:13">
      <c r="M3260" s="257"/>
    </row>
    <row r="3261" spans="13:13">
      <c r="M3261" s="257"/>
    </row>
    <row r="3262" spans="13:13">
      <c r="M3262" s="257"/>
    </row>
    <row r="3263" spans="13:13">
      <c r="M3263" s="257"/>
    </row>
    <row r="3264" spans="13:13">
      <c r="M3264" s="257"/>
    </row>
    <row r="3265" spans="13:13">
      <c r="M3265" s="257"/>
    </row>
    <row r="3266" spans="13:13">
      <c r="M3266" s="257"/>
    </row>
    <row r="3267" spans="13:13">
      <c r="M3267" s="257"/>
    </row>
    <row r="3268" spans="13:13">
      <c r="M3268" s="257"/>
    </row>
    <row r="3269" spans="13:13">
      <c r="M3269" s="257"/>
    </row>
    <row r="3270" spans="13:13">
      <c r="M3270" s="257"/>
    </row>
    <row r="3271" spans="13:13">
      <c r="M3271" s="257"/>
    </row>
    <row r="3272" spans="13:13">
      <c r="M3272" s="257"/>
    </row>
    <row r="3273" spans="13:13">
      <c r="M3273" s="257"/>
    </row>
    <row r="3274" spans="13:13">
      <c r="M3274" s="257"/>
    </row>
    <row r="3275" spans="13:13">
      <c r="M3275" s="257"/>
    </row>
    <row r="3276" spans="13:13">
      <c r="M3276" s="257"/>
    </row>
    <row r="3277" spans="13:13">
      <c r="M3277" s="257"/>
    </row>
    <row r="3278" spans="13:13">
      <c r="M3278" s="257"/>
    </row>
    <row r="3279" spans="13:13">
      <c r="M3279" s="257"/>
    </row>
    <row r="3280" spans="13:13">
      <c r="M3280" s="257"/>
    </row>
    <row r="3281" spans="13:13">
      <c r="M3281" s="257"/>
    </row>
    <row r="3282" spans="13:13">
      <c r="M3282" s="257"/>
    </row>
    <row r="3283" spans="13:13">
      <c r="M3283" s="257"/>
    </row>
    <row r="3284" spans="13:13">
      <c r="M3284" s="257"/>
    </row>
    <row r="3285" spans="13:13">
      <c r="M3285" s="257"/>
    </row>
    <row r="3286" spans="13:13">
      <c r="M3286" s="257"/>
    </row>
    <row r="3287" spans="13:13">
      <c r="M3287" s="257"/>
    </row>
    <row r="3288" spans="13:13">
      <c r="M3288" s="257"/>
    </row>
    <row r="3289" spans="13:13">
      <c r="M3289" s="257"/>
    </row>
    <row r="3290" spans="13:13">
      <c r="M3290" s="257"/>
    </row>
    <row r="3291" spans="13:13">
      <c r="M3291" s="257"/>
    </row>
    <row r="3292" spans="13:13">
      <c r="M3292" s="257"/>
    </row>
    <row r="3293" spans="13:13">
      <c r="M3293" s="257"/>
    </row>
    <row r="3294" spans="13:13">
      <c r="M3294" s="257"/>
    </row>
    <row r="3295" spans="13:13">
      <c r="M3295" s="257"/>
    </row>
    <row r="3296" spans="13:13">
      <c r="M3296" s="257"/>
    </row>
    <row r="3297" spans="13:13">
      <c r="M3297" s="257"/>
    </row>
    <row r="3298" spans="13:13">
      <c r="M3298" s="257"/>
    </row>
    <row r="3299" spans="13:13">
      <c r="M3299" s="257"/>
    </row>
    <row r="3300" spans="13:13">
      <c r="M3300" s="257"/>
    </row>
    <row r="3301" spans="13:13">
      <c r="M3301" s="257"/>
    </row>
    <row r="3302" spans="13:13">
      <c r="M3302" s="257"/>
    </row>
    <row r="3303" spans="13:13">
      <c r="M3303" s="257"/>
    </row>
    <row r="3304" spans="13:13">
      <c r="M3304" s="257"/>
    </row>
    <row r="3305" spans="13:13">
      <c r="M3305" s="257"/>
    </row>
    <row r="3306" spans="13:13">
      <c r="M3306" s="257"/>
    </row>
    <row r="3307" spans="13:13">
      <c r="M3307" s="257"/>
    </row>
    <row r="3308" spans="13:13">
      <c r="M3308" s="257"/>
    </row>
    <row r="3309" spans="13:13">
      <c r="M3309" s="257"/>
    </row>
    <row r="3310" spans="13:13">
      <c r="M3310" s="257"/>
    </row>
    <row r="3311" spans="13:13">
      <c r="M3311" s="257"/>
    </row>
    <row r="3312" spans="13:13">
      <c r="M3312" s="257"/>
    </row>
    <row r="3313" spans="13:13">
      <c r="M3313" s="257"/>
    </row>
    <row r="3314" spans="13:13">
      <c r="M3314" s="257"/>
    </row>
    <row r="3315" spans="13:13">
      <c r="M3315" s="257"/>
    </row>
    <row r="3316" spans="13:13">
      <c r="M3316" s="257"/>
    </row>
    <row r="3317" spans="13:13">
      <c r="M3317" s="257"/>
    </row>
    <row r="3318" spans="13:13">
      <c r="M3318" s="257"/>
    </row>
    <row r="3319" spans="13:13">
      <c r="M3319" s="257"/>
    </row>
    <row r="3320" spans="13:13">
      <c r="M3320" s="257"/>
    </row>
    <row r="3321" spans="13:13">
      <c r="M3321" s="257"/>
    </row>
    <row r="3322" spans="13:13">
      <c r="M3322" s="257"/>
    </row>
    <row r="3323" spans="13:13">
      <c r="M3323" s="257"/>
    </row>
    <row r="3324" spans="13:13">
      <c r="M3324" s="257"/>
    </row>
    <row r="3325" spans="13:13">
      <c r="M3325" s="257"/>
    </row>
    <row r="3326" spans="13:13">
      <c r="M3326" s="257"/>
    </row>
    <row r="3327" spans="13:13">
      <c r="M3327" s="257"/>
    </row>
    <row r="3328" spans="13:13">
      <c r="M3328" s="257"/>
    </row>
    <row r="3329" spans="13:13">
      <c r="M3329" s="257"/>
    </row>
    <row r="3330" spans="13:13">
      <c r="M3330" s="257"/>
    </row>
    <row r="3331" spans="13:13">
      <c r="M3331" s="257"/>
    </row>
    <row r="3332" spans="13:13">
      <c r="M3332" s="257"/>
    </row>
    <row r="3333" spans="13:13">
      <c r="M3333" s="257"/>
    </row>
    <row r="3334" spans="13:13">
      <c r="M3334" s="257"/>
    </row>
    <row r="3335" spans="13:13">
      <c r="M3335" s="257"/>
    </row>
    <row r="3336" spans="13:13">
      <c r="M3336" s="257"/>
    </row>
    <row r="3337" spans="13:13">
      <c r="M3337" s="257"/>
    </row>
    <row r="3338" spans="13:13">
      <c r="M3338" s="257"/>
    </row>
    <row r="3339" spans="13:13">
      <c r="M3339" s="257"/>
    </row>
    <row r="3340" spans="13:13">
      <c r="M3340" s="257"/>
    </row>
    <row r="3341" spans="13:13">
      <c r="M3341" s="257"/>
    </row>
    <row r="3342" spans="13:13">
      <c r="M3342" s="257"/>
    </row>
    <row r="3343" spans="13:13">
      <c r="M3343" s="257"/>
    </row>
    <row r="3344" spans="13:13">
      <c r="M3344" s="257"/>
    </row>
    <row r="3345" spans="13:13">
      <c r="M3345" s="257"/>
    </row>
    <row r="3346" spans="13:13">
      <c r="M3346" s="257"/>
    </row>
    <row r="3347" spans="13:13">
      <c r="M3347" s="257"/>
    </row>
    <row r="3348" spans="13:13">
      <c r="M3348" s="257"/>
    </row>
    <row r="3349" spans="13:13">
      <c r="M3349" s="257"/>
    </row>
    <row r="3350" spans="13:13">
      <c r="M3350" s="257"/>
    </row>
    <row r="3351" spans="13:13">
      <c r="M3351" s="257"/>
    </row>
    <row r="3352" spans="13:13">
      <c r="M3352" s="257"/>
    </row>
    <row r="3353" spans="13:13">
      <c r="M3353" s="257"/>
    </row>
    <row r="3354" spans="13:13">
      <c r="M3354" s="257"/>
    </row>
    <row r="3355" spans="13:13">
      <c r="M3355" s="257"/>
    </row>
    <row r="3356" spans="13:13">
      <c r="M3356" s="257"/>
    </row>
    <row r="3357" spans="13:13">
      <c r="M3357" s="257"/>
    </row>
    <row r="3358" spans="13:13">
      <c r="M3358" s="257"/>
    </row>
    <row r="3359" spans="13:13">
      <c r="M3359" s="257"/>
    </row>
    <row r="3360" spans="13:13">
      <c r="M3360" s="257"/>
    </row>
    <row r="3361" spans="13:13">
      <c r="M3361" s="257"/>
    </row>
    <row r="3362" spans="13:13">
      <c r="M3362" s="257"/>
    </row>
    <row r="3363" spans="13:13">
      <c r="M3363" s="257"/>
    </row>
    <row r="3364" spans="13:13">
      <c r="M3364" s="257"/>
    </row>
    <row r="3365" spans="13:13">
      <c r="M3365" s="257"/>
    </row>
    <row r="3366" spans="13:13">
      <c r="M3366" s="257"/>
    </row>
    <row r="3367" spans="13:13">
      <c r="M3367" s="257"/>
    </row>
    <row r="3368" spans="13:13">
      <c r="M3368" s="257"/>
    </row>
    <row r="3369" spans="13:13">
      <c r="M3369" s="257"/>
    </row>
    <row r="3370" spans="13:13">
      <c r="M3370" s="257"/>
    </row>
    <row r="3371" spans="13:13">
      <c r="M3371" s="257"/>
    </row>
    <row r="3372" spans="13:13">
      <c r="M3372" s="257"/>
    </row>
    <row r="3373" spans="13:13">
      <c r="M3373" s="257"/>
    </row>
    <row r="3374" spans="13:13">
      <c r="M3374" s="257"/>
    </row>
    <row r="3375" spans="13:13">
      <c r="M3375" s="257"/>
    </row>
    <row r="3376" spans="13:13">
      <c r="M3376" s="257"/>
    </row>
    <row r="3377" spans="13:13">
      <c r="M3377" s="257"/>
    </row>
    <row r="3378" spans="13:13">
      <c r="M3378" s="257"/>
    </row>
    <row r="3379" spans="13:13">
      <c r="M3379" s="257"/>
    </row>
    <row r="3380" spans="13:13">
      <c r="M3380" s="257"/>
    </row>
    <row r="3381" spans="13:13">
      <c r="M3381" s="257"/>
    </row>
    <row r="3382" spans="13:13">
      <c r="M3382" s="257"/>
    </row>
    <row r="3383" spans="13:13">
      <c r="M3383" s="257"/>
    </row>
    <row r="3384" spans="13:13">
      <c r="M3384" s="257"/>
    </row>
    <row r="3385" spans="13:13">
      <c r="M3385" s="257"/>
    </row>
    <row r="3386" spans="13:13">
      <c r="M3386" s="257"/>
    </row>
    <row r="3387" spans="13:13">
      <c r="M3387" s="257"/>
    </row>
    <row r="3388" spans="13:13">
      <c r="M3388" s="257"/>
    </row>
    <row r="3389" spans="13:13">
      <c r="M3389" s="257"/>
    </row>
    <row r="3390" spans="13:13">
      <c r="M3390" s="257"/>
    </row>
    <row r="3391" spans="13:13">
      <c r="M3391" s="257"/>
    </row>
    <row r="3392" spans="13:13">
      <c r="M3392" s="257"/>
    </row>
    <row r="3393" spans="13:13">
      <c r="M3393" s="257"/>
    </row>
    <row r="3394" spans="13:13">
      <c r="M3394" s="257"/>
    </row>
    <row r="3395" spans="13:13">
      <c r="M3395" s="257"/>
    </row>
    <row r="3396" spans="13:13">
      <c r="M3396" s="257"/>
    </row>
    <row r="3397" spans="13:13">
      <c r="M3397" s="257"/>
    </row>
    <row r="3398" spans="13:13">
      <c r="M3398" s="257"/>
    </row>
    <row r="3399" spans="13:13">
      <c r="M3399" s="257"/>
    </row>
    <row r="3400" spans="13:13">
      <c r="M3400" s="257"/>
    </row>
    <row r="3401" spans="13:13">
      <c r="M3401" s="257"/>
    </row>
    <row r="3402" spans="13:13">
      <c r="M3402" s="257"/>
    </row>
    <row r="3403" spans="13:13">
      <c r="M3403" s="257"/>
    </row>
    <row r="3404" spans="13:13">
      <c r="M3404" s="257"/>
    </row>
    <row r="3405" spans="13:13">
      <c r="M3405" s="257"/>
    </row>
    <row r="3406" spans="13:13">
      <c r="M3406" s="257"/>
    </row>
    <row r="3407" spans="13:13">
      <c r="M3407" s="257"/>
    </row>
    <row r="3408" spans="13:13">
      <c r="M3408" s="257"/>
    </row>
    <row r="3409" spans="13:13">
      <c r="M3409" s="257"/>
    </row>
    <row r="3410" spans="13:13">
      <c r="M3410" s="257"/>
    </row>
    <row r="3411" spans="13:13">
      <c r="M3411" s="257"/>
    </row>
    <row r="3412" spans="13:13">
      <c r="M3412" s="257"/>
    </row>
    <row r="3413" spans="13:13">
      <c r="M3413" s="257"/>
    </row>
    <row r="3414" spans="13:13">
      <c r="M3414" s="257"/>
    </row>
    <row r="3415" spans="13:13">
      <c r="M3415" s="257"/>
    </row>
    <row r="3416" spans="13:13">
      <c r="M3416" s="257"/>
    </row>
    <row r="3417" spans="13:13">
      <c r="M3417" s="257"/>
    </row>
    <row r="3418" spans="13:13">
      <c r="M3418" s="257"/>
    </row>
    <row r="3419" spans="13:13">
      <c r="M3419" s="257"/>
    </row>
    <row r="3420" spans="13:13">
      <c r="M3420" s="257"/>
    </row>
    <row r="3421" spans="13:13">
      <c r="M3421" s="257"/>
    </row>
    <row r="3422" spans="13:13">
      <c r="M3422" s="257"/>
    </row>
    <row r="3423" spans="13:13">
      <c r="M3423" s="257"/>
    </row>
    <row r="3424" spans="13:13">
      <c r="M3424" s="257"/>
    </row>
    <row r="3425" spans="13:13">
      <c r="M3425" s="257"/>
    </row>
    <row r="3426" spans="13:13">
      <c r="M3426" s="257"/>
    </row>
    <row r="3427" spans="13:13">
      <c r="M3427" s="257"/>
    </row>
    <row r="3428" spans="13:13">
      <c r="M3428" s="257"/>
    </row>
    <row r="3429" spans="13:13">
      <c r="M3429" s="257"/>
    </row>
    <row r="3430" spans="13:13">
      <c r="M3430" s="257"/>
    </row>
    <row r="3431" spans="13:13">
      <c r="M3431" s="257"/>
    </row>
    <row r="3432" spans="13:13">
      <c r="M3432" s="257"/>
    </row>
    <row r="3433" spans="13:13">
      <c r="M3433" s="257"/>
    </row>
    <row r="3434" spans="13:13">
      <c r="M3434" s="257"/>
    </row>
    <row r="3435" spans="13:13">
      <c r="M3435" s="257"/>
    </row>
    <row r="3436" spans="13:13">
      <c r="M3436" s="257"/>
    </row>
    <row r="3437" spans="13:13">
      <c r="M3437" s="257"/>
    </row>
    <row r="3438" spans="13:13">
      <c r="M3438" s="257"/>
    </row>
    <row r="3439" spans="13:13">
      <c r="M3439" s="257"/>
    </row>
    <row r="3440" spans="13:13">
      <c r="M3440" s="257"/>
    </row>
    <row r="3441" spans="13:13">
      <c r="M3441" s="257"/>
    </row>
    <row r="3442" spans="13:13">
      <c r="M3442" s="257"/>
    </row>
    <row r="3443" spans="13:13">
      <c r="M3443" s="257"/>
    </row>
    <row r="3444" spans="13:13">
      <c r="M3444" s="257"/>
    </row>
    <row r="3445" spans="13:13">
      <c r="M3445" s="257"/>
    </row>
    <row r="3446" spans="13:13">
      <c r="M3446" s="257"/>
    </row>
    <row r="3447" spans="13:13">
      <c r="M3447" s="257"/>
    </row>
    <row r="3448" spans="13:13">
      <c r="M3448" s="257"/>
    </row>
    <row r="3449" spans="13:13">
      <c r="M3449" s="257"/>
    </row>
    <row r="3450" spans="13:13">
      <c r="M3450" s="257"/>
    </row>
    <row r="3451" spans="13:13">
      <c r="M3451" s="257"/>
    </row>
    <row r="3452" spans="13:13">
      <c r="M3452" s="257"/>
    </row>
    <row r="3453" spans="13:13">
      <c r="M3453" s="257"/>
    </row>
    <row r="3454" spans="13:13">
      <c r="M3454" s="257"/>
    </row>
    <row r="3455" spans="13:13">
      <c r="M3455" s="257"/>
    </row>
    <row r="3456" spans="13:13">
      <c r="M3456" s="257"/>
    </row>
    <row r="3457" spans="13:13">
      <c r="M3457" s="257"/>
    </row>
    <row r="3458" spans="13:13">
      <c r="M3458" s="257"/>
    </row>
    <row r="3459" spans="13:13">
      <c r="M3459" s="257"/>
    </row>
    <row r="3460" spans="13:13">
      <c r="M3460" s="257"/>
    </row>
    <row r="3461" spans="13:13">
      <c r="M3461" s="257"/>
    </row>
    <row r="3462" spans="13:13">
      <c r="M3462" s="257"/>
    </row>
    <row r="3463" spans="13:13">
      <c r="M3463" s="257"/>
    </row>
    <row r="3464" spans="13:13">
      <c r="M3464" s="257"/>
    </row>
    <row r="3465" spans="13:13">
      <c r="M3465" s="257"/>
    </row>
    <row r="3466" spans="13:13">
      <c r="M3466" s="257"/>
    </row>
    <row r="3467" spans="13:13">
      <c r="M3467" s="257"/>
    </row>
    <row r="3468" spans="13:13">
      <c r="M3468" s="257"/>
    </row>
    <row r="3469" spans="13:13">
      <c r="M3469" s="257"/>
    </row>
    <row r="3470" spans="13:13">
      <c r="M3470" s="257"/>
    </row>
    <row r="3471" spans="13:13">
      <c r="M3471" s="257"/>
    </row>
    <row r="3472" spans="13:13">
      <c r="M3472" s="257"/>
    </row>
    <row r="3473" spans="13:13">
      <c r="M3473" s="257"/>
    </row>
    <row r="3474" spans="13:13">
      <c r="M3474" s="257"/>
    </row>
    <row r="3475" spans="13:13">
      <c r="M3475" s="257"/>
    </row>
    <row r="3476" spans="13:13">
      <c r="M3476" s="257"/>
    </row>
    <row r="3477" spans="13:13">
      <c r="M3477" s="257"/>
    </row>
    <row r="3478" spans="13:13">
      <c r="M3478" s="257"/>
    </row>
    <row r="3479" spans="13:13">
      <c r="M3479" s="257"/>
    </row>
    <row r="3480" spans="13:13">
      <c r="M3480" s="257"/>
    </row>
    <row r="3481" spans="13:13">
      <c r="M3481" s="257"/>
    </row>
    <row r="3482" spans="13:13">
      <c r="M3482" s="257"/>
    </row>
    <row r="3483" spans="13:13">
      <c r="M3483" s="257"/>
    </row>
    <row r="3484" spans="13:13">
      <c r="M3484" s="257"/>
    </row>
    <row r="3485" spans="13:13">
      <c r="M3485" s="257"/>
    </row>
    <row r="3486" spans="13:13">
      <c r="M3486" s="257"/>
    </row>
    <row r="3487" spans="13:13">
      <c r="M3487" s="257"/>
    </row>
    <row r="3488" spans="13:13">
      <c r="M3488" s="257"/>
    </row>
    <row r="3489" spans="13:13">
      <c r="M3489" s="257"/>
    </row>
    <row r="3490" spans="13:13">
      <c r="M3490" s="257"/>
    </row>
    <row r="3491" spans="13:13">
      <c r="M3491" s="257"/>
    </row>
    <row r="3492" spans="13:13">
      <c r="M3492" s="257"/>
    </row>
    <row r="3493" spans="13:13">
      <c r="M3493" s="257"/>
    </row>
    <row r="3494" spans="13:13">
      <c r="M3494" s="257"/>
    </row>
    <row r="3495" spans="13:13">
      <c r="M3495" s="257"/>
    </row>
    <row r="3496" spans="13:13">
      <c r="M3496" s="257"/>
    </row>
    <row r="3497" spans="13:13">
      <c r="M3497" s="257"/>
    </row>
    <row r="3498" spans="13:13">
      <c r="M3498" s="257"/>
    </row>
    <row r="3499" spans="13:13">
      <c r="M3499" s="257"/>
    </row>
    <row r="3500" spans="13:13">
      <c r="M3500" s="257"/>
    </row>
    <row r="3501" spans="13:13">
      <c r="M3501" s="257"/>
    </row>
    <row r="3502" spans="13:13">
      <c r="M3502" s="257"/>
    </row>
    <row r="3503" spans="13:13">
      <c r="M3503" s="257"/>
    </row>
    <row r="3504" spans="13:13">
      <c r="M3504" s="257"/>
    </row>
    <row r="3505" spans="13:13">
      <c r="M3505" s="257"/>
    </row>
    <row r="3506" spans="13:13">
      <c r="M3506" s="257"/>
    </row>
    <row r="3507" spans="13:13">
      <c r="M3507" s="257"/>
    </row>
    <row r="3508" spans="13:13">
      <c r="M3508" s="257"/>
    </row>
    <row r="3509" spans="13:13">
      <c r="M3509" s="257"/>
    </row>
    <row r="3510" spans="13:13">
      <c r="M3510" s="257"/>
    </row>
    <row r="3511" spans="13:13">
      <c r="M3511" s="257"/>
    </row>
    <row r="3512" spans="13:13">
      <c r="M3512" s="257"/>
    </row>
    <row r="3513" spans="13:13">
      <c r="M3513" s="257"/>
    </row>
    <row r="3514" spans="13:13">
      <c r="M3514" s="257"/>
    </row>
    <row r="3515" spans="13:13">
      <c r="M3515" s="257"/>
    </row>
    <row r="3516" spans="13:13">
      <c r="M3516" s="257"/>
    </row>
    <row r="3517" spans="13:13">
      <c r="M3517" s="257"/>
    </row>
    <row r="3518" spans="13:13">
      <c r="M3518" s="257"/>
    </row>
    <row r="3519" spans="13:13">
      <c r="M3519" s="257"/>
    </row>
    <row r="3520" spans="13:13">
      <c r="M3520" s="257"/>
    </row>
    <row r="3521" spans="13:13">
      <c r="M3521" s="257"/>
    </row>
    <row r="3522" spans="13:13">
      <c r="M3522" s="257"/>
    </row>
    <row r="3523" spans="13:13">
      <c r="M3523" s="257"/>
    </row>
    <row r="3524" spans="13:13">
      <c r="M3524" s="257"/>
    </row>
    <row r="3525" spans="13:13">
      <c r="M3525" s="257"/>
    </row>
    <row r="3526" spans="13:13">
      <c r="M3526" s="257"/>
    </row>
    <row r="3527" spans="13:13">
      <c r="M3527" s="257"/>
    </row>
    <row r="3528" spans="13:13">
      <c r="M3528" s="257"/>
    </row>
    <row r="3529" spans="13:13">
      <c r="M3529" s="257"/>
    </row>
    <row r="3530" spans="13:13">
      <c r="M3530" s="257"/>
    </row>
    <row r="3531" spans="13:13">
      <c r="M3531" s="257"/>
    </row>
    <row r="3532" spans="13:13">
      <c r="M3532" s="257"/>
    </row>
    <row r="3533" spans="13:13">
      <c r="M3533" s="257"/>
    </row>
    <row r="3534" spans="13:13">
      <c r="M3534" s="257"/>
    </row>
    <row r="3535" spans="13:13">
      <c r="M3535" s="257"/>
    </row>
    <row r="3536" spans="13:13">
      <c r="M3536" s="257"/>
    </row>
    <row r="3537" spans="13:13">
      <c r="M3537" s="257"/>
    </row>
    <row r="3538" spans="13:13">
      <c r="M3538" s="257"/>
    </row>
    <row r="3539" spans="13:13">
      <c r="M3539" s="257"/>
    </row>
    <row r="3540" spans="13:13">
      <c r="M3540" s="257"/>
    </row>
    <row r="3541" spans="13:13">
      <c r="M3541" s="257"/>
    </row>
    <row r="3542" spans="13:13">
      <c r="M3542" s="257"/>
    </row>
    <row r="3543" spans="13:13">
      <c r="M3543" s="257"/>
    </row>
    <row r="3544" spans="13:13">
      <c r="M3544" s="257"/>
    </row>
    <row r="3545" spans="13:13">
      <c r="M3545" s="257"/>
    </row>
    <row r="3546" spans="13:13">
      <c r="M3546" s="257"/>
    </row>
    <row r="3547" spans="13:13">
      <c r="M3547" s="257"/>
    </row>
    <row r="3548" spans="13:13">
      <c r="M3548" s="257"/>
    </row>
    <row r="3549" spans="13:13">
      <c r="M3549" s="257"/>
    </row>
    <row r="3550" spans="13:13">
      <c r="M3550" s="257"/>
    </row>
    <row r="3551" spans="13:13">
      <c r="M3551" s="257"/>
    </row>
    <row r="3552" spans="13:13">
      <c r="M3552" s="257"/>
    </row>
    <row r="3553" spans="13:13">
      <c r="M3553" s="257"/>
    </row>
    <row r="3554" spans="13:13">
      <c r="M3554" s="257"/>
    </row>
    <row r="3555" spans="13:13">
      <c r="M3555" s="257"/>
    </row>
    <row r="3556" spans="13:13">
      <c r="M3556" s="257"/>
    </row>
    <row r="3557" spans="13:13">
      <c r="M3557" s="257"/>
    </row>
    <row r="3558" spans="13:13">
      <c r="M3558" s="257"/>
    </row>
    <row r="3559" spans="13:13">
      <c r="M3559" s="257"/>
    </row>
    <row r="3560" spans="13:13">
      <c r="M3560" s="257"/>
    </row>
    <row r="3561" spans="13:13">
      <c r="M3561" s="257"/>
    </row>
    <row r="3562" spans="13:13">
      <c r="M3562" s="257"/>
    </row>
    <row r="3563" spans="13:13">
      <c r="M3563" s="257"/>
    </row>
    <row r="3564" spans="13:13">
      <c r="M3564" s="257"/>
    </row>
    <row r="3565" spans="13:13">
      <c r="M3565" s="257"/>
    </row>
    <row r="3566" spans="13:13">
      <c r="M3566" s="257"/>
    </row>
    <row r="3567" spans="13:13">
      <c r="M3567" s="257"/>
    </row>
    <row r="3568" spans="13:13">
      <c r="M3568" s="257"/>
    </row>
    <row r="3569" spans="13:13">
      <c r="M3569" s="257"/>
    </row>
    <row r="3570" spans="13:13">
      <c r="M3570" s="257"/>
    </row>
    <row r="3571" spans="13:13">
      <c r="M3571" s="257"/>
    </row>
    <row r="3572" spans="13:13">
      <c r="M3572" s="257"/>
    </row>
    <row r="3573" spans="13:13">
      <c r="M3573" s="257"/>
    </row>
    <row r="3574" spans="13:13">
      <c r="M3574" s="257"/>
    </row>
    <row r="3575" spans="13:13">
      <c r="M3575" s="257"/>
    </row>
    <row r="3576" spans="13:13">
      <c r="M3576" s="257"/>
    </row>
    <row r="3577" spans="13:13">
      <c r="M3577" s="257"/>
    </row>
    <row r="3578" spans="13:13">
      <c r="M3578" s="257"/>
    </row>
    <row r="3579" spans="13:13">
      <c r="M3579" s="257"/>
    </row>
    <row r="3580" spans="13:13">
      <c r="M3580" s="257"/>
    </row>
    <row r="3581" spans="13:13">
      <c r="M3581" s="257"/>
    </row>
    <row r="3582" spans="13:13">
      <c r="M3582" s="257"/>
    </row>
    <row r="3583" spans="13:13">
      <c r="M3583" s="257"/>
    </row>
    <row r="3584" spans="13:13">
      <c r="M3584" s="257"/>
    </row>
    <row r="3585" spans="13:13">
      <c r="M3585" s="257"/>
    </row>
    <row r="3586" spans="13:13">
      <c r="M3586" s="257"/>
    </row>
    <row r="3587" spans="13:13">
      <c r="M3587" s="257"/>
    </row>
    <row r="3588" spans="13:13">
      <c r="M3588" s="257"/>
    </row>
    <row r="3589" spans="13:13">
      <c r="M3589" s="257"/>
    </row>
    <row r="3590" spans="13:13">
      <c r="M3590" s="257"/>
    </row>
    <row r="3591" spans="13:13">
      <c r="M3591" s="257"/>
    </row>
    <row r="3592" spans="13:13">
      <c r="M3592" s="257"/>
    </row>
    <row r="3593" spans="13:13">
      <c r="M3593" s="257"/>
    </row>
    <row r="3594" spans="13:13">
      <c r="M3594" s="257"/>
    </row>
    <row r="3595" spans="13:13">
      <c r="M3595" s="257"/>
    </row>
    <row r="3596" spans="13:13">
      <c r="M3596" s="257"/>
    </row>
    <row r="3597" spans="13:13">
      <c r="M3597" s="257"/>
    </row>
    <row r="3598" spans="13:13">
      <c r="M3598" s="257"/>
    </row>
    <row r="3599" spans="13:13">
      <c r="M3599" s="257"/>
    </row>
    <row r="3600" spans="13:13">
      <c r="M3600" s="257"/>
    </row>
    <row r="3601" spans="13:13">
      <c r="M3601" s="257"/>
    </row>
    <row r="3602" spans="13:13">
      <c r="M3602" s="257"/>
    </row>
    <row r="3603" spans="13:13">
      <c r="M3603" s="257"/>
    </row>
    <row r="3604" spans="13:13">
      <c r="M3604" s="257"/>
    </row>
    <row r="3605" spans="13:13">
      <c r="M3605" s="257"/>
    </row>
    <row r="3606" spans="13:13">
      <c r="M3606" s="257"/>
    </row>
    <row r="3607" spans="13:13">
      <c r="M3607" s="257"/>
    </row>
    <row r="3608" spans="13:13">
      <c r="M3608" s="257"/>
    </row>
    <row r="3609" spans="13:13">
      <c r="M3609" s="257"/>
    </row>
    <row r="3610" spans="13:13">
      <c r="M3610" s="257"/>
    </row>
    <row r="3611" spans="13:13">
      <c r="M3611" s="257"/>
    </row>
    <row r="3612" spans="13:13">
      <c r="M3612" s="257"/>
    </row>
    <row r="3613" spans="13:13">
      <c r="M3613" s="257"/>
    </row>
    <row r="3614" spans="13:13">
      <c r="M3614" s="257"/>
    </row>
    <row r="3615" spans="13:13">
      <c r="M3615" s="257"/>
    </row>
    <row r="3616" spans="13:13">
      <c r="M3616" s="257"/>
    </row>
    <row r="3617" spans="13:13">
      <c r="M3617" s="257"/>
    </row>
    <row r="3618" spans="13:13">
      <c r="M3618" s="257"/>
    </row>
    <row r="3619" spans="13:13">
      <c r="M3619" s="257"/>
    </row>
    <row r="3620" spans="13:13">
      <c r="M3620" s="257"/>
    </row>
    <row r="3621" spans="13:13">
      <c r="M3621" s="257"/>
    </row>
    <row r="3622" spans="13:13">
      <c r="M3622" s="257"/>
    </row>
    <row r="3623" spans="13:13">
      <c r="M3623" s="257"/>
    </row>
    <row r="3624" spans="13:13">
      <c r="M3624" s="257"/>
    </row>
    <row r="3625" spans="13:13">
      <c r="M3625" s="257"/>
    </row>
    <row r="3626" spans="13:13">
      <c r="M3626" s="257"/>
    </row>
    <row r="3627" spans="13:13">
      <c r="M3627" s="257"/>
    </row>
    <row r="3628" spans="13:13">
      <c r="M3628" s="257"/>
    </row>
    <row r="3629" spans="13:13">
      <c r="M3629" s="257"/>
    </row>
    <row r="3630" spans="13:13">
      <c r="M3630" s="257"/>
    </row>
    <row r="3631" spans="13:13">
      <c r="M3631" s="257"/>
    </row>
    <row r="3632" spans="13:13">
      <c r="M3632" s="257"/>
    </row>
    <row r="3633" spans="13:13">
      <c r="M3633" s="257"/>
    </row>
    <row r="3634" spans="13:13">
      <c r="M3634" s="257"/>
    </row>
    <row r="3635" spans="13:13">
      <c r="M3635" s="257"/>
    </row>
    <row r="3636" spans="13:13">
      <c r="M3636" s="257"/>
    </row>
    <row r="3637" spans="13:13">
      <c r="M3637" s="257"/>
    </row>
    <row r="3638" spans="13:13">
      <c r="M3638" s="257"/>
    </row>
    <row r="3639" spans="13:13">
      <c r="M3639" s="257"/>
    </row>
    <row r="3640" spans="13:13">
      <c r="M3640" s="257"/>
    </row>
    <row r="3641" spans="13:13">
      <c r="M3641" s="257"/>
    </row>
    <row r="3642" spans="13:13">
      <c r="M3642" s="257"/>
    </row>
    <row r="3643" spans="13:13">
      <c r="M3643" s="257"/>
    </row>
    <row r="3644" spans="13:13">
      <c r="M3644" s="257"/>
    </row>
    <row r="3645" spans="13:13">
      <c r="M3645" s="257"/>
    </row>
    <row r="3646" spans="13:13">
      <c r="M3646" s="257"/>
    </row>
    <row r="3647" spans="13:13">
      <c r="M3647" s="257"/>
    </row>
    <row r="3648" spans="13:13">
      <c r="M3648" s="257"/>
    </row>
    <row r="3649" spans="13:13">
      <c r="M3649" s="257"/>
    </row>
    <row r="3650" spans="13:13">
      <c r="M3650" s="257"/>
    </row>
    <row r="3651" spans="13:13">
      <c r="M3651" s="257"/>
    </row>
    <row r="3652" spans="13:13">
      <c r="M3652" s="257"/>
    </row>
    <row r="3653" spans="13:13">
      <c r="M3653" s="257"/>
    </row>
    <row r="3654" spans="13:13">
      <c r="M3654" s="257"/>
    </row>
    <row r="3655" spans="13:13">
      <c r="M3655" s="257"/>
    </row>
    <row r="3656" spans="13:13">
      <c r="M3656" s="257"/>
    </row>
    <row r="3657" spans="13:13">
      <c r="M3657" s="257"/>
    </row>
    <row r="3658" spans="13:13">
      <c r="M3658" s="257"/>
    </row>
    <row r="3659" spans="13:13">
      <c r="M3659" s="257"/>
    </row>
    <row r="3660" spans="13:13">
      <c r="M3660" s="257"/>
    </row>
    <row r="3661" spans="13:13">
      <c r="M3661" s="257"/>
    </row>
    <row r="3662" spans="13:13">
      <c r="M3662" s="257"/>
    </row>
    <row r="3663" spans="13:13">
      <c r="M3663" s="257"/>
    </row>
    <row r="3664" spans="13:13">
      <c r="M3664" s="257"/>
    </row>
    <row r="3665" spans="13:13">
      <c r="M3665" s="257"/>
    </row>
    <row r="3666" spans="13:13">
      <c r="M3666" s="257"/>
    </row>
    <row r="3667" spans="13:13">
      <c r="M3667" s="257"/>
    </row>
    <row r="3668" spans="13:13">
      <c r="M3668" s="257"/>
    </row>
    <row r="3669" spans="13:13">
      <c r="M3669" s="257"/>
    </row>
    <row r="3670" spans="13:13">
      <c r="M3670" s="257"/>
    </row>
    <row r="3671" spans="13:13">
      <c r="M3671" s="257"/>
    </row>
    <row r="3672" spans="13:13">
      <c r="M3672" s="257"/>
    </row>
    <row r="3673" spans="13:13">
      <c r="M3673" s="257"/>
    </row>
    <row r="3674" spans="13:13">
      <c r="M3674" s="257"/>
    </row>
    <row r="3675" spans="13:13">
      <c r="M3675" s="257"/>
    </row>
    <row r="3676" spans="13:13">
      <c r="M3676" s="257"/>
    </row>
    <row r="3677" spans="13:13">
      <c r="M3677" s="257"/>
    </row>
    <row r="3678" spans="13:13">
      <c r="M3678" s="257"/>
    </row>
    <row r="3679" spans="13:13">
      <c r="M3679" s="257"/>
    </row>
    <row r="3680" spans="13:13">
      <c r="M3680" s="257"/>
    </row>
    <row r="3681" spans="13:13">
      <c r="M3681" s="257"/>
    </row>
    <row r="3682" spans="13:13">
      <c r="M3682" s="257"/>
    </row>
    <row r="3683" spans="13:13">
      <c r="M3683" s="257"/>
    </row>
    <row r="3684" spans="13:13">
      <c r="M3684" s="257"/>
    </row>
    <row r="3685" spans="13:13">
      <c r="M3685" s="257"/>
    </row>
    <row r="3686" spans="13:13">
      <c r="M3686" s="257"/>
    </row>
    <row r="3687" spans="13:13">
      <c r="M3687" s="257"/>
    </row>
    <row r="3688" spans="13:13">
      <c r="M3688" s="257"/>
    </row>
    <row r="3689" spans="13:13">
      <c r="M3689" s="257"/>
    </row>
    <row r="3690" spans="13:13">
      <c r="M3690" s="257"/>
    </row>
    <row r="3691" spans="13:13">
      <c r="M3691" s="257"/>
    </row>
    <row r="3692" spans="13:13">
      <c r="M3692" s="257"/>
    </row>
    <row r="3693" spans="13:13">
      <c r="M3693" s="257"/>
    </row>
    <row r="3694" spans="13:13">
      <c r="M3694" s="257"/>
    </row>
    <row r="3695" spans="13:13">
      <c r="M3695" s="257"/>
    </row>
    <row r="3696" spans="13:13">
      <c r="M3696" s="257"/>
    </row>
    <row r="3697" spans="13:13">
      <c r="M3697" s="257"/>
    </row>
    <row r="3698" spans="13:13">
      <c r="M3698" s="257"/>
    </row>
    <row r="3699" spans="13:13">
      <c r="M3699" s="257"/>
    </row>
    <row r="3700" spans="13:13">
      <c r="M3700" s="257"/>
    </row>
    <row r="3701" spans="13:13">
      <c r="M3701" s="257"/>
    </row>
    <row r="3702" spans="13:13">
      <c r="M3702" s="257"/>
    </row>
    <row r="3703" spans="13:13">
      <c r="M3703" s="257"/>
    </row>
    <row r="3704" spans="13:13">
      <c r="M3704" s="257"/>
    </row>
    <row r="3705" spans="13:13">
      <c r="M3705" s="257"/>
    </row>
    <row r="3706" spans="13:13">
      <c r="M3706" s="257"/>
    </row>
    <row r="3707" spans="13:13">
      <c r="M3707" s="257"/>
    </row>
    <row r="3708" spans="13:13">
      <c r="M3708" s="257"/>
    </row>
    <row r="3709" spans="13:13">
      <c r="M3709" s="257"/>
    </row>
    <row r="3710" spans="13:13">
      <c r="M3710" s="257"/>
    </row>
    <row r="3711" spans="13:13">
      <c r="M3711" s="257"/>
    </row>
    <row r="3712" spans="13:13">
      <c r="M3712" s="257"/>
    </row>
    <row r="3713" spans="13:13">
      <c r="M3713" s="257"/>
    </row>
    <row r="3714" spans="13:13">
      <c r="M3714" s="257"/>
    </row>
    <row r="3715" spans="13:13">
      <c r="M3715" s="257"/>
    </row>
    <row r="3716" spans="13:13">
      <c r="M3716" s="257"/>
    </row>
    <row r="3717" spans="13:13">
      <c r="M3717" s="257"/>
    </row>
    <row r="3718" spans="13:13">
      <c r="M3718" s="257"/>
    </row>
    <row r="3719" spans="13:13">
      <c r="M3719" s="257"/>
    </row>
    <row r="3720" spans="13:13">
      <c r="M3720" s="257"/>
    </row>
    <row r="3721" spans="13:13">
      <c r="M3721" s="257"/>
    </row>
    <row r="3722" spans="13:13">
      <c r="M3722" s="257"/>
    </row>
    <row r="3723" spans="13:13">
      <c r="M3723" s="257"/>
    </row>
    <row r="3724" spans="13:13">
      <c r="M3724" s="257"/>
    </row>
    <row r="3725" spans="13:13">
      <c r="M3725" s="257"/>
    </row>
    <row r="3726" spans="13:13">
      <c r="M3726" s="257"/>
    </row>
    <row r="3727" spans="13:13">
      <c r="M3727" s="257"/>
    </row>
    <row r="3728" spans="13:13">
      <c r="M3728" s="257"/>
    </row>
    <row r="3729" spans="13:13">
      <c r="M3729" s="257"/>
    </row>
    <row r="3730" spans="13:13">
      <c r="M3730" s="257"/>
    </row>
    <row r="3731" spans="13:13">
      <c r="M3731" s="257"/>
    </row>
    <row r="3732" spans="13:13">
      <c r="M3732" s="257"/>
    </row>
    <row r="3733" spans="13:13">
      <c r="M3733" s="257"/>
    </row>
    <row r="3734" spans="13:13">
      <c r="M3734" s="257"/>
    </row>
    <row r="3735" spans="13:13">
      <c r="M3735" s="257"/>
    </row>
    <row r="3736" spans="13:13">
      <c r="M3736" s="257"/>
    </row>
    <row r="3737" spans="13:13">
      <c r="M3737" s="257"/>
    </row>
    <row r="3738" spans="13:13">
      <c r="M3738" s="257"/>
    </row>
    <row r="3739" spans="13:13">
      <c r="M3739" s="257"/>
    </row>
    <row r="3740" spans="13:13">
      <c r="M3740" s="257"/>
    </row>
    <row r="3741" spans="13:13">
      <c r="M3741" s="257"/>
    </row>
    <row r="3742" spans="13:13">
      <c r="M3742" s="257"/>
    </row>
    <row r="3743" spans="13:13">
      <c r="M3743" s="257"/>
    </row>
    <row r="3744" spans="13:13">
      <c r="M3744" s="257"/>
    </row>
    <row r="3745" spans="13:13">
      <c r="M3745" s="257"/>
    </row>
    <row r="3746" spans="13:13">
      <c r="M3746" s="257"/>
    </row>
    <row r="3747" spans="13:13">
      <c r="M3747" s="257"/>
    </row>
    <row r="3748" spans="13:13">
      <c r="M3748" s="257"/>
    </row>
    <row r="3749" spans="13:13">
      <c r="M3749" s="257"/>
    </row>
    <row r="3750" spans="13:13">
      <c r="M3750" s="257"/>
    </row>
    <row r="3751" spans="13:13">
      <c r="M3751" s="257"/>
    </row>
    <row r="3752" spans="13:13">
      <c r="M3752" s="257"/>
    </row>
    <row r="3753" spans="13:13">
      <c r="M3753" s="257"/>
    </row>
    <row r="3754" spans="13:13">
      <c r="M3754" s="257"/>
    </row>
    <row r="3755" spans="13:13">
      <c r="M3755" s="257"/>
    </row>
    <row r="3756" spans="13:13">
      <c r="M3756" s="257"/>
    </row>
    <row r="3757" spans="13:13">
      <c r="M3757" s="257"/>
    </row>
    <row r="3758" spans="13:13">
      <c r="M3758" s="257"/>
    </row>
    <row r="3759" spans="13:13">
      <c r="M3759" s="257"/>
    </row>
    <row r="3760" spans="13:13">
      <c r="M3760" s="257"/>
    </row>
    <row r="3761" spans="13:13">
      <c r="M3761" s="257"/>
    </row>
    <row r="3762" spans="13:13">
      <c r="M3762" s="257"/>
    </row>
    <row r="3763" spans="13:13">
      <c r="M3763" s="257"/>
    </row>
    <row r="3764" spans="13:13">
      <c r="M3764" s="257"/>
    </row>
    <row r="3765" spans="13:13">
      <c r="M3765" s="257"/>
    </row>
    <row r="3766" spans="13:13">
      <c r="M3766" s="257"/>
    </row>
    <row r="3767" spans="13:13">
      <c r="M3767" s="257"/>
    </row>
    <row r="3768" spans="13:13">
      <c r="M3768" s="257"/>
    </row>
    <row r="3769" spans="13:13">
      <c r="M3769" s="257"/>
    </row>
    <row r="3770" spans="13:13">
      <c r="M3770" s="257"/>
    </row>
    <row r="3771" spans="13:13">
      <c r="M3771" s="257"/>
    </row>
    <row r="3772" spans="13:13">
      <c r="M3772" s="257"/>
    </row>
    <row r="3773" spans="13:13">
      <c r="M3773" s="257"/>
    </row>
    <row r="3774" spans="13:13">
      <c r="M3774" s="257"/>
    </row>
    <row r="3775" spans="13:13">
      <c r="M3775" s="257"/>
    </row>
    <row r="3776" spans="13:13">
      <c r="M3776" s="257"/>
    </row>
    <row r="3777" spans="13:13">
      <c r="M3777" s="257"/>
    </row>
    <row r="3778" spans="13:13">
      <c r="M3778" s="257"/>
    </row>
    <row r="3779" spans="13:13">
      <c r="M3779" s="257"/>
    </row>
    <row r="3780" spans="13:13">
      <c r="M3780" s="257"/>
    </row>
    <row r="3781" spans="13:13">
      <c r="M3781" s="257"/>
    </row>
    <row r="3782" spans="13:13">
      <c r="M3782" s="257"/>
    </row>
    <row r="3783" spans="13:13">
      <c r="M3783" s="257"/>
    </row>
    <row r="3784" spans="13:13">
      <c r="M3784" s="257"/>
    </row>
    <row r="3785" spans="13:13">
      <c r="M3785" s="257"/>
    </row>
    <row r="3786" spans="13:13">
      <c r="M3786" s="257"/>
    </row>
    <row r="3787" spans="13:13">
      <c r="M3787" s="257"/>
    </row>
    <row r="3788" spans="13:13">
      <c r="M3788" s="257"/>
    </row>
    <row r="3789" spans="13:13">
      <c r="M3789" s="257"/>
    </row>
    <row r="3790" spans="13:13">
      <c r="M3790" s="257"/>
    </row>
    <row r="3791" spans="13:13">
      <c r="M3791" s="257"/>
    </row>
    <row r="3792" spans="13:13">
      <c r="M3792" s="257"/>
    </row>
    <row r="3793" spans="13:13">
      <c r="M3793" s="257"/>
    </row>
    <row r="3794" spans="13:13">
      <c r="M3794" s="257"/>
    </row>
    <row r="3795" spans="13:13">
      <c r="M3795" s="257"/>
    </row>
    <row r="3796" spans="13:13">
      <c r="M3796" s="257"/>
    </row>
    <row r="3797" spans="13:13">
      <c r="M3797" s="257"/>
    </row>
    <row r="3798" spans="13:13">
      <c r="M3798" s="257"/>
    </row>
    <row r="3799" spans="13:13">
      <c r="M3799" s="257"/>
    </row>
    <row r="3800" spans="13:13">
      <c r="M3800" s="257"/>
    </row>
    <row r="3801" spans="13:13">
      <c r="M3801" s="257"/>
    </row>
    <row r="3802" spans="13:13">
      <c r="M3802" s="257"/>
    </row>
    <row r="3803" spans="13:13">
      <c r="M3803" s="257"/>
    </row>
    <row r="3804" spans="13:13">
      <c r="M3804" s="257"/>
    </row>
    <row r="3805" spans="13:13">
      <c r="M3805" s="257"/>
    </row>
    <row r="3806" spans="13:13">
      <c r="M3806" s="257"/>
    </row>
    <row r="3807" spans="13:13">
      <c r="M3807" s="257"/>
    </row>
    <row r="3808" spans="13:13">
      <c r="M3808" s="257"/>
    </row>
    <row r="3809" spans="13:13">
      <c r="M3809" s="257"/>
    </row>
    <row r="3810" spans="13:13">
      <c r="M3810" s="257"/>
    </row>
    <row r="3811" spans="13:13">
      <c r="M3811" s="257"/>
    </row>
    <row r="3812" spans="13:13">
      <c r="M3812" s="257"/>
    </row>
    <row r="3813" spans="13:13">
      <c r="M3813" s="257"/>
    </row>
    <row r="3814" spans="13:13">
      <c r="M3814" s="257"/>
    </row>
    <row r="3815" spans="13:13">
      <c r="M3815" s="257"/>
    </row>
    <row r="3816" spans="13:13">
      <c r="M3816" s="257"/>
    </row>
    <row r="3817" spans="13:13">
      <c r="M3817" s="257"/>
    </row>
    <row r="3818" spans="13:13">
      <c r="M3818" s="257"/>
    </row>
    <row r="3819" spans="13:13">
      <c r="M3819" s="257"/>
    </row>
    <row r="3820" spans="13:13">
      <c r="M3820" s="257"/>
    </row>
    <row r="3821" spans="13:13">
      <c r="M3821" s="257"/>
    </row>
    <row r="3822" spans="13:13">
      <c r="M3822" s="257"/>
    </row>
    <row r="3823" spans="13:13">
      <c r="M3823" s="257"/>
    </row>
    <row r="3824" spans="13:13">
      <c r="M3824" s="257"/>
    </row>
    <row r="3825" spans="13:13">
      <c r="M3825" s="257"/>
    </row>
    <row r="3826" spans="13:13">
      <c r="M3826" s="257"/>
    </row>
    <row r="3827" spans="13:13">
      <c r="M3827" s="257"/>
    </row>
    <row r="3828" spans="13:13">
      <c r="M3828" s="257"/>
    </row>
    <row r="3829" spans="13:13">
      <c r="M3829" s="257"/>
    </row>
    <row r="3830" spans="13:13">
      <c r="M3830" s="257"/>
    </row>
    <row r="3831" spans="13:13">
      <c r="M3831" s="257"/>
    </row>
    <row r="3832" spans="13:13">
      <c r="M3832" s="257"/>
    </row>
    <row r="3833" spans="13:13">
      <c r="M3833" s="257"/>
    </row>
    <row r="3834" spans="13:13">
      <c r="M3834" s="257"/>
    </row>
    <row r="3835" spans="13:13">
      <c r="M3835" s="257"/>
    </row>
    <row r="3836" spans="13:13">
      <c r="M3836" s="257"/>
    </row>
    <row r="3837" spans="13:13">
      <c r="M3837" s="257"/>
    </row>
    <row r="3838" spans="13:13">
      <c r="M3838" s="257"/>
    </row>
    <row r="3839" spans="13:13">
      <c r="M3839" s="257"/>
    </row>
    <row r="3840" spans="13:13">
      <c r="M3840" s="257"/>
    </row>
    <row r="3841" spans="13:13">
      <c r="M3841" s="257"/>
    </row>
    <row r="3842" spans="13:13">
      <c r="M3842" s="257"/>
    </row>
    <row r="3843" spans="13:13">
      <c r="M3843" s="257"/>
    </row>
    <row r="3844" spans="13:13">
      <c r="M3844" s="257"/>
    </row>
    <row r="3845" spans="13:13">
      <c r="M3845" s="257"/>
    </row>
    <row r="3846" spans="13:13">
      <c r="M3846" s="257"/>
    </row>
    <row r="3847" spans="13:13">
      <c r="M3847" s="257"/>
    </row>
    <row r="3848" spans="13:13">
      <c r="M3848" s="257"/>
    </row>
    <row r="3849" spans="13:13">
      <c r="M3849" s="257"/>
    </row>
    <row r="3850" spans="13:13">
      <c r="M3850" s="257"/>
    </row>
    <row r="3851" spans="13:13">
      <c r="M3851" s="257"/>
    </row>
    <row r="3852" spans="13:13">
      <c r="M3852" s="257"/>
    </row>
    <row r="3853" spans="13:13">
      <c r="M3853" s="257"/>
    </row>
    <row r="3854" spans="13:13">
      <c r="M3854" s="257"/>
    </row>
    <row r="3855" spans="13:13">
      <c r="M3855" s="257"/>
    </row>
    <row r="3856" spans="13:13">
      <c r="M3856" s="257"/>
    </row>
    <row r="3857" spans="13:13">
      <c r="M3857" s="257"/>
    </row>
    <row r="3858" spans="13:13">
      <c r="M3858" s="257"/>
    </row>
    <row r="3859" spans="13:13">
      <c r="M3859" s="257"/>
    </row>
    <row r="3860" spans="13:13">
      <c r="M3860" s="257"/>
    </row>
    <row r="3861" spans="13:13">
      <c r="M3861" s="257"/>
    </row>
    <row r="3862" spans="13:13">
      <c r="M3862" s="257"/>
    </row>
    <row r="3863" spans="13:13">
      <c r="M3863" s="257"/>
    </row>
    <row r="3864" spans="13:13">
      <c r="M3864" s="257"/>
    </row>
    <row r="3865" spans="13:13">
      <c r="M3865" s="257"/>
    </row>
    <row r="3866" spans="13:13">
      <c r="M3866" s="257"/>
    </row>
    <row r="3867" spans="13:13">
      <c r="M3867" s="257"/>
    </row>
    <row r="3868" spans="13:13">
      <c r="M3868" s="257"/>
    </row>
    <row r="3869" spans="13:13">
      <c r="M3869" s="257"/>
    </row>
    <row r="3870" spans="13:13">
      <c r="M3870" s="257"/>
    </row>
    <row r="3871" spans="13:13">
      <c r="M3871" s="257"/>
    </row>
    <row r="3872" spans="13:13">
      <c r="M3872" s="257"/>
    </row>
    <row r="3873" spans="13:13">
      <c r="M3873" s="257"/>
    </row>
    <row r="3874" spans="13:13">
      <c r="M3874" s="257"/>
    </row>
    <row r="3875" spans="13:13">
      <c r="M3875" s="257"/>
    </row>
    <row r="3876" spans="13:13">
      <c r="M3876" s="257"/>
    </row>
    <row r="3877" spans="13:13">
      <c r="M3877" s="257"/>
    </row>
    <row r="3878" spans="13:13">
      <c r="M3878" s="257"/>
    </row>
    <row r="3879" spans="13:13">
      <c r="M3879" s="257"/>
    </row>
    <row r="3880" spans="13:13">
      <c r="M3880" s="257"/>
    </row>
    <row r="3881" spans="13:13">
      <c r="M3881" s="257"/>
    </row>
    <row r="3882" spans="13:13">
      <c r="M3882" s="257"/>
    </row>
    <row r="3883" spans="13:13">
      <c r="M3883" s="257"/>
    </row>
    <row r="3884" spans="13:13">
      <c r="M3884" s="257"/>
    </row>
    <row r="3885" spans="13:13">
      <c r="M3885" s="257"/>
    </row>
    <row r="3886" spans="13:13">
      <c r="M3886" s="257"/>
    </row>
    <row r="3887" spans="13:13">
      <c r="M3887" s="257"/>
    </row>
    <row r="3888" spans="13:13">
      <c r="M3888" s="257"/>
    </row>
    <row r="3889" spans="13:13">
      <c r="M3889" s="257"/>
    </row>
    <row r="3890" spans="13:13">
      <c r="M3890" s="257"/>
    </row>
    <row r="3891" spans="13:13">
      <c r="M3891" s="257"/>
    </row>
    <row r="3892" spans="13:13">
      <c r="M3892" s="257"/>
    </row>
    <row r="3893" spans="13:13">
      <c r="M3893" s="257"/>
    </row>
    <row r="3894" spans="13:13">
      <c r="M3894" s="257"/>
    </row>
    <row r="3895" spans="13:13">
      <c r="M3895" s="257"/>
    </row>
    <row r="3896" spans="13:13">
      <c r="M3896" s="257"/>
    </row>
    <row r="3897" spans="13:13">
      <c r="M3897" s="257"/>
    </row>
    <row r="3898" spans="13:13">
      <c r="M3898" s="257"/>
    </row>
    <row r="3899" spans="13:13">
      <c r="M3899" s="257"/>
    </row>
    <row r="3900" spans="13:13">
      <c r="M3900" s="257"/>
    </row>
    <row r="3901" spans="13:13">
      <c r="M3901" s="257"/>
    </row>
    <row r="3902" spans="13:13">
      <c r="M3902" s="257"/>
    </row>
    <row r="3903" spans="13:13">
      <c r="M3903" s="257"/>
    </row>
    <row r="3904" spans="13:13">
      <c r="M3904" s="257"/>
    </row>
    <row r="3905" spans="13:13">
      <c r="M3905" s="257"/>
    </row>
    <row r="3906" spans="13:13">
      <c r="M3906" s="257"/>
    </row>
    <row r="3907" spans="13:13">
      <c r="M3907" s="257"/>
    </row>
    <row r="3908" spans="13:13">
      <c r="M3908" s="257"/>
    </row>
    <row r="3909" spans="13:13">
      <c r="M3909" s="257"/>
    </row>
    <row r="3910" spans="13:13">
      <c r="M3910" s="257"/>
    </row>
    <row r="3911" spans="13:13">
      <c r="M3911" s="257"/>
    </row>
    <row r="3912" spans="13:13">
      <c r="M3912" s="257"/>
    </row>
    <row r="3913" spans="13:13">
      <c r="M3913" s="257"/>
    </row>
    <row r="3914" spans="13:13">
      <c r="M3914" s="257"/>
    </row>
    <row r="3915" spans="13:13">
      <c r="M3915" s="257"/>
    </row>
    <row r="3916" spans="13:13">
      <c r="M3916" s="257"/>
    </row>
    <row r="3917" spans="13:13">
      <c r="M3917" s="257"/>
    </row>
    <row r="3918" spans="13:13">
      <c r="M3918" s="257"/>
    </row>
    <row r="3919" spans="13:13">
      <c r="M3919" s="257"/>
    </row>
    <row r="3920" spans="13:13">
      <c r="M3920" s="257"/>
    </row>
    <row r="3921" spans="13:13">
      <c r="M3921" s="257"/>
    </row>
    <row r="3922" spans="13:13">
      <c r="M3922" s="257"/>
    </row>
    <row r="3923" spans="13:13">
      <c r="M3923" s="257"/>
    </row>
    <row r="3924" spans="13:13">
      <c r="M3924" s="257"/>
    </row>
    <row r="3925" spans="13:13">
      <c r="M3925" s="257"/>
    </row>
    <row r="3926" spans="13:13">
      <c r="M3926" s="257"/>
    </row>
    <row r="3927" spans="13:13">
      <c r="M3927" s="257"/>
    </row>
    <row r="3928" spans="13:13">
      <c r="M3928" s="257"/>
    </row>
    <row r="3929" spans="13:13">
      <c r="M3929" s="257"/>
    </row>
    <row r="3930" spans="13:13">
      <c r="M3930" s="257"/>
    </row>
    <row r="3931" spans="13:13">
      <c r="M3931" s="257"/>
    </row>
    <row r="3932" spans="13:13">
      <c r="M3932" s="257"/>
    </row>
    <row r="3933" spans="13:13">
      <c r="M3933" s="257"/>
    </row>
    <row r="3934" spans="13:13">
      <c r="M3934" s="257"/>
    </row>
    <row r="3935" spans="13:13">
      <c r="M3935" s="257"/>
    </row>
    <row r="3936" spans="13:13">
      <c r="M3936" s="257"/>
    </row>
    <row r="3937" spans="13:13">
      <c r="M3937" s="257"/>
    </row>
    <row r="3938" spans="13:13">
      <c r="M3938" s="257"/>
    </row>
    <row r="3939" spans="13:13">
      <c r="M3939" s="257"/>
    </row>
    <row r="3940" spans="13:13">
      <c r="M3940" s="257"/>
    </row>
    <row r="3941" spans="13:13">
      <c r="M3941" s="257"/>
    </row>
    <row r="3942" spans="13:13">
      <c r="M3942" s="257"/>
    </row>
    <row r="3943" spans="13:13">
      <c r="M3943" s="257"/>
    </row>
    <row r="3944" spans="13:13">
      <c r="M3944" s="257"/>
    </row>
    <row r="3945" spans="13:13">
      <c r="M3945" s="257"/>
    </row>
    <row r="3946" spans="13:13">
      <c r="M3946" s="257"/>
    </row>
    <row r="3947" spans="13:13">
      <c r="M3947" s="257"/>
    </row>
    <row r="3948" spans="13:13">
      <c r="M3948" s="257"/>
    </row>
    <row r="3949" spans="13:13">
      <c r="M3949" s="257"/>
    </row>
    <row r="3950" spans="13:13">
      <c r="M3950" s="257"/>
    </row>
    <row r="3951" spans="13:13">
      <c r="M3951" s="257"/>
    </row>
    <row r="3952" spans="13:13">
      <c r="M3952" s="257"/>
    </row>
    <row r="3953" spans="13:13">
      <c r="M3953" s="257"/>
    </row>
    <row r="3954" spans="13:13">
      <c r="M3954" s="257"/>
    </row>
    <row r="3955" spans="13:13">
      <c r="M3955" s="257"/>
    </row>
    <row r="3956" spans="13:13">
      <c r="M3956" s="257"/>
    </row>
    <row r="3957" spans="13:13">
      <c r="M3957" s="257"/>
    </row>
    <row r="3958" spans="13:13">
      <c r="M3958" s="257"/>
    </row>
    <row r="3959" spans="13:13">
      <c r="M3959" s="257"/>
    </row>
    <row r="3960" spans="13:13">
      <c r="M3960" s="257"/>
    </row>
    <row r="3961" spans="13:13">
      <c r="M3961" s="257"/>
    </row>
    <row r="3962" spans="13:13">
      <c r="M3962" s="257"/>
    </row>
    <row r="3963" spans="13:13">
      <c r="M3963" s="257"/>
    </row>
    <row r="3964" spans="13:13">
      <c r="M3964" s="257"/>
    </row>
    <row r="3965" spans="13:13">
      <c r="M3965" s="257"/>
    </row>
    <row r="3966" spans="13:13">
      <c r="M3966" s="257"/>
    </row>
    <row r="3967" spans="13:13">
      <c r="M3967" s="257"/>
    </row>
    <row r="3968" spans="13:13">
      <c r="M3968" s="257"/>
    </row>
    <row r="3969" spans="13:13">
      <c r="M3969" s="257"/>
    </row>
    <row r="3970" spans="13:13">
      <c r="M3970" s="257"/>
    </row>
    <row r="3971" spans="13:13">
      <c r="M3971" s="257"/>
    </row>
    <row r="3972" spans="13:13">
      <c r="M3972" s="257"/>
    </row>
    <row r="3973" spans="13:13">
      <c r="M3973" s="257"/>
    </row>
    <row r="3974" spans="13:13">
      <c r="M3974" s="257"/>
    </row>
    <row r="3975" spans="13:13">
      <c r="M3975" s="257"/>
    </row>
    <row r="3976" spans="13:13">
      <c r="M3976" s="257"/>
    </row>
    <row r="3977" spans="13:13">
      <c r="M3977" s="257"/>
    </row>
    <row r="3978" spans="13:13">
      <c r="M3978" s="257"/>
    </row>
    <row r="3979" spans="13:13">
      <c r="M3979" s="257"/>
    </row>
    <row r="3980" spans="13:13">
      <c r="M3980" s="257"/>
    </row>
    <row r="3981" spans="13:13">
      <c r="M3981" s="257"/>
    </row>
    <row r="3982" spans="13:13">
      <c r="M3982" s="257"/>
    </row>
    <row r="3983" spans="13:13">
      <c r="M3983" s="257"/>
    </row>
    <row r="3984" spans="13:13">
      <c r="M3984" s="257"/>
    </row>
    <row r="3985" spans="13:13">
      <c r="M3985" s="257"/>
    </row>
    <row r="3986" spans="13:13">
      <c r="M3986" s="257"/>
    </row>
    <row r="3987" spans="13:13">
      <c r="M3987" s="257"/>
    </row>
    <row r="3988" spans="13:13">
      <c r="M3988" s="257"/>
    </row>
    <row r="3989" spans="13:13">
      <c r="M3989" s="257"/>
    </row>
    <row r="3990" spans="13:13">
      <c r="M3990" s="257"/>
    </row>
    <row r="3991" spans="13:13">
      <c r="M3991" s="257"/>
    </row>
    <row r="3992" spans="13:13">
      <c r="M3992" s="257"/>
    </row>
    <row r="3993" spans="13:13">
      <c r="M3993" s="257"/>
    </row>
    <row r="3994" spans="13:13">
      <c r="M3994" s="257"/>
    </row>
    <row r="3995" spans="13:13">
      <c r="M3995" s="257"/>
    </row>
    <row r="3996" spans="13:13">
      <c r="M3996" s="257"/>
    </row>
    <row r="3997" spans="13:13">
      <c r="M3997" s="257"/>
    </row>
    <row r="3998" spans="13:13">
      <c r="M3998" s="257"/>
    </row>
    <row r="3999" spans="13:13">
      <c r="M3999" s="257"/>
    </row>
    <row r="4000" spans="13:13">
      <c r="M4000" s="257"/>
    </row>
    <row r="4001" spans="13:13">
      <c r="M4001" s="257"/>
    </row>
    <row r="4002" spans="13:13">
      <c r="M4002" s="257"/>
    </row>
    <row r="4003" spans="13:13">
      <c r="M4003" s="257"/>
    </row>
    <row r="4004" spans="13:13">
      <c r="M4004" s="257"/>
    </row>
    <row r="4005" spans="13:13">
      <c r="M4005" s="257"/>
    </row>
    <row r="4006" spans="13:13">
      <c r="M4006" s="257"/>
    </row>
    <row r="4007" spans="13:13">
      <c r="M4007" s="257"/>
    </row>
    <row r="4008" spans="13:13">
      <c r="M4008" s="257"/>
    </row>
    <row r="4009" spans="13:13">
      <c r="M4009" s="257"/>
    </row>
    <row r="4010" spans="13:13">
      <c r="M4010" s="257"/>
    </row>
    <row r="4011" spans="13:13">
      <c r="M4011" s="257"/>
    </row>
    <row r="4012" spans="13:13">
      <c r="M4012" s="257"/>
    </row>
    <row r="4013" spans="13:13">
      <c r="M4013" s="257"/>
    </row>
    <row r="4014" spans="13:13">
      <c r="M4014" s="257"/>
    </row>
    <row r="4015" spans="13:13">
      <c r="M4015" s="257"/>
    </row>
    <row r="4016" spans="13:13">
      <c r="M4016" s="257"/>
    </row>
    <row r="4017" spans="13:13">
      <c r="M4017" s="257"/>
    </row>
    <row r="4018" spans="13:13">
      <c r="M4018" s="257"/>
    </row>
    <row r="4019" spans="13:13">
      <c r="M4019" s="257"/>
    </row>
    <row r="4020" spans="13:13">
      <c r="M4020" s="257"/>
    </row>
    <row r="4021" spans="13:13">
      <c r="M4021" s="257"/>
    </row>
    <row r="4022" spans="13:13">
      <c r="M4022" s="257"/>
    </row>
    <row r="4023" spans="13:13">
      <c r="M4023" s="257"/>
    </row>
    <row r="4024" spans="13:13">
      <c r="M4024" s="257"/>
    </row>
    <row r="4025" spans="13:13">
      <c r="M4025" s="257"/>
    </row>
    <row r="4026" spans="13:13">
      <c r="M4026" s="257"/>
    </row>
    <row r="4027" spans="13:13">
      <c r="M4027" s="257"/>
    </row>
    <row r="4028" spans="13:13">
      <c r="M4028" s="257"/>
    </row>
    <row r="4029" spans="13:13">
      <c r="M4029" s="257"/>
    </row>
    <row r="4030" spans="13:13">
      <c r="M4030" s="257"/>
    </row>
    <row r="4031" spans="13:13">
      <c r="M4031" s="257"/>
    </row>
    <row r="4032" spans="13:13">
      <c r="M4032" s="257"/>
    </row>
    <row r="4033" spans="13:13">
      <c r="M4033" s="257"/>
    </row>
    <row r="4034" spans="13:13">
      <c r="M4034" s="257"/>
    </row>
    <row r="4035" spans="13:13">
      <c r="M4035" s="257"/>
    </row>
    <row r="4036" spans="13:13">
      <c r="M4036" s="257"/>
    </row>
    <row r="4037" spans="13:13">
      <c r="M4037" s="257"/>
    </row>
    <row r="4038" spans="13:13">
      <c r="M4038" s="257"/>
    </row>
    <row r="4039" spans="13:13">
      <c r="M4039" s="257"/>
    </row>
    <row r="4040" spans="13:13">
      <c r="M4040" s="257"/>
    </row>
    <row r="4041" spans="13:13">
      <c r="M4041" s="257"/>
    </row>
    <row r="4042" spans="13:13">
      <c r="M4042" s="257"/>
    </row>
    <row r="4043" spans="13:13">
      <c r="M4043" s="257"/>
    </row>
    <row r="4044" spans="13:13">
      <c r="M4044" s="257"/>
    </row>
    <row r="4045" spans="13:13">
      <c r="M4045" s="257"/>
    </row>
    <row r="4046" spans="13:13">
      <c r="M4046" s="257"/>
    </row>
    <row r="4047" spans="13:13">
      <c r="M4047" s="257"/>
    </row>
    <row r="4048" spans="13:13">
      <c r="M4048" s="257"/>
    </row>
    <row r="4049" spans="13:13">
      <c r="M4049" s="257"/>
    </row>
    <row r="4050" spans="13:13">
      <c r="M4050" s="257"/>
    </row>
    <row r="4051" spans="13:13">
      <c r="M4051" s="257"/>
    </row>
    <row r="4052" spans="13:13">
      <c r="M4052" s="257"/>
    </row>
    <row r="4053" spans="13:13">
      <c r="M4053" s="257"/>
    </row>
    <row r="4054" spans="13:13">
      <c r="M4054" s="257"/>
    </row>
    <row r="4055" spans="13:13">
      <c r="M4055" s="257"/>
    </row>
    <row r="4056" spans="13:13">
      <c r="M4056" s="257"/>
    </row>
    <row r="4057" spans="13:13">
      <c r="M4057" s="257"/>
    </row>
    <row r="4058" spans="13:13">
      <c r="M4058" s="257"/>
    </row>
    <row r="4059" spans="13:13">
      <c r="M4059" s="257"/>
    </row>
    <row r="4060" spans="13:13">
      <c r="M4060" s="257"/>
    </row>
    <row r="4061" spans="13:13">
      <c r="M4061" s="257"/>
    </row>
    <row r="4062" spans="13:13">
      <c r="M4062" s="257"/>
    </row>
    <row r="4063" spans="13:13">
      <c r="M4063" s="257"/>
    </row>
    <row r="4064" spans="13:13">
      <c r="M4064" s="257"/>
    </row>
    <row r="4065" spans="13:13">
      <c r="M4065" s="257"/>
    </row>
    <row r="4066" spans="13:13">
      <c r="M4066" s="257"/>
    </row>
    <row r="4067" spans="13:13">
      <c r="M4067" s="257"/>
    </row>
    <row r="4068" spans="13:13">
      <c r="M4068" s="257"/>
    </row>
    <row r="4069" spans="13:13">
      <c r="M4069" s="257"/>
    </row>
    <row r="4070" spans="13:13">
      <c r="M4070" s="257"/>
    </row>
    <row r="4071" spans="13:13">
      <c r="M4071" s="257"/>
    </row>
    <row r="4072" spans="13:13">
      <c r="M4072" s="257"/>
    </row>
    <row r="4073" spans="13:13">
      <c r="M4073" s="257"/>
    </row>
    <row r="4074" spans="13:13">
      <c r="M4074" s="257"/>
    </row>
    <row r="4075" spans="13:13">
      <c r="M4075" s="257"/>
    </row>
    <row r="4076" spans="13:13">
      <c r="M4076" s="257"/>
    </row>
    <row r="4077" spans="13:13">
      <c r="M4077" s="257"/>
    </row>
    <row r="4078" spans="13:13">
      <c r="M4078" s="257"/>
    </row>
    <row r="4079" spans="13:13">
      <c r="M4079" s="257"/>
    </row>
    <row r="4080" spans="13:13">
      <c r="M4080" s="257"/>
    </row>
    <row r="4081" spans="13:13">
      <c r="M4081" s="257"/>
    </row>
    <row r="4082" spans="13:13">
      <c r="M4082" s="257"/>
    </row>
    <row r="4083" spans="13:13">
      <c r="M4083" s="257"/>
    </row>
    <row r="4084" spans="13:13">
      <c r="M4084" s="257"/>
    </row>
    <row r="4085" spans="13:13">
      <c r="M4085" s="257"/>
    </row>
    <row r="4086" spans="13:13">
      <c r="M4086" s="257"/>
    </row>
    <row r="4087" spans="13:13">
      <c r="M4087" s="257"/>
    </row>
    <row r="4088" spans="13:13">
      <c r="M4088" s="257"/>
    </row>
    <row r="4089" spans="13:13">
      <c r="M4089" s="257"/>
    </row>
    <row r="4090" spans="13:13">
      <c r="M4090" s="257"/>
    </row>
    <row r="4091" spans="13:13">
      <c r="M4091" s="257"/>
    </row>
    <row r="4092" spans="13:13">
      <c r="M4092" s="257"/>
    </row>
    <row r="4093" spans="13:13">
      <c r="M4093" s="257"/>
    </row>
    <row r="4094" spans="13:13">
      <c r="M4094" s="257"/>
    </row>
    <row r="4095" spans="13:13">
      <c r="M4095" s="257"/>
    </row>
    <row r="4096" spans="13:13">
      <c r="M4096" s="257"/>
    </row>
    <row r="4097" spans="13:13">
      <c r="M4097" s="257"/>
    </row>
    <row r="4098" spans="13:13">
      <c r="M4098" s="257"/>
    </row>
    <row r="4099" spans="13:13">
      <c r="M4099" s="257"/>
    </row>
    <row r="4100" spans="13:13">
      <c r="M4100" s="257"/>
    </row>
    <row r="4101" spans="13:13">
      <c r="M4101" s="257"/>
    </row>
    <row r="4102" spans="13:13">
      <c r="M4102" s="257"/>
    </row>
    <row r="4103" spans="13:13">
      <c r="M4103" s="257"/>
    </row>
    <row r="4104" spans="13:13">
      <c r="M4104" s="257"/>
    </row>
    <row r="4105" spans="13:13">
      <c r="M4105" s="257"/>
    </row>
    <row r="4106" spans="13:13">
      <c r="M4106" s="257"/>
    </row>
    <row r="4107" spans="13:13">
      <c r="M4107" s="257"/>
    </row>
    <row r="4108" spans="13:13">
      <c r="M4108" s="257"/>
    </row>
    <row r="4109" spans="13:13">
      <c r="M4109" s="257"/>
    </row>
    <row r="4110" spans="13:13">
      <c r="M4110" s="257"/>
    </row>
    <row r="4111" spans="13:13">
      <c r="M4111" s="257"/>
    </row>
    <row r="4112" spans="13:13">
      <c r="M4112" s="257"/>
    </row>
    <row r="4113" spans="13:13">
      <c r="M4113" s="257"/>
    </row>
    <row r="4114" spans="13:13">
      <c r="M4114" s="257"/>
    </row>
    <row r="4115" spans="13:13">
      <c r="M4115" s="257"/>
    </row>
    <row r="4116" spans="13:13">
      <c r="M4116" s="257"/>
    </row>
    <row r="4117" spans="13:13">
      <c r="M4117" s="257"/>
    </row>
    <row r="4118" spans="13:13">
      <c r="M4118" s="257"/>
    </row>
    <row r="4119" spans="13:13">
      <c r="M4119" s="257"/>
    </row>
    <row r="4120" spans="13:13">
      <c r="M4120" s="257"/>
    </row>
    <row r="4121" spans="13:13">
      <c r="M4121" s="257"/>
    </row>
    <row r="4122" spans="13:13">
      <c r="M4122" s="257"/>
    </row>
    <row r="4123" spans="13:13">
      <c r="M4123" s="257"/>
    </row>
    <row r="4124" spans="13:13">
      <c r="M4124" s="257"/>
    </row>
    <row r="4125" spans="13:13">
      <c r="M4125" s="257"/>
    </row>
    <row r="4126" spans="13:13">
      <c r="M4126" s="257"/>
    </row>
    <row r="4127" spans="13:13">
      <c r="M4127" s="257"/>
    </row>
    <row r="4128" spans="13:13">
      <c r="M4128" s="257"/>
    </row>
    <row r="4129" spans="13:13">
      <c r="M4129" s="257"/>
    </row>
    <row r="4130" spans="13:13">
      <c r="M4130" s="257"/>
    </row>
    <row r="4131" spans="13:13">
      <c r="M4131" s="257"/>
    </row>
    <row r="4132" spans="13:13">
      <c r="M4132" s="257"/>
    </row>
    <row r="4133" spans="13:13">
      <c r="M4133" s="257"/>
    </row>
    <row r="4134" spans="13:13">
      <c r="M4134" s="257"/>
    </row>
    <row r="4135" spans="13:13">
      <c r="M4135" s="257"/>
    </row>
    <row r="4136" spans="13:13">
      <c r="M4136" s="257"/>
    </row>
    <row r="4137" spans="13:13">
      <c r="M4137" s="257"/>
    </row>
    <row r="4138" spans="13:13">
      <c r="M4138" s="257"/>
    </row>
    <row r="4139" spans="13:13">
      <c r="M4139" s="257"/>
    </row>
    <row r="4140" spans="13:13">
      <c r="M4140" s="257"/>
    </row>
    <row r="4141" spans="13:13">
      <c r="M4141" s="257"/>
    </row>
    <row r="4142" spans="13:13">
      <c r="M4142" s="257"/>
    </row>
    <row r="4143" spans="13:13">
      <c r="M4143" s="257"/>
    </row>
    <row r="4144" spans="13:13">
      <c r="M4144" s="257"/>
    </row>
    <row r="4145" spans="13:13">
      <c r="M4145" s="257"/>
    </row>
    <row r="4146" spans="13:13">
      <c r="M4146" s="257"/>
    </row>
    <row r="4147" spans="13:13">
      <c r="M4147" s="257"/>
    </row>
    <row r="4148" spans="13:13">
      <c r="M4148" s="257"/>
    </row>
    <row r="4149" spans="13:13">
      <c r="M4149" s="257"/>
    </row>
    <row r="4150" spans="13:13">
      <c r="M4150" s="257"/>
    </row>
    <row r="4151" spans="13:13">
      <c r="M4151" s="257"/>
    </row>
    <row r="4152" spans="13:13">
      <c r="M4152" s="257"/>
    </row>
    <row r="4153" spans="13:13">
      <c r="M4153" s="257"/>
    </row>
    <row r="4154" spans="13:13">
      <c r="M4154" s="257"/>
    </row>
    <row r="4155" spans="13:13">
      <c r="M4155" s="257"/>
    </row>
    <row r="4156" spans="13:13">
      <c r="M4156" s="257"/>
    </row>
    <row r="4157" spans="13:13">
      <c r="M4157" s="257"/>
    </row>
    <row r="4158" spans="13:13">
      <c r="M4158" s="257"/>
    </row>
    <row r="4159" spans="13:13">
      <c r="M4159" s="257"/>
    </row>
    <row r="4160" spans="13:13">
      <c r="M4160" s="257"/>
    </row>
    <row r="4161" spans="13:13">
      <c r="M4161" s="257"/>
    </row>
    <row r="4162" spans="13:13">
      <c r="M4162" s="257"/>
    </row>
    <row r="4163" spans="13:13">
      <c r="M4163" s="257"/>
    </row>
    <row r="4164" spans="13:13">
      <c r="M4164" s="257"/>
    </row>
    <row r="4165" spans="13:13">
      <c r="M4165" s="257"/>
    </row>
    <row r="4166" spans="13:13">
      <c r="M4166" s="257"/>
    </row>
    <row r="4167" spans="13:13">
      <c r="M4167" s="257"/>
    </row>
    <row r="4168" spans="13:13">
      <c r="M4168" s="257"/>
    </row>
    <row r="4169" spans="13:13">
      <c r="M4169" s="257"/>
    </row>
    <row r="4170" spans="13:13">
      <c r="M4170" s="257"/>
    </row>
    <row r="4171" spans="13:13">
      <c r="M4171" s="257"/>
    </row>
    <row r="4172" spans="13:13">
      <c r="M4172" s="257"/>
    </row>
    <row r="4173" spans="13:13">
      <c r="M4173" s="257"/>
    </row>
    <row r="4174" spans="13:13">
      <c r="M4174" s="257"/>
    </row>
    <row r="4175" spans="13:13">
      <c r="M4175" s="257"/>
    </row>
    <row r="4176" spans="13:13">
      <c r="M4176" s="257"/>
    </row>
    <row r="4177" spans="13:13">
      <c r="M4177" s="257"/>
    </row>
    <row r="4178" spans="13:13">
      <c r="M4178" s="257"/>
    </row>
    <row r="4179" spans="13:13">
      <c r="M4179" s="257"/>
    </row>
    <row r="4180" spans="13:13">
      <c r="M4180" s="257"/>
    </row>
    <row r="4181" spans="13:13">
      <c r="M4181" s="257"/>
    </row>
    <row r="4182" spans="13:13">
      <c r="M4182" s="257"/>
    </row>
    <row r="4183" spans="13:13">
      <c r="M4183" s="257"/>
    </row>
    <row r="4184" spans="13:13">
      <c r="M4184" s="257"/>
    </row>
    <row r="4185" spans="13:13">
      <c r="M4185" s="257"/>
    </row>
    <row r="4186" spans="13:13">
      <c r="M4186" s="257"/>
    </row>
    <row r="4187" spans="13:13">
      <c r="M4187" s="257"/>
    </row>
    <row r="4188" spans="13:13">
      <c r="M4188" s="257"/>
    </row>
    <row r="4189" spans="13:13">
      <c r="M4189" s="257"/>
    </row>
    <row r="4190" spans="13:13">
      <c r="M4190" s="257"/>
    </row>
    <row r="4191" spans="13:13">
      <c r="M4191" s="257"/>
    </row>
    <row r="4192" spans="13:13">
      <c r="M4192" s="257"/>
    </row>
    <row r="4193" spans="13:13">
      <c r="M4193" s="257"/>
    </row>
    <row r="4194" spans="13:13">
      <c r="M4194" s="257"/>
    </row>
    <row r="4195" spans="13:13">
      <c r="M4195" s="257"/>
    </row>
    <row r="4196" spans="13:13">
      <c r="M4196" s="257"/>
    </row>
    <row r="4197" spans="13:13">
      <c r="M4197" s="257"/>
    </row>
    <row r="4198" spans="13:13">
      <c r="M4198" s="257"/>
    </row>
    <row r="4199" spans="13:13">
      <c r="M4199" s="257"/>
    </row>
    <row r="4200" spans="13:13">
      <c r="M4200" s="257"/>
    </row>
    <row r="4201" spans="13:13">
      <c r="M4201" s="257"/>
    </row>
    <row r="4202" spans="13:13">
      <c r="M4202" s="257"/>
    </row>
    <row r="4203" spans="13:13">
      <c r="M4203" s="257"/>
    </row>
    <row r="4204" spans="13:13">
      <c r="M4204" s="257"/>
    </row>
    <row r="4205" spans="13:13">
      <c r="M4205" s="257"/>
    </row>
    <row r="4206" spans="13:13">
      <c r="M4206" s="257"/>
    </row>
    <row r="4207" spans="13:13">
      <c r="M4207" s="257"/>
    </row>
    <row r="4208" spans="13:13">
      <c r="M4208" s="257"/>
    </row>
    <row r="4209" spans="13:13">
      <c r="M4209" s="257"/>
    </row>
    <row r="4210" spans="13:13">
      <c r="M4210" s="257"/>
    </row>
    <row r="4211" spans="13:13">
      <c r="M4211" s="257"/>
    </row>
    <row r="4212" spans="13:13">
      <c r="M4212" s="257"/>
    </row>
    <row r="4213" spans="13:13">
      <c r="M4213" s="257"/>
    </row>
    <row r="4214" spans="13:13">
      <c r="M4214" s="257"/>
    </row>
    <row r="4215" spans="13:13">
      <c r="M4215" s="257"/>
    </row>
    <row r="4216" spans="13:13">
      <c r="M4216" s="257"/>
    </row>
    <row r="4217" spans="13:13">
      <c r="M4217" s="257"/>
    </row>
    <row r="4218" spans="13:13">
      <c r="M4218" s="257"/>
    </row>
    <row r="4219" spans="13:13">
      <c r="M4219" s="257"/>
    </row>
    <row r="4220" spans="13:13">
      <c r="M4220" s="257"/>
    </row>
    <row r="4221" spans="13:13">
      <c r="M4221" s="257"/>
    </row>
    <row r="4222" spans="13:13">
      <c r="M4222" s="257"/>
    </row>
    <row r="4223" spans="13:13">
      <c r="M4223" s="257"/>
    </row>
    <row r="4224" spans="13:13">
      <c r="M4224" s="257"/>
    </row>
    <row r="4225" spans="13:13">
      <c r="M4225" s="257"/>
    </row>
    <row r="4226" spans="13:13">
      <c r="M4226" s="257"/>
    </row>
    <row r="4227" spans="13:13">
      <c r="M4227" s="257"/>
    </row>
    <row r="4228" spans="13:13">
      <c r="M4228" s="257"/>
    </row>
    <row r="4229" spans="13:13">
      <c r="M4229" s="257"/>
    </row>
    <row r="4230" spans="13:13">
      <c r="M4230" s="257"/>
    </row>
    <row r="4231" spans="13:13">
      <c r="M4231" s="257"/>
    </row>
    <row r="4232" spans="13:13">
      <c r="M4232" s="257"/>
    </row>
    <row r="4233" spans="13:13">
      <c r="M4233" s="257"/>
    </row>
    <row r="4234" spans="13:13">
      <c r="M4234" s="257"/>
    </row>
    <row r="4235" spans="13:13">
      <c r="M4235" s="257"/>
    </row>
    <row r="4236" spans="13:13">
      <c r="M4236" s="257"/>
    </row>
    <row r="4237" spans="13:13">
      <c r="M4237" s="257"/>
    </row>
    <row r="4238" spans="13:13">
      <c r="M4238" s="257"/>
    </row>
    <row r="4239" spans="13:13">
      <c r="M4239" s="257"/>
    </row>
    <row r="4240" spans="13:13">
      <c r="M4240" s="257"/>
    </row>
    <row r="4241" spans="13:13">
      <c r="M4241" s="257"/>
    </row>
    <row r="4242" spans="13:13">
      <c r="M4242" s="257"/>
    </row>
    <row r="4243" spans="13:13">
      <c r="M4243" s="257"/>
    </row>
    <row r="4244" spans="13:13">
      <c r="M4244" s="257"/>
    </row>
    <row r="4245" spans="13:13">
      <c r="M4245" s="257"/>
    </row>
    <row r="4246" spans="13:13">
      <c r="M4246" s="257"/>
    </row>
    <row r="4247" spans="13:13">
      <c r="M4247" s="257"/>
    </row>
    <row r="4248" spans="13:13">
      <c r="M4248" s="257"/>
    </row>
    <row r="4249" spans="13:13">
      <c r="M4249" s="257"/>
    </row>
    <row r="4250" spans="13:13">
      <c r="M4250" s="257"/>
    </row>
    <row r="4251" spans="13:13">
      <c r="M4251" s="257"/>
    </row>
    <row r="4252" spans="13:13">
      <c r="M4252" s="257"/>
    </row>
    <row r="4253" spans="13:13">
      <c r="M4253" s="257"/>
    </row>
    <row r="4254" spans="13:13">
      <c r="M4254" s="257"/>
    </row>
    <row r="4255" spans="13:13">
      <c r="M4255" s="257"/>
    </row>
    <row r="4256" spans="13:13">
      <c r="M4256" s="257"/>
    </row>
    <row r="4257" spans="13:13">
      <c r="M4257" s="257"/>
    </row>
    <row r="4258" spans="13:13">
      <c r="M4258" s="257"/>
    </row>
    <row r="4259" spans="13:13">
      <c r="M4259" s="257"/>
    </row>
    <row r="4260" spans="13:13">
      <c r="M4260" s="257"/>
    </row>
    <row r="4261" spans="13:13">
      <c r="M4261" s="257"/>
    </row>
    <row r="4262" spans="13:13">
      <c r="M4262" s="257"/>
    </row>
    <row r="4263" spans="13:13">
      <c r="M4263" s="257"/>
    </row>
    <row r="4264" spans="13:13">
      <c r="M4264" s="257"/>
    </row>
    <row r="4265" spans="13:13">
      <c r="M4265" s="257"/>
    </row>
    <row r="4266" spans="13:13">
      <c r="M4266" s="257"/>
    </row>
    <row r="4267" spans="13:13">
      <c r="M4267" s="257"/>
    </row>
    <row r="4268" spans="13:13">
      <c r="M4268" s="257"/>
    </row>
    <row r="4269" spans="13:13">
      <c r="M4269" s="257"/>
    </row>
    <row r="4270" spans="13:13">
      <c r="M4270" s="257"/>
    </row>
    <row r="4271" spans="13:13">
      <c r="M4271" s="257"/>
    </row>
    <row r="4272" spans="13:13">
      <c r="M4272" s="257"/>
    </row>
    <row r="4273" spans="13:13">
      <c r="M4273" s="257"/>
    </row>
    <row r="4274" spans="13:13">
      <c r="M4274" s="257"/>
    </row>
    <row r="4275" spans="13:13">
      <c r="M4275" s="257"/>
    </row>
    <row r="4276" spans="13:13">
      <c r="M4276" s="257"/>
    </row>
    <row r="4277" spans="13:13">
      <c r="M4277" s="257"/>
    </row>
    <row r="4278" spans="13:13">
      <c r="M4278" s="257"/>
    </row>
    <row r="4279" spans="13:13">
      <c r="M4279" s="257"/>
    </row>
    <row r="4280" spans="13:13">
      <c r="M4280" s="257"/>
    </row>
    <row r="4281" spans="13:13">
      <c r="M4281" s="257"/>
    </row>
    <row r="4282" spans="13:13">
      <c r="M4282" s="257"/>
    </row>
    <row r="4283" spans="13:13">
      <c r="M4283" s="257"/>
    </row>
    <row r="4284" spans="13:13">
      <c r="M4284" s="257"/>
    </row>
    <row r="4285" spans="13:13">
      <c r="M4285" s="257"/>
    </row>
    <row r="4286" spans="13:13">
      <c r="M4286" s="257"/>
    </row>
    <row r="4287" spans="13:13">
      <c r="M4287" s="257"/>
    </row>
    <row r="4288" spans="13:13">
      <c r="M4288" s="257"/>
    </row>
    <row r="4289" spans="13:13">
      <c r="M4289" s="257"/>
    </row>
    <row r="4290" spans="13:13">
      <c r="M4290" s="257"/>
    </row>
    <row r="4291" spans="13:13">
      <c r="M4291" s="257"/>
    </row>
    <row r="4292" spans="13:13">
      <c r="M4292" s="257"/>
    </row>
    <row r="4293" spans="13:13">
      <c r="M4293" s="257"/>
    </row>
    <row r="4294" spans="13:13">
      <c r="M4294" s="257"/>
    </row>
    <row r="4295" spans="13:13">
      <c r="M4295" s="257"/>
    </row>
    <row r="4296" spans="13:13">
      <c r="M4296" s="257"/>
    </row>
    <row r="4297" spans="13:13">
      <c r="M4297" s="257"/>
    </row>
    <row r="4298" spans="13:13">
      <c r="M4298" s="257"/>
    </row>
    <row r="4299" spans="13:13">
      <c r="M4299" s="257"/>
    </row>
    <row r="4300" spans="13:13">
      <c r="M4300" s="257"/>
    </row>
    <row r="4301" spans="13:13">
      <c r="M4301" s="257"/>
    </row>
    <row r="4302" spans="13:13">
      <c r="M4302" s="257"/>
    </row>
    <row r="4303" spans="13:13">
      <c r="M4303" s="257"/>
    </row>
    <row r="4304" spans="13:13">
      <c r="M4304" s="257"/>
    </row>
    <row r="4305" spans="13:13">
      <c r="M4305" s="257"/>
    </row>
    <row r="4306" spans="13:13">
      <c r="M4306" s="257"/>
    </row>
    <row r="4307" spans="13:13">
      <c r="M4307" s="257"/>
    </row>
    <row r="4308" spans="13:13">
      <c r="M4308" s="257"/>
    </row>
    <row r="4309" spans="13:13">
      <c r="M4309" s="257"/>
    </row>
    <row r="4310" spans="13:13">
      <c r="M4310" s="257"/>
    </row>
    <row r="4311" spans="13:13">
      <c r="M4311" s="257"/>
    </row>
    <row r="4312" spans="13:13">
      <c r="M4312" s="257"/>
    </row>
    <row r="4313" spans="13:13">
      <c r="M4313" s="257"/>
    </row>
    <row r="4314" spans="13:13">
      <c r="M4314" s="257"/>
    </row>
    <row r="4315" spans="13:13">
      <c r="M4315" s="257"/>
    </row>
    <row r="4316" spans="13:13">
      <c r="M4316" s="257"/>
    </row>
    <row r="4317" spans="13:13">
      <c r="M4317" s="257"/>
    </row>
    <row r="4318" spans="13:13">
      <c r="M4318" s="257"/>
    </row>
    <row r="4319" spans="13:13">
      <c r="M4319" s="257"/>
    </row>
    <row r="4320" spans="13:13">
      <c r="M4320" s="257"/>
    </row>
    <row r="4321" spans="13:13">
      <c r="M4321" s="257"/>
    </row>
    <row r="4322" spans="13:13">
      <c r="M4322" s="257"/>
    </row>
    <row r="4323" spans="13:13">
      <c r="M4323" s="257"/>
    </row>
    <row r="4324" spans="13:13">
      <c r="M4324" s="257"/>
    </row>
    <row r="4325" spans="13:13">
      <c r="M4325" s="257"/>
    </row>
    <row r="4326" spans="13:13">
      <c r="M4326" s="257"/>
    </row>
    <row r="4327" spans="13:13">
      <c r="M4327" s="257"/>
    </row>
    <row r="4328" spans="13:13">
      <c r="M4328" s="257"/>
    </row>
    <row r="4329" spans="13:13">
      <c r="M4329" s="257"/>
    </row>
    <row r="4330" spans="13:13">
      <c r="M4330" s="257"/>
    </row>
    <row r="4331" spans="13:13">
      <c r="M4331" s="257"/>
    </row>
    <row r="4332" spans="13:13">
      <c r="M4332" s="257"/>
    </row>
    <row r="4333" spans="13:13">
      <c r="M4333" s="257"/>
    </row>
    <row r="4334" spans="13:13">
      <c r="M4334" s="257"/>
    </row>
    <row r="4335" spans="13:13">
      <c r="M4335" s="257"/>
    </row>
    <row r="4336" spans="13:13">
      <c r="M4336" s="257"/>
    </row>
    <row r="4337" spans="13:13">
      <c r="M4337" s="257"/>
    </row>
    <row r="4338" spans="13:13">
      <c r="M4338" s="257"/>
    </row>
    <row r="4339" spans="13:13">
      <c r="M4339" s="257"/>
    </row>
    <row r="4340" spans="13:13">
      <c r="M4340" s="257"/>
    </row>
    <row r="4341" spans="13:13">
      <c r="M4341" s="257"/>
    </row>
    <row r="4342" spans="13:13">
      <c r="M4342" s="257"/>
    </row>
    <row r="4343" spans="13:13">
      <c r="M4343" s="257"/>
    </row>
    <row r="4344" spans="13:13">
      <c r="M4344" s="257"/>
    </row>
    <row r="4345" spans="13:13">
      <c r="M4345" s="257"/>
    </row>
    <row r="4346" spans="13:13">
      <c r="M4346" s="257"/>
    </row>
    <row r="4347" spans="13:13">
      <c r="M4347" s="257"/>
    </row>
    <row r="4348" spans="13:13">
      <c r="M4348" s="257"/>
    </row>
    <row r="4349" spans="13:13">
      <c r="M4349" s="257"/>
    </row>
    <row r="4350" spans="13:13">
      <c r="M4350" s="257"/>
    </row>
    <row r="4351" spans="13:13">
      <c r="M4351" s="257"/>
    </row>
    <row r="4352" spans="13:13">
      <c r="M4352" s="257"/>
    </row>
    <row r="4353" spans="13:13">
      <c r="M4353" s="257"/>
    </row>
    <row r="4354" spans="13:13">
      <c r="M4354" s="257"/>
    </row>
    <row r="4355" spans="13:13">
      <c r="M4355" s="257"/>
    </row>
    <row r="4356" spans="13:13">
      <c r="M4356" s="257"/>
    </row>
    <row r="4357" spans="13:13">
      <c r="M4357" s="257"/>
    </row>
    <row r="4358" spans="13:13">
      <c r="M4358" s="257"/>
    </row>
    <row r="4359" spans="13:13">
      <c r="M4359" s="257"/>
    </row>
    <row r="4360" spans="13:13">
      <c r="M4360" s="257"/>
    </row>
    <row r="4361" spans="13:13">
      <c r="M4361" s="257"/>
    </row>
    <row r="4362" spans="13:13">
      <c r="M4362" s="257"/>
    </row>
    <row r="4363" spans="13:13">
      <c r="M4363" s="257"/>
    </row>
    <row r="4364" spans="13:13">
      <c r="M4364" s="257"/>
    </row>
    <row r="4365" spans="13:13">
      <c r="M4365" s="257"/>
    </row>
    <row r="4366" spans="13:13">
      <c r="M4366" s="257"/>
    </row>
    <row r="4367" spans="13:13">
      <c r="M4367" s="257"/>
    </row>
    <row r="4368" spans="13:13">
      <c r="M4368" s="257"/>
    </row>
    <row r="4369" spans="13:13">
      <c r="M4369" s="257"/>
    </row>
    <row r="4370" spans="13:13">
      <c r="M4370" s="257"/>
    </row>
    <row r="4371" spans="13:13">
      <c r="M4371" s="257"/>
    </row>
    <row r="4372" spans="13:13">
      <c r="M4372" s="257"/>
    </row>
    <row r="4373" spans="13:13">
      <c r="M4373" s="257"/>
    </row>
    <row r="4374" spans="13:13">
      <c r="M4374" s="257"/>
    </row>
    <row r="4375" spans="13:13">
      <c r="M4375" s="257"/>
    </row>
    <row r="4376" spans="13:13">
      <c r="M4376" s="257"/>
    </row>
    <row r="4377" spans="13:13">
      <c r="M4377" s="257"/>
    </row>
    <row r="4378" spans="13:13">
      <c r="M4378" s="257"/>
    </row>
    <row r="4379" spans="13:13">
      <c r="M4379" s="257"/>
    </row>
    <row r="4380" spans="13:13">
      <c r="M4380" s="257"/>
    </row>
    <row r="4381" spans="13:13">
      <c r="M4381" s="257"/>
    </row>
    <row r="4382" spans="13:13">
      <c r="M4382" s="257"/>
    </row>
    <row r="4383" spans="13:13">
      <c r="M4383" s="257"/>
    </row>
    <row r="4384" spans="13:13">
      <c r="M4384" s="257"/>
    </row>
    <row r="4385" spans="13:13">
      <c r="M4385" s="257"/>
    </row>
    <row r="4386" spans="13:13">
      <c r="M4386" s="257"/>
    </row>
    <row r="4387" spans="13:13">
      <c r="M4387" s="257"/>
    </row>
    <row r="4388" spans="13:13">
      <c r="M4388" s="257"/>
    </row>
    <row r="4389" spans="13:13">
      <c r="M4389" s="257"/>
    </row>
    <row r="4390" spans="13:13">
      <c r="M4390" s="257"/>
    </row>
    <row r="4391" spans="13:13">
      <c r="M4391" s="257"/>
    </row>
    <row r="4392" spans="13:13">
      <c r="M4392" s="257"/>
    </row>
    <row r="4393" spans="13:13">
      <c r="M4393" s="257"/>
    </row>
    <row r="4394" spans="13:13">
      <c r="M4394" s="257"/>
    </row>
    <row r="4395" spans="13:13">
      <c r="M4395" s="257"/>
    </row>
    <row r="4396" spans="13:13">
      <c r="M4396" s="257"/>
    </row>
    <row r="4397" spans="13:13">
      <c r="M4397" s="257"/>
    </row>
    <row r="4398" spans="13:13">
      <c r="M4398" s="257"/>
    </row>
    <row r="4399" spans="13:13">
      <c r="M4399" s="257"/>
    </row>
    <row r="4400" spans="13:13">
      <c r="M4400" s="257"/>
    </row>
    <row r="4401" spans="13:13">
      <c r="M4401" s="257"/>
    </row>
    <row r="4402" spans="13:13">
      <c r="M4402" s="257"/>
    </row>
    <row r="4403" spans="13:13">
      <c r="M4403" s="257"/>
    </row>
    <row r="4404" spans="13:13">
      <c r="M4404" s="257"/>
    </row>
    <row r="4405" spans="13:13">
      <c r="M4405" s="257"/>
    </row>
    <row r="4406" spans="13:13">
      <c r="M4406" s="257"/>
    </row>
    <row r="4407" spans="13:13">
      <c r="M4407" s="257"/>
    </row>
    <row r="4408" spans="13:13">
      <c r="M4408" s="257"/>
    </row>
    <row r="4409" spans="13:13">
      <c r="M4409" s="257"/>
    </row>
    <row r="4410" spans="13:13">
      <c r="M4410" s="257"/>
    </row>
    <row r="4411" spans="13:13">
      <c r="M4411" s="257"/>
    </row>
    <row r="4412" spans="13:13">
      <c r="M4412" s="257"/>
    </row>
    <row r="4413" spans="13:13">
      <c r="M4413" s="257"/>
    </row>
    <row r="4414" spans="13:13">
      <c r="M4414" s="257"/>
    </row>
    <row r="4415" spans="13:13">
      <c r="M4415" s="257"/>
    </row>
    <row r="4416" spans="13:13">
      <c r="M4416" s="257"/>
    </row>
    <row r="4417" spans="13:13">
      <c r="M4417" s="257"/>
    </row>
    <row r="4418" spans="13:13">
      <c r="M4418" s="257"/>
    </row>
    <row r="4419" spans="13:13">
      <c r="M4419" s="257"/>
    </row>
    <row r="4420" spans="13:13">
      <c r="M4420" s="257"/>
    </row>
    <row r="4421" spans="13:13">
      <c r="M4421" s="257"/>
    </row>
    <row r="4422" spans="13:13">
      <c r="M4422" s="257"/>
    </row>
    <row r="4423" spans="13:13">
      <c r="M4423" s="257"/>
    </row>
    <row r="4424" spans="13:13">
      <c r="M4424" s="257"/>
    </row>
    <row r="4425" spans="13:13">
      <c r="M4425" s="257"/>
    </row>
    <row r="4426" spans="13:13">
      <c r="M4426" s="257"/>
    </row>
    <row r="4427" spans="13:13">
      <c r="M4427" s="257"/>
    </row>
    <row r="4428" spans="13:13">
      <c r="M4428" s="257"/>
    </row>
    <row r="4429" spans="13:13">
      <c r="M4429" s="257"/>
    </row>
    <row r="4430" spans="13:13">
      <c r="M4430" s="257"/>
    </row>
    <row r="4431" spans="13:13">
      <c r="M4431" s="257"/>
    </row>
    <row r="4432" spans="13:13">
      <c r="M4432" s="257"/>
    </row>
    <row r="4433" spans="13:13">
      <c r="M4433" s="257"/>
    </row>
    <row r="4434" spans="13:13">
      <c r="M4434" s="257"/>
    </row>
    <row r="4435" spans="13:13">
      <c r="M4435" s="257"/>
    </row>
    <row r="4436" spans="13:13">
      <c r="M4436" s="257"/>
    </row>
    <row r="4437" spans="13:13">
      <c r="M4437" s="257"/>
    </row>
    <row r="4438" spans="13:13">
      <c r="M4438" s="257"/>
    </row>
    <row r="4439" spans="13:13">
      <c r="M4439" s="257"/>
    </row>
    <row r="4440" spans="13:13">
      <c r="M4440" s="257"/>
    </row>
    <row r="4441" spans="13:13">
      <c r="M4441" s="257"/>
    </row>
    <row r="4442" spans="13:13">
      <c r="M4442" s="257"/>
    </row>
    <row r="4443" spans="13:13">
      <c r="M4443" s="257"/>
    </row>
    <row r="4444" spans="13:13">
      <c r="M4444" s="257"/>
    </row>
    <row r="4445" spans="13:13">
      <c r="M4445" s="257"/>
    </row>
    <row r="4446" spans="13:13">
      <c r="M4446" s="257"/>
    </row>
    <row r="4447" spans="13:13">
      <c r="M4447" s="257"/>
    </row>
    <row r="4448" spans="13:13">
      <c r="M4448" s="257"/>
    </row>
    <row r="4449" spans="13:13">
      <c r="M4449" s="257"/>
    </row>
    <row r="4450" spans="13:13">
      <c r="M4450" s="257"/>
    </row>
    <row r="4451" spans="13:13">
      <c r="M4451" s="257"/>
    </row>
    <row r="4452" spans="13:13">
      <c r="M4452" s="257"/>
    </row>
    <row r="4453" spans="13:13">
      <c r="M4453" s="257"/>
    </row>
    <row r="4454" spans="13:13">
      <c r="M4454" s="257"/>
    </row>
    <row r="4455" spans="13:13">
      <c r="M4455" s="257"/>
    </row>
    <row r="4456" spans="13:13">
      <c r="M4456" s="257"/>
    </row>
    <row r="4457" spans="13:13">
      <c r="M4457" s="257"/>
    </row>
    <row r="4458" spans="13:13">
      <c r="M4458" s="257"/>
    </row>
    <row r="4459" spans="13:13">
      <c r="M4459" s="257"/>
    </row>
    <row r="4460" spans="13:13">
      <c r="M4460" s="257"/>
    </row>
    <row r="4461" spans="13:13">
      <c r="M4461" s="257"/>
    </row>
    <row r="4462" spans="13:13">
      <c r="M4462" s="257"/>
    </row>
    <row r="4463" spans="13:13">
      <c r="M4463" s="257"/>
    </row>
    <row r="4464" spans="13:13">
      <c r="M4464" s="257"/>
    </row>
    <row r="4465" spans="13:13">
      <c r="M4465" s="257"/>
    </row>
    <row r="4466" spans="13:13">
      <c r="M4466" s="257"/>
    </row>
    <row r="4467" spans="13:13">
      <c r="M4467" s="257"/>
    </row>
    <row r="4468" spans="13:13">
      <c r="M4468" s="257"/>
    </row>
    <row r="4469" spans="13:13">
      <c r="M4469" s="257"/>
    </row>
    <row r="4470" spans="13:13">
      <c r="M4470" s="257"/>
    </row>
    <row r="4471" spans="13:13">
      <c r="M4471" s="257"/>
    </row>
    <row r="4472" spans="13:13">
      <c r="M4472" s="257"/>
    </row>
    <row r="4473" spans="13:13">
      <c r="M4473" s="257"/>
    </row>
    <row r="4474" spans="13:13">
      <c r="M4474" s="257"/>
    </row>
    <row r="4475" spans="13:13">
      <c r="M4475" s="257"/>
    </row>
    <row r="4476" spans="13:13">
      <c r="M4476" s="257"/>
    </row>
    <row r="4477" spans="13:13">
      <c r="M4477" s="257"/>
    </row>
    <row r="4478" spans="13:13">
      <c r="M4478" s="257"/>
    </row>
    <row r="4479" spans="13:13">
      <c r="M4479" s="257"/>
    </row>
    <row r="4480" spans="13:13">
      <c r="M4480" s="257"/>
    </row>
    <row r="4481" spans="13:13">
      <c r="M4481" s="257"/>
    </row>
    <row r="4482" spans="13:13">
      <c r="M4482" s="257"/>
    </row>
    <row r="4483" spans="13:13">
      <c r="M4483" s="257"/>
    </row>
    <row r="4484" spans="13:13">
      <c r="M4484" s="257"/>
    </row>
    <row r="4485" spans="13:13">
      <c r="M4485" s="257"/>
    </row>
    <row r="4486" spans="13:13">
      <c r="M4486" s="257"/>
    </row>
    <row r="4487" spans="13:13">
      <c r="M4487" s="257"/>
    </row>
    <row r="4488" spans="13:13">
      <c r="M4488" s="257"/>
    </row>
    <row r="4489" spans="13:13">
      <c r="M4489" s="257"/>
    </row>
    <row r="4490" spans="13:13">
      <c r="M4490" s="257"/>
    </row>
    <row r="4491" spans="13:13">
      <c r="M4491" s="257"/>
    </row>
    <row r="4492" spans="13:13">
      <c r="M4492" s="257"/>
    </row>
    <row r="4493" spans="13:13">
      <c r="M4493" s="257"/>
    </row>
    <row r="4494" spans="13:13">
      <c r="M4494" s="257"/>
    </row>
    <row r="4495" spans="13:13">
      <c r="M4495" s="257"/>
    </row>
    <row r="4496" spans="13:13">
      <c r="M4496" s="257"/>
    </row>
    <row r="4497" spans="13:13">
      <c r="M4497" s="257"/>
    </row>
    <row r="4498" spans="13:13">
      <c r="M4498" s="257"/>
    </row>
    <row r="4499" spans="13:13">
      <c r="M4499" s="257"/>
    </row>
    <row r="4500" spans="13:13">
      <c r="M4500" s="257"/>
    </row>
    <row r="4501" spans="13:13">
      <c r="M4501" s="257"/>
    </row>
    <row r="4502" spans="13:13">
      <c r="M4502" s="257"/>
    </row>
    <row r="4503" spans="13:13">
      <c r="M4503" s="257"/>
    </row>
    <row r="4504" spans="13:13">
      <c r="M4504" s="257"/>
    </row>
    <row r="4505" spans="13:13">
      <c r="M4505" s="257"/>
    </row>
    <row r="4506" spans="13:13">
      <c r="M4506" s="257"/>
    </row>
    <row r="4507" spans="13:13">
      <c r="M4507" s="257"/>
    </row>
    <row r="4508" spans="13:13">
      <c r="M4508" s="257"/>
    </row>
    <row r="4509" spans="13:13">
      <c r="M4509" s="257"/>
    </row>
    <row r="4510" spans="13:13">
      <c r="M4510" s="257"/>
    </row>
    <row r="4511" spans="13:13">
      <c r="M4511" s="257"/>
    </row>
    <row r="4512" spans="13:13">
      <c r="M4512" s="257"/>
    </row>
    <row r="4513" spans="13:13">
      <c r="M4513" s="257"/>
    </row>
    <row r="4514" spans="13:13">
      <c r="M4514" s="257"/>
    </row>
    <row r="4515" spans="13:13">
      <c r="M4515" s="257"/>
    </row>
    <row r="4516" spans="13:13">
      <c r="M4516" s="257"/>
    </row>
    <row r="4517" spans="13:13">
      <c r="M4517" s="257"/>
    </row>
    <row r="4518" spans="13:13">
      <c r="M4518" s="257"/>
    </row>
    <row r="4519" spans="13:13">
      <c r="M4519" s="257"/>
    </row>
    <row r="4520" spans="13:13">
      <c r="M4520" s="257"/>
    </row>
    <row r="4521" spans="13:13">
      <c r="M4521" s="257"/>
    </row>
    <row r="4522" spans="13:13">
      <c r="M4522" s="257"/>
    </row>
    <row r="4523" spans="13:13">
      <c r="M4523" s="257"/>
    </row>
    <row r="4524" spans="13:13">
      <c r="M4524" s="257"/>
    </row>
    <row r="4525" spans="13:13">
      <c r="M4525" s="257"/>
    </row>
    <row r="4526" spans="13:13">
      <c r="M4526" s="257"/>
    </row>
    <row r="4527" spans="13:13">
      <c r="M4527" s="257"/>
    </row>
    <row r="4528" spans="13:13">
      <c r="M4528" s="257"/>
    </row>
    <row r="4529" spans="13:13">
      <c r="M4529" s="257"/>
    </row>
    <row r="4530" spans="13:13">
      <c r="M4530" s="257"/>
    </row>
    <row r="4531" spans="13:13">
      <c r="M4531" s="257"/>
    </row>
    <row r="4532" spans="13:13">
      <c r="M4532" s="257"/>
    </row>
    <row r="4533" spans="13:13">
      <c r="M4533" s="257"/>
    </row>
    <row r="4534" spans="13:13">
      <c r="M4534" s="257"/>
    </row>
    <row r="4535" spans="13:13">
      <c r="M4535" s="257"/>
    </row>
    <row r="4536" spans="13:13">
      <c r="M4536" s="257"/>
    </row>
    <row r="4537" spans="13:13">
      <c r="M4537" s="257"/>
    </row>
    <row r="4538" spans="13:13">
      <c r="M4538" s="257"/>
    </row>
    <row r="4539" spans="13:13">
      <c r="M4539" s="257"/>
    </row>
    <row r="4540" spans="13:13">
      <c r="M4540" s="257"/>
    </row>
    <row r="4541" spans="13:13">
      <c r="M4541" s="257"/>
    </row>
    <row r="4542" spans="13:13">
      <c r="M4542" s="257"/>
    </row>
    <row r="4543" spans="13:13">
      <c r="M4543" s="257"/>
    </row>
    <row r="4544" spans="13:13">
      <c r="M4544" s="257"/>
    </row>
    <row r="4545" spans="13:13">
      <c r="M4545" s="257"/>
    </row>
    <row r="4546" spans="13:13">
      <c r="M4546" s="257"/>
    </row>
    <row r="4547" spans="13:13">
      <c r="M4547" s="257"/>
    </row>
    <row r="4548" spans="13:13">
      <c r="M4548" s="257"/>
    </row>
    <row r="4549" spans="13:13">
      <c r="M4549" s="257"/>
    </row>
    <row r="4550" spans="13:13">
      <c r="M4550" s="257"/>
    </row>
    <row r="4551" spans="13:13">
      <c r="M4551" s="257"/>
    </row>
    <row r="4552" spans="13:13">
      <c r="M4552" s="257"/>
    </row>
    <row r="4553" spans="13:13">
      <c r="M4553" s="257"/>
    </row>
    <row r="4554" spans="13:13">
      <c r="M4554" s="257"/>
    </row>
    <row r="4555" spans="13:13">
      <c r="M4555" s="257"/>
    </row>
    <row r="4556" spans="13:13">
      <c r="M4556" s="257"/>
    </row>
    <row r="4557" spans="13:13">
      <c r="M4557" s="257"/>
    </row>
    <row r="4558" spans="13:13">
      <c r="M4558" s="257"/>
    </row>
    <row r="4559" spans="13:13">
      <c r="M4559" s="257"/>
    </row>
    <row r="4560" spans="13:13">
      <c r="M4560" s="257"/>
    </row>
    <row r="4561" spans="13:13">
      <c r="M4561" s="257"/>
    </row>
    <row r="4562" spans="13:13">
      <c r="M4562" s="257"/>
    </row>
    <row r="4563" spans="13:13">
      <c r="M4563" s="257"/>
    </row>
    <row r="4564" spans="13:13">
      <c r="M4564" s="257"/>
    </row>
    <row r="4565" spans="13:13">
      <c r="M4565" s="257"/>
    </row>
    <row r="4566" spans="13:13">
      <c r="M4566" s="257"/>
    </row>
    <row r="4567" spans="13:13">
      <c r="M4567" s="257"/>
    </row>
    <row r="4568" spans="13:13">
      <c r="M4568" s="257"/>
    </row>
    <row r="4569" spans="13:13">
      <c r="M4569" s="257"/>
    </row>
    <row r="4570" spans="13:13">
      <c r="M4570" s="257"/>
    </row>
    <row r="4571" spans="13:13">
      <c r="M4571" s="257"/>
    </row>
    <row r="4572" spans="13:13">
      <c r="M4572" s="257"/>
    </row>
    <row r="4573" spans="13:13">
      <c r="M4573" s="257"/>
    </row>
    <row r="4574" spans="13:13">
      <c r="M4574" s="257"/>
    </row>
    <row r="4575" spans="13:13">
      <c r="M4575" s="257"/>
    </row>
    <row r="4576" spans="13:13">
      <c r="M4576" s="257"/>
    </row>
    <row r="4577" spans="13:13">
      <c r="M4577" s="257"/>
    </row>
    <row r="4578" spans="13:13">
      <c r="M4578" s="257"/>
    </row>
    <row r="4579" spans="13:13">
      <c r="M4579" s="257"/>
    </row>
    <row r="4580" spans="13:13">
      <c r="M4580" s="257"/>
    </row>
    <row r="4581" spans="13:13">
      <c r="M4581" s="257"/>
    </row>
    <row r="4582" spans="13:13">
      <c r="M4582" s="257"/>
    </row>
    <row r="4583" spans="13:13">
      <c r="M4583" s="257"/>
    </row>
    <row r="4584" spans="13:13">
      <c r="M4584" s="257"/>
    </row>
    <row r="4585" spans="13:13">
      <c r="M4585" s="257"/>
    </row>
    <row r="4586" spans="13:13">
      <c r="M4586" s="257"/>
    </row>
    <row r="4587" spans="13:13">
      <c r="M4587" s="257"/>
    </row>
    <row r="4588" spans="13:13">
      <c r="M4588" s="257"/>
    </row>
    <row r="4589" spans="13:13">
      <c r="M4589" s="257"/>
    </row>
    <row r="4590" spans="13:13">
      <c r="M4590" s="257"/>
    </row>
    <row r="4591" spans="13:13">
      <c r="M4591" s="257"/>
    </row>
    <row r="4592" spans="13:13">
      <c r="M4592" s="257"/>
    </row>
    <row r="4593" spans="13:13">
      <c r="M4593" s="257"/>
    </row>
    <row r="4594" spans="13:13">
      <c r="M4594" s="257"/>
    </row>
    <row r="4595" spans="13:13">
      <c r="M4595" s="257"/>
    </row>
    <row r="4596" spans="13:13">
      <c r="M4596" s="257"/>
    </row>
    <row r="4597" spans="13:13">
      <c r="M4597" s="257"/>
    </row>
    <row r="4598" spans="13:13">
      <c r="M4598" s="257"/>
    </row>
    <row r="4599" spans="13:13">
      <c r="M4599" s="257"/>
    </row>
    <row r="4600" spans="13:13">
      <c r="M4600" s="257"/>
    </row>
    <row r="4601" spans="13:13">
      <c r="M4601" s="257"/>
    </row>
    <row r="4602" spans="13:13">
      <c r="M4602" s="257"/>
    </row>
    <row r="4603" spans="13:13">
      <c r="M4603" s="257"/>
    </row>
    <row r="4604" spans="13:13">
      <c r="M4604" s="257"/>
    </row>
    <row r="4605" spans="13:13">
      <c r="M4605" s="257"/>
    </row>
    <row r="4606" spans="13:13">
      <c r="M4606" s="257"/>
    </row>
    <row r="4607" spans="13:13">
      <c r="M4607" s="257"/>
    </row>
    <row r="4608" spans="13:13">
      <c r="M4608" s="257"/>
    </row>
    <row r="4609" spans="13:13">
      <c r="M4609" s="257"/>
    </row>
    <row r="4610" spans="13:13">
      <c r="M4610" s="257"/>
    </row>
    <row r="4611" spans="13:13">
      <c r="M4611" s="257"/>
    </row>
    <row r="4612" spans="13:13">
      <c r="M4612" s="257"/>
    </row>
    <row r="4613" spans="13:13">
      <c r="M4613" s="257"/>
    </row>
    <row r="4614" spans="13:13">
      <c r="M4614" s="257"/>
    </row>
    <row r="4615" spans="13:13">
      <c r="M4615" s="257"/>
    </row>
    <row r="4616" spans="13:13">
      <c r="M4616" s="257"/>
    </row>
    <row r="4617" spans="13:13">
      <c r="M4617" s="257"/>
    </row>
    <row r="4618" spans="13:13">
      <c r="M4618" s="257"/>
    </row>
    <row r="4619" spans="13:13">
      <c r="M4619" s="257"/>
    </row>
    <row r="4620" spans="13:13">
      <c r="M4620" s="257"/>
    </row>
    <row r="4621" spans="13:13">
      <c r="M4621" s="257"/>
    </row>
    <row r="4622" spans="13:13">
      <c r="M4622" s="257"/>
    </row>
    <row r="4623" spans="13:13">
      <c r="M4623" s="257"/>
    </row>
    <row r="4624" spans="13:13">
      <c r="M4624" s="257"/>
    </row>
    <row r="4625" spans="13:13">
      <c r="M4625" s="257"/>
    </row>
    <row r="4626" spans="13:13">
      <c r="M4626" s="257"/>
    </row>
    <row r="4627" spans="13:13">
      <c r="M4627" s="257"/>
    </row>
    <row r="4628" spans="13:13">
      <c r="M4628" s="257"/>
    </row>
    <row r="4629" spans="13:13">
      <c r="M4629" s="257"/>
    </row>
    <row r="4630" spans="13:13">
      <c r="M4630" s="257"/>
    </row>
    <row r="4631" spans="13:13">
      <c r="M4631" s="257"/>
    </row>
    <row r="4632" spans="13:13">
      <c r="M4632" s="257"/>
    </row>
    <row r="4633" spans="13:13">
      <c r="M4633" s="257"/>
    </row>
    <row r="4634" spans="13:13">
      <c r="M4634" s="257"/>
    </row>
    <row r="4635" spans="13:13">
      <c r="M4635" s="257"/>
    </row>
    <row r="4636" spans="13:13">
      <c r="M4636" s="257"/>
    </row>
    <row r="4637" spans="13:13">
      <c r="M4637" s="257"/>
    </row>
    <row r="4638" spans="13:13">
      <c r="M4638" s="257"/>
    </row>
    <row r="4639" spans="13:13">
      <c r="M4639" s="257"/>
    </row>
    <row r="4640" spans="13:13">
      <c r="M4640" s="257"/>
    </row>
    <row r="4641" spans="13:13">
      <c r="M4641" s="257"/>
    </row>
    <row r="4642" spans="13:13">
      <c r="M4642" s="257"/>
    </row>
    <row r="4643" spans="13:13">
      <c r="M4643" s="257"/>
    </row>
    <row r="4644" spans="13:13">
      <c r="M4644" s="257"/>
    </row>
    <row r="4645" spans="13:13">
      <c r="M4645" s="257"/>
    </row>
    <row r="4646" spans="13:13">
      <c r="M4646" s="257"/>
    </row>
    <row r="4647" spans="13:13">
      <c r="M4647" s="257"/>
    </row>
    <row r="4648" spans="13:13">
      <c r="M4648" s="257"/>
    </row>
    <row r="4649" spans="13:13">
      <c r="M4649" s="257"/>
    </row>
    <row r="4650" spans="13:13">
      <c r="M4650" s="257"/>
    </row>
    <row r="4651" spans="13:13">
      <c r="M4651" s="257"/>
    </row>
    <row r="4652" spans="13:13">
      <c r="M4652" s="257"/>
    </row>
    <row r="4653" spans="13:13">
      <c r="M4653" s="257"/>
    </row>
    <row r="4654" spans="13:13">
      <c r="M4654" s="257"/>
    </row>
    <row r="4655" spans="13:13">
      <c r="M4655" s="257"/>
    </row>
    <row r="4656" spans="13:13">
      <c r="M4656" s="257"/>
    </row>
    <row r="4657" spans="13:13">
      <c r="M4657" s="257"/>
    </row>
    <row r="4658" spans="13:13">
      <c r="M4658" s="257"/>
    </row>
    <row r="4659" spans="13:13">
      <c r="M4659" s="257"/>
    </row>
    <row r="4660" spans="13:13">
      <c r="M4660" s="257"/>
    </row>
    <row r="4661" spans="13:13">
      <c r="M4661" s="257"/>
    </row>
    <row r="4662" spans="13:13">
      <c r="M4662" s="257"/>
    </row>
    <row r="4663" spans="13:13">
      <c r="M4663" s="257"/>
    </row>
    <row r="4664" spans="13:13">
      <c r="M4664" s="257"/>
    </row>
    <row r="4665" spans="13:13">
      <c r="M4665" s="257"/>
    </row>
    <row r="4666" spans="13:13">
      <c r="M4666" s="257"/>
    </row>
    <row r="4667" spans="13:13">
      <c r="M4667" s="257"/>
    </row>
    <row r="4668" spans="13:13">
      <c r="M4668" s="257"/>
    </row>
    <row r="4669" spans="13:13">
      <c r="M4669" s="257"/>
    </row>
    <row r="4670" spans="13:13">
      <c r="M4670" s="257"/>
    </row>
    <row r="4671" spans="13:13">
      <c r="M4671" s="257"/>
    </row>
    <row r="4672" spans="13:13">
      <c r="M4672" s="257"/>
    </row>
    <row r="4673" spans="13:13">
      <c r="M4673" s="257"/>
    </row>
    <row r="4674" spans="13:13">
      <c r="M4674" s="257"/>
    </row>
    <row r="4675" spans="13:13">
      <c r="M4675" s="257"/>
    </row>
    <row r="4676" spans="13:13">
      <c r="M4676" s="257"/>
    </row>
    <row r="4677" spans="13:13">
      <c r="M4677" s="257"/>
    </row>
    <row r="4678" spans="13:13">
      <c r="M4678" s="257"/>
    </row>
    <row r="4679" spans="13:13">
      <c r="M4679" s="257"/>
    </row>
    <row r="4680" spans="13:13">
      <c r="M4680" s="257"/>
    </row>
    <row r="4681" spans="13:13">
      <c r="M4681" s="257"/>
    </row>
    <row r="4682" spans="13:13">
      <c r="M4682" s="257"/>
    </row>
    <row r="4683" spans="13:13">
      <c r="M4683" s="257"/>
    </row>
    <row r="4684" spans="13:13">
      <c r="M4684" s="257"/>
    </row>
    <row r="4685" spans="13:13">
      <c r="M4685" s="257"/>
    </row>
    <row r="4686" spans="13:13">
      <c r="M4686" s="257"/>
    </row>
    <row r="4687" spans="13:13">
      <c r="M4687" s="257"/>
    </row>
    <row r="4688" spans="13:13">
      <c r="M4688" s="257"/>
    </row>
    <row r="4689" spans="13:13">
      <c r="M4689" s="257"/>
    </row>
    <row r="4690" spans="13:13">
      <c r="M4690" s="257"/>
    </row>
    <row r="4691" spans="13:13">
      <c r="M4691" s="257"/>
    </row>
    <row r="4692" spans="13:13">
      <c r="M4692" s="257"/>
    </row>
    <row r="4693" spans="13:13">
      <c r="M4693" s="257"/>
    </row>
    <row r="4694" spans="13:13">
      <c r="M4694" s="257"/>
    </row>
    <row r="4695" spans="13:13">
      <c r="M4695" s="257"/>
    </row>
    <row r="4696" spans="13:13">
      <c r="M4696" s="257"/>
    </row>
    <row r="4697" spans="13:13">
      <c r="M4697" s="257"/>
    </row>
    <row r="4698" spans="13:13">
      <c r="M4698" s="257"/>
    </row>
    <row r="4699" spans="13:13">
      <c r="M4699" s="257"/>
    </row>
    <row r="4700" spans="13:13">
      <c r="M4700" s="257"/>
    </row>
    <row r="4701" spans="13:13">
      <c r="M4701" s="257"/>
    </row>
    <row r="4702" spans="13:13">
      <c r="M4702" s="257"/>
    </row>
    <row r="4703" spans="13:13">
      <c r="M4703" s="257"/>
    </row>
    <row r="4704" spans="13:13">
      <c r="M4704" s="257"/>
    </row>
    <row r="4705" spans="13:13">
      <c r="M4705" s="257"/>
    </row>
    <row r="4706" spans="13:13">
      <c r="M4706" s="257"/>
    </row>
    <row r="4707" spans="13:13">
      <c r="M4707" s="257"/>
    </row>
    <row r="4708" spans="13:13">
      <c r="M4708" s="257"/>
    </row>
    <row r="4709" spans="13:13">
      <c r="M4709" s="257"/>
    </row>
    <row r="4710" spans="13:13">
      <c r="M4710" s="257"/>
    </row>
    <row r="4711" spans="13:13">
      <c r="M4711" s="257"/>
    </row>
    <row r="4712" spans="13:13">
      <c r="M4712" s="257"/>
    </row>
    <row r="4713" spans="13:13">
      <c r="M4713" s="257"/>
    </row>
    <row r="4714" spans="13:13">
      <c r="M4714" s="257"/>
    </row>
    <row r="4715" spans="13:13">
      <c r="M4715" s="257"/>
    </row>
    <row r="4716" spans="13:13">
      <c r="M4716" s="257"/>
    </row>
    <row r="4717" spans="13:13">
      <c r="M4717" s="257"/>
    </row>
    <row r="4718" spans="13:13">
      <c r="M4718" s="257"/>
    </row>
    <row r="4719" spans="13:13">
      <c r="M4719" s="257"/>
    </row>
    <row r="4720" spans="13:13">
      <c r="M4720" s="257"/>
    </row>
    <row r="4721" spans="13:13">
      <c r="M4721" s="257"/>
    </row>
    <row r="4722" spans="13:13">
      <c r="M4722" s="257"/>
    </row>
    <row r="4723" spans="13:13">
      <c r="M4723" s="257"/>
    </row>
    <row r="4724" spans="13:13">
      <c r="M4724" s="257"/>
    </row>
    <row r="4725" spans="13:13">
      <c r="M4725" s="257"/>
    </row>
    <row r="4726" spans="13:13">
      <c r="M4726" s="257"/>
    </row>
    <row r="4727" spans="13:13">
      <c r="M4727" s="257"/>
    </row>
    <row r="4728" spans="13:13">
      <c r="M4728" s="257"/>
    </row>
    <row r="4729" spans="13:13">
      <c r="M4729" s="257"/>
    </row>
    <row r="4730" spans="13:13">
      <c r="M4730" s="257"/>
    </row>
    <row r="4731" spans="13:13">
      <c r="M4731" s="257"/>
    </row>
    <row r="4732" spans="13:13">
      <c r="M4732" s="257"/>
    </row>
    <row r="4733" spans="13:13">
      <c r="M4733" s="257"/>
    </row>
    <row r="4734" spans="13:13">
      <c r="M4734" s="257"/>
    </row>
    <row r="4735" spans="13:13">
      <c r="M4735" s="257"/>
    </row>
    <row r="4736" spans="13:13">
      <c r="M4736" s="257"/>
    </row>
    <row r="4737" spans="13:13">
      <c r="M4737" s="257"/>
    </row>
    <row r="4738" spans="13:13">
      <c r="M4738" s="257"/>
    </row>
    <row r="4739" spans="13:13">
      <c r="M4739" s="257"/>
    </row>
    <row r="4740" spans="13:13">
      <c r="M4740" s="257"/>
    </row>
    <row r="4741" spans="13:13">
      <c r="M4741" s="257"/>
    </row>
    <row r="4742" spans="13:13">
      <c r="M4742" s="257"/>
    </row>
    <row r="4743" spans="13:13">
      <c r="M4743" s="257"/>
    </row>
    <row r="4744" spans="13:13">
      <c r="M4744" s="257"/>
    </row>
    <row r="4745" spans="13:13">
      <c r="M4745" s="257"/>
    </row>
    <row r="4746" spans="13:13">
      <c r="M4746" s="257"/>
    </row>
    <row r="4747" spans="13:13">
      <c r="M4747" s="257"/>
    </row>
    <row r="4748" spans="13:13">
      <c r="M4748" s="257"/>
    </row>
    <row r="4749" spans="13:13">
      <c r="M4749" s="257"/>
    </row>
    <row r="4750" spans="13:13">
      <c r="M4750" s="257"/>
    </row>
    <row r="4751" spans="13:13">
      <c r="M4751" s="257"/>
    </row>
    <row r="4752" spans="13:13">
      <c r="M4752" s="257"/>
    </row>
    <row r="4753" spans="13:13">
      <c r="M4753" s="257"/>
    </row>
    <row r="4754" spans="13:13">
      <c r="M4754" s="257"/>
    </row>
    <row r="4755" spans="13:13">
      <c r="M4755" s="257"/>
    </row>
    <row r="4756" spans="13:13">
      <c r="M4756" s="257"/>
    </row>
    <row r="4757" spans="13:13">
      <c r="M4757" s="257"/>
    </row>
    <row r="4758" spans="13:13">
      <c r="M4758" s="257"/>
    </row>
    <row r="4759" spans="13:13">
      <c r="M4759" s="257"/>
    </row>
    <row r="4760" spans="13:13">
      <c r="M4760" s="257"/>
    </row>
    <row r="4761" spans="13:13">
      <c r="M4761" s="257"/>
    </row>
    <row r="4762" spans="13:13">
      <c r="M4762" s="257"/>
    </row>
    <row r="4763" spans="13:13">
      <c r="M4763" s="257"/>
    </row>
    <row r="4764" spans="13:13">
      <c r="M4764" s="257"/>
    </row>
    <row r="4765" spans="13:13">
      <c r="M4765" s="257"/>
    </row>
    <row r="4766" spans="13:13">
      <c r="M4766" s="257"/>
    </row>
    <row r="4767" spans="13:13">
      <c r="M4767" s="257"/>
    </row>
    <row r="4768" spans="13:13">
      <c r="M4768" s="257"/>
    </row>
    <row r="4769" spans="13:13">
      <c r="M4769" s="257"/>
    </row>
    <row r="4770" spans="13:13">
      <c r="M4770" s="257"/>
    </row>
    <row r="4771" spans="13:13">
      <c r="M4771" s="257"/>
    </row>
    <row r="4772" spans="13:13">
      <c r="M4772" s="257"/>
    </row>
    <row r="4773" spans="13:13">
      <c r="M4773" s="257"/>
    </row>
    <row r="4774" spans="13:13">
      <c r="M4774" s="257"/>
    </row>
    <row r="4775" spans="13:13">
      <c r="M4775" s="257"/>
    </row>
    <row r="4776" spans="13:13">
      <c r="M4776" s="257"/>
    </row>
    <row r="4777" spans="13:13">
      <c r="M4777" s="257"/>
    </row>
    <row r="4778" spans="13:13">
      <c r="M4778" s="257"/>
    </row>
    <row r="4779" spans="13:13">
      <c r="M4779" s="257"/>
    </row>
    <row r="4780" spans="13:13">
      <c r="M4780" s="257"/>
    </row>
    <row r="4781" spans="13:13">
      <c r="M4781" s="257"/>
    </row>
    <row r="4782" spans="13:13">
      <c r="M4782" s="257"/>
    </row>
    <row r="4783" spans="13:13">
      <c r="M4783" s="257"/>
    </row>
    <row r="4784" spans="13:13">
      <c r="M4784" s="257"/>
    </row>
    <row r="4785" spans="13:13">
      <c r="M4785" s="257"/>
    </row>
    <row r="4786" spans="13:13">
      <c r="M4786" s="257"/>
    </row>
    <row r="4787" spans="13:13">
      <c r="M4787" s="257"/>
    </row>
    <row r="4788" spans="13:13">
      <c r="M4788" s="257"/>
    </row>
    <row r="4789" spans="13:13">
      <c r="M4789" s="257"/>
    </row>
    <row r="4790" spans="13:13">
      <c r="M4790" s="257"/>
    </row>
    <row r="4791" spans="13:13">
      <c r="M4791" s="257"/>
    </row>
    <row r="4792" spans="13:13">
      <c r="M4792" s="257"/>
    </row>
    <row r="4793" spans="13:13">
      <c r="M4793" s="257"/>
    </row>
    <row r="4794" spans="13:13">
      <c r="M4794" s="257"/>
    </row>
    <row r="4795" spans="13:13">
      <c r="M4795" s="257"/>
    </row>
    <row r="4796" spans="13:13">
      <c r="M4796" s="257"/>
    </row>
    <row r="4797" spans="13:13">
      <c r="M4797" s="257"/>
    </row>
    <row r="4798" spans="13:13">
      <c r="M4798" s="257"/>
    </row>
    <row r="4799" spans="13:13">
      <c r="M4799" s="257"/>
    </row>
    <row r="4800" spans="13:13">
      <c r="M4800" s="257"/>
    </row>
    <row r="4801" spans="13:13">
      <c r="M4801" s="257"/>
    </row>
    <row r="4802" spans="13:13">
      <c r="M4802" s="257"/>
    </row>
    <row r="4803" spans="13:13">
      <c r="M4803" s="257"/>
    </row>
    <row r="4804" spans="13:13">
      <c r="M4804" s="257"/>
    </row>
    <row r="4805" spans="13:13">
      <c r="M4805" s="257"/>
    </row>
    <row r="4806" spans="13:13">
      <c r="M4806" s="257"/>
    </row>
    <row r="4807" spans="13:13">
      <c r="M4807" s="257"/>
    </row>
    <row r="4808" spans="13:13">
      <c r="M4808" s="257"/>
    </row>
    <row r="4809" spans="13:13">
      <c r="M4809" s="257"/>
    </row>
    <row r="4810" spans="13:13">
      <c r="M4810" s="257"/>
    </row>
    <row r="4811" spans="13:13">
      <c r="M4811" s="257"/>
    </row>
    <row r="4812" spans="13:13">
      <c r="M4812" s="257"/>
    </row>
    <row r="4813" spans="13:13">
      <c r="M4813" s="257"/>
    </row>
    <row r="4814" spans="13:13">
      <c r="M4814" s="257"/>
    </row>
    <row r="4815" spans="13:13">
      <c r="M4815" s="257"/>
    </row>
    <row r="4816" spans="13:13">
      <c r="M4816" s="257"/>
    </row>
    <row r="4817" spans="13:13">
      <c r="M4817" s="257"/>
    </row>
    <row r="4818" spans="13:13">
      <c r="M4818" s="257"/>
    </row>
    <row r="4819" spans="13:13">
      <c r="M4819" s="257"/>
    </row>
    <row r="4820" spans="13:13">
      <c r="M4820" s="257"/>
    </row>
    <row r="4821" spans="13:13">
      <c r="M4821" s="257"/>
    </row>
    <row r="4822" spans="13:13">
      <c r="M4822" s="257"/>
    </row>
    <row r="4823" spans="13:13">
      <c r="M4823" s="257"/>
    </row>
    <row r="4824" spans="13:13">
      <c r="M4824" s="257"/>
    </row>
    <row r="4825" spans="13:13">
      <c r="M4825" s="257"/>
    </row>
    <row r="4826" spans="13:13">
      <c r="M4826" s="257"/>
    </row>
    <row r="4827" spans="13:13">
      <c r="M4827" s="257"/>
    </row>
    <row r="4828" spans="13:13">
      <c r="M4828" s="257"/>
    </row>
    <row r="4829" spans="13:13">
      <c r="M4829" s="257"/>
    </row>
    <row r="4830" spans="13:13">
      <c r="M4830" s="257"/>
    </row>
    <row r="4831" spans="13:13">
      <c r="M4831" s="257"/>
    </row>
    <row r="4832" spans="13:13">
      <c r="M4832" s="257"/>
    </row>
    <row r="4833" spans="13:13">
      <c r="M4833" s="257"/>
    </row>
    <row r="4834" spans="13:13">
      <c r="M4834" s="257"/>
    </row>
    <row r="4835" spans="13:13">
      <c r="M4835" s="257"/>
    </row>
    <row r="4836" spans="13:13">
      <c r="M4836" s="257"/>
    </row>
    <row r="4837" spans="13:13">
      <c r="M4837" s="257"/>
    </row>
    <row r="4838" spans="13:13">
      <c r="M4838" s="257"/>
    </row>
    <row r="4839" spans="13:13">
      <c r="M4839" s="257"/>
    </row>
    <row r="4840" spans="13:13">
      <c r="M4840" s="257"/>
    </row>
    <row r="4841" spans="13:13">
      <c r="M4841" s="257"/>
    </row>
    <row r="4842" spans="13:13">
      <c r="M4842" s="257"/>
    </row>
    <row r="4843" spans="13:13">
      <c r="M4843" s="257"/>
    </row>
    <row r="4844" spans="13:13">
      <c r="M4844" s="257"/>
    </row>
    <row r="4845" spans="13:13">
      <c r="M4845" s="257"/>
    </row>
    <row r="4846" spans="13:13">
      <c r="M4846" s="257"/>
    </row>
    <row r="4847" spans="13:13">
      <c r="M4847" s="257"/>
    </row>
    <row r="4848" spans="13:13">
      <c r="M4848" s="257"/>
    </row>
    <row r="4849" spans="13:13">
      <c r="M4849" s="257"/>
    </row>
    <row r="4850" spans="13:13">
      <c r="M4850" s="257"/>
    </row>
    <row r="4851" spans="13:13">
      <c r="M4851" s="257"/>
    </row>
    <row r="4852" spans="13:13">
      <c r="M4852" s="257"/>
    </row>
    <row r="4853" spans="13:13">
      <c r="M4853" s="257"/>
    </row>
    <row r="4854" spans="13:13">
      <c r="M4854" s="257"/>
    </row>
    <row r="4855" spans="13:13">
      <c r="M4855" s="257"/>
    </row>
    <row r="4856" spans="13:13">
      <c r="M4856" s="257"/>
    </row>
    <row r="4857" spans="13:13">
      <c r="M4857" s="257"/>
    </row>
    <row r="4858" spans="13:13">
      <c r="M4858" s="257"/>
    </row>
    <row r="4859" spans="13:13">
      <c r="M4859" s="257"/>
    </row>
    <row r="4860" spans="13:13">
      <c r="M4860" s="257"/>
    </row>
    <row r="4861" spans="13:13">
      <c r="M4861" s="257"/>
    </row>
    <row r="4862" spans="13:13">
      <c r="M4862" s="257"/>
    </row>
    <row r="4863" spans="13:13">
      <c r="M4863" s="257"/>
    </row>
    <row r="4864" spans="13:13">
      <c r="M4864" s="257"/>
    </row>
    <row r="4865" spans="13:13">
      <c r="M4865" s="257"/>
    </row>
    <row r="4866" spans="13:13">
      <c r="M4866" s="257"/>
    </row>
    <row r="4867" spans="13:13">
      <c r="M4867" s="257"/>
    </row>
    <row r="4868" spans="13:13">
      <c r="M4868" s="257"/>
    </row>
    <row r="4869" spans="13:13">
      <c r="M4869" s="257"/>
    </row>
    <row r="4870" spans="13:13">
      <c r="M4870" s="257"/>
    </row>
    <row r="4871" spans="13:13">
      <c r="M4871" s="257"/>
    </row>
    <row r="4872" spans="13:13">
      <c r="M4872" s="257"/>
    </row>
    <row r="4873" spans="13:13">
      <c r="M4873" s="257"/>
    </row>
    <row r="4874" spans="13:13">
      <c r="M4874" s="257"/>
    </row>
    <row r="4875" spans="13:13">
      <c r="M4875" s="257"/>
    </row>
    <row r="4876" spans="13:13">
      <c r="M4876" s="257"/>
    </row>
    <row r="4877" spans="13:13">
      <c r="M4877" s="257"/>
    </row>
    <row r="4878" spans="13:13">
      <c r="M4878" s="257"/>
    </row>
    <row r="4879" spans="13:13">
      <c r="M4879" s="257"/>
    </row>
    <row r="4880" spans="13:13">
      <c r="M4880" s="257"/>
    </row>
    <row r="4881" spans="13:13">
      <c r="M4881" s="257"/>
    </row>
    <row r="4882" spans="13:13">
      <c r="M4882" s="257"/>
    </row>
    <row r="4883" spans="13:13">
      <c r="M4883" s="257"/>
    </row>
    <row r="4884" spans="13:13">
      <c r="M4884" s="257"/>
    </row>
    <row r="4885" spans="13:13">
      <c r="M4885" s="257"/>
    </row>
    <row r="4886" spans="13:13">
      <c r="M4886" s="257"/>
    </row>
    <row r="4887" spans="13:13">
      <c r="M4887" s="257"/>
    </row>
    <row r="4888" spans="13:13">
      <c r="M4888" s="257"/>
    </row>
    <row r="4889" spans="13:13">
      <c r="M4889" s="257"/>
    </row>
    <row r="4890" spans="13:13">
      <c r="M4890" s="257"/>
    </row>
    <row r="4891" spans="13:13">
      <c r="M4891" s="257"/>
    </row>
    <row r="4892" spans="13:13">
      <c r="M4892" s="257"/>
    </row>
    <row r="4893" spans="13:13">
      <c r="M4893" s="257"/>
    </row>
    <row r="4894" spans="13:13">
      <c r="M4894" s="257"/>
    </row>
    <row r="4895" spans="13:13">
      <c r="M4895" s="257"/>
    </row>
    <row r="4896" spans="13:13">
      <c r="M4896" s="257"/>
    </row>
    <row r="4897" spans="13:13">
      <c r="M4897" s="257"/>
    </row>
    <row r="4898" spans="13:13">
      <c r="M4898" s="257"/>
    </row>
    <row r="4899" spans="13:13">
      <c r="M4899" s="257"/>
    </row>
    <row r="4900" spans="13:13">
      <c r="M4900" s="257"/>
    </row>
    <row r="4901" spans="13:13">
      <c r="M4901" s="257"/>
    </row>
    <row r="4902" spans="13:13">
      <c r="M4902" s="257"/>
    </row>
    <row r="4903" spans="13:13">
      <c r="M4903" s="257"/>
    </row>
    <row r="4904" spans="13:13">
      <c r="M4904" s="257"/>
    </row>
    <row r="4905" spans="13:13">
      <c r="M4905" s="257"/>
    </row>
    <row r="4906" spans="13:13">
      <c r="M4906" s="257"/>
    </row>
    <row r="4907" spans="13:13">
      <c r="M4907" s="257"/>
    </row>
    <row r="4908" spans="13:13">
      <c r="M4908" s="257"/>
    </row>
    <row r="4909" spans="13:13">
      <c r="M4909" s="257"/>
    </row>
    <row r="4910" spans="13:13">
      <c r="M4910" s="257"/>
    </row>
    <row r="4911" spans="13:13">
      <c r="M4911" s="257"/>
    </row>
    <row r="4912" spans="13:13">
      <c r="M4912" s="257"/>
    </row>
    <row r="4913" spans="13:13">
      <c r="M4913" s="257"/>
    </row>
    <row r="4914" spans="13:13">
      <c r="M4914" s="257"/>
    </row>
    <row r="4915" spans="13:13">
      <c r="M4915" s="257"/>
    </row>
    <row r="4916" spans="13:13">
      <c r="M4916" s="257"/>
    </row>
    <row r="4917" spans="13:13">
      <c r="M4917" s="257"/>
    </row>
    <row r="4918" spans="13:13">
      <c r="M4918" s="257"/>
    </row>
    <row r="4919" spans="13:13">
      <c r="M4919" s="257"/>
    </row>
    <row r="4920" spans="13:13">
      <c r="M4920" s="257"/>
    </row>
    <row r="4921" spans="13:13">
      <c r="M4921" s="257"/>
    </row>
    <row r="4922" spans="13:13">
      <c r="M4922" s="257"/>
    </row>
    <row r="4923" spans="13:13">
      <c r="M4923" s="257"/>
    </row>
    <row r="4924" spans="13:13">
      <c r="M4924" s="257"/>
    </row>
    <row r="4925" spans="13:13">
      <c r="M4925" s="257"/>
    </row>
    <row r="4926" spans="13:13">
      <c r="M4926" s="257"/>
    </row>
    <row r="4927" spans="13:13">
      <c r="M4927" s="257"/>
    </row>
    <row r="4928" spans="13:13">
      <c r="M4928" s="257"/>
    </row>
    <row r="4929" spans="13:13">
      <c r="M4929" s="257"/>
    </row>
    <row r="4930" spans="13:13">
      <c r="M4930" s="257"/>
    </row>
    <row r="4931" spans="13:13">
      <c r="M4931" s="257"/>
    </row>
    <row r="4932" spans="13:13">
      <c r="M4932" s="257"/>
    </row>
    <row r="4933" spans="13:13">
      <c r="M4933" s="257"/>
    </row>
    <row r="4934" spans="13:13">
      <c r="M4934" s="257"/>
    </row>
    <row r="4935" spans="13:13">
      <c r="M4935" s="257"/>
    </row>
    <row r="4936" spans="13:13">
      <c r="M4936" s="257"/>
    </row>
    <row r="4937" spans="13:13">
      <c r="M4937" s="257"/>
    </row>
    <row r="4938" spans="13:13">
      <c r="M4938" s="257"/>
    </row>
    <row r="4939" spans="13:13">
      <c r="M4939" s="257"/>
    </row>
    <row r="4940" spans="13:13">
      <c r="M4940" s="257"/>
    </row>
    <row r="4941" spans="13:13">
      <c r="M4941" s="257"/>
    </row>
    <row r="4942" spans="13:13">
      <c r="M4942" s="257"/>
    </row>
    <row r="4943" spans="13:13">
      <c r="M4943" s="257"/>
    </row>
    <row r="4944" spans="13:13">
      <c r="M4944" s="257"/>
    </row>
    <row r="4945" spans="13:13">
      <c r="M4945" s="257"/>
    </row>
    <row r="4946" spans="13:13">
      <c r="M4946" s="257"/>
    </row>
    <row r="4947" spans="13:13">
      <c r="M4947" s="257"/>
    </row>
    <row r="4948" spans="13:13">
      <c r="M4948" s="257"/>
    </row>
    <row r="4949" spans="13:13">
      <c r="M4949" s="257"/>
    </row>
    <row r="4950" spans="13:13">
      <c r="M4950" s="257"/>
    </row>
    <row r="4951" spans="13:13">
      <c r="M4951" s="257"/>
    </row>
    <row r="4952" spans="13:13">
      <c r="M4952" s="257"/>
    </row>
    <row r="4953" spans="13:13">
      <c r="M4953" s="257"/>
    </row>
    <row r="4954" spans="13:13">
      <c r="M4954" s="257"/>
    </row>
    <row r="4955" spans="13:13">
      <c r="M4955" s="257"/>
    </row>
    <row r="4956" spans="13:13">
      <c r="M4956" s="257"/>
    </row>
    <row r="4957" spans="13:13">
      <c r="M4957" s="257"/>
    </row>
    <row r="4958" spans="13:13">
      <c r="M4958" s="257"/>
    </row>
    <row r="4959" spans="13:13">
      <c r="M4959" s="257"/>
    </row>
    <row r="4960" spans="13:13">
      <c r="M4960" s="257"/>
    </row>
    <row r="4961" spans="13:13">
      <c r="M4961" s="257"/>
    </row>
    <row r="4962" spans="13:13">
      <c r="M4962" s="257"/>
    </row>
    <row r="4963" spans="13:13">
      <c r="M4963" s="257"/>
    </row>
    <row r="4964" spans="13:13">
      <c r="M4964" s="257"/>
    </row>
    <row r="4965" spans="13:13">
      <c r="M4965" s="257"/>
    </row>
    <row r="4966" spans="13:13">
      <c r="M4966" s="257"/>
    </row>
    <row r="4967" spans="13:13">
      <c r="M4967" s="257"/>
    </row>
    <row r="4968" spans="13:13">
      <c r="M4968" s="257"/>
    </row>
    <row r="4969" spans="13:13">
      <c r="M4969" s="257"/>
    </row>
    <row r="4970" spans="13:13">
      <c r="M4970" s="257"/>
    </row>
    <row r="4971" spans="13:13">
      <c r="M4971" s="257"/>
    </row>
    <row r="4972" spans="13:13">
      <c r="M4972" s="257"/>
    </row>
    <row r="4973" spans="13:13">
      <c r="M4973" s="257"/>
    </row>
    <row r="4974" spans="13:13">
      <c r="M4974" s="257"/>
    </row>
    <row r="4975" spans="13:13">
      <c r="M4975" s="257"/>
    </row>
    <row r="4976" spans="13:13">
      <c r="M4976" s="257"/>
    </row>
    <row r="4977" spans="13:13">
      <c r="M4977" s="257"/>
    </row>
    <row r="4978" spans="13:13">
      <c r="M4978" s="257"/>
    </row>
    <row r="4979" spans="13:13">
      <c r="M4979" s="257"/>
    </row>
    <row r="4980" spans="13:13">
      <c r="M4980" s="257"/>
    </row>
    <row r="4981" spans="13:13">
      <c r="M4981" s="257"/>
    </row>
    <row r="4982" spans="13:13">
      <c r="M4982" s="257"/>
    </row>
    <row r="4983" spans="13:13">
      <c r="M4983" s="257"/>
    </row>
    <row r="4984" spans="13:13">
      <c r="M4984" s="257"/>
    </row>
    <row r="4985" spans="13:13">
      <c r="M4985" s="257"/>
    </row>
    <row r="4986" spans="13:13">
      <c r="M4986" s="257"/>
    </row>
    <row r="4987" spans="13:13">
      <c r="M4987" s="257"/>
    </row>
    <row r="4988" spans="13:13">
      <c r="M4988" s="257"/>
    </row>
    <row r="4989" spans="13:13">
      <c r="M4989" s="257"/>
    </row>
    <row r="4990" spans="13:13">
      <c r="M4990" s="257"/>
    </row>
    <row r="4991" spans="13:13">
      <c r="M4991" s="257"/>
    </row>
    <row r="4992" spans="13:13">
      <c r="M4992" s="257"/>
    </row>
    <row r="4993" spans="13:13">
      <c r="M4993" s="257"/>
    </row>
    <row r="4994" spans="13:13">
      <c r="M4994" s="257"/>
    </row>
    <row r="4995" spans="13:13">
      <c r="M4995" s="257"/>
    </row>
    <row r="4996" spans="13:13">
      <c r="M4996" s="257"/>
    </row>
    <row r="4997" spans="13:13">
      <c r="M4997" s="257"/>
    </row>
    <row r="4998" spans="13:13">
      <c r="M4998" s="257"/>
    </row>
    <row r="4999" spans="13:13">
      <c r="M4999" s="257"/>
    </row>
    <row r="5000" spans="13:13">
      <c r="M5000" s="257"/>
    </row>
    <row r="5001" spans="13:13">
      <c r="M5001" s="257"/>
    </row>
    <row r="5002" spans="13:13">
      <c r="M5002" s="257"/>
    </row>
    <row r="5003" spans="13:13">
      <c r="M5003" s="257"/>
    </row>
    <row r="5004" spans="13:13">
      <c r="M5004" s="257"/>
    </row>
    <row r="5005" spans="13:13">
      <c r="M5005" s="257"/>
    </row>
    <row r="5006" spans="13:13">
      <c r="M5006" s="257"/>
    </row>
    <row r="5007" spans="13:13">
      <c r="M5007" s="257"/>
    </row>
    <row r="5008" spans="13:13">
      <c r="M5008" s="257"/>
    </row>
    <row r="5009" spans="13:13">
      <c r="M5009" s="257"/>
    </row>
    <row r="5010" spans="13:13">
      <c r="M5010" s="257"/>
    </row>
    <row r="5011" spans="13:13">
      <c r="M5011" s="257"/>
    </row>
    <row r="5012" spans="13:13">
      <c r="M5012" s="257"/>
    </row>
    <row r="5013" spans="13:13">
      <c r="M5013" s="257"/>
    </row>
    <row r="5014" spans="13:13">
      <c r="M5014" s="257"/>
    </row>
    <row r="5015" spans="13:13">
      <c r="M5015" s="257"/>
    </row>
    <row r="5016" spans="13:13">
      <c r="M5016" s="257"/>
    </row>
    <row r="5017" spans="13:13">
      <c r="M5017" s="257"/>
    </row>
    <row r="5018" spans="13:13">
      <c r="M5018" s="257"/>
    </row>
    <row r="5019" spans="13:13">
      <c r="M5019" s="257"/>
    </row>
    <row r="5020" spans="13:13">
      <c r="M5020" s="257"/>
    </row>
    <row r="5021" spans="13:13">
      <c r="M5021" s="257"/>
    </row>
    <row r="5022" spans="13:13">
      <c r="M5022" s="257"/>
    </row>
    <row r="5023" spans="13:13">
      <c r="M5023" s="257"/>
    </row>
    <row r="5024" spans="13:13">
      <c r="M5024" s="257"/>
    </row>
    <row r="5025" spans="13:13">
      <c r="M5025" s="257"/>
    </row>
    <row r="5026" spans="13:13">
      <c r="M5026" s="257"/>
    </row>
    <row r="5027" spans="13:13">
      <c r="M5027" s="257"/>
    </row>
    <row r="5028" spans="13:13">
      <c r="M5028" s="257"/>
    </row>
    <row r="5029" spans="13:13">
      <c r="M5029" s="257"/>
    </row>
    <row r="5030" spans="13:13">
      <c r="M5030" s="257"/>
    </row>
    <row r="5031" spans="13:13">
      <c r="M5031" s="257"/>
    </row>
    <row r="5032" spans="13:13">
      <c r="M5032" s="257"/>
    </row>
    <row r="5033" spans="13:13">
      <c r="M5033" s="257"/>
    </row>
    <row r="5034" spans="13:13">
      <c r="M5034" s="257"/>
    </row>
    <row r="5035" spans="13:13">
      <c r="M5035" s="257"/>
    </row>
    <row r="5036" spans="13:13">
      <c r="M5036" s="257"/>
    </row>
    <row r="5037" spans="13:13">
      <c r="M5037" s="257"/>
    </row>
    <row r="5038" spans="13:13">
      <c r="M5038" s="257"/>
    </row>
    <row r="5039" spans="13:13">
      <c r="M5039" s="257"/>
    </row>
    <row r="5040" spans="13:13">
      <c r="M5040" s="257"/>
    </row>
    <row r="5041" spans="13:13">
      <c r="M5041" s="257"/>
    </row>
    <row r="5042" spans="13:13">
      <c r="M5042" s="257"/>
    </row>
    <row r="5043" spans="13:13">
      <c r="M5043" s="257"/>
    </row>
    <row r="5044" spans="13:13">
      <c r="M5044" s="257"/>
    </row>
    <row r="5045" spans="13:13">
      <c r="M5045" s="257"/>
    </row>
    <row r="5046" spans="13:13">
      <c r="M5046" s="257"/>
    </row>
    <row r="5047" spans="13:13">
      <c r="M5047" s="257"/>
    </row>
    <row r="5048" spans="13:13">
      <c r="M5048" s="257"/>
    </row>
    <row r="5049" spans="13:13">
      <c r="M5049" s="257"/>
    </row>
    <row r="5050" spans="13:13">
      <c r="M5050" s="257"/>
    </row>
    <row r="5051" spans="13:13">
      <c r="M5051" s="257"/>
    </row>
    <row r="5052" spans="13:13">
      <c r="M5052" s="257"/>
    </row>
    <row r="5053" spans="13:13">
      <c r="M5053" s="257"/>
    </row>
    <row r="5054" spans="13:13">
      <c r="M5054" s="257"/>
    </row>
    <row r="5055" spans="13:13">
      <c r="M5055" s="257"/>
    </row>
    <row r="5056" spans="13:13">
      <c r="M5056" s="257"/>
    </row>
    <row r="5057" spans="13:13">
      <c r="M5057" s="257"/>
    </row>
    <row r="5058" spans="13:13">
      <c r="M5058" s="257"/>
    </row>
    <row r="5059" spans="13:13">
      <c r="M5059" s="257"/>
    </row>
    <row r="5060" spans="13:13">
      <c r="M5060" s="257"/>
    </row>
    <row r="5061" spans="13:13">
      <c r="M5061" s="257"/>
    </row>
    <row r="5062" spans="13:13">
      <c r="M5062" s="257"/>
    </row>
    <row r="5063" spans="13:13">
      <c r="M5063" s="257"/>
    </row>
    <row r="5064" spans="13:13">
      <c r="M5064" s="257"/>
    </row>
    <row r="5065" spans="13:13">
      <c r="M5065" s="257"/>
    </row>
    <row r="5066" spans="13:13">
      <c r="M5066" s="257"/>
    </row>
    <row r="5067" spans="13:13">
      <c r="M5067" s="257"/>
    </row>
    <row r="5068" spans="13:13">
      <c r="M5068" s="257"/>
    </row>
    <row r="5069" spans="13:13">
      <c r="M5069" s="257"/>
    </row>
    <row r="5070" spans="13:13">
      <c r="M5070" s="257"/>
    </row>
    <row r="5071" spans="13:13">
      <c r="M5071" s="257"/>
    </row>
    <row r="5072" spans="13:13">
      <c r="M5072" s="257"/>
    </row>
    <row r="5073" spans="13:13">
      <c r="M5073" s="257"/>
    </row>
    <row r="5074" spans="13:13">
      <c r="M5074" s="257"/>
    </row>
    <row r="5075" spans="13:13">
      <c r="M5075" s="257"/>
    </row>
    <row r="5076" spans="13:13">
      <c r="M5076" s="257"/>
    </row>
    <row r="5077" spans="13:13">
      <c r="M5077" s="257"/>
    </row>
    <row r="5078" spans="13:13">
      <c r="M5078" s="257"/>
    </row>
    <row r="5079" spans="13:13">
      <c r="M5079" s="257"/>
    </row>
    <row r="5080" spans="13:13">
      <c r="M5080" s="257"/>
    </row>
    <row r="5081" spans="13:13">
      <c r="M5081" s="257"/>
    </row>
    <row r="5082" spans="13:13">
      <c r="M5082" s="257"/>
    </row>
    <row r="5083" spans="13:13">
      <c r="M5083" s="257"/>
    </row>
    <row r="5084" spans="13:13">
      <c r="M5084" s="257"/>
    </row>
    <row r="5085" spans="13:13">
      <c r="M5085" s="257"/>
    </row>
    <row r="5086" spans="13:13">
      <c r="M5086" s="257"/>
    </row>
    <row r="5087" spans="13:13">
      <c r="M5087" s="257"/>
    </row>
    <row r="5088" spans="13:13">
      <c r="M5088" s="257"/>
    </row>
    <row r="5089" spans="13:13">
      <c r="M5089" s="257"/>
    </row>
    <row r="5090" spans="13:13">
      <c r="M5090" s="257"/>
    </row>
    <row r="5091" spans="13:13">
      <c r="M5091" s="257"/>
    </row>
    <row r="5092" spans="13:13">
      <c r="M5092" s="257"/>
    </row>
    <row r="5093" spans="13:13">
      <c r="M5093" s="257"/>
    </row>
    <row r="5094" spans="13:13">
      <c r="M5094" s="257"/>
    </row>
    <row r="5095" spans="13:13">
      <c r="M5095" s="257"/>
    </row>
    <row r="5096" spans="13:13">
      <c r="M5096" s="257"/>
    </row>
    <row r="5097" spans="13:13">
      <c r="M5097" s="257"/>
    </row>
    <row r="5098" spans="13:13">
      <c r="M5098" s="257"/>
    </row>
    <row r="5099" spans="13:13">
      <c r="M5099" s="257"/>
    </row>
    <row r="5100" spans="13:13">
      <c r="M5100" s="257"/>
    </row>
    <row r="5101" spans="13:13">
      <c r="M5101" s="257"/>
    </row>
    <row r="5102" spans="13:13">
      <c r="M5102" s="257"/>
    </row>
    <row r="5103" spans="13:13">
      <c r="M5103" s="257"/>
    </row>
    <row r="5104" spans="13:13">
      <c r="M5104" s="257"/>
    </row>
    <row r="5105" spans="13:13">
      <c r="M5105" s="257"/>
    </row>
    <row r="5106" spans="13:13">
      <c r="M5106" s="257"/>
    </row>
    <row r="5107" spans="13:13">
      <c r="M5107" s="257"/>
    </row>
    <row r="5108" spans="13:13">
      <c r="M5108" s="257"/>
    </row>
    <row r="5109" spans="13:13">
      <c r="M5109" s="257"/>
    </row>
    <row r="5110" spans="13:13">
      <c r="M5110" s="257"/>
    </row>
    <row r="5111" spans="13:13">
      <c r="M5111" s="257"/>
    </row>
    <row r="5112" spans="13:13">
      <c r="M5112" s="257"/>
    </row>
    <row r="5113" spans="13:13">
      <c r="M5113" s="257"/>
    </row>
    <row r="5114" spans="13:13">
      <c r="M5114" s="257"/>
    </row>
    <row r="5115" spans="13:13">
      <c r="M5115" s="257"/>
    </row>
    <row r="5116" spans="13:13">
      <c r="M5116" s="257"/>
    </row>
    <row r="5117" spans="13:13">
      <c r="M5117" s="257"/>
    </row>
    <row r="5118" spans="13:13">
      <c r="M5118" s="257"/>
    </row>
    <row r="5119" spans="13:13">
      <c r="M5119" s="257"/>
    </row>
    <row r="5120" spans="13:13">
      <c r="M5120" s="257"/>
    </row>
    <row r="5121" spans="13:13">
      <c r="M5121" s="257"/>
    </row>
    <row r="5122" spans="13:13">
      <c r="M5122" s="257"/>
    </row>
    <row r="5123" spans="13:13">
      <c r="M5123" s="257"/>
    </row>
    <row r="5124" spans="13:13">
      <c r="M5124" s="257"/>
    </row>
    <row r="5125" spans="13:13">
      <c r="M5125" s="257"/>
    </row>
    <row r="5126" spans="13:13">
      <c r="M5126" s="257"/>
    </row>
    <row r="5127" spans="13:13">
      <c r="M5127" s="257"/>
    </row>
    <row r="5128" spans="13:13">
      <c r="M5128" s="257"/>
    </row>
    <row r="5129" spans="13:13">
      <c r="M5129" s="257"/>
    </row>
    <row r="5130" spans="13:13">
      <c r="M5130" s="257"/>
    </row>
    <row r="5131" spans="13:13">
      <c r="M5131" s="257"/>
    </row>
    <row r="5132" spans="13:13">
      <c r="M5132" s="257"/>
    </row>
    <row r="5133" spans="13:13">
      <c r="M5133" s="257"/>
    </row>
    <row r="5134" spans="13:13">
      <c r="M5134" s="257"/>
    </row>
    <row r="5135" spans="13:13">
      <c r="M5135" s="257"/>
    </row>
    <row r="5136" spans="13:13">
      <c r="M5136" s="257"/>
    </row>
    <row r="5137" spans="13:13">
      <c r="M5137" s="257"/>
    </row>
    <row r="5138" spans="13:13">
      <c r="M5138" s="257"/>
    </row>
    <row r="5139" spans="13:13">
      <c r="M5139" s="257"/>
    </row>
    <row r="5140" spans="13:13">
      <c r="M5140" s="257"/>
    </row>
    <row r="5141" spans="13:13">
      <c r="M5141" s="257"/>
    </row>
    <row r="5142" spans="13:13">
      <c r="M5142" s="257"/>
    </row>
    <row r="5143" spans="13:13">
      <c r="M5143" s="257"/>
    </row>
    <row r="5144" spans="13:13">
      <c r="M5144" s="257"/>
    </row>
    <row r="5145" spans="13:13">
      <c r="M5145" s="257"/>
    </row>
    <row r="5146" spans="13:13">
      <c r="M5146" s="257"/>
    </row>
    <row r="5147" spans="13:13">
      <c r="M5147" s="257"/>
    </row>
    <row r="5148" spans="13:13">
      <c r="M5148" s="257"/>
    </row>
    <row r="5149" spans="13:13">
      <c r="M5149" s="257"/>
    </row>
    <row r="5150" spans="13:13">
      <c r="M5150" s="257"/>
    </row>
    <row r="5151" spans="13:13">
      <c r="M5151" s="257"/>
    </row>
    <row r="5152" spans="13:13">
      <c r="M5152" s="257"/>
    </row>
    <row r="5153" spans="13:13">
      <c r="M5153" s="257"/>
    </row>
    <row r="5154" spans="13:13">
      <c r="M5154" s="257"/>
    </row>
    <row r="5155" spans="13:13">
      <c r="M5155" s="257"/>
    </row>
    <row r="5156" spans="13:13">
      <c r="M5156" s="257"/>
    </row>
    <row r="5157" spans="13:13">
      <c r="M5157" s="257"/>
    </row>
    <row r="5158" spans="13:13">
      <c r="M5158" s="257"/>
    </row>
    <row r="5159" spans="13:13">
      <c r="M5159" s="257"/>
    </row>
    <row r="5160" spans="13:13">
      <c r="M5160" s="257"/>
    </row>
    <row r="5161" spans="13:13">
      <c r="M5161" s="257"/>
    </row>
    <row r="5162" spans="13:13">
      <c r="M5162" s="257"/>
    </row>
    <row r="5163" spans="13:13">
      <c r="M5163" s="257"/>
    </row>
    <row r="5164" spans="13:13">
      <c r="M5164" s="257"/>
    </row>
    <row r="5165" spans="13:13">
      <c r="M5165" s="257"/>
    </row>
    <row r="5166" spans="13:13">
      <c r="M5166" s="257"/>
    </row>
    <row r="5167" spans="13:13">
      <c r="M5167" s="257"/>
    </row>
    <row r="5168" spans="13:13">
      <c r="M5168" s="257"/>
    </row>
    <row r="5169" spans="13:13">
      <c r="M5169" s="257"/>
    </row>
    <row r="5170" spans="13:13">
      <c r="M5170" s="257"/>
    </row>
    <row r="5171" spans="13:13">
      <c r="M5171" s="257"/>
    </row>
    <row r="5172" spans="13:13">
      <c r="M5172" s="257"/>
    </row>
    <row r="5173" spans="13:13">
      <c r="M5173" s="257"/>
    </row>
    <row r="5174" spans="13:13">
      <c r="M5174" s="257"/>
    </row>
    <row r="5175" spans="13:13">
      <c r="M5175" s="257"/>
    </row>
    <row r="5176" spans="13:13">
      <c r="M5176" s="257"/>
    </row>
    <row r="5177" spans="13:13">
      <c r="M5177" s="257"/>
    </row>
    <row r="5178" spans="13:13">
      <c r="M5178" s="257"/>
    </row>
    <row r="5179" spans="13:13">
      <c r="M5179" s="257"/>
    </row>
    <row r="5180" spans="13:13">
      <c r="M5180" s="257"/>
    </row>
    <row r="5181" spans="13:13">
      <c r="M5181" s="257"/>
    </row>
    <row r="5182" spans="13:13">
      <c r="M5182" s="257"/>
    </row>
    <row r="5183" spans="13:13">
      <c r="M5183" s="257"/>
    </row>
    <row r="5184" spans="13:13">
      <c r="M5184" s="257"/>
    </row>
    <row r="5185" spans="13:13">
      <c r="M5185" s="257"/>
    </row>
    <row r="5186" spans="13:13">
      <c r="M5186" s="257"/>
    </row>
    <row r="5187" spans="13:13">
      <c r="M5187" s="257"/>
    </row>
    <row r="5188" spans="13:13">
      <c r="M5188" s="257"/>
    </row>
    <row r="5189" spans="13:13">
      <c r="M5189" s="257"/>
    </row>
    <row r="5190" spans="13:13">
      <c r="M5190" s="257"/>
    </row>
    <row r="5191" spans="13:13">
      <c r="M5191" s="257"/>
    </row>
    <row r="5192" spans="13:13">
      <c r="M5192" s="257"/>
    </row>
    <row r="5193" spans="13:13">
      <c r="M5193" s="257"/>
    </row>
    <row r="5194" spans="13:13">
      <c r="M5194" s="257"/>
    </row>
    <row r="5195" spans="13:13">
      <c r="M5195" s="257"/>
    </row>
    <row r="5196" spans="13:13">
      <c r="M5196" s="257"/>
    </row>
    <row r="5197" spans="13:13">
      <c r="M5197" s="257"/>
    </row>
    <row r="5198" spans="13:13">
      <c r="M5198" s="257"/>
    </row>
    <row r="5199" spans="13:13">
      <c r="M5199" s="257"/>
    </row>
    <row r="5200" spans="13:13">
      <c r="M5200" s="257"/>
    </row>
    <row r="5201" spans="13:13">
      <c r="M5201" s="257"/>
    </row>
    <row r="5202" spans="13:13">
      <c r="M5202" s="257"/>
    </row>
    <row r="5203" spans="13:13">
      <c r="M5203" s="257"/>
    </row>
    <row r="5204" spans="13:13">
      <c r="M5204" s="257"/>
    </row>
    <row r="5205" spans="13:13">
      <c r="M5205" s="257"/>
    </row>
    <row r="5206" spans="13:13">
      <c r="M5206" s="257"/>
    </row>
    <row r="5207" spans="13:13">
      <c r="M5207" s="257"/>
    </row>
    <row r="5208" spans="13:13">
      <c r="M5208" s="257"/>
    </row>
    <row r="5209" spans="13:13">
      <c r="M5209" s="257"/>
    </row>
    <row r="5210" spans="13:13">
      <c r="M5210" s="257"/>
    </row>
    <row r="5211" spans="13:13">
      <c r="M5211" s="257"/>
    </row>
    <row r="5212" spans="13:13">
      <c r="M5212" s="257"/>
    </row>
    <row r="5213" spans="13:13">
      <c r="M5213" s="257"/>
    </row>
    <row r="5214" spans="13:13">
      <c r="M5214" s="257"/>
    </row>
    <row r="5215" spans="13:13">
      <c r="M5215" s="257"/>
    </row>
    <row r="5216" spans="13:13">
      <c r="M5216" s="257"/>
    </row>
    <row r="5217" spans="13:13">
      <c r="M5217" s="257"/>
    </row>
    <row r="5218" spans="13:13">
      <c r="M5218" s="257"/>
    </row>
    <row r="5219" spans="13:13">
      <c r="M5219" s="257"/>
    </row>
    <row r="5220" spans="13:13">
      <c r="M5220" s="257"/>
    </row>
    <row r="5221" spans="13:13">
      <c r="M5221" s="257"/>
    </row>
    <row r="5222" spans="13:13">
      <c r="M5222" s="257"/>
    </row>
    <row r="5223" spans="13:13">
      <c r="M5223" s="257"/>
    </row>
    <row r="5224" spans="13:13">
      <c r="M5224" s="257"/>
    </row>
    <row r="5225" spans="13:13">
      <c r="M5225" s="257"/>
    </row>
    <row r="5226" spans="13:13">
      <c r="M5226" s="257"/>
    </row>
    <row r="5227" spans="13:13">
      <c r="M5227" s="257"/>
    </row>
    <row r="5228" spans="13:13">
      <c r="M5228" s="257"/>
    </row>
    <row r="5229" spans="13:13">
      <c r="M5229" s="257"/>
    </row>
    <row r="5230" spans="13:13">
      <c r="M5230" s="257"/>
    </row>
    <row r="5231" spans="13:13">
      <c r="M5231" s="257"/>
    </row>
    <row r="5232" spans="13:13">
      <c r="M5232" s="257"/>
    </row>
    <row r="5233" spans="13:13">
      <c r="M5233" s="257"/>
    </row>
    <row r="5234" spans="13:13">
      <c r="M5234" s="257"/>
    </row>
    <row r="5235" spans="13:13">
      <c r="M5235" s="257"/>
    </row>
    <row r="5236" spans="13:13">
      <c r="M5236" s="257"/>
    </row>
    <row r="5237" spans="13:13">
      <c r="M5237" s="257"/>
    </row>
    <row r="5238" spans="13:13">
      <c r="M5238" s="257"/>
    </row>
    <row r="5239" spans="13:13">
      <c r="M5239" s="257"/>
    </row>
    <row r="5240" spans="13:13">
      <c r="M5240" s="257"/>
    </row>
    <row r="5241" spans="13:13">
      <c r="M5241" s="257"/>
    </row>
    <row r="5242" spans="13:13">
      <c r="M5242" s="257"/>
    </row>
    <row r="5243" spans="13:13">
      <c r="M5243" s="257"/>
    </row>
    <row r="5244" spans="13:13">
      <c r="M5244" s="257"/>
    </row>
    <row r="5245" spans="13:13">
      <c r="M5245" s="257"/>
    </row>
    <row r="5246" spans="13:13">
      <c r="M5246" s="257"/>
    </row>
    <row r="5247" spans="13:13">
      <c r="M5247" s="257"/>
    </row>
    <row r="5248" spans="13:13">
      <c r="M5248" s="257"/>
    </row>
    <row r="5249" spans="13:13">
      <c r="M5249" s="257"/>
    </row>
    <row r="5250" spans="13:13">
      <c r="M5250" s="257"/>
    </row>
    <row r="5251" spans="13:13">
      <c r="M5251" s="257"/>
    </row>
    <row r="5252" spans="13:13">
      <c r="M5252" s="257"/>
    </row>
    <row r="5253" spans="13:13">
      <c r="M5253" s="257"/>
    </row>
    <row r="5254" spans="13:13">
      <c r="M5254" s="257"/>
    </row>
    <row r="5255" spans="13:13">
      <c r="M5255" s="257"/>
    </row>
    <row r="5256" spans="13:13">
      <c r="M5256" s="257"/>
    </row>
    <row r="5257" spans="13:13">
      <c r="M5257" s="257"/>
    </row>
    <row r="5258" spans="13:13">
      <c r="M5258" s="257"/>
    </row>
    <row r="5259" spans="13:13">
      <c r="M5259" s="257"/>
    </row>
    <row r="5260" spans="13:13">
      <c r="M5260" s="257"/>
    </row>
    <row r="5261" spans="13:13">
      <c r="M5261" s="257"/>
    </row>
    <row r="5262" spans="13:13">
      <c r="M5262" s="257"/>
    </row>
    <row r="5263" spans="13:13">
      <c r="M5263" s="257"/>
    </row>
    <row r="5264" spans="13:13">
      <c r="M5264" s="257"/>
    </row>
    <row r="5265" spans="13:13">
      <c r="M5265" s="257"/>
    </row>
    <row r="5266" spans="13:13">
      <c r="M5266" s="257"/>
    </row>
    <row r="5267" spans="13:13">
      <c r="M5267" s="257"/>
    </row>
    <row r="5268" spans="13:13">
      <c r="M5268" s="257"/>
    </row>
    <row r="5269" spans="13:13">
      <c r="M5269" s="257"/>
    </row>
    <row r="5270" spans="13:13">
      <c r="M5270" s="257"/>
    </row>
    <row r="5271" spans="13:13">
      <c r="M5271" s="257"/>
    </row>
    <row r="5272" spans="13:13">
      <c r="M5272" s="257"/>
    </row>
    <row r="5273" spans="13:13">
      <c r="M5273" s="257"/>
    </row>
    <row r="5274" spans="13:13">
      <c r="M5274" s="257"/>
    </row>
    <row r="5275" spans="13:13">
      <c r="M5275" s="257"/>
    </row>
    <row r="5276" spans="13:13">
      <c r="M5276" s="257"/>
    </row>
    <row r="5277" spans="13:13">
      <c r="M5277" s="257"/>
    </row>
    <row r="5278" spans="13:13">
      <c r="M5278" s="257"/>
    </row>
    <row r="5279" spans="13:13">
      <c r="M5279" s="257"/>
    </row>
    <row r="5280" spans="13:13">
      <c r="M5280" s="257"/>
    </row>
    <row r="5281" spans="13:13">
      <c r="M5281" s="257"/>
    </row>
    <row r="5282" spans="13:13">
      <c r="M5282" s="257"/>
    </row>
    <row r="5283" spans="13:13">
      <c r="M5283" s="257"/>
    </row>
    <row r="5284" spans="13:13">
      <c r="M5284" s="257"/>
    </row>
    <row r="5285" spans="13:13">
      <c r="M5285" s="257"/>
    </row>
    <row r="5286" spans="13:13">
      <c r="M5286" s="257"/>
    </row>
    <row r="5287" spans="13:13">
      <c r="M5287" s="257"/>
    </row>
    <row r="5288" spans="13:13">
      <c r="M5288" s="257"/>
    </row>
    <row r="5289" spans="13:13">
      <c r="M5289" s="257"/>
    </row>
    <row r="5290" spans="13:13">
      <c r="M5290" s="257"/>
    </row>
    <row r="5291" spans="13:13">
      <c r="M5291" s="257"/>
    </row>
    <row r="5292" spans="13:13">
      <c r="M5292" s="257"/>
    </row>
    <row r="5293" spans="13:13">
      <c r="M5293" s="257"/>
    </row>
    <row r="5294" spans="13:13">
      <c r="M5294" s="257"/>
    </row>
    <row r="5295" spans="13:13">
      <c r="M5295" s="257"/>
    </row>
    <row r="5296" spans="13:13">
      <c r="M5296" s="257"/>
    </row>
    <row r="5297" spans="13:13">
      <c r="M5297" s="257"/>
    </row>
    <row r="5298" spans="13:13">
      <c r="M5298" s="257"/>
    </row>
    <row r="5299" spans="13:13">
      <c r="M5299" s="257"/>
    </row>
    <row r="5300" spans="13:13">
      <c r="M5300" s="257"/>
    </row>
    <row r="5301" spans="13:13">
      <c r="M5301" s="257"/>
    </row>
    <row r="5302" spans="13:13">
      <c r="M5302" s="257"/>
    </row>
    <row r="5303" spans="13:13">
      <c r="M5303" s="257"/>
    </row>
    <row r="5304" spans="13:13">
      <c r="M5304" s="257"/>
    </row>
    <row r="5305" spans="13:13">
      <c r="M5305" s="257"/>
    </row>
    <row r="5306" spans="13:13">
      <c r="M5306" s="257"/>
    </row>
    <row r="5307" spans="13:13">
      <c r="M5307" s="257"/>
    </row>
    <row r="5308" spans="13:13">
      <c r="M5308" s="257"/>
    </row>
    <row r="5309" spans="13:13">
      <c r="M5309" s="257"/>
    </row>
    <row r="5310" spans="13:13">
      <c r="M5310" s="257"/>
    </row>
    <row r="5311" spans="13:13">
      <c r="M5311" s="257"/>
    </row>
    <row r="5312" spans="13:13">
      <c r="M5312" s="257"/>
    </row>
    <row r="5313" spans="13:13">
      <c r="M5313" s="257"/>
    </row>
    <row r="5314" spans="13:13">
      <c r="M5314" s="257"/>
    </row>
    <row r="5315" spans="13:13">
      <c r="M5315" s="257"/>
    </row>
    <row r="5316" spans="13:13">
      <c r="M5316" s="257"/>
    </row>
    <row r="5317" spans="13:13">
      <c r="M5317" s="257"/>
    </row>
    <row r="5318" spans="13:13">
      <c r="M5318" s="257"/>
    </row>
    <row r="5319" spans="13:13">
      <c r="M5319" s="257"/>
    </row>
    <row r="5320" spans="13:13">
      <c r="M5320" s="257"/>
    </row>
    <row r="5321" spans="13:13">
      <c r="M5321" s="257"/>
    </row>
    <row r="5322" spans="13:13">
      <c r="M5322" s="257"/>
    </row>
    <row r="5323" spans="13:13">
      <c r="M5323" s="257"/>
    </row>
    <row r="5324" spans="13:13">
      <c r="M5324" s="257"/>
    </row>
    <row r="5325" spans="13:13">
      <c r="M5325" s="257"/>
    </row>
    <row r="5326" spans="13:13">
      <c r="M5326" s="257"/>
    </row>
    <row r="5327" spans="13:13">
      <c r="M5327" s="257"/>
    </row>
    <row r="5328" spans="13:13">
      <c r="M5328" s="257"/>
    </row>
    <row r="5329" spans="13:13">
      <c r="M5329" s="257"/>
    </row>
    <row r="5330" spans="13:13">
      <c r="M5330" s="257"/>
    </row>
    <row r="5331" spans="13:13">
      <c r="M5331" s="257"/>
    </row>
    <row r="5332" spans="13:13">
      <c r="M5332" s="257"/>
    </row>
    <row r="5333" spans="13:13">
      <c r="M5333" s="257"/>
    </row>
    <row r="5334" spans="13:13">
      <c r="M5334" s="257"/>
    </row>
    <row r="5335" spans="13:13">
      <c r="M5335" s="257"/>
    </row>
    <row r="5336" spans="13:13">
      <c r="M5336" s="257"/>
    </row>
    <row r="5337" spans="13:13">
      <c r="M5337" s="257"/>
    </row>
    <row r="5338" spans="13:13">
      <c r="M5338" s="257"/>
    </row>
    <row r="5339" spans="13:13">
      <c r="M5339" s="257"/>
    </row>
    <row r="5340" spans="13:13">
      <c r="M5340" s="257"/>
    </row>
    <row r="5341" spans="13:13">
      <c r="M5341" s="257"/>
    </row>
    <row r="5342" spans="13:13">
      <c r="M5342" s="257"/>
    </row>
    <row r="5343" spans="13:13">
      <c r="M5343" s="257"/>
    </row>
    <row r="5344" spans="13:13">
      <c r="M5344" s="257"/>
    </row>
    <row r="5345" spans="13:13">
      <c r="M5345" s="257"/>
    </row>
    <row r="5346" spans="13:13">
      <c r="M5346" s="257"/>
    </row>
    <row r="5347" spans="13:13">
      <c r="M5347" s="257"/>
    </row>
    <row r="5348" spans="13:13">
      <c r="M5348" s="257"/>
    </row>
    <row r="5349" spans="13:13">
      <c r="M5349" s="257"/>
    </row>
    <row r="5350" spans="13:13">
      <c r="M5350" s="257"/>
    </row>
    <row r="5351" spans="13:13">
      <c r="M5351" s="257"/>
    </row>
    <row r="5352" spans="13:13">
      <c r="M5352" s="257"/>
    </row>
    <row r="5353" spans="13:13">
      <c r="M5353" s="257"/>
    </row>
    <row r="5354" spans="13:13">
      <c r="M5354" s="257"/>
    </row>
    <row r="5355" spans="13:13">
      <c r="M5355" s="257"/>
    </row>
    <row r="5356" spans="13:13">
      <c r="M5356" s="257"/>
    </row>
    <row r="5357" spans="13:13">
      <c r="M5357" s="257"/>
    </row>
    <row r="5358" spans="13:13">
      <c r="M5358" s="257"/>
    </row>
    <row r="5359" spans="13:13">
      <c r="M5359" s="257"/>
    </row>
    <row r="5360" spans="13:13">
      <c r="M5360" s="257"/>
    </row>
    <row r="5361" spans="13:13">
      <c r="M5361" s="257"/>
    </row>
    <row r="5362" spans="13:13">
      <c r="M5362" s="257"/>
    </row>
    <row r="5363" spans="13:13">
      <c r="M5363" s="257"/>
    </row>
    <row r="5364" spans="13:13">
      <c r="M5364" s="257"/>
    </row>
    <row r="5365" spans="13:13">
      <c r="M5365" s="257"/>
    </row>
    <row r="5366" spans="13:13">
      <c r="M5366" s="257"/>
    </row>
    <row r="5367" spans="13:13">
      <c r="M5367" s="257"/>
    </row>
    <row r="5368" spans="13:13">
      <c r="M5368" s="257"/>
    </row>
    <row r="5369" spans="13:13">
      <c r="M5369" s="257"/>
    </row>
    <row r="5370" spans="13:13">
      <c r="M5370" s="257"/>
    </row>
    <row r="5371" spans="13:13">
      <c r="M5371" s="257"/>
    </row>
    <row r="5372" spans="13:13">
      <c r="M5372" s="257"/>
    </row>
    <row r="5373" spans="13:13">
      <c r="M5373" s="257"/>
    </row>
    <row r="5374" spans="13:13">
      <c r="M5374" s="257"/>
    </row>
    <row r="5375" spans="13:13">
      <c r="M5375" s="257"/>
    </row>
    <row r="5376" spans="13:13">
      <c r="M5376" s="257"/>
    </row>
    <row r="5377" spans="13:13">
      <c r="M5377" s="257"/>
    </row>
    <row r="5378" spans="13:13">
      <c r="M5378" s="257"/>
    </row>
    <row r="5379" spans="13:13">
      <c r="M5379" s="257"/>
    </row>
    <row r="5380" spans="13:13">
      <c r="M5380" s="257"/>
    </row>
    <row r="5381" spans="13:13">
      <c r="M5381" s="257"/>
    </row>
    <row r="5382" spans="13:13">
      <c r="M5382" s="257"/>
    </row>
    <row r="5383" spans="13:13">
      <c r="M5383" s="257"/>
    </row>
    <row r="5384" spans="13:13">
      <c r="M5384" s="257"/>
    </row>
    <row r="5385" spans="13:13">
      <c r="M5385" s="257"/>
    </row>
    <row r="5386" spans="13:13">
      <c r="M5386" s="257"/>
    </row>
    <row r="5387" spans="13:13">
      <c r="M5387" s="257"/>
    </row>
    <row r="5388" spans="13:13">
      <c r="M5388" s="257"/>
    </row>
    <row r="5389" spans="13:13">
      <c r="M5389" s="257"/>
    </row>
    <row r="5390" spans="13:13">
      <c r="M5390" s="257"/>
    </row>
    <row r="5391" spans="13:13">
      <c r="M5391" s="257"/>
    </row>
    <row r="5392" spans="13:13">
      <c r="M5392" s="257"/>
    </row>
    <row r="5393" spans="13:13">
      <c r="M5393" s="257"/>
    </row>
    <row r="5394" spans="13:13">
      <c r="M5394" s="257"/>
    </row>
    <row r="5395" spans="13:13">
      <c r="M5395" s="257"/>
    </row>
    <row r="5396" spans="13:13">
      <c r="M5396" s="257"/>
    </row>
    <row r="5397" spans="13:13">
      <c r="M5397" s="257"/>
    </row>
    <row r="5398" spans="13:13">
      <c r="M5398" s="257"/>
    </row>
    <row r="5399" spans="13:13">
      <c r="M5399" s="257"/>
    </row>
    <row r="5400" spans="13:13">
      <c r="M5400" s="257"/>
    </row>
    <row r="5401" spans="13:13">
      <c r="M5401" s="257"/>
    </row>
    <row r="5402" spans="13:13">
      <c r="M5402" s="257"/>
    </row>
    <row r="5403" spans="13:13">
      <c r="M5403" s="257"/>
    </row>
    <row r="5404" spans="13:13">
      <c r="M5404" s="257"/>
    </row>
    <row r="5405" spans="13:13">
      <c r="M5405" s="257"/>
    </row>
    <row r="5406" spans="13:13">
      <c r="M5406" s="257"/>
    </row>
    <row r="5407" spans="13:13">
      <c r="M5407" s="257"/>
    </row>
    <row r="5408" spans="13:13">
      <c r="M5408" s="257"/>
    </row>
    <row r="5409" spans="13:13">
      <c r="M5409" s="257"/>
    </row>
    <row r="5410" spans="13:13">
      <c r="M5410" s="257"/>
    </row>
    <row r="5411" spans="13:13">
      <c r="M5411" s="257"/>
    </row>
    <row r="5412" spans="13:13">
      <c r="M5412" s="257"/>
    </row>
    <row r="5413" spans="13:13">
      <c r="M5413" s="257"/>
    </row>
    <row r="5414" spans="13:13">
      <c r="M5414" s="257"/>
    </row>
    <row r="5415" spans="13:13">
      <c r="M5415" s="257"/>
    </row>
    <row r="5416" spans="13:13">
      <c r="M5416" s="257"/>
    </row>
    <row r="5417" spans="13:13">
      <c r="M5417" s="257"/>
    </row>
    <row r="5418" spans="13:13">
      <c r="M5418" s="257"/>
    </row>
    <row r="5419" spans="13:13">
      <c r="M5419" s="257"/>
    </row>
    <row r="5420" spans="13:13">
      <c r="M5420" s="257"/>
    </row>
    <row r="5421" spans="13:13">
      <c r="M5421" s="257"/>
    </row>
    <row r="5422" spans="13:13">
      <c r="M5422" s="257"/>
    </row>
    <row r="5423" spans="13:13">
      <c r="M5423" s="257"/>
    </row>
    <row r="5424" spans="13:13">
      <c r="M5424" s="257"/>
    </row>
    <row r="5425" spans="13:13">
      <c r="M5425" s="257"/>
    </row>
    <row r="5426" spans="13:13">
      <c r="M5426" s="257"/>
    </row>
    <row r="5427" spans="13:13">
      <c r="M5427" s="257"/>
    </row>
    <row r="5428" spans="13:13">
      <c r="M5428" s="257"/>
    </row>
    <row r="5429" spans="13:13">
      <c r="M5429" s="257"/>
    </row>
    <row r="5430" spans="13:13">
      <c r="M5430" s="257"/>
    </row>
    <row r="5431" spans="13:13">
      <c r="M5431" s="257"/>
    </row>
    <row r="5432" spans="13:13">
      <c r="M5432" s="257"/>
    </row>
    <row r="5433" spans="13:13">
      <c r="M5433" s="257"/>
    </row>
    <row r="5434" spans="13:13">
      <c r="M5434" s="257"/>
    </row>
    <row r="5435" spans="13:13">
      <c r="M5435" s="257"/>
    </row>
    <row r="5436" spans="13:13">
      <c r="M5436" s="257"/>
    </row>
    <row r="5437" spans="13:13">
      <c r="M5437" s="257"/>
    </row>
    <row r="5438" spans="13:13">
      <c r="M5438" s="257"/>
    </row>
    <row r="5439" spans="13:13">
      <c r="M5439" s="257"/>
    </row>
    <row r="5440" spans="13:13">
      <c r="M5440" s="257"/>
    </row>
    <row r="5441" spans="13:13">
      <c r="M5441" s="257"/>
    </row>
    <row r="5442" spans="13:13">
      <c r="M5442" s="257"/>
    </row>
    <row r="5443" spans="13:13">
      <c r="M5443" s="257"/>
    </row>
    <row r="5444" spans="13:13">
      <c r="M5444" s="257"/>
    </row>
    <row r="5445" spans="13:13">
      <c r="M5445" s="257"/>
    </row>
    <row r="5446" spans="13:13">
      <c r="M5446" s="257"/>
    </row>
    <row r="5447" spans="13:13">
      <c r="M5447" s="257"/>
    </row>
    <row r="5448" spans="13:13">
      <c r="M5448" s="257"/>
    </row>
    <row r="5449" spans="13:13">
      <c r="M5449" s="257"/>
    </row>
    <row r="5450" spans="13:13">
      <c r="M5450" s="257"/>
    </row>
    <row r="5451" spans="13:13">
      <c r="M5451" s="257"/>
    </row>
    <row r="5452" spans="13:13">
      <c r="M5452" s="257"/>
    </row>
    <row r="5453" spans="13:13">
      <c r="M5453" s="257"/>
    </row>
    <row r="5454" spans="13:13">
      <c r="M5454" s="257"/>
    </row>
    <row r="5455" spans="13:13">
      <c r="M5455" s="257"/>
    </row>
    <row r="5456" spans="13:13">
      <c r="M5456" s="257"/>
    </row>
    <row r="5457" spans="13:13">
      <c r="M5457" s="257"/>
    </row>
    <row r="5458" spans="13:13">
      <c r="M5458" s="257"/>
    </row>
    <row r="5459" spans="13:13">
      <c r="M5459" s="257"/>
    </row>
    <row r="5460" spans="13:13">
      <c r="M5460" s="257"/>
    </row>
    <row r="5461" spans="13:13">
      <c r="M5461" s="257"/>
    </row>
    <row r="5462" spans="13:13">
      <c r="M5462" s="257"/>
    </row>
    <row r="5463" spans="13:13">
      <c r="M5463" s="257"/>
    </row>
    <row r="5464" spans="13:13">
      <c r="M5464" s="257"/>
    </row>
    <row r="5465" spans="13:13">
      <c r="M5465" s="257"/>
    </row>
    <row r="5466" spans="13:13">
      <c r="M5466" s="257"/>
    </row>
    <row r="5467" spans="13:13">
      <c r="M5467" s="257"/>
    </row>
    <row r="5468" spans="13:13">
      <c r="M5468" s="257"/>
    </row>
    <row r="5469" spans="13:13">
      <c r="M5469" s="257"/>
    </row>
    <row r="5470" spans="13:13">
      <c r="M5470" s="257"/>
    </row>
    <row r="5471" spans="13:13">
      <c r="M5471" s="257"/>
    </row>
    <row r="5472" spans="13:13">
      <c r="M5472" s="257"/>
    </row>
    <row r="5473" spans="13:13">
      <c r="M5473" s="257"/>
    </row>
    <row r="5474" spans="13:13">
      <c r="M5474" s="257"/>
    </row>
    <row r="5475" spans="13:13">
      <c r="M5475" s="257"/>
    </row>
    <row r="5476" spans="13:13">
      <c r="M5476" s="257"/>
    </row>
    <row r="5477" spans="13:13">
      <c r="M5477" s="257"/>
    </row>
    <row r="5478" spans="13:13">
      <c r="M5478" s="257"/>
    </row>
    <row r="5479" spans="13:13">
      <c r="M5479" s="257"/>
    </row>
    <row r="5480" spans="13:13">
      <c r="M5480" s="257"/>
    </row>
    <row r="5481" spans="13:13">
      <c r="M5481" s="257"/>
    </row>
    <row r="5482" spans="13:13">
      <c r="M5482" s="257"/>
    </row>
    <row r="5483" spans="13:13">
      <c r="M5483" s="257"/>
    </row>
    <row r="5484" spans="13:13">
      <c r="M5484" s="257"/>
    </row>
    <row r="5485" spans="13:13">
      <c r="M5485" s="257"/>
    </row>
    <row r="5486" spans="13:13">
      <c r="M5486" s="257"/>
    </row>
    <row r="5487" spans="13:13">
      <c r="M5487" s="257"/>
    </row>
    <row r="5488" spans="13:13">
      <c r="M5488" s="257"/>
    </row>
    <row r="5489" spans="13:13">
      <c r="M5489" s="257"/>
    </row>
    <row r="5490" spans="13:13">
      <c r="M5490" s="257"/>
    </row>
    <row r="5491" spans="13:13">
      <c r="M5491" s="257"/>
    </row>
    <row r="5492" spans="13:13">
      <c r="M5492" s="257"/>
    </row>
    <row r="5493" spans="13:13">
      <c r="M5493" s="257"/>
    </row>
    <row r="5494" spans="13:13">
      <c r="M5494" s="257"/>
    </row>
    <row r="5495" spans="13:13">
      <c r="M5495" s="257"/>
    </row>
    <row r="5496" spans="13:13">
      <c r="M5496" s="257"/>
    </row>
    <row r="5497" spans="13:13">
      <c r="M5497" s="257"/>
    </row>
    <row r="5498" spans="13:13">
      <c r="M5498" s="257"/>
    </row>
    <row r="5499" spans="13:13">
      <c r="M5499" s="257"/>
    </row>
    <row r="5500" spans="13:13">
      <c r="M5500" s="257"/>
    </row>
    <row r="5501" spans="13:13">
      <c r="M5501" s="257"/>
    </row>
    <row r="5502" spans="13:13">
      <c r="M5502" s="257"/>
    </row>
    <row r="5503" spans="13:13">
      <c r="M5503" s="257"/>
    </row>
    <row r="5504" spans="13:13">
      <c r="M5504" s="257"/>
    </row>
    <row r="5505" spans="13:13">
      <c r="M5505" s="257"/>
    </row>
    <row r="5506" spans="13:13">
      <c r="M5506" s="257"/>
    </row>
    <row r="5507" spans="13:13">
      <c r="M5507" s="257"/>
    </row>
    <row r="5508" spans="13:13">
      <c r="M5508" s="257"/>
    </row>
    <row r="5509" spans="13:13">
      <c r="M5509" s="257"/>
    </row>
    <row r="5510" spans="13:13">
      <c r="M5510" s="257"/>
    </row>
    <row r="5511" spans="13:13">
      <c r="M5511" s="257"/>
    </row>
    <row r="5512" spans="13:13">
      <c r="M5512" s="257"/>
    </row>
    <row r="5513" spans="13:13">
      <c r="M5513" s="257"/>
    </row>
    <row r="5514" spans="13:13">
      <c r="M5514" s="257"/>
    </row>
    <row r="5515" spans="13:13">
      <c r="M5515" s="257"/>
    </row>
    <row r="5516" spans="13:13">
      <c r="M5516" s="257"/>
    </row>
    <row r="5517" spans="13:13">
      <c r="M5517" s="257"/>
    </row>
    <row r="5518" spans="13:13">
      <c r="M5518" s="257"/>
    </row>
    <row r="5519" spans="13:13">
      <c r="M5519" s="257"/>
    </row>
    <row r="5520" spans="13:13">
      <c r="M5520" s="257"/>
    </row>
    <row r="5521" spans="13:13">
      <c r="M5521" s="257"/>
    </row>
    <row r="5522" spans="13:13">
      <c r="M5522" s="257"/>
    </row>
    <row r="5523" spans="13:13">
      <c r="M5523" s="257"/>
    </row>
    <row r="5524" spans="13:13">
      <c r="M5524" s="257"/>
    </row>
    <row r="5525" spans="13:13">
      <c r="M5525" s="257"/>
    </row>
    <row r="5526" spans="13:13">
      <c r="M5526" s="257"/>
    </row>
    <row r="5527" spans="13:13">
      <c r="M5527" s="257"/>
    </row>
    <row r="5528" spans="13:13">
      <c r="M5528" s="257"/>
    </row>
    <row r="5529" spans="13:13">
      <c r="M5529" s="257"/>
    </row>
    <row r="5530" spans="13:13">
      <c r="M5530" s="257"/>
    </row>
    <row r="5531" spans="13:13">
      <c r="M5531" s="257"/>
    </row>
    <row r="5532" spans="13:13">
      <c r="M5532" s="257"/>
    </row>
    <row r="5533" spans="13:13">
      <c r="M5533" s="257"/>
    </row>
    <row r="5534" spans="13:13">
      <c r="M5534" s="257"/>
    </row>
    <row r="5535" spans="13:13">
      <c r="M5535" s="257"/>
    </row>
    <row r="5536" spans="13:13">
      <c r="M5536" s="257"/>
    </row>
    <row r="5537" spans="13:13">
      <c r="M5537" s="257"/>
    </row>
    <row r="5538" spans="13:13">
      <c r="M5538" s="257"/>
    </row>
    <row r="5539" spans="13:13">
      <c r="M5539" s="257"/>
    </row>
    <row r="5540" spans="13:13">
      <c r="M5540" s="257"/>
    </row>
    <row r="5541" spans="13:13">
      <c r="M5541" s="257"/>
    </row>
    <row r="5542" spans="13:13">
      <c r="M5542" s="257"/>
    </row>
    <row r="5543" spans="13:13">
      <c r="M5543" s="257"/>
    </row>
    <row r="5544" spans="13:13">
      <c r="M5544" s="257"/>
    </row>
    <row r="5545" spans="13:13">
      <c r="M5545" s="257"/>
    </row>
    <row r="5546" spans="13:13">
      <c r="M5546" s="257"/>
    </row>
    <row r="5547" spans="13:13">
      <c r="M5547" s="257"/>
    </row>
    <row r="5548" spans="13:13">
      <c r="M5548" s="257"/>
    </row>
    <row r="5549" spans="13:13">
      <c r="M5549" s="257"/>
    </row>
    <row r="5550" spans="13:13">
      <c r="M5550" s="257"/>
    </row>
    <row r="5551" spans="13:13">
      <c r="M5551" s="257"/>
    </row>
    <row r="5552" spans="13:13">
      <c r="M5552" s="257"/>
    </row>
    <row r="5553" spans="13:13">
      <c r="M5553" s="257"/>
    </row>
    <row r="5554" spans="13:13">
      <c r="M5554" s="257"/>
    </row>
    <row r="5555" spans="13:13">
      <c r="M5555" s="257"/>
    </row>
    <row r="5556" spans="13:13">
      <c r="M5556" s="257"/>
    </row>
    <row r="5557" spans="13:13">
      <c r="M5557" s="257"/>
    </row>
    <row r="5558" spans="13:13">
      <c r="M5558" s="257"/>
    </row>
    <row r="5559" spans="13:13">
      <c r="M5559" s="257"/>
    </row>
    <row r="5560" spans="13:13">
      <c r="M5560" s="257"/>
    </row>
    <row r="5561" spans="13:13">
      <c r="M5561" s="257"/>
    </row>
    <row r="5562" spans="13:13">
      <c r="M5562" s="257"/>
    </row>
    <row r="5563" spans="13:13">
      <c r="M5563" s="257"/>
    </row>
    <row r="5564" spans="13:13">
      <c r="M5564" s="257"/>
    </row>
    <row r="5565" spans="13:13">
      <c r="M5565" s="257"/>
    </row>
    <row r="5566" spans="13:13">
      <c r="M5566" s="257"/>
    </row>
    <row r="5567" spans="13:13">
      <c r="M5567" s="257"/>
    </row>
    <row r="5568" spans="13:13">
      <c r="M5568" s="257"/>
    </row>
    <row r="5569" spans="13:13">
      <c r="M5569" s="257"/>
    </row>
    <row r="5570" spans="13:13">
      <c r="M5570" s="257"/>
    </row>
    <row r="5571" spans="13:13">
      <c r="M5571" s="257"/>
    </row>
    <row r="5572" spans="13:13">
      <c r="M5572" s="257"/>
    </row>
    <row r="5573" spans="13:13">
      <c r="M5573" s="257"/>
    </row>
    <row r="5574" spans="13:13">
      <c r="M5574" s="257"/>
    </row>
    <row r="5575" spans="13:13">
      <c r="M5575" s="257"/>
    </row>
    <row r="5576" spans="13:13">
      <c r="M5576" s="257"/>
    </row>
    <row r="5577" spans="13:13">
      <c r="M5577" s="257"/>
    </row>
    <row r="5578" spans="13:13">
      <c r="M5578" s="257"/>
    </row>
    <row r="5579" spans="13:13">
      <c r="M5579" s="257"/>
    </row>
    <row r="5580" spans="13:13">
      <c r="M5580" s="257"/>
    </row>
    <row r="5581" spans="13:13">
      <c r="M5581" s="257"/>
    </row>
    <row r="5582" spans="13:13">
      <c r="M5582" s="257"/>
    </row>
    <row r="5583" spans="13:13">
      <c r="M5583" s="257"/>
    </row>
    <row r="5584" spans="13:13">
      <c r="M5584" s="257"/>
    </row>
    <row r="5585" spans="13:13">
      <c r="M5585" s="257"/>
    </row>
    <row r="5586" spans="13:13">
      <c r="M5586" s="257"/>
    </row>
    <row r="5587" spans="13:13">
      <c r="M5587" s="257"/>
    </row>
    <row r="5588" spans="13:13">
      <c r="M5588" s="257"/>
    </row>
    <row r="5589" spans="13:13">
      <c r="M5589" s="257"/>
    </row>
    <row r="5590" spans="13:13">
      <c r="M5590" s="257"/>
    </row>
    <row r="5591" spans="13:13">
      <c r="M5591" s="257"/>
    </row>
    <row r="5592" spans="13:13">
      <c r="M5592" s="257"/>
    </row>
    <row r="5593" spans="13:13">
      <c r="M5593" s="257"/>
    </row>
    <row r="5594" spans="13:13">
      <c r="M5594" s="257"/>
    </row>
    <row r="5595" spans="13:13">
      <c r="M5595" s="257"/>
    </row>
    <row r="5596" spans="13:13">
      <c r="M5596" s="257"/>
    </row>
    <row r="5597" spans="13:13">
      <c r="M5597" s="257"/>
    </row>
    <row r="5598" spans="13:13">
      <c r="M5598" s="257"/>
    </row>
    <row r="5599" spans="13:13">
      <c r="M5599" s="257"/>
    </row>
    <row r="5600" spans="13:13">
      <c r="M5600" s="257"/>
    </row>
    <row r="5601" spans="13:13">
      <c r="M5601" s="257"/>
    </row>
    <row r="5602" spans="13:13">
      <c r="M5602" s="257"/>
    </row>
    <row r="5603" spans="13:13">
      <c r="M5603" s="257"/>
    </row>
    <row r="5604" spans="13:13">
      <c r="M5604" s="257"/>
    </row>
    <row r="5605" spans="13:13">
      <c r="M5605" s="257"/>
    </row>
    <row r="5606" spans="13:13">
      <c r="M5606" s="257"/>
    </row>
    <row r="5607" spans="13:13">
      <c r="M5607" s="257"/>
    </row>
    <row r="5608" spans="13:13">
      <c r="M5608" s="257"/>
    </row>
    <row r="5609" spans="13:13">
      <c r="M5609" s="257"/>
    </row>
    <row r="5610" spans="13:13">
      <c r="M5610" s="257"/>
    </row>
    <row r="5611" spans="13:13">
      <c r="M5611" s="257"/>
    </row>
    <row r="5612" spans="13:13">
      <c r="M5612" s="257"/>
    </row>
    <row r="5613" spans="13:13">
      <c r="M5613" s="257"/>
    </row>
    <row r="5614" spans="13:13">
      <c r="M5614" s="257"/>
    </row>
    <row r="5615" spans="13:13">
      <c r="M5615" s="257"/>
    </row>
    <row r="5616" spans="13:13">
      <c r="M5616" s="257"/>
    </row>
    <row r="5617" spans="13:13">
      <c r="M5617" s="257"/>
    </row>
    <row r="5618" spans="13:13">
      <c r="M5618" s="257"/>
    </row>
    <row r="5619" spans="13:13">
      <c r="M5619" s="257"/>
    </row>
    <row r="5620" spans="13:13">
      <c r="M5620" s="257"/>
    </row>
    <row r="5621" spans="13:13">
      <c r="M5621" s="257"/>
    </row>
    <row r="5622" spans="13:13">
      <c r="M5622" s="257"/>
    </row>
    <row r="5623" spans="13:13">
      <c r="M5623" s="257"/>
    </row>
    <row r="5624" spans="13:13">
      <c r="M5624" s="257"/>
    </row>
    <row r="5625" spans="13:13">
      <c r="M5625" s="257"/>
    </row>
    <row r="5626" spans="13:13">
      <c r="M5626" s="257"/>
    </row>
    <row r="5627" spans="13:13">
      <c r="M5627" s="257"/>
    </row>
    <row r="5628" spans="13:13">
      <c r="M5628" s="257"/>
    </row>
    <row r="5629" spans="13:13">
      <c r="M5629" s="257"/>
    </row>
    <row r="5630" spans="13:13">
      <c r="M5630" s="257"/>
    </row>
    <row r="5631" spans="13:13">
      <c r="M5631" s="257"/>
    </row>
    <row r="5632" spans="13:13">
      <c r="M5632" s="257"/>
    </row>
    <row r="5633" spans="13:13">
      <c r="M5633" s="257"/>
    </row>
    <row r="5634" spans="13:13">
      <c r="M5634" s="257"/>
    </row>
    <row r="5635" spans="13:13">
      <c r="M5635" s="257"/>
    </row>
    <row r="5636" spans="13:13">
      <c r="M5636" s="257"/>
    </row>
    <row r="5637" spans="13:13">
      <c r="M5637" s="257"/>
    </row>
    <row r="5638" spans="13:13">
      <c r="M5638" s="257"/>
    </row>
    <row r="5639" spans="13:13">
      <c r="M5639" s="257"/>
    </row>
    <row r="5640" spans="13:13">
      <c r="M5640" s="257"/>
    </row>
    <row r="5641" spans="13:13">
      <c r="M5641" s="257"/>
    </row>
    <row r="5642" spans="13:13">
      <c r="M5642" s="257"/>
    </row>
    <row r="5643" spans="13:13">
      <c r="M5643" s="257"/>
    </row>
    <row r="5644" spans="13:13">
      <c r="M5644" s="257"/>
    </row>
    <row r="5645" spans="13:13">
      <c r="M5645" s="257"/>
    </row>
    <row r="5646" spans="13:13">
      <c r="M5646" s="257"/>
    </row>
    <row r="5647" spans="13:13">
      <c r="M5647" s="257"/>
    </row>
    <row r="5648" spans="13:13">
      <c r="M5648" s="257"/>
    </row>
    <row r="5649" spans="13:13">
      <c r="M5649" s="257"/>
    </row>
    <row r="5650" spans="13:13">
      <c r="M5650" s="257"/>
    </row>
    <row r="5651" spans="13:13">
      <c r="M5651" s="257"/>
    </row>
    <row r="5652" spans="13:13">
      <c r="M5652" s="257"/>
    </row>
    <row r="5653" spans="13:13">
      <c r="M5653" s="257"/>
    </row>
    <row r="5654" spans="13:13">
      <c r="M5654" s="257"/>
    </row>
    <row r="5655" spans="13:13">
      <c r="M5655" s="257"/>
    </row>
    <row r="5656" spans="13:13">
      <c r="M5656" s="257"/>
    </row>
    <row r="5657" spans="13:13">
      <c r="M5657" s="257"/>
    </row>
    <row r="5658" spans="13:13">
      <c r="M5658" s="257"/>
    </row>
    <row r="5659" spans="13:13">
      <c r="M5659" s="257"/>
    </row>
    <row r="5660" spans="13:13">
      <c r="M5660" s="257"/>
    </row>
    <row r="5661" spans="13:13">
      <c r="M5661" s="257"/>
    </row>
    <row r="5662" spans="13:13">
      <c r="M5662" s="257"/>
    </row>
    <row r="5663" spans="13:13">
      <c r="M5663" s="257"/>
    </row>
    <row r="5664" spans="13:13">
      <c r="M5664" s="257"/>
    </row>
    <row r="5665" spans="13:13">
      <c r="M5665" s="257"/>
    </row>
    <row r="5666" spans="13:13">
      <c r="M5666" s="257"/>
    </row>
    <row r="5667" spans="13:13">
      <c r="M5667" s="257"/>
    </row>
    <row r="5668" spans="13:13">
      <c r="M5668" s="257"/>
    </row>
    <row r="5669" spans="13:13">
      <c r="M5669" s="257"/>
    </row>
    <row r="5670" spans="13:13">
      <c r="M5670" s="257"/>
    </row>
    <row r="5671" spans="13:13">
      <c r="M5671" s="257"/>
    </row>
    <row r="5672" spans="13:13">
      <c r="M5672" s="257"/>
    </row>
    <row r="5673" spans="13:13">
      <c r="M5673" s="257"/>
    </row>
    <row r="5674" spans="13:13">
      <c r="M5674" s="257"/>
    </row>
    <row r="5675" spans="13:13">
      <c r="M5675" s="257"/>
    </row>
    <row r="5676" spans="13:13">
      <c r="M5676" s="257"/>
    </row>
    <row r="5677" spans="13:13">
      <c r="M5677" s="257"/>
    </row>
    <row r="5678" spans="13:13">
      <c r="M5678" s="257"/>
    </row>
    <row r="5679" spans="13:13">
      <c r="M5679" s="257"/>
    </row>
    <row r="5680" spans="13:13">
      <c r="M5680" s="257"/>
    </row>
    <row r="5681" spans="13:13">
      <c r="M5681" s="257"/>
    </row>
    <row r="5682" spans="13:13">
      <c r="M5682" s="257"/>
    </row>
    <row r="5683" spans="13:13">
      <c r="M5683" s="257"/>
    </row>
    <row r="5684" spans="13:13">
      <c r="M5684" s="257"/>
    </row>
    <row r="5685" spans="13:13">
      <c r="M5685" s="257"/>
    </row>
    <row r="5686" spans="13:13">
      <c r="M5686" s="257"/>
    </row>
    <row r="5687" spans="13:13">
      <c r="M5687" s="257"/>
    </row>
    <row r="5688" spans="13:13">
      <c r="M5688" s="257"/>
    </row>
    <row r="5689" spans="13:13">
      <c r="M5689" s="257"/>
    </row>
    <row r="5690" spans="13:13">
      <c r="M5690" s="257"/>
    </row>
    <row r="5691" spans="13:13">
      <c r="M5691" s="257"/>
    </row>
    <row r="5692" spans="13:13">
      <c r="M5692" s="257"/>
    </row>
    <row r="5693" spans="13:13">
      <c r="M5693" s="257"/>
    </row>
    <row r="5694" spans="13:13">
      <c r="M5694" s="257"/>
    </row>
    <row r="5695" spans="13:13">
      <c r="M5695" s="257"/>
    </row>
    <row r="5696" spans="13:13">
      <c r="M5696" s="257"/>
    </row>
    <row r="5697" spans="13:13">
      <c r="M5697" s="257"/>
    </row>
    <row r="5698" spans="13:13">
      <c r="M5698" s="257"/>
    </row>
    <row r="5699" spans="13:13">
      <c r="M5699" s="257"/>
    </row>
    <row r="5700" spans="13:13">
      <c r="M5700" s="257"/>
    </row>
    <row r="5701" spans="13:13">
      <c r="M5701" s="257"/>
    </row>
    <row r="5702" spans="13:13">
      <c r="M5702" s="257"/>
    </row>
    <row r="5703" spans="13:13">
      <c r="M5703" s="257"/>
    </row>
    <row r="5704" spans="13:13">
      <c r="M5704" s="257"/>
    </row>
    <row r="5705" spans="13:13">
      <c r="M5705" s="257"/>
    </row>
    <row r="5706" spans="13:13">
      <c r="M5706" s="257"/>
    </row>
    <row r="5707" spans="13:13">
      <c r="M5707" s="257"/>
    </row>
    <row r="5708" spans="13:13">
      <c r="M5708" s="257"/>
    </row>
    <row r="5709" spans="13:13">
      <c r="M5709" s="257"/>
    </row>
    <row r="5710" spans="13:13">
      <c r="M5710" s="257"/>
    </row>
    <row r="5711" spans="13:13">
      <c r="M5711" s="257"/>
    </row>
    <row r="5712" spans="13:13">
      <c r="M5712" s="257"/>
    </row>
    <row r="5713" spans="13:13">
      <c r="M5713" s="257"/>
    </row>
    <row r="5714" spans="13:13">
      <c r="M5714" s="257"/>
    </row>
    <row r="5715" spans="13:13">
      <c r="M5715" s="257"/>
    </row>
    <row r="5716" spans="13:13">
      <c r="M5716" s="257"/>
    </row>
    <row r="5717" spans="13:13">
      <c r="M5717" s="257"/>
    </row>
    <row r="5718" spans="13:13">
      <c r="M5718" s="257"/>
    </row>
    <row r="5719" spans="13:13">
      <c r="M5719" s="257"/>
    </row>
    <row r="5720" spans="13:13">
      <c r="M5720" s="257"/>
    </row>
    <row r="5721" spans="13:13">
      <c r="M5721" s="257"/>
    </row>
    <row r="5722" spans="13:13">
      <c r="M5722" s="257"/>
    </row>
    <row r="5723" spans="13:13">
      <c r="M5723" s="257"/>
    </row>
    <row r="5724" spans="13:13">
      <c r="M5724" s="257"/>
    </row>
    <row r="5725" spans="13:13">
      <c r="M5725" s="257"/>
    </row>
    <row r="5726" spans="13:13">
      <c r="M5726" s="257"/>
    </row>
    <row r="5727" spans="13:13">
      <c r="M5727" s="257"/>
    </row>
    <row r="5728" spans="13:13">
      <c r="M5728" s="257"/>
    </row>
    <row r="5729" spans="13:13">
      <c r="M5729" s="257"/>
    </row>
    <row r="5730" spans="13:13">
      <c r="M5730" s="257"/>
    </row>
    <row r="5731" spans="13:13">
      <c r="M5731" s="257"/>
    </row>
    <row r="5732" spans="13:13">
      <c r="M5732" s="257"/>
    </row>
    <row r="5733" spans="13:13">
      <c r="M5733" s="257"/>
    </row>
    <row r="5734" spans="13:13">
      <c r="M5734" s="257"/>
    </row>
    <row r="5735" spans="13:13">
      <c r="M5735" s="257"/>
    </row>
    <row r="5736" spans="13:13">
      <c r="M5736" s="257"/>
    </row>
    <row r="5737" spans="13:13">
      <c r="M5737" s="257"/>
    </row>
    <row r="5738" spans="13:13">
      <c r="M5738" s="257"/>
    </row>
    <row r="5739" spans="13:13">
      <c r="M5739" s="257"/>
    </row>
    <row r="5740" spans="13:13">
      <c r="M5740" s="257"/>
    </row>
    <row r="5741" spans="13:13">
      <c r="M5741" s="257"/>
    </row>
    <row r="5742" spans="13:13">
      <c r="M5742" s="257"/>
    </row>
    <row r="5743" spans="13:13">
      <c r="M5743" s="257"/>
    </row>
    <row r="5744" spans="13:13">
      <c r="M5744" s="257"/>
    </row>
    <row r="5745" spans="13:13">
      <c r="M5745" s="257"/>
    </row>
    <row r="5746" spans="13:13">
      <c r="M5746" s="257"/>
    </row>
    <row r="5747" spans="13:13">
      <c r="M5747" s="257"/>
    </row>
    <row r="5748" spans="13:13">
      <c r="M5748" s="257"/>
    </row>
    <row r="5749" spans="13:13">
      <c r="M5749" s="257"/>
    </row>
    <row r="5750" spans="13:13">
      <c r="M5750" s="257"/>
    </row>
    <row r="5751" spans="13:13">
      <c r="M5751" s="257"/>
    </row>
    <row r="5752" spans="13:13">
      <c r="M5752" s="257"/>
    </row>
    <row r="5753" spans="13:13">
      <c r="M5753" s="257"/>
    </row>
    <row r="5754" spans="13:13">
      <c r="M5754" s="257"/>
    </row>
    <row r="5755" spans="13:13">
      <c r="M5755" s="257"/>
    </row>
    <row r="5756" spans="13:13">
      <c r="M5756" s="257"/>
    </row>
    <row r="5757" spans="13:13">
      <c r="M5757" s="257"/>
    </row>
    <row r="5758" spans="13:13">
      <c r="M5758" s="257"/>
    </row>
    <row r="5759" spans="13:13">
      <c r="M5759" s="257"/>
    </row>
    <row r="5760" spans="13:13">
      <c r="M5760" s="257"/>
    </row>
    <row r="5761" spans="13:13">
      <c r="M5761" s="257"/>
    </row>
    <row r="5762" spans="13:13">
      <c r="M5762" s="257"/>
    </row>
    <row r="5763" spans="13:13">
      <c r="M5763" s="257"/>
    </row>
    <row r="5764" spans="13:13">
      <c r="M5764" s="257"/>
    </row>
    <row r="5765" spans="13:13">
      <c r="M5765" s="257"/>
    </row>
    <row r="5766" spans="13:13">
      <c r="M5766" s="257"/>
    </row>
    <row r="5767" spans="13:13">
      <c r="M5767" s="257"/>
    </row>
    <row r="5768" spans="13:13">
      <c r="M5768" s="257"/>
    </row>
    <row r="5769" spans="13:13">
      <c r="M5769" s="257"/>
    </row>
    <row r="5770" spans="13:13">
      <c r="M5770" s="257"/>
    </row>
    <row r="5771" spans="13:13">
      <c r="M5771" s="257"/>
    </row>
    <row r="5772" spans="13:13">
      <c r="M5772" s="257"/>
    </row>
    <row r="5773" spans="13:13">
      <c r="M5773" s="257"/>
    </row>
    <row r="5774" spans="13:13">
      <c r="M5774" s="257"/>
    </row>
    <row r="5775" spans="13:13">
      <c r="M5775" s="257"/>
    </row>
    <row r="5776" spans="13:13">
      <c r="M5776" s="257"/>
    </row>
    <row r="5777" spans="13:13">
      <c r="M5777" s="257"/>
    </row>
    <row r="5778" spans="13:13">
      <c r="M5778" s="257"/>
    </row>
    <row r="5779" spans="13:13">
      <c r="M5779" s="257"/>
    </row>
    <row r="5780" spans="13:13">
      <c r="M5780" s="257"/>
    </row>
    <row r="5781" spans="13:13">
      <c r="M5781" s="257"/>
    </row>
    <row r="5782" spans="13:13">
      <c r="M5782" s="257"/>
    </row>
    <row r="5783" spans="13:13">
      <c r="M5783" s="257"/>
    </row>
    <row r="5784" spans="13:13">
      <c r="M5784" s="257"/>
    </row>
    <row r="5785" spans="13:13">
      <c r="M5785" s="257"/>
    </row>
    <row r="5786" spans="13:13">
      <c r="M5786" s="257"/>
    </row>
    <row r="5787" spans="13:13">
      <c r="M5787" s="257"/>
    </row>
    <row r="5788" spans="13:13">
      <c r="M5788" s="257"/>
    </row>
    <row r="5789" spans="13:13">
      <c r="M5789" s="257"/>
    </row>
    <row r="5790" spans="13:13">
      <c r="M5790" s="257"/>
    </row>
    <row r="5791" spans="13:13">
      <c r="M5791" s="257"/>
    </row>
    <row r="5792" spans="13:13">
      <c r="M5792" s="257"/>
    </row>
    <row r="5793" spans="13:13">
      <c r="M5793" s="257"/>
    </row>
    <row r="5794" spans="13:13">
      <c r="M5794" s="257"/>
    </row>
    <row r="5795" spans="13:13">
      <c r="M5795" s="257"/>
    </row>
    <row r="5796" spans="13:13">
      <c r="M5796" s="257"/>
    </row>
    <row r="5797" spans="13:13">
      <c r="M5797" s="257"/>
    </row>
    <row r="5798" spans="13:13">
      <c r="M5798" s="257"/>
    </row>
    <row r="5799" spans="13:13">
      <c r="M5799" s="257"/>
    </row>
    <row r="5800" spans="13:13">
      <c r="M5800" s="257"/>
    </row>
    <row r="5801" spans="13:13">
      <c r="M5801" s="257"/>
    </row>
    <row r="5802" spans="13:13">
      <c r="M5802" s="257"/>
    </row>
    <row r="5803" spans="13:13">
      <c r="M5803" s="257"/>
    </row>
    <row r="5804" spans="13:13">
      <c r="M5804" s="257"/>
    </row>
    <row r="5805" spans="13:13">
      <c r="M5805" s="257"/>
    </row>
    <row r="5806" spans="13:13">
      <c r="M5806" s="257"/>
    </row>
    <row r="5807" spans="13:13">
      <c r="M5807" s="257"/>
    </row>
    <row r="5808" spans="13:13">
      <c r="M5808" s="257"/>
    </row>
    <row r="5809" spans="13:13">
      <c r="M5809" s="257"/>
    </row>
    <row r="5810" spans="13:13">
      <c r="M5810" s="257"/>
    </row>
    <row r="5811" spans="13:13">
      <c r="M5811" s="257"/>
    </row>
    <row r="5812" spans="13:13">
      <c r="M5812" s="257"/>
    </row>
    <row r="5813" spans="13:13">
      <c r="M5813" s="257"/>
    </row>
    <row r="5814" spans="13:13">
      <c r="M5814" s="257"/>
    </row>
    <row r="5815" spans="13:13">
      <c r="M5815" s="257"/>
    </row>
    <row r="5816" spans="13:13">
      <c r="M5816" s="257"/>
    </row>
    <row r="5817" spans="13:13">
      <c r="M5817" s="257"/>
    </row>
    <row r="5818" spans="13:13">
      <c r="M5818" s="257"/>
    </row>
    <row r="5819" spans="13:13">
      <c r="M5819" s="257"/>
    </row>
    <row r="5820" spans="13:13">
      <c r="M5820" s="257"/>
    </row>
    <row r="5821" spans="13:13">
      <c r="M5821" s="257"/>
    </row>
    <row r="5822" spans="13:13">
      <c r="M5822" s="257"/>
    </row>
    <row r="5823" spans="13:13">
      <c r="M5823" s="257"/>
    </row>
    <row r="5824" spans="13:13">
      <c r="M5824" s="257"/>
    </row>
    <row r="5825" spans="13:13">
      <c r="M5825" s="257"/>
    </row>
    <row r="5826" spans="13:13">
      <c r="M5826" s="257"/>
    </row>
    <row r="5827" spans="13:13">
      <c r="M5827" s="257"/>
    </row>
    <row r="5828" spans="13:13">
      <c r="M5828" s="257"/>
    </row>
    <row r="5829" spans="13:13">
      <c r="M5829" s="257"/>
    </row>
    <row r="5830" spans="13:13">
      <c r="M5830" s="257"/>
    </row>
    <row r="5831" spans="13:13">
      <c r="M5831" s="257"/>
    </row>
    <row r="5832" spans="13:13">
      <c r="M5832" s="257"/>
    </row>
    <row r="5833" spans="13:13">
      <c r="M5833" s="257"/>
    </row>
    <row r="5834" spans="13:13">
      <c r="M5834" s="257"/>
    </row>
    <row r="5835" spans="13:13">
      <c r="M5835" s="257"/>
    </row>
    <row r="5836" spans="13:13">
      <c r="M5836" s="257"/>
    </row>
    <row r="5837" spans="13:13">
      <c r="M5837" s="257"/>
    </row>
    <row r="5838" spans="13:13">
      <c r="M5838" s="257"/>
    </row>
    <row r="5839" spans="13:13">
      <c r="M5839" s="257"/>
    </row>
    <row r="5840" spans="13:13">
      <c r="M5840" s="257"/>
    </row>
    <row r="5841" spans="13:13">
      <c r="M5841" s="257"/>
    </row>
    <row r="5842" spans="13:13">
      <c r="M5842" s="257"/>
    </row>
    <row r="5843" spans="13:13">
      <c r="M5843" s="257"/>
    </row>
    <row r="5844" spans="13:13">
      <c r="M5844" s="257"/>
    </row>
    <row r="5845" spans="13:13">
      <c r="M5845" s="257"/>
    </row>
    <row r="5846" spans="13:13">
      <c r="M5846" s="257"/>
    </row>
    <row r="5847" spans="13:13">
      <c r="M5847" s="257"/>
    </row>
    <row r="5848" spans="13:13">
      <c r="M5848" s="257"/>
    </row>
    <row r="5849" spans="13:13">
      <c r="M5849" s="257"/>
    </row>
    <row r="5850" spans="13:13">
      <c r="M5850" s="257"/>
    </row>
    <row r="5851" spans="13:13">
      <c r="M5851" s="257"/>
    </row>
    <row r="5852" spans="13:13">
      <c r="M5852" s="257"/>
    </row>
    <row r="5853" spans="13:13">
      <c r="M5853" s="257"/>
    </row>
    <row r="5854" spans="13:13">
      <c r="M5854" s="257"/>
    </row>
    <row r="5855" spans="13:13">
      <c r="M5855" s="257"/>
    </row>
    <row r="5856" spans="13:13">
      <c r="M5856" s="257"/>
    </row>
    <row r="5857" spans="13:13">
      <c r="M5857" s="257"/>
    </row>
    <row r="5858" spans="13:13">
      <c r="M5858" s="257"/>
    </row>
    <row r="5859" spans="13:13">
      <c r="M5859" s="257"/>
    </row>
    <row r="5860" spans="13:13">
      <c r="M5860" s="257"/>
    </row>
    <row r="5861" spans="13:13">
      <c r="M5861" s="257"/>
    </row>
    <row r="5862" spans="13:13">
      <c r="M5862" s="257"/>
    </row>
    <row r="5863" spans="13:13">
      <c r="M5863" s="257"/>
    </row>
    <row r="5864" spans="13:13">
      <c r="M5864" s="257"/>
    </row>
    <row r="5865" spans="13:13">
      <c r="M5865" s="257"/>
    </row>
    <row r="5866" spans="13:13">
      <c r="M5866" s="257"/>
    </row>
    <row r="5867" spans="13:13">
      <c r="M5867" s="257"/>
    </row>
    <row r="5868" spans="13:13">
      <c r="M5868" s="257"/>
    </row>
    <row r="5869" spans="13:13">
      <c r="M5869" s="257"/>
    </row>
    <row r="5870" spans="13:13">
      <c r="M5870" s="257"/>
    </row>
    <row r="5871" spans="13:13">
      <c r="M5871" s="257"/>
    </row>
    <row r="5872" spans="13:13">
      <c r="M5872" s="257"/>
    </row>
    <row r="5873" spans="13:13">
      <c r="M5873" s="257"/>
    </row>
    <row r="5874" spans="13:13">
      <c r="M5874" s="257"/>
    </row>
    <row r="5875" spans="13:13">
      <c r="M5875" s="257"/>
    </row>
    <row r="5876" spans="13:13">
      <c r="M5876" s="257"/>
    </row>
    <row r="5877" spans="13:13">
      <c r="M5877" s="257"/>
    </row>
    <row r="5878" spans="13:13">
      <c r="M5878" s="257"/>
    </row>
    <row r="5879" spans="13:13">
      <c r="M5879" s="257"/>
    </row>
    <row r="5880" spans="13:13">
      <c r="M5880" s="257"/>
    </row>
    <row r="5881" spans="13:13">
      <c r="M5881" s="257"/>
    </row>
    <row r="5882" spans="13:13">
      <c r="M5882" s="257"/>
    </row>
    <row r="5883" spans="13:13">
      <c r="M5883" s="257"/>
    </row>
    <row r="5884" spans="13:13">
      <c r="M5884" s="257"/>
    </row>
    <row r="5885" spans="13:13">
      <c r="M5885" s="257"/>
    </row>
    <row r="5886" spans="13:13">
      <c r="M5886" s="257"/>
    </row>
    <row r="5887" spans="13:13">
      <c r="M5887" s="257"/>
    </row>
    <row r="5888" spans="13:13">
      <c r="M5888" s="257"/>
    </row>
    <row r="5889" spans="13:13">
      <c r="M5889" s="257"/>
    </row>
    <row r="5890" spans="13:13">
      <c r="M5890" s="257"/>
    </row>
    <row r="5891" spans="13:13">
      <c r="M5891" s="257"/>
    </row>
    <row r="5892" spans="13:13">
      <c r="M5892" s="257"/>
    </row>
    <row r="5893" spans="13:13">
      <c r="M5893" s="257"/>
    </row>
    <row r="5894" spans="13:13">
      <c r="M5894" s="257"/>
    </row>
    <row r="5895" spans="13:13">
      <c r="M5895" s="257"/>
    </row>
    <row r="5896" spans="13:13">
      <c r="M5896" s="257"/>
    </row>
    <row r="5897" spans="13:13">
      <c r="M5897" s="257"/>
    </row>
    <row r="5898" spans="13:13">
      <c r="M5898" s="257"/>
    </row>
    <row r="5899" spans="13:13">
      <c r="M5899" s="257"/>
    </row>
    <row r="5900" spans="13:13">
      <c r="M5900" s="257"/>
    </row>
    <row r="5901" spans="13:13">
      <c r="M5901" s="257"/>
    </row>
    <row r="5902" spans="13:13">
      <c r="M5902" s="257"/>
    </row>
    <row r="5903" spans="13:13">
      <c r="M5903" s="257"/>
    </row>
    <row r="5904" spans="13:13">
      <c r="M5904" s="257"/>
    </row>
    <row r="5905" spans="13:13">
      <c r="M5905" s="257"/>
    </row>
    <row r="5906" spans="13:13">
      <c r="M5906" s="257"/>
    </row>
    <row r="5907" spans="13:13">
      <c r="M5907" s="257"/>
    </row>
    <row r="5908" spans="13:13">
      <c r="M5908" s="257"/>
    </row>
    <row r="5909" spans="13:13">
      <c r="M5909" s="257"/>
    </row>
    <row r="5910" spans="13:13">
      <c r="M5910" s="257"/>
    </row>
    <row r="5911" spans="13:13">
      <c r="M5911" s="257"/>
    </row>
    <row r="5912" spans="13:13">
      <c r="M5912" s="257"/>
    </row>
    <row r="5913" spans="13:13">
      <c r="M5913" s="257"/>
    </row>
    <row r="5914" spans="13:13">
      <c r="M5914" s="257"/>
    </row>
    <row r="5915" spans="13:13">
      <c r="M5915" s="257"/>
    </row>
    <row r="5916" spans="13:13">
      <c r="M5916" s="257"/>
    </row>
    <row r="5917" spans="13:13">
      <c r="M5917" s="257"/>
    </row>
    <row r="5918" spans="13:13">
      <c r="M5918" s="257"/>
    </row>
    <row r="5919" spans="13:13">
      <c r="M5919" s="257"/>
    </row>
    <row r="5920" spans="13:13">
      <c r="M5920" s="257"/>
    </row>
    <row r="5921" spans="13:13">
      <c r="M5921" s="257"/>
    </row>
    <row r="5922" spans="13:13">
      <c r="M5922" s="257"/>
    </row>
    <row r="5923" spans="13:13">
      <c r="M5923" s="257"/>
    </row>
    <row r="5924" spans="13:13">
      <c r="M5924" s="257"/>
    </row>
    <row r="5925" spans="13:13">
      <c r="M5925" s="257"/>
    </row>
    <row r="5926" spans="13:13">
      <c r="M5926" s="257"/>
    </row>
    <row r="5927" spans="13:13">
      <c r="M5927" s="257"/>
    </row>
    <row r="5928" spans="13:13">
      <c r="M5928" s="257"/>
    </row>
    <row r="5929" spans="13:13">
      <c r="M5929" s="257"/>
    </row>
    <row r="5930" spans="13:13">
      <c r="M5930" s="257"/>
    </row>
    <row r="5931" spans="13:13">
      <c r="M5931" s="257"/>
    </row>
    <row r="5932" spans="13:13">
      <c r="M5932" s="257"/>
    </row>
    <row r="5933" spans="13:13">
      <c r="M5933" s="257"/>
    </row>
    <row r="5934" spans="13:13">
      <c r="M5934" s="257"/>
    </row>
    <row r="5935" spans="13:13">
      <c r="M5935" s="257"/>
    </row>
    <row r="5936" spans="13:13">
      <c r="M5936" s="257"/>
    </row>
    <row r="5937" spans="13:13">
      <c r="M5937" s="257"/>
    </row>
    <row r="5938" spans="13:13">
      <c r="M5938" s="257"/>
    </row>
    <row r="5939" spans="13:13">
      <c r="M5939" s="257"/>
    </row>
    <row r="5940" spans="13:13">
      <c r="M5940" s="257"/>
    </row>
    <row r="5941" spans="13:13">
      <c r="M5941" s="257"/>
    </row>
    <row r="5942" spans="13:13">
      <c r="M5942" s="257"/>
    </row>
    <row r="5943" spans="13:13">
      <c r="M5943" s="257"/>
    </row>
    <row r="5944" spans="13:13">
      <c r="M5944" s="257"/>
    </row>
    <row r="5945" spans="13:13">
      <c r="M5945" s="257"/>
    </row>
    <row r="5946" spans="13:13">
      <c r="M5946" s="257"/>
    </row>
    <row r="5947" spans="13:13">
      <c r="M5947" s="257"/>
    </row>
    <row r="5948" spans="13:13">
      <c r="M5948" s="257"/>
    </row>
    <row r="5949" spans="13:13">
      <c r="M5949" s="257"/>
    </row>
    <row r="5950" spans="13:13">
      <c r="M5950" s="257"/>
    </row>
    <row r="5951" spans="13:13">
      <c r="M5951" s="257"/>
    </row>
    <row r="5952" spans="13:13">
      <c r="M5952" s="257"/>
    </row>
    <row r="5953" spans="13:13">
      <c r="M5953" s="257"/>
    </row>
    <row r="5954" spans="13:13">
      <c r="M5954" s="257"/>
    </row>
    <row r="5955" spans="13:13">
      <c r="M5955" s="257"/>
    </row>
    <row r="5956" spans="13:13">
      <c r="M5956" s="257"/>
    </row>
    <row r="5957" spans="13:13">
      <c r="M5957" s="257"/>
    </row>
    <row r="5958" spans="13:13">
      <c r="M5958" s="257"/>
    </row>
    <row r="5959" spans="13:13">
      <c r="M5959" s="257"/>
    </row>
    <row r="5960" spans="13:13">
      <c r="M5960" s="257"/>
    </row>
    <row r="5961" spans="13:13">
      <c r="M5961" s="257"/>
    </row>
    <row r="5962" spans="13:13">
      <c r="M5962" s="257"/>
    </row>
    <row r="5963" spans="13:13">
      <c r="M5963" s="257"/>
    </row>
    <row r="5964" spans="13:13">
      <c r="M5964" s="257"/>
    </row>
    <row r="5965" spans="13:13">
      <c r="M5965" s="257"/>
    </row>
    <row r="5966" spans="13:13">
      <c r="M5966" s="257"/>
    </row>
    <row r="5967" spans="13:13">
      <c r="M5967" s="257"/>
    </row>
    <row r="5968" spans="13:13">
      <c r="M5968" s="257"/>
    </row>
    <row r="5969" spans="13:13">
      <c r="M5969" s="257"/>
    </row>
    <row r="5970" spans="13:13">
      <c r="M5970" s="257"/>
    </row>
    <row r="5971" spans="13:13">
      <c r="M5971" s="257"/>
    </row>
    <row r="5972" spans="13:13">
      <c r="M5972" s="257"/>
    </row>
    <row r="5973" spans="13:13">
      <c r="M5973" s="257"/>
    </row>
    <row r="5974" spans="13:13">
      <c r="M5974" s="257"/>
    </row>
    <row r="5975" spans="13:13">
      <c r="M5975" s="257"/>
    </row>
    <row r="5976" spans="13:13">
      <c r="M5976" s="257"/>
    </row>
    <row r="5977" spans="13:13">
      <c r="M5977" s="257"/>
    </row>
    <row r="5978" spans="13:13">
      <c r="M5978" s="257"/>
    </row>
    <row r="5979" spans="13:13">
      <c r="M5979" s="257"/>
    </row>
    <row r="5980" spans="13:13">
      <c r="M5980" s="257"/>
    </row>
    <row r="5981" spans="13:13">
      <c r="M5981" s="257"/>
    </row>
    <row r="5982" spans="13:13">
      <c r="M5982" s="257"/>
    </row>
    <row r="5983" spans="13:13">
      <c r="M5983" s="257"/>
    </row>
    <row r="5984" spans="13:13">
      <c r="M5984" s="257"/>
    </row>
    <row r="5985" spans="13:13">
      <c r="M5985" s="257"/>
    </row>
    <row r="5986" spans="13:13">
      <c r="M5986" s="257"/>
    </row>
    <row r="5987" spans="13:13">
      <c r="M5987" s="257"/>
    </row>
    <row r="5988" spans="13:13">
      <c r="M5988" s="257"/>
    </row>
    <row r="5989" spans="13:13">
      <c r="M5989" s="257"/>
    </row>
    <row r="5990" spans="13:13">
      <c r="M5990" s="257"/>
    </row>
    <row r="5991" spans="13:13">
      <c r="M5991" s="257"/>
    </row>
    <row r="5992" spans="13:13">
      <c r="M5992" s="257"/>
    </row>
    <row r="5993" spans="13:13">
      <c r="M5993" s="257"/>
    </row>
    <row r="5994" spans="13:13">
      <c r="M5994" s="257"/>
    </row>
    <row r="5995" spans="13:13">
      <c r="M5995" s="257"/>
    </row>
    <row r="5996" spans="13:13">
      <c r="M5996" s="257"/>
    </row>
    <row r="5997" spans="13:13">
      <c r="M5997" s="257"/>
    </row>
    <row r="5998" spans="13:13">
      <c r="M5998" s="257"/>
    </row>
    <row r="5999" spans="13:13">
      <c r="M5999" s="257"/>
    </row>
    <row r="6000" spans="13:13">
      <c r="M6000" s="257"/>
    </row>
    <row r="6001" spans="13:13">
      <c r="M6001" s="257"/>
    </row>
    <row r="6002" spans="13:13">
      <c r="M6002" s="257"/>
    </row>
    <row r="6003" spans="13:13">
      <c r="M6003" s="257"/>
    </row>
    <row r="6004" spans="13:13">
      <c r="M6004" s="257"/>
    </row>
    <row r="6005" spans="13:13">
      <c r="M6005" s="257"/>
    </row>
    <row r="6006" spans="13:13">
      <c r="M6006" s="257"/>
    </row>
    <row r="6007" spans="13:13">
      <c r="M6007" s="257"/>
    </row>
    <row r="6008" spans="13:13">
      <c r="M6008" s="257"/>
    </row>
    <row r="6009" spans="13:13">
      <c r="M6009" s="257"/>
    </row>
    <row r="6010" spans="13:13">
      <c r="M6010" s="257"/>
    </row>
    <row r="6011" spans="13:13">
      <c r="M6011" s="257"/>
    </row>
    <row r="6012" spans="13:13">
      <c r="M6012" s="257"/>
    </row>
    <row r="6013" spans="13:13">
      <c r="M6013" s="257"/>
    </row>
    <row r="6014" spans="13:13">
      <c r="M6014" s="257"/>
    </row>
    <row r="6015" spans="13:13">
      <c r="M6015" s="257"/>
    </row>
    <row r="6016" spans="13:13">
      <c r="M6016" s="257"/>
    </row>
    <row r="6017" spans="13:13">
      <c r="M6017" s="257"/>
    </row>
    <row r="6018" spans="13:13">
      <c r="M6018" s="257"/>
    </row>
    <row r="6019" spans="13:13">
      <c r="M6019" s="257"/>
    </row>
    <row r="6020" spans="13:13">
      <c r="M6020" s="257"/>
    </row>
    <row r="6021" spans="13:13">
      <c r="M6021" s="257"/>
    </row>
    <row r="6022" spans="13:13">
      <c r="M6022" s="257"/>
    </row>
    <row r="6023" spans="13:13">
      <c r="M6023" s="257"/>
    </row>
    <row r="6024" spans="13:13">
      <c r="M6024" s="257"/>
    </row>
    <row r="6025" spans="13:13">
      <c r="M6025" s="257"/>
    </row>
    <row r="6026" spans="13:13">
      <c r="M6026" s="257"/>
    </row>
    <row r="6027" spans="13:13">
      <c r="M6027" s="257"/>
    </row>
    <row r="6028" spans="13:13">
      <c r="M6028" s="257"/>
    </row>
    <row r="6029" spans="13:13">
      <c r="M6029" s="257"/>
    </row>
    <row r="6030" spans="13:13">
      <c r="M6030" s="257"/>
    </row>
    <row r="6031" spans="13:13">
      <c r="M6031" s="257"/>
    </row>
    <row r="6032" spans="13:13">
      <c r="M6032" s="257"/>
    </row>
    <row r="6033" spans="13:13">
      <c r="M6033" s="257"/>
    </row>
    <row r="6034" spans="13:13">
      <c r="M6034" s="257"/>
    </row>
    <row r="6035" spans="13:13">
      <c r="M6035" s="257"/>
    </row>
    <row r="6036" spans="13:13">
      <c r="M6036" s="257"/>
    </row>
    <row r="6037" spans="13:13">
      <c r="M6037" s="257"/>
    </row>
    <row r="6038" spans="13:13">
      <c r="M6038" s="257"/>
    </row>
    <row r="6039" spans="13:13">
      <c r="M6039" s="257"/>
    </row>
    <row r="6040" spans="13:13">
      <c r="M6040" s="257"/>
    </row>
    <row r="6041" spans="13:13">
      <c r="M6041" s="257"/>
    </row>
    <row r="6042" spans="13:13">
      <c r="M6042" s="257"/>
    </row>
    <row r="6043" spans="13:13">
      <c r="M6043" s="257"/>
    </row>
    <row r="6044" spans="13:13">
      <c r="M6044" s="257"/>
    </row>
    <row r="6045" spans="13:13">
      <c r="M6045" s="257"/>
    </row>
    <row r="6046" spans="13:13">
      <c r="M6046" s="257"/>
    </row>
    <row r="6047" spans="13:13">
      <c r="M6047" s="257"/>
    </row>
    <row r="6048" spans="13:13">
      <c r="M6048" s="257"/>
    </row>
    <row r="6049" spans="13:13">
      <c r="M6049" s="257"/>
    </row>
    <row r="6050" spans="13:13">
      <c r="M6050" s="257"/>
    </row>
    <row r="6051" spans="13:13">
      <c r="M6051" s="257"/>
    </row>
    <row r="6052" spans="13:13">
      <c r="M6052" s="257"/>
    </row>
    <row r="6053" spans="13:13">
      <c r="M6053" s="257"/>
    </row>
    <row r="6054" spans="13:13">
      <c r="M6054" s="257"/>
    </row>
    <row r="6055" spans="13:13">
      <c r="M6055" s="257"/>
    </row>
    <row r="6056" spans="13:13">
      <c r="M6056" s="257"/>
    </row>
    <row r="6057" spans="13:13">
      <c r="M6057" s="257"/>
    </row>
    <row r="6058" spans="13:13">
      <c r="M6058" s="257"/>
    </row>
    <row r="6059" spans="13:13">
      <c r="M6059" s="257"/>
    </row>
    <row r="6060" spans="13:13">
      <c r="M6060" s="257"/>
    </row>
    <row r="6061" spans="13:13">
      <c r="M6061" s="257"/>
    </row>
    <row r="6062" spans="13:13">
      <c r="M6062" s="257"/>
    </row>
    <row r="6063" spans="13:13">
      <c r="M6063" s="257"/>
    </row>
    <row r="6064" spans="13:13">
      <c r="M6064" s="257"/>
    </row>
    <row r="6065" spans="13:13">
      <c r="M6065" s="257"/>
    </row>
    <row r="6066" spans="13:13">
      <c r="M6066" s="257"/>
    </row>
    <row r="6067" spans="13:13">
      <c r="M6067" s="257"/>
    </row>
    <row r="6068" spans="13:13">
      <c r="M6068" s="257"/>
    </row>
    <row r="6069" spans="13:13">
      <c r="M6069" s="257"/>
    </row>
    <row r="6070" spans="13:13">
      <c r="M6070" s="257"/>
    </row>
    <row r="6071" spans="13:13">
      <c r="M6071" s="257"/>
    </row>
    <row r="6072" spans="13:13">
      <c r="M6072" s="257"/>
    </row>
    <row r="6073" spans="13:13">
      <c r="M6073" s="257"/>
    </row>
    <row r="6074" spans="13:13">
      <c r="M6074" s="257"/>
    </row>
    <row r="6075" spans="13:13">
      <c r="M6075" s="257"/>
    </row>
    <row r="6076" spans="13:13">
      <c r="M6076" s="257"/>
    </row>
    <row r="6077" spans="13:13">
      <c r="M6077" s="257"/>
    </row>
    <row r="6078" spans="13:13">
      <c r="M6078" s="257"/>
    </row>
    <row r="6079" spans="13:13">
      <c r="M6079" s="257"/>
    </row>
    <row r="6080" spans="13:13">
      <c r="M6080" s="257"/>
    </row>
    <row r="6081" spans="13:13">
      <c r="M6081" s="257"/>
    </row>
    <row r="6082" spans="13:13">
      <c r="M6082" s="257"/>
    </row>
    <row r="6083" spans="13:13">
      <c r="M6083" s="257"/>
    </row>
    <row r="6084" spans="13:13">
      <c r="M6084" s="257"/>
    </row>
    <row r="6085" spans="13:13">
      <c r="M6085" s="257"/>
    </row>
    <row r="6086" spans="13:13">
      <c r="M6086" s="257"/>
    </row>
    <row r="6087" spans="13:13">
      <c r="M6087" s="257"/>
    </row>
    <row r="6088" spans="13:13">
      <c r="M6088" s="257"/>
    </row>
    <row r="6089" spans="13:13">
      <c r="M6089" s="257"/>
    </row>
    <row r="6090" spans="13:13">
      <c r="M6090" s="257"/>
    </row>
    <row r="6091" spans="13:13">
      <c r="M6091" s="257"/>
    </row>
    <row r="6092" spans="13:13">
      <c r="M6092" s="257"/>
    </row>
    <row r="6093" spans="13:13">
      <c r="M6093" s="257"/>
    </row>
    <row r="6094" spans="13:13">
      <c r="M6094" s="257"/>
    </row>
    <row r="6095" spans="13:13">
      <c r="M6095" s="257"/>
    </row>
    <row r="6096" spans="13:13">
      <c r="M6096" s="257"/>
    </row>
    <row r="6097" spans="13:13">
      <c r="M6097" s="257"/>
    </row>
    <row r="6098" spans="13:13">
      <c r="M6098" s="257"/>
    </row>
    <row r="6099" spans="13:13">
      <c r="M6099" s="257"/>
    </row>
    <row r="6100" spans="13:13">
      <c r="M6100" s="257"/>
    </row>
    <row r="6101" spans="13:13">
      <c r="M6101" s="257"/>
    </row>
    <row r="6102" spans="13:13">
      <c r="M6102" s="257"/>
    </row>
    <row r="6103" spans="13:13">
      <c r="M6103" s="257"/>
    </row>
    <row r="6104" spans="13:13">
      <c r="M6104" s="257"/>
    </row>
    <row r="6105" spans="13:13">
      <c r="M6105" s="257"/>
    </row>
    <row r="6106" spans="13:13">
      <c r="M6106" s="257"/>
    </row>
    <row r="6107" spans="13:13">
      <c r="M6107" s="257"/>
    </row>
    <row r="6108" spans="13:13">
      <c r="M6108" s="257"/>
    </row>
    <row r="6109" spans="13:13">
      <c r="M6109" s="257"/>
    </row>
    <row r="6110" spans="13:13">
      <c r="M6110" s="257"/>
    </row>
    <row r="6111" spans="13:13">
      <c r="M6111" s="257"/>
    </row>
    <row r="6112" spans="13:13">
      <c r="M6112" s="257"/>
    </row>
    <row r="6113" spans="13:13">
      <c r="M6113" s="257"/>
    </row>
    <row r="6114" spans="13:13">
      <c r="M6114" s="257"/>
    </row>
    <row r="6115" spans="13:13">
      <c r="M6115" s="257"/>
    </row>
    <row r="6116" spans="13:13">
      <c r="M6116" s="257"/>
    </row>
    <row r="6117" spans="13:13">
      <c r="M6117" s="257"/>
    </row>
    <row r="6118" spans="13:13">
      <c r="M6118" s="257"/>
    </row>
    <row r="6119" spans="13:13">
      <c r="M6119" s="257"/>
    </row>
    <row r="6120" spans="13:13">
      <c r="M6120" s="257"/>
    </row>
    <row r="6121" spans="13:13">
      <c r="M6121" s="257"/>
    </row>
    <row r="6122" spans="13:13">
      <c r="M6122" s="257"/>
    </row>
    <row r="6123" spans="13:13">
      <c r="M6123" s="257"/>
    </row>
    <row r="6124" spans="13:13">
      <c r="M6124" s="257"/>
    </row>
    <row r="6125" spans="13:13">
      <c r="M6125" s="257"/>
    </row>
    <row r="6126" spans="13:13">
      <c r="M6126" s="257"/>
    </row>
    <row r="6127" spans="13:13">
      <c r="M6127" s="257"/>
    </row>
    <row r="6128" spans="13:13">
      <c r="M6128" s="257"/>
    </row>
    <row r="6129" spans="13:13">
      <c r="M6129" s="257"/>
    </row>
    <row r="6130" spans="13:13">
      <c r="M6130" s="257"/>
    </row>
    <row r="6131" spans="13:13">
      <c r="M6131" s="257"/>
    </row>
    <row r="6132" spans="13:13">
      <c r="M6132" s="257"/>
    </row>
    <row r="6133" spans="13:13">
      <c r="M6133" s="257"/>
    </row>
    <row r="6134" spans="13:13">
      <c r="M6134" s="257"/>
    </row>
    <row r="6135" spans="13:13">
      <c r="M6135" s="257"/>
    </row>
    <row r="6136" spans="13:13">
      <c r="M6136" s="257"/>
    </row>
    <row r="6137" spans="13:13">
      <c r="M6137" s="257"/>
    </row>
    <row r="6138" spans="13:13">
      <c r="M6138" s="257"/>
    </row>
    <row r="6139" spans="13:13">
      <c r="M6139" s="257"/>
    </row>
    <row r="6140" spans="13:13">
      <c r="M6140" s="257"/>
    </row>
    <row r="6141" spans="13:13">
      <c r="M6141" s="257"/>
    </row>
    <row r="6142" spans="13:13">
      <c r="M6142" s="257"/>
    </row>
    <row r="6143" spans="13:13">
      <c r="M6143" s="257"/>
    </row>
    <row r="6144" spans="13:13">
      <c r="M6144" s="257"/>
    </row>
    <row r="6145" spans="13:13">
      <c r="M6145" s="257"/>
    </row>
    <row r="6146" spans="13:13">
      <c r="M6146" s="257"/>
    </row>
    <row r="6147" spans="13:13">
      <c r="M6147" s="257"/>
    </row>
    <row r="6148" spans="13:13">
      <c r="M6148" s="257"/>
    </row>
    <row r="6149" spans="13:13">
      <c r="M6149" s="257"/>
    </row>
    <row r="6150" spans="13:13">
      <c r="M6150" s="257"/>
    </row>
    <row r="6151" spans="13:13">
      <c r="M6151" s="257"/>
    </row>
    <row r="6152" spans="13:13">
      <c r="M6152" s="257"/>
    </row>
    <row r="6153" spans="13:13">
      <c r="M6153" s="257"/>
    </row>
    <row r="6154" spans="13:13">
      <c r="M6154" s="257"/>
    </row>
    <row r="6155" spans="13:13">
      <c r="M6155" s="257"/>
    </row>
    <row r="6156" spans="13:13">
      <c r="M6156" s="257"/>
    </row>
    <row r="6157" spans="13:13">
      <c r="M6157" s="257"/>
    </row>
    <row r="6158" spans="13:13">
      <c r="M6158" s="257"/>
    </row>
    <row r="6159" spans="13:13">
      <c r="M6159" s="257"/>
    </row>
    <row r="6160" spans="13:13">
      <c r="M6160" s="257"/>
    </row>
    <row r="6161" spans="13:13">
      <c r="M6161" s="257"/>
    </row>
    <row r="6162" spans="13:13">
      <c r="M6162" s="257"/>
    </row>
    <row r="6163" spans="13:13">
      <c r="M6163" s="257"/>
    </row>
    <row r="6164" spans="13:13">
      <c r="M6164" s="257"/>
    </row>
    <row r="6165" spans="13:13">
      <c r="M6165" s="257"/>
    </row>
    <row r="6166" spans="13:13">
      <c r="M6166" s="257"/>
    </row>
    <row r="6167" spans="13:13">
      <c r="M6167" s="257"/>
    </row>
    <row r="6168" spans="13:13">
      <c r="M6168" s="257"/>
    </row>
    <row r="6169" spans="13:13">
      <c r="M6169" s="257"/>
    </row>
    <row r="6170" spans="13:13">
      <c r="M6170" s="257"/>
    </row>
    <row r="6171" spans="13:13">
      <c r="M6171" s="257"/>
    </row>
    <row r="6172" spans="13:13">
      <c r="M6172" s="257"/>
    </row>
    <row r="6173" spans="13:13">
      <c r="M6173" s="257"/>
    </row>
    <row r="6174" spans="13:13">
      <c r="M6174" s="257"/>
    </row>
    <row r="6175" spans="13:13">
      <c r="M6175" s="257"/>
    </row>
    <row r="6176" spans="13:13">
      <c r="M6176" s="257"/>
    </row>
    <row r="6177" spans="13:13">
      <c r="M6177" s="257"/>
    </row>
    <row r="6178" spans="13:13">
      <c r="M6178" s="257"/>
    </row>
    <row r="6179" spans="13:13">
      <c r="M6179" s="257"/>
    </row>
    <row r="6180" spans="13:13">
      <c r="M6180" s="257"/>
    </row>
    <row r="6181" spans="13:13">
      <c r="M6181" s="257"/>
    </row>
    <row r="6182" spans="13:13">
      <c r="M6182" s="257"/>
    </row>
    <row r="6183" spans="13:13">
      <c r="M6183" s="257"/>
    </row>
    <row r="6184" spans="13:13">
      <c r="M6184" s="257"/>
    </row>
    <row r="6185" spans="13:13">
      <c r="M6185" s="257"/>
    </row>
    <row r="6186" spans="13:13">
      <c r="M6186" s="257"/>
    </row>
    <row r="6187" spans="13:13">
      <c r="M6187" s="257"/>
    </row>
    <row r="6188" spans="13:13">
      <c r="M6188" s="257"/>
    </row>
    <row r="6189" spans="13:13">
      <c r="M6189" s="257"/>
    </row>
    <row r="6190" spans="13:13">
      <c r="M6190" s="257"/>
    </row>
    <row r="6191" spans="13:13">
      <c r="M6191" s="257"/>
    </row>
    <row r="6192" spans="13:13">
      <c r="M6192" s="257"/>
    </row>
    <row r="6193" spans="13:13">
      <c r="M6193" s="257"/>
    </row>
    <row r="6194" spans="13:13">
      <c r="M6194" s="257"/>
    </row>
    <row r="6195" spans="13:13">
      <c r="M6195" s="257"/>
    </row>
    <row r="6196" spans="13:13">
      <c r="M6196" s="257"/>
    </row>
    <row r="6197" spans="13:13">
      <c r="M6197" s="257"/>
    </row>
    <row r="6198" spans="13:13">
      <c r="M6198" s="257"/>
    </row>
    <row r="6199" spans="13:13">
      <c r="M6199" s="257"/>
    </row>
    <row r="6200" spans="13:13">
      <c r="M6200" s="257"/>
    </row>
    <row r="6201" spans="13:13">
      <c r="M6201" s="257"/>
    </row>
    <row r="6202" spans="13:13">
      <c r="M6202" s="257"/>
    </row>
    <row r="6203" spans="13:13">
      <c r="M6203" s="257"/>
    </row>
    <row r="6204" spans="13:13">
      <c r="M6204" s="257"/>
    </row>
    <row r="6205" spans="13:13">
      <c r="M6205" s="257"/>
    </row>
    <row r="6206" spans="13:13">
      <c r="M6206" s="257"/>
    </row>
    <row r="6207" spans="13:13">
      <c r="M6207" s="257"/>
    </row>
    <row r="6208" spans="13:13">
      <c r="M6208" s="257"/>
    </row>
    <row r="6209" spans="13:13">
      <c r="M6209" s="257"/>
    </row>
    <row r="6210" spans="13:13">
      <c r="M6210" s="257"/>
    </row>
    <row r="6211" spans="13:13">
      <c r="M6211" s="257"/>
    </row>
    <row r="6212" spans="13:13">
      <c r="M6212" s="257"/>
    </row>
    <row r="6213" spans="13:13">
      <c r="M6213" s="257"/>
    </row>
    <row r="6214" spans="13:13">
      <c r="M6214" s="257"/>
    </row>
    <row r="6215" spans="13:13">
      <c r="M6215" s="257"/>
    </row>
    <row r="6216" spans="13:13">
      <c r="M6216" s="257"/>
    </row>
    <row r="6217" spans="13:13">
      <c r="M6217" s="257"/>
    </row>
    <row r="6218" spans="13:13">
      <c r="M6218" s="257"/>
    </row>
    <row r="6219" spans="13:13">
      <c r="M6219" s="257"/>
    </row>
    <row r="6220" spans="13:13">
      <c r="M6220" s="257"/>
    </row>
    <row r="6221" spans="13:13">
      <c r="M6221" s="257"/>
    </row>
    <row r="6222" spans="13:13">
      <c r="M6222" s="257"/>
    </row>
    <row r="6223" spans="13:13">
      <c r="M6223" s="257"/>
    </row>
    <row r="6224" spans="13:13">
      <c r="M6224" s="257"/>
    </row>
    <row r="6225" spans="13:13">
      <c r="M6225" s="257"/>
    </row>
    <row r="6226" spans="13:13">
      <c r="M6226" s="257"/>
    </row>
    <row r="6227" spans="13:13">
      <c r="M6227" s="257"/>
    </row>
    <row r="6228" spans="13:13">
      <c r="M6228" s="257"/>
    </row>
    <row r="6229" spans="13:13">
      <c r="M6229" s="257"/>
    </row>
    <row r="6230" spans="13:13">
      <c r="M6230" s="257"/>
    </row>
    <row r="6231" spans="13:13">
      <c r="M6231" s="257"/>
    </row>
    <row r="6232" spans="13:13">
      <c r="M6232" s="257"/>
    </row>
    <row r="6233" spans="13:13">
      <c r="M6233" s="257"/>
    </row>
    <row r="6234" spans="13:13">
      <c r="M6234" s="257"/>
    </row>
    <row r="6235" spans="13:13">
      <c r="M6235" s="257"/>
    </row>
    <row r="6236" spans="13:13">
      <c r="M6236" s="257"/>
    </row>
    <row r="6237" spans="13:13">
      <c r="M6237" s="257"/>
    </row>
    <row r="6238" spans="13:13">
      <c r="M6238" s="257"/>
    </row>
    <row r="6239" spans="13:13">
      <c r="M6239" s="257"/>
    </row>
    <row r="6240" spans="13:13">
      <c r="M6240" s="257"/>
    </row>
    <row r="6241" spans="13:13">
      <c r="M6241" s="257"/>
    </row>
    <row r="6242" spans="13:13">
      <c r="M6242" s="257"/>
    </row>
    <row r="6243" spans="13:13">
      <c r="M6243" s="257"/>
    </row>
    <row r="6244" spans="13:13">
      <c r="M6244" s="257"/>
    </row>
    <row r="6245" spans="13:13">
      <c r="M6245" s="257"/>
    </row>
    <row r="6246" spans="13:13">
      <c r="M6246" s="257"/>
    </row>
    <row r="6247" spans="13:13">
      <c r="M6247" s="257"/>
    </row>
    <row r="6248" spans="13:13">
      <c r="M6248" s="257"/>
    </row>
    <row r="6249" spans="13:13">
      <c r="M6249" s="257"/>
    </row>
    <row r="6250" spans="13:13">
      <c r="M6250" s="257"/>
    </row>
    <row r="6251" spans="13:13">
      <c r="M6251" s="257"/>
    </row>
    <row r="6252" spans="13:13">
      <c r="M6252" s="257"/>
    </row>
    <row r="6253" spans="13:13">
      <c r="M6253" s="257"/>
    </row>
    <row r="6254" spans="13:13">
      <c r="M6254" s="257"/>
    </row>
    <row r="6255" spans="13:13">
      <c r="M6255" s="257"/>
    </row>
    <row r="6256" spans="13:13">
      <c r="M6256" s="257"/>
    </row>
    <row r="6257" spans="13:13">
      <c r="M6257" s="257"/>
    </row>
    <row r="6258" spans="13:13">
      <c r="M6258" s="257"/>
    </row>
    <row r="6259" spans="13:13">
      <c r="M6259" s="257"/>
    </row>
    <row r="6260" spans="13:13">
      <c r="M6260" s="257"/>
    </row>
    <row r="6261" spans="13:13">
      <c r="M6261" s="257"/>
    </row>
    <row r="6262" spans="13:13">
      <c r="M6262" s="257"/>
    </row>
    <row r="6263" spans="13:13">
      <c r="M6263" s="257"/>
    </row>
    <row r="6264" spans="13:13">
      <c r="M6264" s="257"/>
    </row>
    <row r="6265" spans="13:13">
      <c r="M6265" s="257"/>
    </row>
    <row r="6266" spans="13:13">
      <c r="M6266" s="257"/>
    </row>
    <row r="6267" spans="13:13">
      <c r="M6267" s="257"/>
    </row>
    <row r="6268" spans="13:13">
      <c r="M6268" s="257"/>
    </row>
    <row r="6269" spans="13:13">
      <c r="M6269" s="257"/>
    </row>
    <row r="6270" spans="13:13">
      <c r="M6270" s="257"/>
    </row>
    <row r="6271" spans="13:13">
      <c r="M6271" s="257"/>
    </row>
    <row r="6272" spans="13:13">
      <c r="M6272" s="257"/>
    </row>
    <row r="6273" spans="13:13">
      <c r="M6273" s="257"/>
    </row>
    <row r="6274" spans="13:13">
      <c r="M6274" s="257"/>
    </row>
    <row r="6275" spans="13:13">
      <c r="M6275" s="257"/>
    </row>
    <row r="6276" spans="13:13">
      <c r="M6276" s="257"/>
    </row>
    <row r="6277" spans="13:13">
      <c r="M6277" s="257"/>
    </row>
    <row r="6278" spans="13:13">
      <c r="M6278" s="257"/>
    </row>
    <row r="6279" spans="13:13">
      <c r="M6279" s="257"/>
    </row>
    <row r="6280" spans="13:13">
      <c r="M6280" s="257"/>
    </row>
    <row r="6281" spans="13:13">
      <c r="M6281" s="257"/>
    </row>
    <row r="6282" spans="13:13">
      <c r="M6282" s="257"/>
    </row>
    <row r="6283" spans="13:13">
      <c r="M6283" s="257"/>
    </row>
    <row r="6284" spans="13:13">
      <c r="M6284" s="257"/>
    </row>
    <row r="6285" spans="13:13">
      <c r="M6285" s="257"/>
    </row>
    <row r="6286" spans="13:13">
      <c r="M6286" s="257"/>
    </row>
    <row r="6287" spans="13:13">
      <c r="M6287" s="257"/>
    </row>
    <row r="6288" spans="13:13">
      <c r="M6288" s="257"/>
    </row>
    <row r="6289" spans="13:13">
      <c r="M6289" s="257"/>
    </row>
    <row r="6290" spans="13:13">
      <c r="M6290" s="257"/>
    </row>
    <row r="6291" spans="13:13">
      <c r="M6291" s="257"/>
    </row>
    <row r="6292" spans="13:13">
      <c r="M6292" s="257"/>
    </row>
    <row r="6293" spans="13:13">
      <c r="M6293" s="257"/>
    </row>
    <row r="6294" spans="13:13">
      <c r="M6294" s="257"/>
    </row>
    <row r="6295" spans="13:13">
      <c r="M6295" s="257"/>
    </row>
    <row r="6296" spans="13:13">
      <c r="M6296" s="257"/>
    </row>
    <row r="6297" spans="13:13">
      <c r="M6297" s="257"/>
    </row>
    <row r="6298" spans="13:13">
      <c r="M6298" s="257"/>
    </row>
    <row r="6299" spans="13:13">
      <c r="M6299" s="257"/>
    </row>
    <row r="6300" spans="13:13">
      <c r="M6300" s="257"/>
    </row>
    <row r="6301" spans="13:13">
      <c r="M6301" s="257"/>
    </row>
    <row r="6302" spans="13:13">
      <c r="M6302" s="257"/>
    </row>
    <row r="6303" spans="13:13">
      <c r="M6303" s="257"/>
    </row>
    <row r="6304" spans="13:13">
      <c r="M6304" s="257"/>
    </row>
    <row r="6305" spans="13:13">
      <c r="M6305" s="257"/>
    </row>
    <row r="6306" spans="13:13">
      <c r="M6306" s="257"/>
    </row>
    <row r="6307" spans="13:13">
      <c r="M6307" s="257"/>
    </row>
    <row r="6308" spans="13:13">
      <c r="M6308" s="257"/>
    </row>
    <row r="6309" spans="13:13">
      <c r="M6309" s="257"/>
    </row>
    <row r="6310" spans="13:13">
      <c r="M6310" s="257"/>
    </row>
    <row r="6311" spans="13:13">
      <c r="M6311" s="257"/>
    </row>
    <row r="6312" spans="13:13">
      <c r="M6312" s="257"/>
    </row>
    <row r="6313" spans="13:13">
      <c r="M6313" s="257"/>
    </row>
    <row r="6314" spans="13:13">
      <c r="M6314" s="257"/>
    </row>
    <row r="6315" spans="13:13">
      <c r="M6315" s="257"/>
    </row>
    <row r="6316" spans="13:13">
      <c r="M6316" s="257"/>
    </row>
    <row r="6317" spans="13:13">
      <c r="M6317" s="257"/>
    </row>
    <row r="6318" spans="13:13">
      <c r="M6318" s="257"/>
    </row>
    <row r="6319" spans="13:13">
      <c r="M6319" s="257"/>
    </row>
    <row r="6320" spans="13:13">
      <c r="M6320" s="257"/>
    </row>
    <row r="6321" spans="13:13">
      <c r="M6321" s="257"/>
    </row>
    <row r="6322" spans="13:13">
      <c r="M6322" s="257"/>
    </row>
    <row r="6323" spans="13:13">
      <c r="M6323" s="257"/>
    </row>
    <row r="6324" spans="13:13">
      <c r="M6324" s="257"/>
    </row>
    <row r="6325" spans="13:13">
      <c r="M6325" s="257"/>
    </row>
    <row r="6326" spans="13:13">
      <c r="M6326" s="257"/>
    </row>
    <row r="6327" spans="13:13">
      <c r="M6327" s="257"/>
    </row>
    <row r="6328" spans="13:13">
      <c r="M6328" s="257"/>
    </row>
    <row r="6329" spans="13:13">
      <c r="M6329" s="257"/>
    </row>
    <row r="6330" spans="13:13">
      <c r="M6330" s="257"/>
    </row>
    <row r="6331" spans="13:13">
      <c r="M6331" s="257"/>
    </row>
    <row r="6332" spans="13:13">
      <c r="M6332" s="257"/>
    </row>
    <row r="6333" spans="13:13">
      <c r="M6333" s="257"/>
    </row>
    <row r="6334" spans="13:13">
      <c r="M6334" s="257"/>
    </row>
    <row r="6335" spans="13:13">
      <c r="M6335" s="257"/>
    </row>
    <row r="6336" spans="13:13">
      <c r="M6336" s="257"/>
    </row>
    <row r="6337" spans="13:13">
      <c r="M6337" s="257"/>
    </row>
    <row r="6338" spans="13:13">
      <c r="M6338" s="257"/>
    </row>
    <row r="6339" spans="13:13">
      <c r="M6339" s="257"/>
    </row>
    <row r="6340" spans="13:13">
      <c r="M6340" s="257"/>
    </row>
    <row r="6341" spans="13:13">
      <c r="M6341" s="257"/>
    </row>
    <row r="6342" spans="13:13">
      <c r="M6342" s="257"/>
    </row>
    <row r="6343" spans="13:13">
      <c r="M6343" s="257"/>
    </row>
    <row r="6344" spans="13:13">
      <c r="M6344" s="257"/>
    </row>
    <row r="6345" spans="13:13">
      <c r="M6345" s="257"/>
    </row>
    <row r="6346" spans="13:13">
      <c r="M6346" s="257"/>
    </row>
    <row r="6347" spans="13:13">
      <c r="M6347" s="257"/>
    </row>
    <row r="6348" spans="13:13">
      <c r="M6348" s="257"/>
    </row>
    <row r="6349" spans="13:13">
      <c r="M6349" s="257"/>
    </row>
    <row r="6350" spans="13:13">
      <c r="M6350" s="257"/>
    </row>
    <row r="6351" spans="13:13">
      <c r="M6351" s="257"/>
    </row>
    <row r="6352" spans="13:13">
      <c r="M6352" s="257"/>
    </row>
    <row r="6353" spans="13:13">
      <c r="M6353" s="257"/>
    </row>
    <row r="6354" spans="13:13">
      <c r="M6354" s="257"/>
    </row>
    <row r="6355" spans="13:13">
      <c r="M6355" s="257"/>
    </row>
    <row r="6356" spans="13:13">
      <c r="M6356" s="257"/>
    </row>
    <row r="6357" spans="13:13">
      <c r="M6357" s="257"/>
    </row>
    <row r="6358" spans="13:13">
      <c r="M6358" s="257"/>
    </row>
    <row r="6359" spans="13:13">
      <c r="M6359" s="257"/>
    </row>
    <row r="6360" spans="13:13">
      <c r="M6360" s="257"/>
    </row>
    <row r="6361" spans="13:13">
      <c r="M6361" s="257"/>
    </row>
    <row r="6362" spans="13:13">
      <c r="M6362" s="257"/>
    </row>
    <row r="6363" spans="13:13">
      <c r="M6363" s="257"/>
    </row>
    <row r="6364" spans="13:13">
      <c r="M6364" s="257"/>
    </row>
    <row r="6365" spans="13:13">
      <c r="M6365" s="257"/>
    </row>
    <row r="6366" spans="13:13">
      <c r="M6366" s="257"/>
    </row>
    <row r="6367" spans="13:13">
      <c r="M6367" s="257"/>
    </row>
    <row r="6368" spans="13:13">
      <c r="M6368" s="257"/>
    </row>
    <row r="6369" spans="13:13">
      <c r="M6369" s="257"/>
    </row>
    <row r="6370" spans="13:13">
      <c r="M6370" s="257"/>
    </row>
    <row r="6371" spans="13:13">
      <c r="M6371" s="257"/>
    </row>
    <row r="6372" spans="13:13">
      <c r="M6372" s="257"/>
    </row>
    <row r="6373" spans="13:13">
      <c r="M6373" s="257"/>
    </row>
    <row r="6374" spans="13:13">
      <c r="M6374" s="257"/>
    </row>
    <row r="6375" spans="13:13">
      <c r="M6375" s="257"/>
    </row>
    <row r="6376" spans="13:13">
      <c r="M6376" s="257"/>
    </row>
    <row r="6377" spans="13:13">
      <c r="M6377" s="257"/>
    </row>
    <row r="6378" spans="13:13">
      <c r="M6378" s="257"/>
    </row>
    <row r="6379" spans="13:13">
      <c r="M6379" s="257"/>
    </row>
    <row r="6380" spans="13:13">
      <c r="M6380" s="257"/>
    </row>
    <row r="6381" spans="13:13">
      <c r="M6381" s="257"/>
    </row>
    <row r="6382" spans="13:13">
      <c r="M6382" s="257"/>
    </row>
    <row r="6383" spans="13:13">
      <c r="M6383" s="257"/>
    </row>
    <row r="6384" spans="13:13">
      <c r="M6384" s="257"/>
    </row>
    <row r="6385" spans="13:13">
      <c r="M6385" s="257"/>
    </row>
    <row r="6386" spans="13:13">
      <c r="M6386" s="257"/>
    </row>
    <row r="6387" spans="13:13">
      <c r="M6387" s="257"/>
    </row>
    <row r="6388" spans="13:13">
      <c r="M6388" s="257"/>
    </row>
    <row r="6389" spans="13:13">
      <c r="M6389" s="257"/>
    </row>
    <row r="6390" spans="13:13">
      <c r="M6390" s="257"/>
    </row>
    <row r="6391" spans="13:13">
      <c r="M6391" s="257"/>
    </row>
    <row r="6392" spans="13:13">
      <c r="M6392" s="257"/>
    </row>
    <row r="6393" spans="13:13">
      <c r="M6393" s="257"/>
    </row>
    <row r="6394" spans="13:13">
      <c r="M6394" s="257"/>
    </row>
    <row r="6395" spans="13:13">
      <c r="M6395" s="257"/>
    </row>
    <row r="6396" spans="13:13">
      <c r="M6396" s="257"/>
    </row>
    <row r="6397" spans="13:13">
      <c r="M6397" s="257"/>
    </row>
    <row r="6398" spans="13:13">
      <c r="M6398" s="257"/>
    </row>
    <row r="6399" spans="13:13">
      <c r="M6399" s="257"/>
    </row>
    <row r="6400" spans="13:13">
      <c r="M6400" s="257"/>
    </row>
    <row r="6401" spans="13:13">
      <c r="M6401" s="257"/>
    </row>
    <row r="6402" spans="13:13">
      <c r="M6402" s="257"/>
    </row>
    <row r="6403" spans="13:13">
      <c r="M6403" s="257"/>
    </row>
    <row r="6404" spans="13:13">
      <c r="M6404" s="257"/>
    </row>
    <row r="6405" spans="13:13">
      <c r="M6405" s="257"/>
    </row>
    <row r="6406" spans="13:13">
      <c r="M6406" s="257"/>
    </row>
    <row r="6407" spans="13:13">
      <c r="M6407" s="257"/>
    </row>
    <row r="6408" spans="13:13">
      <c r="M6408" s="257"/>
    </row>
    <row r="6409" spans="13:13">
      <c r="M6409" s="257"/>
    </row>
    <row r="6410" spans="13:13">
      <c r="M6410" s="257"/>
    </row>
    <row r="6411" spans="13:13">
      <c r="M6411" s="257"/>
    </row>
    <row r="6412" spans="13:13">
      <c r="M6412" s="257"/>
    </row>
    <row r="6413" spans="13:13">
      <c r="M6413" s="257"/>
    </row>
    <row r="6414" spans="13:13">
      <c r="M6414" s="257"/>
    </row>
    <row r="6415" spans="13:13">
      <c r="M6415" s="257"/>
    </row>
    <row r="6416" spans="13:13">
      <c r="M6416" s="257"/>
    </row>
    <row r="6417" spans="13:13">
      <c r="M6417" s="257"/>
    </row>
    <row r="6418" spans="13:13">
      <c r="M6418" s="257"/>
    </row>
    <row r="6419" spans="13:13">
      <c r="M6419" s="257"/>
    </row>
    <row r="6420" spans="13:13">
      <c r="M6420" s="257"/>
    </row>
    <row r="6421" spans="13:13">
      <c r="M6421" s="257"/>
    </row>
    <row r="6422" spans="13:13">
      <c r="M6422" s="257"/>
    </row>
    <row r="6423" spans="13:13">
      <c r="M6423" s="257"/>
    </row>
    <row r="6424" spans="13:13">
      <c r="M6424" s="257"/>
    </row>
    <row r="6425" spans="13:13">
      <c r="M6425" s="257"/>
    </row>
    <row r="6426" spans="13:13">
      <c r="M6426" s="257"/>
    </row>
    <row r="6427" spans="13:13">
      <c r="M6427" s="257"/>
    </row>
    <row r="6428" spans="13:13">
      <c r="M6428" s="257"/>
    </row>
    <row r="6429" spans="13:13">
      <c r="M6429" s="257"/>
    </row>
    <row r="6430" spans="13:13">
      <c r="M6430" s="257"/>
    </row>
    <row r="6431" spans="13:13">
      <c r="M6431" s="257"/>
    </row>
    <row r="6432" spans="13:13">
      <c r="M6432" s="257"/>
    </row>
    <row r="6433" spans="13:13">
      <c r="M6433" s="257"/>
    </row>
    <row r="6434" spans="13:13">
      <c r="M6434" s="257"/>
    </row>
    <row r="6435" spans="13:13">
      <c r="M6435" s="257"/>
    </row>
    <row r="6436" spans="13:13">
      <c r="M6436" s="257"/>
    </row>
    <row r="6437" spans="13:13">
      <c r="M6437" s="257"/>
    </row>
    <row r="6438" spans="13:13">
      <c r="M6438" s="257"/>
    </row>
    <row r="6439" spans="13:13">
      <c r="M6439" s="257"/>
    </row>
    <row r="6440" spans="13:13">
      <c r="M6440" s="257"/>
    </row>
    <row r="6441" spans="13:13">
      <c r="M6441" s="257"/>
    </row>
    <row r="6442" spans="13:13">
      <c r="M6442" s="257"/>
    </row>
    <row r="6443" spans="13:13">
      <c r="M6443" s="257"/>
    </row>
    <row r="6444" spans="13:13">
      <c r="M6444" s="257"/>
    </row>
    <row r="6445" spans="13:13">
      <c r="M6445" s="257"/>
    </row>
    <row r="6446" spans="13:13">
      <c r="M6446" s="257"/>
    </row>
    <row r="6447" spans="13:13">
      <c r="M6447" s="257"/>
    </row>
    <row r="6448" spans="13:13">
      <c r="M6448" s="257"/>
    </row>
    <row r="6449" spans="13:13">
      <c r="M6449" s="257"/>
    </row>
    <row r="6450" spans="13:13">
      <c r="M6450" s="257"/>
    </row>
    <row r="6451" spans="13:13">
      <c r="M6451" s="257"/>
    </row>
    <row r="6452" spans="13:13">
      <c r="M6452" s="257"/>
    </row>
    <row r="6453" spans="13:13">
      <c r="M6453" s="257"/>
    </row>
    <row r="6454" spans="13:13">
      <c r="M6454" s="257"/>
    </row>
    <row r="6455" spans="13:13">
      <c r="M6455" s="257"/>
    </row>
    <row r="6456" spans="13:13">
      <c r="M6456" s="257"/>
    </row>
    <row r="6457" spans="13:13">
      <c r="M6457" s="257"/>
    </row>
    <row r="6458" spans="13:13">
      <c r="M6458" s="257"/>
    </row>
    <row r="6459" spans="13:13">
      <c r="M6459" s="257"/>
    </row>
    <row r="6460" spans="13:13">
      <c r="M6460" s="257"/>
    </row>
    <row r="6461" spans="13:13">
      <c r="M6461" s="257"/>
    </row>
    <row r="6462" spans="13:13">
      <c r="M6462" s="257"/>
    </row>
    <row r="6463" spans="13:13">
      <c r="M6463" s="257"/>
    </row>
    <row r="6464" spans="13:13">
      <c r="M6464" s="257"/>
    </row>
    <row r="6465" spans="13:13">
      <c r="M6465" s="257"/>
    </row>
    <row r="6466" spans="13:13">
      <c r="M6466" s="257"/>
    </row>
    <row r="6467" spans="13:13">
      <c r="M6467" s="257"/>
    </row>
    <row r="6468" spans="13:13">
      <c r="M6468" s="257"/>
    </row>
    <row r="6469" spans="13:13">
      <c r="M6469" s="257"/>
    </row>
    <row r="6470" spans="13:13">
      <c r="M6470" s="257"/>
    </row>
    <row r="6471" spans="13:13">
      <c r="M6471" s="257"/>
    </row>
    <row r="6472" spans="13:13">
      <c r="M6472" s="257"/>
    </row>
    <row r="6473" spans="13:13">
      <c r="M6473" s="257"/>
    </row>
    <row r="6474" spans="13:13">
      <c r="M6474" s="257"/>
    </row>
    <row r="6475" spans="13:13">
      <c r="M6475" s="257"/>
    </row>
    <row r="6476" spans="13:13">
      <c r="M6476" s="257"/>
    </row>
    <row r="6477" spans="13:13">
      <c r="M6477" s="257"/>
    </row>
    <row r="6478" spans="13:13">
      <c r="M6478" s="257"/>
    </row>
    <row r="6479" spans="13:13">
      <c r="M6479" s="257"/>
    </row>
    <row r="6480" spans="13:13">
      <c r="M6480" s="257"/>
    </row>
    <row r="6481" spans="13:13">
      <c r="M6481" s="257"/>
    </row>
    <row r="6482" spans="13:13">
      <c r="M6482" s="257"/>
    </row>
    <row r="6483" spans="13:13">
      <c r="M6483" s="257"/>
    </row>
    <row r="6484" spans="13:13">
      <c r="M6484" s="257"/>
    </row>
    <row r="6485" spans="13:13">
      <c r="M6485" s="257"/>
    </row>
    <row r="6486" spans="13:13">
      <c r="M6486" s="257"/>
    </row>
    <row r="6487" spans="13:13">
      <c r="M6487" s="257"/>
    </row>
    <row r="6488" spans="13:13">
      <c r="M6488" s="257"/>
    </row>
    <row r="6489" spans="13:13">
      <c r="M6489" s="257"/>
    </row>
    <row r="6490" spans="13:13">
      <c r="M6490" s="257"/>
    </row>
    <row r="6491" spans="13:13">
      <c r="M6491" s="257"/>
    </row>
    <row r="6492" spans="13:13">
      <c r="M6492" s="257"/>
    </row>
    <row r="6493" spans="13:13">
      <c r="M6493" s="257"/>
    </row>
    <row r="6494" spans="13:13">
      <c r="M6494" s="257"/>
    </row>
    <row r="6495" spans="13:13">
      <c r="M6495" s="257"/>
    </row>
    <row r="6496" spans="13:13">
      <c r="M6496" s="257"/>
    </row>
    <row r="6497" spans="13:13">
      <c r="M6497" s="257"/>
    </row>
    <row r="6498" spans="13:13">
      <c r="M6498" s="257"/>
    </row>
    <row r="6499" spans="13:13">
      <c r="M6499" s="257"/>
    </row>
    <row r="6500" spans="13:13">
      <c r="M6500" s="257"/>
    </row>
    <row r="6501" spans="13:13">
      <c r="M6501" s="257"/>
    </row>
    <row r="6502" spans="13:13">
      <c r="M6502" s="257"/>
    </row>
    <row r="6503" spans="13:13">
      <c r="M6503" s="257"/>
    </row>
    <row r="6504" spans="13:13">
      <c r="M6504" s="257"/>
    </row>
    <row r="6505" spans="13:13">
      <c r="M6505" s="257"/>
    </row>
    <row r="6506" spans="13:13">
      <c r="M6506" s="257"/>
    </row>
    <row r="6507" spans="13:13">
      <c r="M6507" s="257"/>
    </row>
    <row r="6508" spans="13:13">
      <c r="M6508" s="257"/>
    </row>
    <row r="6509" spans="13:13">
      <c r="M6509" s="257"/>
    </row>
    <row r="6510" spans="13:13">
      <c r="M6510" s="257"/>
    </row>
    <row r="6511" spans="13:13">
      <c r="M6511" s="257"/>
    </row>
    <row r="6512" spans="13:13">
      <c r="M6512" s="257"/>
    </row>
    <row r="6513" spans="13:13">
      <c r="M6513" s="257"/>
    </row>
    <row r="6514" spans="13:13">
      <c r="M6514" s="257"/>
    </row>
    <row r="6515" spans="13:13">
      <c r="M6515" s="257"/>
    </row>
    <row r="6516" spans="13:13">
      <c r="M6516" s="257"/>
    </row>
    <row r="6517" spans="13:13">
      <c r="M6517" s="257"/>
    </row>
    <row r="6518" spans="13:13">
      <c r="M6518" s="257"/>
    </row>
    <row r="6519" spans="13:13">
      <c r="M6519" s="257"/>
    </row>
    <row r="6520" spans="13:13">
      <c r="M6520" s="257"/>
    </row>
    <row r="6521" spans="13:13">
      <c r="M6521" s="257"/>
    </row>
    <row r="6522" spans="13:13">
      <c r="M6522" s="257"/>
    </row>
    <row r="6523" spans="13:13">
      <c r="M6523" s="257"/>
    </row>
    <row r="6524" spans="13:13">
      <c r="M6524" s="257"/>
    </row>
    <row r="6525" spans="13:13">
      <c r="M6525" s="257"/>
    </row>
    <row r="6526" spans="13:13">
      <c r="M6526" s="257"/>
    </row>
    <row r="6527" spans="13:13">
      <c r="M6527" s="257"/>
    </row>
    <row r="6528" spans="13:13">
      <c r="M6528" s="257"/>
    </row>
    <row r="6529" spans="13:13">
      <c r="M6529" s="257"/>
    </row>
    <row r="6530" spans="13:13">
      <c r="M6530" s="257"/>
    </row>
    <row r="6531" spans="13:13">
      <c r="M6531" s="257"/>
    </row>
    <row r="6532" spans="13:13">
      <c r="M6532" s="257"/>
    </row>
    <row r="6533" spans="13:13">
      <c r="M6533" s="257"/>
    </row>
    <row r="6534" spans="13:13">
      <c r="M6534" s="257"/>
    </row>
    <row r="6535" spans="13:13">
      <c r="M6535" s="257"/>
    </row>
    <row r="6536" spans="13:13">
      <c r="M6536" s="257"/>
    </row>
    <row r="6537" spans="13:13">
      <c r="M6537" s="257"/>
    </row>
    <row r="6538" spans="13:13">
      <c r="M6538" s="257"/>
    </row>
    <row r="6539" spans="13:13">
      <c r="M6539" s="257"/>
    </row>
    <row r="6540" spans="13:13">
      <c r="M6540" s="257"/>
    </row>
    <row r="6541" spans="13:13">
      <c r="M6541" s="257"/>
    </row>
    <row r="6542" spans="13:13">
      <c r="M6542" s="257"/>
    </row>
    <row r="6543" spans="13:13">
      <c r="M6543" s="257"/>
    </row>
    <row r="6544" spans="13:13">
      <c r="M6544" s="257"/>
    </row>
    <row r="6545" spans="13:13">
      <c r="M6545" s="257"/>
    </row>
    <row r="6546" spans="13:13">
      <c r="M6546" s="257"/>
    </row>
    <row r="6547" spans="13:13">
      <c r="M6547" s="257"/>
    </row>
    <row r="6548" spans="13:13">
      <c r="M6548" s="257"/>
    </row>
    <row r="6549" spans="13:13">
      <c r="M6549" s="257"/>
    </row>
    <row r="6550" spans="13:13">
      <c r="M6550" s="257"/>
    </row>
    <row r="6551" spans="13:13">
      <c r="M6551" s="257"/>
    </row>
    <row r="6552" spans="13:13">
      <c r="M6552" s="257"/>
    </row>
    <row r="6553" spans="13:13">
      <c r="M6553" s="257"/>
    </row>
    <row r="6554" spans="13:13">
      <c r="M6554" s="257"/>
    </row>
    <row r="6555" spans="13:13">
      <c r="M6555" s="257"/>
    </row>
    <row r="6556" spans="13:13">
      <c r="M6556" s="257"/>
    </row>
    <row r="6557" spans="13:13">
      <c r="M6557" s="257"/>
    </row>
    <row r="6558" spans="13:13">
      <c r="M6558" s="257"/>
    </row>
    <row r="6559" spans="13:13">
      <c r="M6559" s="257"/>
    </row>
    <row r="6560" spans="13:13">
      <c r="M6560" s="257"/>
    </row>
    <row r="6561" spans="13:13">
      <c r="M6561" s="257"/>
    </row>
    <row r="6562" spans="13:13">
      <c r="M6562" s="257"/>
    </row>
    <row r="6563" spans="13:13">
      <c r="M6563" s="257"/>
    </row>
    <row r="6564" spans="13:13">
      <c r="M6564" s="257"/>
    </row>
    <row r="6565" spans="13:13">
      <c r="M6565" s="257"/>
    </row>
    <row r="6566" spans="13:13">
      <c r="M6566" s="257"/>
    </row>
    <row r="6567" spans="13:13">
      <c r="M6567" s="257"/>
    </row>
    <row r="6568" spans="13:13">
      <c r="M6568" s="257"/>
    </row>
    <row r="6569" spans="13:13">
      <c r="M6569" s="257"/>
    </row>
    <row r="6570" spans="13:13">
      <c r="M6570" s="257"/>
    </row>
    <row r="6571" spans="13:13">
      <c r="M6571" s="257"/>
    </row>
    <row r="6572" spans="13:13">
      <c r="M6572" s="257"/>
    </row>
    <row r="6573" spans="13:13">
      <c r="M6573" s="257"/>
    </row>
    <row r="6574" spans="13:13">
      <c r="M6574" s="257"/>
    </row>
    <row r="6575" spans="13:13">
      <c r="M6575" s="257"/>
    </row>
    <row r="6576" spans="13:13">
      <c r="M6576" s="257"/>
    </row>
    <row r="6577" spans="13:13">
      <c r="M6577" s="257"/>
    </row>
    <row r="6578" spans="13:13">
      <c r="M6578" s="257"/>
    </row>
    <row r="6579" spans="13:13">
      <c r="M6579" s="257"/>
    </row>
    <row r="6580" spans="13:13">
      <c r="M6580" s="257"/>
    </row>
    <row r="6581" spans="13:13">
      <c r="M6581" s="257"/>
    </row>
    <row r="6582" spans="13:13">
      <c r="M6582" s="257"/>
    </row>
    <row r="6583" spans="13:13">
      <c r="M6583" s="257"/>
    </row>
    <row r="6584" spans="13:13">
      <c r="M6584" s="257"/>
    </row>
    <row r="6585" spans="13:13">
      <c r="M6585" s="257"/>
    </row>
    <row r="6586" spans="13:13">
      <c r="M6586" s="257"/>
    </row>
    <row r="6587" spans="13:13">
      <c r="M6587" s="257"/>
    </row>
    <row r="6588" spans="13:13">
      <c r="M6588" s="257"/>
    </row>
    <row r="6589" spans="13:13">
      <c r="M6589" s="257"/>
    </row>
    <row r="6590" spans="13:13">
      <c r="M6590" s="257"/>
    </row>
    <row r="6591" spans="13:13">
      <c r="M6591" s="257"/>
    </row>
    <row r="6592" spans="13:13">
      <c r="M6592" s="257"/>
    </row>
    <row r="6593" spans="13:13">
      <c r="M6593" s="257"/>
    </row>
    <row r="6594" spans="13:13">
      <c r="M6594" s="257"/>
    </row>
    <row r="6595" spans="13:13">
      <c r="M6595" s="257"/>
    </row>
    <row r="6596" spans="13:13">
      <c r="M6596" s="257"/>
    </row>
    <row r="6597" spans="13:13">
      <c r="M6597" s="257"/>
    </row>
    <row r="6598" spans="13:13">
      <c r="M6598" s="257"/>
    </row>
    <row r="6599" spans="13:13">
      <c r="M6599" s="257"/>
    </row>
    <row r="6600" spans="13:13">
      <c r="M6600" s="257"/>
    </row>
    <row r="6601" spans="13:13">
      <c r="M6601" s="257"/>
    </row>
    <row r="6602" spans="13:13">
      <c r="M6602" s="257"/>
    </row>
    <row r="6603" spans="13:13">
      <c r="M6603" s="257"/>
    </row>
    <row r="6604" spans="13:13">
      <c r="M6604" s="257"/>
    </row>
    <row r="6605" spans="13:13">
      <c r="M6605" s="257"/>
    </row>
    <row r="6606" spans="13:13">
      <c r="M6606" s="257"/>
    </row>
    <row r="6607" spans="13:13">
      <c r="M6607" s="257"/>
    </row>
    <row r="6608" spans="13:13">
      <c r="M6608" s="257"/>
    </row>
    <row r="6609" spans="13:13">
      <c r="M6609" s="257"/>
    </row>
    <row r="6610" spans="13:13">
      <c r="M6610" s="257"/>
    </row>
    <row r="6611" spans="13:13">
      <c r="M6611" s="257"/>
    </row>
    <row r="6612" spans="13:13">
      <c r="M6612" s="257"/>
    </row>
    <row r="6613" spans="13:13">
      <c r="M6613" s="257"/>
    </row>
    <row r="6614" spans="13:13">
      <c r="M6614" s="257"/>
    </row>
    <row r="6615" spans="13:13">
      <c r="M6615" s="257"/>
    </row>
    <row r="6616" spans="13:13">
      <c r="M6616" s="257"/>
    </row>
    <row r="6617" spans="13:13">
      <c r="M6617" s="257"/>
    </row>
    <row r="6618" spans="13:13">
      <c r="M6618" s="257"/>
    </row>
    <row r="6619" spans="13:13">
      <c r="M6619" s="257"/>
    </row>
    <row r="6620" spans="13:13">
      <c r="M6620" s="257"/>
    </row>
    <row r="6621" spans="13:13">
      <c r="M6621" s="257"/>
    </row>
    <row r="6622" spans="13:13">
      <c r="M6622" s="257"/>
    </row>
    <row r="6623" spans="13:13">
      <c r="M6623" s="257"/>
    </row>
    <row r="6624" spans="13:13">
      <c r="M6624" s="257"/>
    </row>
    <row r="6625" spans="13:13">
      <c r="M6625" s="257"/>
    </row>
    <row r="6626" spans="13:13">
      <c r="M6626" s="257"/>
    </row>
    <row r="6627" spans="13:13">
      <c r="M6627" s="257"/>
    </row>
    <row r="6628" spans="13:13">
      <c r="M6628" s="257"/>
    </row>
    <row r="6629" spans="13:13">
      <c r="M6629" s="257"/>
    </row>
    <row r="6630" spans="13:13">
      <c r="M6630" s="257"/>
    </row>
    <row r="6631" spans="13:13">
      <c r="M6631" s="257"/>
    </row>
    <row r="6632" spans="13:13">
      <c r="M6632" s="257"/>
    </row>
    <row r="6633" spans="13:13">
      <c r="M6633" s="257"/>
    </row>
    <row r="6634" spans="13:13">
      <c r="M6634" s="257"/>
    </row>
    <row r="6635" spans="13:13">
      <c r="M6635" s="257"/>
    </row>
    <row r="6636" spans="13:13">
      <c r="M6636" s="257"/>
    </row>
    <row r="6637" spans="13:13">
      <c r="M6637" s="257"/>
    </row>
    <row r="6638" spans="13:13">
      <c r="M6638" s="257"/>
    </row>
    <row r="6639" spans="13:13">
      <c r="M6639" s="257"/>
    </row>
    <row r="6640" spans="13:13">
      <c r="M6640" s="257"/>
    </row>
    <row r="6641" spans="13:13">
      <c r="M6641" s="257"/>
    </row>
    <row r="6642" spans="13:13">
      <c r="M6642" s="257"/>
    </row>
    <row r="6643" spans="13:13">
      <c r="M6643" s="257"/>
    </row>
    <row r="6644" spans="13:13">
      <c r="M6644" s="257"/>
    </row>
    <row r="6645" spans="13:13">
      <c r="M6645" s="257"/>
    </row>
    <row r="6646" spans="13:13">
      <c r="M6646" s="257"/>
    </row>
    <row r="6647" spans="13:13">
      <c r="M6647" s="257"/>
    </row>
    <row r="6648" spans="13:13">
      <c r="M6648" s="257"/>
    </row>
    <row r="6649" spans="13:13">
      <c r="M6649" s="257"/>
    </row>
    <row r="6650" spans="13:13">
      <c r="M6650" s="257"/>
    </row>
    <row r="6651" spans="13:13">
      <c r="M6651" s="257"/>
    </row>
    <row r="6652" spans="13:13">
      <c r="M6652" s="257"/>
    </row>
    <row r="6653" spans="13:13">
      <c r="M6653" s="257"/>
    </row>
    <row r="6654" spans="13:13">
      <c r="M6654" s="257"/>
    </row>
    <row r="6655" spans="13:13">
      <c r="M6655" s="257"/>
    </row>
    <row r="6656" spans="13:13">
      <c r="M6656" s="257"/>
    </row>
    <row r="6657" spans="13:13">
      <c r="M6657" s="257"/>
    </row>
    <row r="6658" spans="13:13">
      <c r="M6658" s="257"/>
    </row>
    <row r="6659" spans="13:13">
      <c r="M6659" s="257"/>
    </row>
    <row r="6660" spans="13:13">
      <c r="M6660" s="257"/>
    </row>
    <row r="6661" spans="13:13">
      <c r="M6661" s="257"/>
    </row>
    <row r="6662" spans="13:13">
      <c r="M6662" s="257"/>
    </row>
    <row r="6663" spans="13:13">
      <c r="M6663" s="257"/>
    </row>
    <row r="6664" spans="13:13">
      <c r="M6664" s="257"/>
    </row>
    <row r="6665" spans="13:13">
      <c r="M6665" s="257"/>
    </row>
    <row r="6666" spans="13:13">
      <c r="M6666" s="257"/>
    </row>
    <row r="6667" spans="13:13">
      <c r="M6667" s="257"/>
    </row>
    <row r="6668" spans="13:13">
      <c r="M6668" s="257"/>
    </row>
    <row r="6669" spans="13:13">
      <c r="M6669" s="257"/>
    </row>
    <row r="6670" spans="13:13">
      <c r="M6670" s="257"/>
    </row>
    <row r="6671" spans="13:13">
      <c r="M6671" s="257"/>
    </row>
    <row r="6672" spans="13:13">
      <c r="M6672" s="257"/>
    </row>
    <row r="6673" spans="13:13">
      <c r="M6673" s="257"/>
    </row>
    <row r="6674" spans="13:13">
      <c r="M6674" s="257"/>
    </row>
    <row r="6675" spans="13:13">
      <c r="M6675" s="257"/>
    </row>
    <row r="6676" spans="13:13">
      <c r="M6676" s="257"/>
    </row>
    <row r="6677" spans="13:13">
      <c r="M6677" s="257"/>
    </row>
    <row r="6678" spans="13:13">
      <c r="M6678" s="257"/>
    </row>
    <row r="6679" spans="13:13">
      <c r="M6679" s="257"/>
    </row>
    <row r="6680" spans="13:13">
      <c r="M6680" s="257"/>
    </row>
    <row r="6681" spans="13:13">
      <c r="M6681" s="257"/>
    </row>
    <row r="6682" spans="13:13">
      <c r="M6682" s="257"/>
    </row>
    <row r="6683" spans="13:13">
      <c r="M6683" s="257"/>
    </row>
    <row r="6684" spans="13:13">
      <c r="M6684" s="257"/>
    </row>
    <row r="6685" spans="13:13">
      <c r="M6685" s="257"/>
    </row>
    <row r="6686" spans="13:13">
      <c r="M6686" s="257"/>
    </row>
    <row r="6687" spans="13:13">
      <c r="M6687" s="257"/>
    </row>
    <row r="6688" spans="13:13">
      <c r="M6688" s="257"/>
    </row>
    <row r="6689" spans="13:13">
      <c r="M6689" s="257"/>
    </row>
    <row r="6690" spans="13:13">
      <c r="M6690" s="257"/>
    </row>
    <row r="6691" spans="13:13">
      <c r="M6691" s="257"/>
    </row>
    <row r="6692" spans="13:13">
      <c r="M6692" s="257"/>
    </row>
    <row r="6693" spans="13:13">
      <c r="M6693" s="257"/>
    </row>
    <row r="6694" spans="13:13">
      <c r="M6694" s="257"/>
    </row>
    <row r="6695" spans="13:13">
      <c r="M6695" s="257"/>
    </row>
    <row r="6696" spans="13:13">
      <c r="M6696" s="257"/>
    </row>
    <row r="6697" spans="13:13">
      <c r="M6697" s="257"/>
    </row>
    <row r="6698" spans="13:13">
      <c r="M6698" s="257"/>
    </row>
    <row r="6699" spans="13:13">
      <c r="M6699" s="257"/>
    </row>
    <row r="6700" spans="13:13">
      <c r="M6700" s="257"/>
    </row>
    <row r="6701" spans="13:13">
      <c r="M6701" s="257"/>
    </row>
    <row r="6702" spans="13:13">
      <c r="M6702" s="257"/>
    </row>
    <row r="6703" spans="13:13">
      <c r="M6703" s="257"/>
    </row>
    <row r="6704" spans="13:13">
      <c r="M6704" s="257"/>
    </row>
    <row r="6705" spans="13:13">
      <c r="M6705" s="257"/>
    </row>
    <row r="6706" spans="13:13">
      <c r="M6706" s="257"/>
    </row>
    <row r="6707" spans="13:13">
      <c r="M6707" s="257"/>
    </row>
    <row r="6708" spans="13:13">
      <c r="M6708" s="257"/>
    </row>
    <row r="6709" spans="13:13">
      <c r="M6709" s="257"/>
    </row>
    <row r="6710" spans="13:13">
      <c r="M6710" s="257"/>
    </row>
    <row r="6711" spans="13:13">
      <c r="M6711" s="257"/>
    </row>
    <row r="6712" spans="13:13">
      <c r="M6712" s="257"/>
    </row>
    <row r="6713" spans="13:13">
      <c r="M6713" s="257"/>
    </row>
    <row r="6714" spans="13:13">
      <c r="M6714" s="257"/>
    </row>
    <row r="6715" spans="13:13">
      <c r="M6715" s="257"/>
    </row>
    <row r="6716" spans="13:13">
      <c r="M6716" s="257"/>
    </row>
    <row r="6717" spans="13:13">
      <c r="M6717" s="257"/>
    </row>
    <row r="6718" spans="13:13">
      <c r="M6718" s="257"/>
    </row>
    <row r="6719" spans="13:13">
      <c r="M6719" s="257"/>
    </row>
    <row r="6720" spans="13:13">
      <c r="M6720" s="257"/>
    </row>
    <row r="6721" spans="13:13">
      <c r="M6721" s="257"/>
    </row>
    <row r="6722" spans="13:13">
      <c r="M6722" s="257"/>
    </row>
    <row r="6723" spans="13:13">
      <c r="M6723" s="257"/>
    </row>
    <row r="6724" spans="13:13">
      <c r="M6724" s="257"/>
    </row>
    <row r="6725" spans="13:13">
      <c r="M6725" s="257"/>
    </row>
    <row r="6726" spans="13:13">
      <c r="M6726" s="257"/>
    </row>
    <row r="6727" spans="13:13">
      <c r="M6727" s="257"/>
    </row>
    <row r="6728" spans="13:13">
      <c r="M6728" s="257"/>
    </row>
    <row r="6729" spans="13:13">
      <c r="M6729" s="257"/>
    </row>
    <row r="6730" spans="13:13">
      <c r="M6730" s="257"/>
    </row>
    <row r="6731" spans="13:13">
      <c r="M6731" s="257"/>
    </row>
    <row r="6732" spans="13:13">
      <c r="M6732" s="257"/>
    </row>
    <row r="6733" spans="13:13">
      <c r="M6733" s="257"/>
    </row>
    <row r="6734" spans="13:13">
      <c r="M6734" s="257"/>
    </row>
    <row r="6735" spans="13:13">
      <c r="M6735" s="257"/>
    </row>
    <row r="6736" spans="13:13">
      <c r="M6736" s="257"/>
    </row>
    <row r="6737" spans="13:13">
      <c r="M6737" s="257"/>
    </row>
    <row r="6738" spans="13:13">
      <c r="M6738" s="257"/>
    </row>
    <row r="6739" spans="13:13">
      <c r="M6739" s="257"/>
    </row>
    <row r="6740" spans="13:13">
      <c r="M6740" s="257"/>
    </row>
    <row r="6741" spans="13:13">
      <c r="M6741" s="257"/>
    </row>
    <row r="6742" spans="13:13">
      <c r="M6742" s="257"/>
    </row>
    <row r="6743" spans="13:13">
      <c r="M6743" s="257"/>
    </row>
    <row r="6744" spans="13:13">
      <c r="M6744" s="257"/>
    </row>
    <row r="6745" spans="13:13">
      <c r="M6745" s="257"/>
    </row>
    <row r="6746" spans="13:13">
      <c r="M6746" s="257"/>
    </row>
    <row r="6747" spans="13:13">
      <c r="M6747" s="257"/>
    </row>
    <row r="6748" spans="13:13">
      <c r="M6748" s="257"/>
    </row>
    <row r="6749" spans="13:13">
      <c r="M6749" s="257"/>
    </row>
    <row r="6750" spans="13:13">
      <c r="M6750" s="257"/>
    </row>
    <row r="6751" spans="13:13">
      <c r="M6751" s="257"/>
    </row>
    <row r="6752" spans="13:13">
      <c r="M6752" s="257"/>
    </row>
    <row r="6753" spans="13:13">
      <c r="M6753" s="257"/>
    </row>
    <row r="6754" spans="13:13">
      <c r="M6754" s="257"/>
    </row>
    <row r="6755" spans="13:13">
      <c r="M6755" s="257"/>
    </row>
    <row r="6756" spans="13:13">
      <c r="M6756" s="257"/>
    </row>
    <row r="6757" spans="13:13">
      <c r="M6757" s="257"/>
    </row>
    <row r="6758" spans="13:13">
      <c r="M6758" s="257"/>
    </row>
    <row r="6759" spans="13:13">
      <c r="M6759" s="257"/>
    </row>
    <row r="6760" spans="13:13">
      <c r="M6760" s="257"/>
    </row>
    <row r="6761" spans="13:13">
      <c r="M6761" s="257"/>
    </row>
    <row r="6762" spans="13:13">
      <c r="M6762" s="257"/>
    </row>
    <row r="6763" spans="13:13">
      <c r="M6763" s="257"/>
    </row>
    <row r="6764" spans="13:13">
      <c r="M6764" s="257"/>
    </row>
    <row r="6765" spans="13:13">
      <c r="M6765" s="257"/>
    </row>
    <row r="6766" spans="13:13">
      <c r="M6766" s="257"/>
    </row>
    <row r="6767" spans="13:13">
      <c r="M6767" s="257"/>
    </row>
    <row r="6768" spans="13:13">
      <c r="M6768" s="257"/>
    </row>
    <row r="6769" spans="13:13">
      <c r="M6769" s="257"/>
    </row>
    <row r="6770" spans="13:13">
      <c r="M6770" s="257"/>
    </row>
    <row r="6771" spans="13:13">
      <c r="M6771" s="257"/>
    </row>
    <row r="6772" spans="13:13">
      <c r="M6772" s="257"/>
    </row>
    <row r="6773" spans="13:13">
      <c r="M6773" s="257"/>
    </row>
    <row r="6774" spans="13:13">
      <c r="M6774" s="257"/>
    </row>
    <row r="6775" spans="13:13">
      <c r="M6775" s="257"/>
    </row>
    <row r="6776" spans="13:13">
      <c r="M6776" s="257"/>
    </row>
    <row r="6777" spans="13:13">
      <c r="M6777" s="257"/>
    </row>
    <row r="6778" spans="13:13">
      <c r="M6778" s="257"/>
    </row>
    <row r="6779" spans="13:13">
      <c r="M6779" s="257"/>
    </row>
    <row r="6780" spans="13:13">
      <c r="M6780" s="257"/>
    </row>
    <row r="6781" spans="13:13">
      <c r="M6781" s="257"/>
    </row>
    <row r="6782" spans="13:13">
      <c r="M6782" s="257"/>
    </row>
    <row r="6783" spans="13:13">
      <c r="M6783" s="257"/>
    </row>
    <row r="6784" spans="13:13">
      <c r="M6784" s="257"/>
    </row>
    <row r="6785" spans="13:13">
      <c r="M6785" s="257"/>
    </row>
    <row r="6786" spans="13:13">
      <c r="M6786" s="257"/>
    </row>
    <row r="6787" spans="13:13">
      <c r="M6787" s="257"/>
    </row>
    <row r="6788" spans="13:13">
      <c r="M6788" s="257"/>
    </row>
    <row r="6789" spans="13:13">
      <c r="M6789" s="257"/>
    </row>
    <row r="6790" spans="13:13">
      <c r="M6790" s="257"/>
    </row>
    <row r="6791" spans="13:13">
      <c r="M6791" s="257"/>
    </row>
    <row r="6792" spans="13:13">
      <c r="M6792" s="257"/>
    </row>
    <row r="6793" spans="13:13">
      <c r="M6793" s="257"/>
    </row>
    <row r="6794" spans="13:13">
      <c r="M6794" s="257"/>
    </row>
    <row r="6795" spans="13:13">
      <c r="M6795" s="257"/>
    </row>
    <row r="6796" spans="13:13">
      <c r="M6796" s="257"/>
    </row>
    <row r="6797" spans="13:13">
      <c r="M6797" s="257"/>
    </row>
    <row r="6798" spans="13:13">
      <c r="M6798" s="257"/>
    </row>
    <row r="6799" spans="13:13">
      <c r="M6799" s="257"/>
    </row>
    <row r="6800" spans="13:13">
      <c r="M6800" s="257"/>
    </row>
    <row r="6801" spans="13:13">
      <c r="M6801" s="257"/>
    </row>
    <row r="6802" spans="13:13">
      <c r="M6802" s="257"/>
    </row>
    <row r="6803" spans="13:13">
      <c r="M6803" s="257"/>
    </row>
    <row r="6804" spans="13:13">
      <c r="M6804" s="257"/>
    </row>
    <row r="6805" spans="13:13">
      <c r="M6805" s="257"/>
    </row>
    <row r="6806" spans="13:13">
      <c r="M6806" s="257"/>
    </row>
    <row r="6807" spans="13:13">
      <c r="M6807" s="257"/>
    </row>
    <row r="6808" spans="13:13">
      <c r="M6808" s="257"/>
    </row>
    <row r="6809" spans="13:13">
      <c r="M6809" s="257"/>
    </row>
    <row r="6810" spans="13:13">
      <c r="M6810" s="257"/>
    </row>
    <row r="6811" spans="13:13">
      <c r="M6811" s="257"/>
    </row>
    <row r="6812" spans="13:13">
      <c r="M6812" s="257"/>
    </row>
    <row r="6813" spans="13:13">
      <c r="M6813" s="257"/>
    </row>
    <row r="6814" spans="13:13">
      <c r="M6814" s="257"/>
    </row>
    <row r="6815" spans="13:13">
      <c r="M6815" s="257"/>
    </row>
    <row r="6816" spans="13:13">
      <c r="M6816" s="257"/>
    </row>
    <row r="6817" spans="13:13">
      <c r="M6817" s="257"/>
    </row>
    <row r="6818" spans="13:13">
      <c r="M6818" s="257"/>
    </row>
    <row r="6819" spans="13:13">
      <c r="M6819" s="257"/>
    </row>
    <row r="6820" spans="13:13">
      <c r="M6820" s="257"/>
    </row>
    <row r="6821" spans="13:13">
      <c r="M6821" s="257"/>
    </row>
    <row r="6822" spans="13:13">
      <c r="M6822" s="257"/>
    </row>
    <row r="6823" spans="13:13">
      <c r="M6823" s="257"/>
    </row>
    <row r="6824" spans="13:13">
      <c r="M6824" s="257"/>
    </row>
    <row r="6825" spans="13:13">
      <c r="M6825" s="257"/>
    </row>
    <row r="6826" spans="13:13">
      <c r="M6826" s="257"/>
    </row>
    <row r="6827" spans="13:13">
      <c r="M6827" s="257"/>
    </row>
    <row r="6828" spans="13:13">
      <c r="M6828" s="257"/>
    </row>
    <row r="6829" spans="13:13">
      <c r="M6829" s="257"/>
    </row>
    <row r="6830" spans="13:13">
      <c r="M6830" s="257"/>
    </row>
    <row r="6831" spans="13:13">
      <c r="M6831" s="257"/>
    </row>
    <row r="6832" spans="13:13">
      <c r="M6832" s="257"/>
    </row>
    <row r="6833" spans="13:13">
      <c r="M6833" s="257"/>
    </row>
    <row r="6834" spans="13:13">
      <c r="M6834" s="257"/>
    </row>
    <row r="6835" spans="13:13">
      <c r="M6835" s="257"/>
    </row>
    <row r="6836" spans="13:13">
      <c r="M6836" s="257"/>
    </row>
    <row r="6837" spans="13:13">
      <c r="M6837" s="257"/>
    </row>
    <row r="6838" spans="13:13">
      <c r="M6838" s="257"/>
    </row>
    <row r="6839" spans="13:13">
      <c r="M6839" s="257"/>
    </row>
    <row r="6840" spans="13:13">
      <c r="M6840" s="257"/>
    </row>
    <row r="6841" spans="13:13">
      <c r="M6841" s="257"/>
    </row>
    <row r="6842" spans="13:13">
      <c r="M6842" s="257"/>
    </row>
    <row r="6843" spans="13:13">
      <c r="M6843" s="257"/>
    </row>
    <row r="6844" spans="13:13">
      <c r="M6844" s="257"/>
    </row>
    <row r="6845" spans="13:13">
      <c r="M6845" s="257"/>
    </row>
    <row r="6846" spans="13:13">
      <c r="M6846" s="257"/>
    </row>
    <row r="6847" spans="13:13">
      <c r="M6847" s="257"/>
    </row>
    <row r="6848" spans="13:13">
      <c r="M6848" s="257"/>
    </row>
    <row r="6849" spans="13:13">
      <c r="M6849" s="257"/>
    </row>
    <row r="6850" spans="13:13">
      <c r="M6850" s="257"/>
    </row>
    <row r="6851" spans="13:13">
      <c r="M6851" s="257"/>
    </row>
    <row r="6852" spans="13:13">
      <c r="M6852" s="257"/>
    </row>
    <row r="6853" spans="13:13">
      <c r="M6853" s="257"/>
    </row>
    <row r="6854" spans="13:13">
      <c r="M6854" s="257"/>
    </row>
    <row r="6855" spans="13:13">
      <c r="M6855" s="257"/>
    </row>
    <row r="6856" spans="13:13">
      <c r="M6856" s="257"/>
    </row>
    <row r="6857" spans="13:13">
      <c r="M6857" s="257"/>
    </row>
    <row r="6858" spans="13:13">
      <c r="M6858" s="257"/>
    </row>
    <row r="6859" spans="13:13">
      <c r="M6859" s="257"/>
    </row>
    <row r="6860" spans="13:13">
      <c r="M6860" s="257"/>
    </row>
    <row r="6861" spans="13:13">
      <c r="M6861" s="257"/>
    </row>
    <row r="6862" spans="13:13">
      <c r="M6862" s="257"/>
    </row>
    <row r="6863" spans="13:13">
      <c r="M6863" s="257"/>
    </row>
    <row r="6864" spans="13:13">
      <c r="M6864" s="257"/>
    </row>
    <row r="6865" spans="13:13">
      <c r="M6865" s="257"/>
    </row>
    <row r="6866" spans="13:13">
      <c r="M6866" s="257"/>
    </row>
    <row r="6867" spans="13:13">
      <c r="M6867" s="257"/>
    </row>
    <row r="6868" spans="13:13">
      <c r="M6868" s="257"/>
    </row>
    <row r="6869" spans="13:13">
      <c r="M6869" s="257"/>
    </row>
    <row r="6870" spans="13:13">
      <c r="M6870" s="257"/>
    </row>
    <row r="6871" spans="13:13">
      <c r="M6871" s="257"/>
    </row>
    <row r="6872" spans="13:13">
      <c r="M6872" s="257"/>
    </row>
    <row r="6873" spans="13:13">
      <c r="M6873" s="257"/>
    </row>
    <row r="6874" spans="13:13">
      <c r="M6874" s="257"/>
    </row>
    <row r="6875" spans="13:13">
      <c r="M6875" s="257"/>
    </row>
    <row r="6876" spans="13:13">
      <c r="M6876" s="257"/>
    </row>
    <row r="6877" spans="13:13">
      <c r="M6877" s="257"/>
    </row>
    <row r="6878" spans="13:13">
      <c r="M6878" s="257"/>
    </row>
    <row r="6879" spans="13:13">
      <c r="M6879" s="257"/>
    </row>
    <row r="6880" spans="13:13">
      <c r="M6880" s="257"/>
    </row>
    <row r="6881" spans="13:13">
      <c r="M6881" s="257"/>
    </row>
    <row r="6882" spans="13:13">
      <c r="M6882" s="257"/>
    </row>
    <row r="6883" spans="13:13">
      <c r="M6883" s="257"/>
    </row>
    <row r="6884" spans="13:13">
      <c r="M6884" s="257"/>
    </row>
    <row r="6885" spans="13:13">
      <c r="M6885" s="257"/>
    </row>
    <row r="6886" spans="13:13">
      <c r="M6886" s="257"/>
    </row>
    <row r="6887" spans="13:13">
      <c r="M6887" s="257"/>
    </row>
    <row r="6888" spans="13:13">
      <c r="M6888" s="257"/>
    </row>
    <row r="6889" spans="13:13">
      <c r="M6889" s="257"/>
    </row>
    <row r="6890" spans="13:13">
      <c r="M6890" s="257"/>
    </row>
    <row r="6891" spans="13:13">
      <c r="M6891" s="257"/>
    </row>
    <row r="6892" spans="13:13">
      <c r="M6892" s="257"/>
    </row>
    <row r="6893" spans="13:13">
      <c r="M6893" s="257"/>
    </row>
    <row r="6894" spans="13:13">
      <c r="M6894" s="257"/>
    </row>
    <row r="6895" spans="13:13">
      <c r="M6895" s="257"/>
    </row>
    <row r="6896" spans="13:13">
      <c r="M6896" s="257"/>
    </row>
    <row r="6897" spans="13:13">
      <c r="M6897" s="257"/>
    </row>
    <row r="6898" spans="13:13">
      <c r="M6898" s="257"/>
    </row>
    <row r="6899" spans="13:13">
      <c r="M6899" s="257"/>
    </row>
    <row r="6900" spans="13:13">
      <c r="M6900" s="257"/>
    </row>
    <row r="6901" spans="13:13">
      <c r="M6901" s="257"/>
    </row>
    <row r="6902" spans="13:13">
      <c r="M6902" s="257"/>
    </row>
    <row r="6903" spans="13:13">
      <c r="M6903" s="257"/>
    </row>
    <row r="6904" spans="13:13">
      <c r="M6904" s="257"/>
    </row>
    <row r="6905" spans="13:13">
      <c r="M6905" s="257"/>
    </row>
    <row r="6906" spans="13:13">
      <c r="M6906" s="257"/>
    </row>
    <row r="6907" spans="13:13">
      <c r="M6907" s="257"/>
    </row>
    <row r="6908" spans="13:13">
      <c r="M6908" s="257"/>
    </row>
    <row r="6909" spans="13:13">
      <c r="M6909" s="257"/>
    </row>
    <row r="6910" spans="13:13">
      <c r="M6910" s="257"/>
    </row>
    <row r="6911" spans="13:13">
      <c r="M6911" s="257"/>
    </row>
    <row r="6912" spans="13:13">
      <c r="M6912" s="257"/>
    </row>
    <row r="6913" spans="13:13">
      <c r="M6913" s="257"/>
    </row>
    <row r="6914" spans="13:13">
      <c r="M6914" s="257"/>
    </row>
    <row r="6915" spans="13:13">
      <c r="M6915" s="257"/>
    </row>
    <row r="6916" spans="13:13">
      <c r="M6916" s="257"/>
    </row>
    <row r="6917" spans="13:13">
      <c r="M6917" s="257"/>
    </row>
    <row r="6918" spans="13:13">
      <c r="M6918" s="257"/>
    </row>
    <row r="6919" spans="13:13">
      <c r="M6919" s="257"/>
    </row>
    <row r="6920" spans="13:13">
      <c r="M6920" s="257"/>
    </row>
    <row r="6921" spans="13:13">
      <c r="M6921" s="257"/>
    </row>
    <row r="6922" spans="13:13">
      <c r="M6922" s="257"/>
    </row>
    <row r="6923" spans="13:13">
      <c r="M6923" s="257"/>
    </row>
    <row r="6924" spans="13:13">
      <c r="M6924" s="257"/>
    </row>
    <row r="6925" spans="13:13">
      <c r="M6925" s="257"/>
    </row>
    <row r="6926" spans="13:13">
      <c r="M6926" s="257"/>
    </row>
    <row r="6927" spans="13:13">
      <c r="M6927" s="257"/>
    </row>
    <row r="6928" spans="13:13">
      <c r="M6928" s="257"/>
    </row>
    <row r="6929" spans="13:13">
      <c r="M6929" s="257"/>
    </row>
    <row r="6930" spans="13:13">
      <c r="M6930" s="257"/>
    </row>
    <row r="6931" spans="13:13">
      <c r="M6931" s="257"/>
    </row>
    <row r="6932" spans="13:13">
      <c r="M6932" s="257"/>
    </row>
    <row r="6933" spans="13:13">
      <c r="M6933" s="257"/>
    </row>
    <row r="6934" spans="13:13">
      <c r="M6934" s="257"/>
    </row>
    <row r="6935" spans="13:13">
      <c r="M6935" s="257"/>
    </row>
    <row r="6936" spans="13:13">
      <c r="M6936" s="257"/>
    </row>
    <row r="6937" spans="13:13">
      <c r="M6937" s="257"/>
    </row>
    <row r="6938" spans="13:13">
      <c r="M6938" s="257"/>
    </row>
    <row r="6939" spans="13:13">
      <c r="M6939" s="257"/>
    </row>
    <row r="6940" spans="13:13">
      <c r="M6940" s="257"/>
    </row>
    <row r="6941" spans="13:13">
      <c r="M6941" s="257"/>
    </row>
    <row r="6942" spans="13:13">
      <c r="M6942" s="257"/>
    </row>
    <row r="6943" spans="13:13">
      <c r="M6943" s="257"/>
    </row>
    <row r="6944" spans="13:13">
      <c r="M6944" s="257"/>
    </row>
    <row r="6945" spans="13:13">
      <c r="M6945" s="257"/>
    </row>
    <row r="6946" spans="13:13">
      <c r="M6946" s="257"/>
    </row>
    <row r="6947" spans="13:13">
      <c r="M6947" s="257"/>
    </row>
    <row r="6948" spans="13:13">
      <c r="M6948" s="257"/>
    </row>
    <row r="6949" spans="13:13">
      <c r="M6949" s="257"/>
    </row>
    <row r="6950" spans="13:13">
      <c r="M6950" s="257"/>
    </row>
    <row r="6951" spans="13:13">
      <c r="M6951" s="257"/>
    </row>
    <row r="6952" spans="13:13">
      <c r="M6952" s="257"/>
    </row>
    <row r="6953" spans="13:13">
      <c r="M6953" s="257"/>
    </row>
    <row r="6954" spans="13:13">
      <c r="M6954" s="257"/>
    </row>
    <row r="6955" spans="13:13">
      <c r="M6955" s="257"/>
    </row>
    <row r="6956" spans="13:13">
      <c r="M6956" s="257"/>
    </row>
    <row r="6957" spans="13:13">
      <c r="M6957" s="257"/>
    </row>
    <row r="6958" spans="13:13">
      <c r="M6958" s="257"/>
    </row>
    <row r="6959" spans="13:13">
      <c r="M6959" s="257"/>
    </row>
    <row r="6960" spans="13:13">
      <c r="M6960" s="257"/>
    </row>
    <row r="6961" spans="13:13">
      <c r="M6961" s="257"/>
    </row>
    <row r="6962" spans="13:13">
      <c r="M6962" s="257"/>
    </row>
    <row r="6963" spans="13:13">
      <c r="M6963" s="257"/>
    </row>
    <row r="6964" spans="13:13">
      <c r="M6964" s="257"/>
    </row>
    <row r="6965" spans="13:13">
      <c r="M6965" s="257"/>
    </row>
    <row r="6966" spans="13:13">
      <c r="M6966" s="257"/>
    </row>
    <row r="6967" spans="13:13">
      <c r="M6967" s="257"/>
    </row>
    <row r="6968" spans="13:13">
      <c r="M6968" s="257"/>
    </row>
    <row r="6969" spans="13:13">
      <c r="M6969" s="257"/>
    </row>
    <row r="6970" spans="13:13">
      <c r="M6970" s="257"/>
    </row>
    <row r="6971" spans="13:13">
      <c r="M6971" s="257"/>
    </row>
    <row r="6972" spans="13:13">
      <c r="M6972" s="257"/>
    </row>
    <row r="6973" spans="13:13">
      <c r="M6973" s="257"/>
    </row>
    <row r="6974" spans="13:13">
      <c r="M6974" s="257"/>
    </row>
    <row r="6975" spans="13:13">
      <c r="M6975" s="257"/>
    </row>
    <row r="6976" spans="13:13">
      <c r="M6976" s="257"/>
    </row>
    <row r="6977" spans="13:13">
      <c r="M6977" s="257"/>
    </row>
    <row r="6978" spans="13:13">
      <c r="M6978" s="257"/>
    </row>
    <row r="6979" spans="13:13">
      <c r="M6979" s="257"/>
    </row>
    <row r="6980" spans="13:13">
      <c r="M6980" s="257"/>
    </row>
    <row r="6981" spans="13:13">
      <c r="M6981" s="257"/>
    </row>
    <row r="6982" spans="13:13">
      <c r="M6982" s="257"/>
    </row>
    <row r="6983" spans="13:13">
      <c r="M6983" s="257"/>
    </row>
    <row r="6984" spans="13:13">
      <c r="M6984" s="257"/>
    </row>
    <row r="6985" spans="13:13">
      <c r="M6985" s="257"/>
    </row>
    <row r="6986" spans="13:13">
      <c r="M6986" s="257"/>
    </row>
    <row r="6987" spans="13:13">
      <c r="M6987" s="257"/>
    </row>
    <row r="6988" spans="13:13">
      <c r="M6988" s="257"/>
    </row>
    <row r="6989" spans="13:13">
      <c r="M6989" s="257"/>
    </row>
    <row r="6990" spans="13:13">
      <c r="M6990" s="257"/>
    </row>
    <row r="6991" spans="13:13">
      <c r="M6991" s="257"/>
    </row>
    <row r="6992" spans="13:13">
      <c r="M6992" s="257"/>
    </row>
    <row r="6993" spans="13:13">
      <c r="M6993" s="257"/>
    </row>
    <row r="6994" spans="13:13">
      <c r="M6994" s="257"/>
    </row>
    <row r="6995" spans="13:13">
      <c r="M6995" s="257"/>
    </row>
    <row r="6996" spans="13:13">
      <c r="M6996" s="257"/>
    </row>
    <row r="6997" spans="13:13">
      <c r="M6997" s="257"/>
    </row>
    <row r="6998" spans="13:13">
      <c r="M6998" s="257"/>
    </row>
    <row r="6999" spans="13:13">
      <c r="M6999" s="257"/>
    </row>
    <row r="7000" spans="13:13">
      <c r="M7000" s="257"/>
    </row>
    <row r="7001" spans="13:13">
      <c r="M7001" s="257"/>
    </row>
    <row r="7002" spans="13:13">
      <c r="M7002" s="257"/>
    </row>
    <row r="7003" spans="13:13">
      <c r="M7003" s="257"/>
    </row>
    <row r="7004" spans="13:13">
      <c r="M7004" s="257"/>
    </row>
    <row r="7005" spans="13:13">
      <c r="M7005" s="257"/>
    </row>
    <row r="7006" spans="13:13">
      <c r="M7006" s="257"/>
    </row>
    <row r="7007" spans="13:13">
      <c r="M7007" s="257"/>
    </row>
    <row r="7008" spans="13:13">
      <c r="M7008" s="257"/>
    </row>
    <row r="7009" spans="13:13">
      <c r="M7009" s="257"/>
    </row>
    <row r="7010" spans="13:13">
      <c r="M7010" s="257"/>
    </row>
    <row r="7011" spans="13:13">
      <c r="M7011" s="257"/>
    </row>
    <row r="7012" spans="13:13">
      <c r="M7012" s="257"/>
    </row>
    <row r="7013" spans="13:13">
      <c r="M7013" s="257"/>
    </row>
    <row r="7014" spans="13:13">
      <c r="M7014" s="257"/>
    </row>
    <row r="7015" spans="13:13">
      <c r="M7015" s="257"/>
    </row>
    <row r="7016" spans="13:13">
      <c r="M7016" s="257"/>
    </row>
    <row r="7017" spans="13:13">
      <c r="M7017" s="257"/>
    </row>
    <row r="7018" spans="13:13">
      <c r="M7018" s="257"/>
    </row>
    <row r="7019" spans="13:13">
      <c r="M7019" s="257"/>
    </row>
    <row r="7020" spans="13:13">
      <c r="M7020" s="257"/>
    </row>
    <row r="7021" spans="13:13">
      <c r="M7021" s="257"/>
    </row>
    <row r="7022" spans="13:13">
      <c r="M7022" s="257"/>
    </row>
    <row r="7023" spans="13:13">
      <c r="M7023" s="257"/>
    </row>
    <row r="7024" spans="13:13">
      <c r="M7024" s="257"/>
    </row>
    <row r="7025" spans="13:13">
      <c r="M7025" s="257"/>
    </row>
    <row r="7026" spans="13:13">
      <c r="M7026" s="257"/>
    </row>
    <row r="7027" spans="13:13">
      <c r="M7027" s="257"/>
    </row>
    <row r="7028" spans="13:13">
      <c r="M7028" s="257"/>
    </row>
    <row r="7029" spans="13:13">
      <c r="M7029" s="257"/>
    </row>
    <row r="7030" spans="13:13">
      <c r="M7030" s="257"/>
    </row>
    <row r="7031" spans="13:13">
      <c r="M7031" s="257"/>
    </row>
    <row r="7032" spans="13:13">
      <c r="M7032" s="257"/>
    </row>
    <row r="7033" spans="13:13">
      <c r="M7033" s="257"/>
    </row>
    <row r="7034" spans="13:13">
      <c r="M7034" s="257"/>
    </row>
    <row r="7035" spans="13:13">
      <c r="M7035" s="257"/>
    </row>
    <row r="7036" spans="13:13">
      <c r="M7036" s="257"/>
    </row>
    <row r="7037" spans="13:13">
      <c r="M7037" s="257"/>
    </row>
    <row r="7038" spans="13:13">
      <c r="M7038" s="257"/>
    </row>
    <row r="7039" spans="13:13">
      <c r="M7039" s="257"/>
    </row>
    <row r="7040" spans="13:13">
      <c r="M7040" s="257"/>
    </row>
    <row r="7041" spans="13:13">
      <c r="M7041" s="257"/>
    </row>
    <row r="7042" spans="13:13">
      <c r="M7042" s="257"/>
    </row>
    <row r="7043" spans="13:13">
      <c r="M7043" s="257"/>
    </row>
    <row r="7044" spans="13:13">
      <c r="M7044" s="257"/>
    </row>
    <row r="7045" spans="13:13">
      <c r="M7045" s="257"/>
    </row>
    <row r="7046" spans="13:13">
      <c r="M7046" s="257"/>
    </row>
    <row r="7047" spans="13:13">
      <c r="M7047" s="257"/>
    </row>
    <row r="7048" spans="13:13">
      <c r="M7048" s="257"/>
    </row>
    <row r="7049" spans="13:13">
      <c r="M7049" s="257"/>
    </row>
    <row r="7050" spans="13:13">
      <c r="M7050" s="257"/>
    </row>
    <row r="7051" spans="13:13">
      <c r="M7051" s="257"/>
    </row>
    <row r="7052" spans="13:13">
      <c r="M7052" s="257"/>
    </row>
    <row r="7053" spans="13:13">
      <c r="M7053" s="257"/>
    </row>
    <row r="7054" spans="13:13">
      <c r="M7054" s="257"/>
    </row>
    <row r="7055" spans="13:13">
      <c r="M7055" s="257"/>
    </row>
    <row r="7056" spans="13:13">
      <c r="M7056" s="257"/>
    </row>
    <row r="7057" spans="13:13">
      <c r="M7057" s="257"/>
    </row>
    <row r="7058" spans="13:13">
      <c r="M7058" s="257"/>
    </row>
    <row r="7059" spans="13:13">
      <c r="M7059" s="257"/>
    </row>
    <row r="7060" spans="13:13">
      <c r="M7060" s="257"/>
    </row>
    <row r="7061" spans="13:13">
      <c r="M7061" s="257"/>
    </row>
    <row r="7062" spans="13:13">
      <c r="M7062" s="257"/>
    </row>
    <row r="7063" spans="13:13">
      <c r="M7063" s="257"/>
    </row>
    <row r="7064" spans="13:13">
      <c r="M7064" s="257"/>
    </row>
    <row r="7065" spans="13:13">
      <c r="M7065" s="257"/>
    </row>
    <row r="7066" spans="13:13">
      <c r="M7066" s="257"/>
    </row>
    <row r="7067" spans="13:13">
      <c r="M7067" s="257"/>
    </row>
    <row r="7068" spans="13:13">
      <c r="M7068" s="257"/>
    </row>
    <row r="7069" spans="13:13">
      <c r="M7069" s="257"/>
    </row>
    <row r="7070" spans="13:13">
      <c r="M7070" s="257"/>
    </row>
    <row r="7071" spans="13:13">
      <c r="M7071" s="257"/>
    </row>
    <row r="7072" spans="13:13">
      <c r="M7072" s="257"/>
    </row>
    <row r="7073" spans="13:13">
      <c r="M7073" s="257"/>
    </row>
    <row r="7074" spans="13:13">
      <c r="M7074" s="257"/>
    </row>
    <row r="7075" spans="13:13">
      <c r="M7075" s="257"/>
    </row>
    <row r="7076" spans="13:13">
      <c r="M7076" s="257"/>
    </row>
    <row r="7077" spans="13:13">
      <c r="M7077" s="257"/>
    </row>
    <row r="7078" spans="13:13">
      <c r="M7078" s="257"/>
    </row>
    <row r="7079" spans="13:13">
      <c r="M7079" s="257"/>
    </row>
    <row r="7080" spans="13:13">
      <c r="M7080" s="257"/>
    </row>
    <row r="7081" spans="13:13">
      <c r="M7081" s="257"/>
    </row>
    <row r="7082" spans="13:13">
      <c r="M7082" s="257"/>
    </row>
    <row r="7083" spans="13:13">
      <c r="M7083" s="257"/>
    </row>
    <row r="7084" spans="13:13">
      <c r="M7084" s="257"/>
    </row>
    <row r="7085" spans="13:13">
      <c r="M7085" s="257"/>
    </row>
    <row r="7086" spans="13:13">
      <c r="M7086" s="257"/>
    </row>
    <row r="7087" spans="13:13">
      <c r="M7087" s="257"/>
    </row>
    <row r="7088" spans="13:13">
      <c r="M7088" s="257"/>
    </row>
    <row r="7089" spans="13:13">
      <c r="M7089" s="257"/>
    </row>
    <row r="7090" spans="13:13">
      <c r="M7090" s="257"/>
    </row>
    <row r="7091" spans="13:13">
      <c r="M7091" s="257"/>
    </row>
    <row r="7092" spans="13:13">
      <c r="M7092" s="257"/>
    </row>
    <row r="7093" spans="13:13">
      <c r="M7093" s="257"/>
    </row>
    <row r="7094" spans="13:13">
      <c r="M7094" s="257"/>
    </row>
    <row r="7095" spans="13:13">
      <c r="M7095" s="257"/>
    </row>
    <row r="7096" spans="13:13">
      <c r="M7096" s="257"/>
    </row>
    <row r="7097" spans="13:13">
      <c r="M7097" s="257"/>
    </row>
    <row r="7098" spans="13:13">
      <c r="M7098" s="257"/>
    </row>
    <row r="7099" spans="13:13">
      <c r="M7099" s="257"/>
    </row>
    <row r="7100" spans="13:13">
      <c r="M7100" s="257"/>
    </row>
    <row r="7101" spans="13:13">
      <c r="M7101" s="257"/>
    </row>
    <row r="7102" spans="13:13">
      <c r="M7102" s="257"/>
    </row>
    <row r="7103" spans="13:13">
      <c r="M7103" s="257"/>
    </row>
    <row r="7104" spans="13:13">
      <c r="M7104" s="257"/>
    </row>
    <row r="7105" spans="13:13">
      <c r="M7105" s="257"/>
    </row>
    <row r="7106" spans="13:13">
      <c r="M7106" s="257"/>
    </row>
    <row r="7107" spans="13:13">
      <c r="M7107" s="257"/>
    </row>
    <row r="7108" spans="13:13">
      <c r="M7108" s="257"/>
    </row>
    <row r="7109" spans="13:13">
      <c r="M7109" s="257"/>
    </row>
    <row r="7110" spans="13:13">
      <c r="M7110" s="257"/>
    </row>
    <row r="7111" spans="13:13">
      <c r="M7111" s="257"/>
    </row>
    <row r="7112" spans="13:13">
      <c r="M7112" s="257"/>
    </row>
    <row r="7113" spans="13:13">
      <c r="M7113" s="257"/>
    </row>
    <row r="7114" spans="13:13">
      <c r="M7114" s="257"/>
    </row>
    <row r="7115" spans="13:13">
      <c r="M7115" s="257"/>
    </row>
    <row r="7116" spans="13:13">
      <c r="M7116" s="257"/>
    </row>
    <row r="7117" spans="13:13">
      <c r="M7117" s="257"/>
    </row>
    <row r="7118" spans="13:13">
      <c r="M7118" s="257"/>
    </row>
    <row r="7119" spans="13:13">
      <c r="M7119" s="257"/>
    </row>
    <row r="7120" spans="13:13">
      <c r="M7120" s="257"/>
    </row>
    <row r="7121" spans="13:13">
      <c r="M7121" s="257"/>
    </row>
    <row r="7122" spans="13:13">
      <c r="M7122" s="257"/>
    </row>
    <row r="7123" spans="13:13">
      <c r="M7123" s="257"/>
    </row>
    <row r="7124" spans="13:13">
      <c r="M7124" s="257"/>
    </row>
    <row r="7125" spans="13:13">
      <c r="M7125" s="257"/>
    </row>
    <row r="7126" spans="13:13">
      <c r="M7126" s="257"/>
    </row>
    <row r="7127" spans="13:13">
      <c r="M7127" s="257"/>
    </row>
    <row r="7128" spans="13:13">
      <c r="M7128" s="257"/>
    </row>
    <row r="7129" spans="13:13">
      <c r="M7129" s="257"/>
    </row>
    <row r="7130" spans="13:13">
      <c r="M7130" s="257"/>
    </row>
    <row r="7131" spans="13:13">
      <c r="M7131" s="257"/>
    </row>
    <row r="7132" spans="13:13">
      <c r="M7132" s="257"/>
    </row>
    <row r="7133" spans="13:13">
      <c r="M7133" s="257"/>
    </row>
    <row r="7134" spans="13:13">
      <c r="M7134" s="257"/>
    </row>
    <row r="7135" spans="13:13">
      <c r="M7135" s="257"/>
    </row>
    <row r="7136" spans="13:13">
      <c r="M7136" s="257"/>
    </row>
    <row r="7137" spans="13:13">
      <c r="M7137" s="257"/>
    </row>
    <row r="7138" spans="13:13">
      <c r="M7138" s="257"/>
    </row>
    <row r="7139" spans="13:13">
      <c r="M7139" s="257"/>
    </row>
    <row r="7140" spans="13:13">
      <c r="M7140" s="257"/>
    </row>
    <row r="7141" spans="13:13">
      <c r="M7141" s="257"/>
    </row>
    <row r="7142" spans="13:13">
      <c r="M7142" s="257"/>
    </row>
    <row r="7143" spans="13:13">
      <c r="M7143" s="257"/>
    </row>
    <row r="7144" spans="13:13">
      <c r="M7144" s="257"/>
    </row>
    <row r="7145" spans="13:13">
      <c r="M7145" s="257"/>
    </row>
    <row r="7146" spans="13:13">
      <c r="M7146" s="257"/>
    </row>
    <row r="7147" spans="13:13">
      <c r="M7147" s="257"/>
    </row>
    <row r="7148" spans="13:13">
      <c r="M7148" s="257"/>
    </row>
    <row r="7149" spans="13:13">
      <c r="M7149" s="257"/>
    </row>
    <row r="7150" spans="13:13">
      <c r="M7150" s="257"/>
    </row>
    <row r="7151" spans="13:13">
      <c r="M7151" s="257"/>
    </row>
    <row r="7152" spans="13:13">
      <c r="M7152" s="257"/>
    </row>
    <row r="7153" spans="13:13">
      <c r="M7153" s="257"/>
    </row>
    <row r="7154" spans="13:13">
      <c r="M7154" s="257"/>
    </row>
    <row r="7155" spans="13:13">
      <c r="M7155" s="257"/>
    </row>
    <row r="7156" spans="13:13">
      <c r="M7156" s="257"/>
    </row>
    <row r="7157" spans="13:13">
      <c r="M7157" s="257"/>
    </row>
    <row r="7158" spans="13:13">
      <c r="M7158" s="257"/>
    </row>
    <row r="7159" spans="13:13">
      <c r="M7159" s="257"/>
    </row>
    <row r="7160" spans="13:13">
      <c r="M7160" s="257"/>
    </row>
    <row r="7161" spans="13:13">
      <c r="M7161" s="257"/>
    </row>
    <row r="7162" spans="13:13">
      <c r="M7162" s="257"/>
    </row>
    <row r="7163" spans="13:13">
      <c r="M7163" s="257"/>
    </row>
    <row r="7164" spans="13:13">
      <c r="M7164" s="257"/>
    </row>
    <row r="7165" spans="13:13">
      <c r="M7165" s="257"/>
    </row>
    <row r="7166" spans="13:13">
      <c r="M7166" s="257"/>
    </row>
    <row r="7167" spans="13:13">
      <c r="M7167" s="257"/>
    </row>
    <row r="7168" spans="13:13">
      <c r="M7168" s="257"/>
    </row>
    <row r="7169" spans="13:13">
      <c r="M7169" s="257"/>
    </row>
    <row r="7170" spans="13:13">
      <c r="M7170" s="257"/>
    </row>
    <row r="7171" spans="13:13">
      <c r="M7171" s="257"/>
    </row>
    <row r="7172" spans="13:13">
      <c r="M7172" s="257"/>
    </row>
    <row r="7173" spans="13:13">
      <c r="M7173" s="257"/>
    </row>
    <row r="7174" spans="13:13">
      <c r="M7174" s="257"/>
    </row>
    <row r="7175" spans="13:13">
      <c r="M7175" s="257"/>
    </row>
    <row r="7176" spans="13:13">
      <c r="M7176" s="257"/>
    </row>
    <row r="7177" spans="13:13">
      <c r="M7177" s="257"/>
    </row>
    <row r="7178" spans="13:13">
      <c r="M7178" s="257"/>
    </row>
    <row r="7179" spans="13:13">
      <c r="M7179" s="257"/>
    </row>
    <row r="7180" spans="13:13">
      <c r="M7180" s="257"/>
    </row>
    <row r="7181" spans="13:13">
      <c r="M7181" s="257"/>
    </row>
    <row r="7182" spans="13:13">
      <c r="M7182" s="257"/>
    </row>
    <row r="7183" spans="13:13">
      <c r="M7183" s="257"/>
    </row>
    <row r="7184" spans="13:13">
      <c r="M7184" s="257"/>
    </row>
    <row r="7185" spans="13:13">
      <c r="M7185" s="257"/>
    </row>
    <row r="7186" spans="13:13">
      <c r="M7186" s="257"/>
    </row>
    <row r="7187" spans="13:13">
      <c r="M7187" s="257"/>
    </row>
    <row r="7188" spans="13:13">
      <c r="M7188" s="257"/>
    </row>
    <row r="7189" spans="13:13">
      <c r="M7189" s="257"/>
    </row>
    <row r="7190" spans="13:13">
      <c r="M7190" s="257"/>
    </row>
    <row r="7191" spans="13:13">
      <c r="M7191" s="257"/>
    </row>
    <row r="7192" spans="13:13">
      <c r="M7192" s="257"/>
    </row>
    <row r="7193" spans="13:13">
      <c r="M7193" s="257"/>
    </row>
    <row r="7194" spans="13:13">
      <c r="M7194" s="257"/>
    </row>
    <row r="7195" spans="13:13">
      <c r="M7195" s="257"/>
    </row>
    <row r="7196" spans="13:13">
      <c r="M7196" s="257"/>
    </row>
    <row r="7197" spans="13:13">
      <c r="M7197" s="257"/>
    </row>
    <row r="7198" spans="13:13">
      <c r="M7198" s="257"/>
    </row>
    <row r="7199" spans="13:13">
      <c r="M7199" s="257"/>
    </row>
    <row r="7200" spans="13:13">
      <c r="M7200" s="257"/>
    </row>
    <row r="7201" spans="13:13">
      <c r="M7201" s="257"/>
    </row>
    <row r="7202" spans="13:13">
      <c r="M7202" s="257"/>
    </row>
    <row r="7203" spans="13:13">
      <c r="M7203" s="257"/>
    </row>
    <row r="7204" spans="13:13">
      <c r="M7204" s="257"/>
    </row>
    <row r="7205" spans="13:13">
      <c r="M7205" s="257"/>
    </row>
    <row r="7206" spans="13:13">
      <c r="M7206" s="257"/>
    </row>
    <row r="7207" spans="13:13">
      <c r="M7207" s="257"/>
    </row>
    <row r="7208" spans="13:13">
      <c r="M7208" s="257"/>
    </row>
    <row r="7209" spans="13:13">
      <c r="M7209" s="257"/>
    </row>
    <row r="7210" spans="13:13">
      <c r="M7210" s="257"/>
    </row>
    <row r="7211" spans="13:13">
      <c r="M7211" s="257"/>
    </row>
    <row r="7212" spans="13:13">
      <c r="M7212" s="257"/>
    </row>
    <row r="7213" spans="13:13">
      <c r="M7213" s="257"/>
    </row>
    <row r="7214" spans="13:13">
      <c r="M7214" s="257"/>
    </row>
    <row r="7215" spans="13:13">
      <c r="M7215" s="257"/>
    </row>
    <row r="7216" spans="13:13">
      <c r="M7216" s="257"/>
    </row>
    <row r="7217" spans="13:13">
      <c r="M7217" s="257"/>
    </row>
    <row r="7218" spans="13:13">
      <c r="M7218" s="257"/>
    </row>
    <row r="7219" spans="13:13">
      <c r="M7219" s="257"/>
    </row>
    <row r="7220" spans="13:13">
      <c r="M7220" s="257"/>
    </row>
    <row r="7221" spans="13:13">
      <c r="M7221" s="257"/>
    </row>
    <row r="7222" spans="13:13">
      <c r="M7222" s="257"/>
    </row>
    <row r="7223" spans="13:13">
      <c r="M7223" s="257"/>
    </row>
    <row r="7224" spans="13:13">
      <c r="M7224" s="257"/>
    </row>
    <row r="7225" spans="13:13">
      <c r="M7225" s="257"/>
    </row>
    <row r="7226" spans="13:13">
      <c r="M7226" s="257"/>
    </row>
    <row r="7227" spans="13:13">
      <c r="M7227" s="257"/>
    </row>
    <row r="7228" spans="13:13">
      <c r="M7228" s="257"/>
    </row>
    <row r="7229" spans="13:13">
      <c r="M7229" s="257"/>
    </row>
    <row r="7230" spans="13:13">
      <c r="M7230" s="257"/>
    </row>
    <row r="7231" spans="13:13">
      <c r="M7231" s="257"/>
    </row>
    <row r="7232" spans="13:13">
      <c r="M7232" s="257"/>
    </row>
    <row r="7233" spans="13:13">
      <c r="M7233" s="257"/>
    </row>
    <row r="7234" spans="13:13">
      <c r="M7234" s="257"/>
    </row>
    <row r="7235" spans="13:13">
      <c r="M7235" s="257"/>
    </row>
    <row r="7236" spans="13:13">
      <c r="M7236" s="257"/>
    </row>
    <row r="7237" spans="13:13">
      <c r="M7237" s="257"/>
    </row>
    <row r="7238" spans="13:13">
      <c r="M7238" s="257"/>
    </row>
    <row r="7239" spans="13:13">
      <c r="M7239" s="257"/>
    </row>
    <row r="7240" spans="13:13">
      <c r="M7240" s="257"/>
    </row>
    <row r="7241" spans="13:13">
      <c r="M7241" s="257"/>
    </row>
    <row r="7242" spans="13:13">
      <c r="M7242" s="257"/>
    </row>
    <row r="7243" spans="13:13">
      <c r="M7243" s="257"/>
    </row>
    <row r="7244" spans="13:13">
      <c r="M7244" s="257"/>
    </row>
    <row r="7245" spans="13:13">
      <c r="M7245" s="257"/>
    </row>
    <row r="7246" spans="13:13">
      <c r="M7246" s="257"/>
    </row>
    <row r="7247" spans="13:13">
      <c r="M7247" s="257"/>
    </row>
    <row r="7248" spans="13:13">
      <c r="M7248" s="257"/>
    </row>
    <row r="7249" spans="13:13">
      <c r="M7249" s="257"/>
    </row>
    <row r="7250" spans="13:13">
      <c r="M7250" s="257"/>
    </row>
    <row r="7251" spans="13:13">
      <c r="M7251" s="257"/>
    </row>
    <row r="7252" spans="13:13">
      <c r="M7252" s="257"/>
    </row>
    <row r="7253" spans="13:13">
      <c r="M7253" s="257"/>
    </row>
    <row r="7254" spans="13:13">
      <c r="M7254" s="257"/>
    </row>
    <row r="7255" spans="13:13">
      <c r="M7255" s="257"/>
    </row>
    <row r="7256" spans="13:13">
      <c r="M7256" s="257"/>
    </row>
    <row r="7257" spans="13:13">
      <c r="M7257" s="257"/>
    </row>
    <row r="7258" spans="13:13">
      <c r="M7258" s="257"/>
    </row>
    <row r="7259" spans="13:13">
      <c r="M7259" s="257"/>
    </row>
    <row r="7260" spans="13:13">
      <c r="M7260" s="257"/>
    </row>
    <row r="7261" spans="13:13">
      <c r="M7261" s="257"/>
    </row>
    <row r="7262" spans="13:13">
      <c r="M7262" s="257"/>
    </row>
    <row r="7263" spans="13:13">
      <c r="M7263" s="257"/>
    </row>
    <row r="7264" spans="13:13">
      <c r="M7264" s="257"/>
    </row>
    <row r="7265" spans="13:13">
      <c r="M7265" s="257"/>
    </row>
    <row r="7266" spans="13:13">
      <c r="M7266" s="257"/>
    </row>
    <row r="7267" spans="13:13">
      <c r="M7267" s="257"/>
    </row>
    <row r="7268" spans="13:13">
      <c r="M7268" s="257"/>
    </row>
    <row r="7269" spans="13:13">
      <c r="M7269" s="257"/>
    </row>
    <row r="7270" spans="13:13">
      <c r="M7270" s="257"/>
    </row>
    <row r="7271" spans="13:13">
      <c r="M7271" s="257"/>
    </row>
    <row r="7272" spans="13:13">
      <c r="M7272" s="257"/>
    </row>
    <row r="7273" spans="13:13">
      <c r="M7273" s="257"/>
    </row>
    <row r="7274" spans="13:13">
      <c r="M7274" s="257"/>
    </row>
    <row r="7275" spans="13:13">
      <c r="M7275" s="257"/>
    </row>
    <row r="7276" spans="13:13">
      <c r="M7276" s="257"/>
    </row>
    <row r="7277" spans="13:13">
      <c r="M7277" s="257"/>
    </row>
    <row r="7278" spans="13:13">
      <c r="M7278" s="257"/>
    </row>
    <row r="7279" spans="13:13">
      <c r="M7279" s="257"/>
    </row>
    <row r="7280" spans="13:13">
      <c r="M7280" s="257"/>
    </row>
    <row r="7281" spans="13:13">
      <c r="M7281" s="257"/>
    </row>
    <row r="7282" spans="13:13">
      <c r="M7282" s="257"/>
    </row>
    <row r="7283" spans="13:13">
      <c r="M7283" s="257"/>
    </row>
    <row r="7284" spans="13:13">
      <c r="M7284" s="257"/>
    </row>
    <row r="7285" spans="13:13">
      <c r="M7285" s="257"/>
    </row>
    <row r="7286" spans="13:13">
      <c r="M7286" s="257"/>
    </row>
    <row r="7287" spans="13:13">
      <c r="M7287" s="257"/>
    </row>
    <row r="7288" spans="13:13">
      <c r="M7288" s="257"/>
    </row>
    <row r="7289" spans="13:13">
      <c r="M7289" s="257"/>
    </row>
    <row r="7290" spans="13:13">
      <c r="M7290" s="257"/>
    </row>
    <row r="7291" spans="13:13">
      <c r="M7291" s="257"/>
    </row>
    <row r="7292" spans="13:13">
      <c r="M7292" s="257"/>
    </row>
    <row r="7293" spans="13:13">
      <c r="M7293" s="257"/>
    </row>
    <row r="7294" spans="13:13">
      <c r="M7294" s="257"/>
    </row>
    <row r="7295" spans="13:13">
      <c r="M7295" s="257"/>
    </row>
    <row r="7296" spans="13:13">
      <c r="M7296" s="257"/>
    </row>
    <row r="7297" spans="13:13">
      <c r="M7297" s="257"/>
    </row>
    <row r="7298" spans="13:13">
      <c r="M7298" s="257"/>
    </row>
    <row r="7299" spans="13:13">
      <c r="M7299" s="257"/>
    </row>
    <row r="7300" spans="13:13">
      <c r="M7300" s="257"/>
    </row>
    <row r="7301" spans="13:13">
      <c r="M7301" s="257"/>
    </row>
    <row r="7302" spans="13:13">
      <c r="M7302" s="257"/>
    </row>
    <row r="7303" spans="13:13">
      <c r="M7303" s="257"/>
    </row>
    <row r="7304" spans="13:13">
      <c r="M7304" s="257"/>
    </row>
    <row r="7305" spans="13:13">
      <c r="M7305" s="257"/>
    </row>
    <row r="7306" spans="13:13">
      <c r="M7306" s="257"/>
    </row>
    <row r="7307" spans="13:13">
      <c r="M7307" s="257"/>
    </row>
    <row r="7308" spans="13:13">
      <c r="M7308" s="257"/>
    </row>
    <row r="7309" spans="13:13">
      <c r="M7309" s="257"/>
    </row>
    <row r="7310" spans="13:13">
      <c r="M7310" s="257"/>
    </row>
    <row r="7311" spans="13:13">
      <c r="M7311" s="257"/>
    </row>
    <row r="7312" spans="13:13">
      <c r="M7312" s="257"/>
    </row>
    <row r="7313" spans="13:13">
      <c r="M7313" s="257"/>
    </row>
    <row r="7314" spans="13:13">
      <c r="M7314" s="257"/>
    </row>
    <row r="7315" spans="13:13">
      <c r="M7315" s="257"/>
    </row>
    <row r="7316" spans="13:13">
      <c r="M7316" s="257"/>
    </row>
    <row r="7317" spans="13:13">
      <c r="M7317" s="257"/>
    </row>
    <row r="7318" spans="13:13">
      <c r="M7318" s="257"/>
    </row>
    <row r="7319" spans="13:13">
      <c r="M7319" s="257"/>
    </row>
    <row r="7320" spans="13:13">
      <c r="M7320" s="257"/>
    </row>
    <row r="7321" spans="13:13">
      <c r="M7321" s="257"/>
    </row>
    <row r="7322" spans="13:13">
      <c r="M7322" s="257"/>
    </row>
    <row r="7323" spans="13:13">
      <c r="M7323" s="257"/>
    </row>
    <row r="7324" spans="13:13">
      <c r="M7324" s="257"/>
    </row>
    <row r="7325" spans="13:13">
      <c r="M7325" s="257"/>
    </row>
    <row r="7326" spans="13:13">
      <c r="M7326" s="257"/>
    </row>
    <row r="7327" spans="13:13">
      <c r="M7327" s="257"/>
    </row>
    <row r="7328" spans="13:13">
      <c r="M7328" s="257"/>
    </row>
    <row r="7329" spans="13:13">
      <c r="M7329" s="257"/>
    </row>
    <row r="7330" spans="13:13">
      <c r="M7330" s="257"/>
    </row>
    <row r="7331" spans="13:13">
      <c r="M7331" s="257"/>
    </row>
    <row r="7332" spans="13:13">
      <c r="M7332" s="257"/>
    </row>
    <row r="7333" spans="13:13">
      <c r="M7333" s="257"/>
    </row>
    <row r="7334" spans="13:13">
      <c r="M7334" s="257"/>
    </row>
    <row r="7335" spans="13:13">
      <c r="M7335" s="257"/>
    </row>
    <row r="7336" spans="13:13">
      <c r="M7336" s="257"/>
    </row>
    <row r="7337" spans="13:13">
      <c r="M7337" s="257"/>
    </row>
    <row r="7338" spans="13:13">
      <c r="M7338" s="257"/>
    </row>
    <row r="7339" spans="13:13">
      <c r="M7339" s="257"/>
    </row>
    <row r="7340" spans="13:13">
      <c r="M7340" s="257"/>
    </row>
    <row r="7341" spans="13:13">
      <c r="M7341" s="257"/>
    </row>
    <row r="7342" spans="13:13">
      <c r="M7342" s="257"/>
    </row>
    <row r="7343" spans="13:13">
      <c r="M7343" s="257"/>
    </row>
    <row r="7344" spans="13:13">
      <c r="M7344" s="257"/>
    </row>
    <row r="7345" spans="13:13">
      <c r="M7345" s="257"/>
    </row>
    <row r="7346" spans="13:13">
      <c r="M7346" s="257"/>
    </row>
    <row r="7347" spans="13:13">
      <c r="M7347" s="257"/>
    </row>
    <row r="7348" spans="13:13">
      <c r="M7348" s="257"/>
    </row>
    <row r="7349" spans="13:13">
      <c r="M7349" s="257"/>
    </row>
    <row r="7350" spans="13:13">
      <c r="M7350" s="257"/>
    </row>
    <row r="7351" spans="13:13">
      <c r="M7351" s="257"/>
    </row>
    <row r="7352" spans="13:13">
      <c r="M7352" s="257"/>
    </row>
    <row r="7353" spans="13:13">
      <c r="M7353" s="257"/>
    </row>
    <row r="7354" spans="13:13">
      <c r="M7354" s="257"/>
    </row>
    <row r="7355" spans="13:13">
      <c r="M7355" s="257"/>
    </row>
    <row r="7356" spans="13:13">
      <c r="M7356" s="257"/>
    </row>
    <row r="7357" spans="13:13">
      <c r="M7357" s="257"/>
    </row>
    <row r="7358" spans="13:13">
      <c r="M7358" s="257"/>
    </row>
    <row r="7359" spans="13:13">
      <c r="M7359" s="257"/>
    </row>
    <row r="7360" spans="13:13">
      <c r="M7360" s="257"/>
    </row>
    <row r="7361" spans="13:13">
      <c r="M7361" s="257"/>
    </row>
    <row r="7362" spans="13:13">
      <c r="M7362" s="257"/>
    </row>
    <row r="7363" spans="13:13">
      <c r="M7363" s="257"/>
    </row>
    <row r="7364" spans="13:13">
      <c r="M7364" s="257"/>
    </row>
    <row r="7365" spans="13:13">
      <c r="M7365" s="257"/>
    </row>
    <row r="7366" spans="13:13">
      <c r="M7366" s="257"/>
    </row>
    <row r="7367" spans="13:13">
      <c r="M7367" s="257"/>
    </row>
    <row r="7368" spans="13:13">
      <c r="M7368" s="257"/>
    </row>
    <row r="7369" spans="13:13">
      <c r="M7369" s="257"/>
    </row>
    <row r="7370" spans="13:13">
      <c r="M7370" s="257"/>
    </row>
    <row r="7371" spans="13:13">
      <c r="M7371" s="257"/>
    </row>
    <row r="7372" spans="13:13">
      <c r="M7372" s="257"/>
    </row>
    <row r="7373" spans="13:13">
      <c r="M7373" s="257"/>
    </row>
    <row r="7374" spans="13:13">
      <c r="M7374" s="257"/>
    </row>
    <row r="7375" spans="13:13">
      <c r="M7375" s="257"/>
    </row>
    <row r="7376" spans="13:13">
      <c r="M7376" s="257"/>
    </row>
    <row r="7377" spans="13:13">
      <c r="M7377" s="257"/>
    </row>
    <row r="7378" spans="13:13">
      <c r="M7378" s="257"/>
    </row>
    <row r="7379" spans="13:13">
      <c r="M7379" s="257"/>
    </row>
    <row r="7380" spans="13:13">
      <c r="M7380" s="257"/>
    </row>
    <row r="7381" spans="13:13">
      <c r="M7381" s="257"/>
    </row>
    <row r="7382" spans="13:13">
      <c r="M7382" s="257"/>
    </row>
    <row r="7383" spans="13:13">
      <c r="M7383" s="257"/>
    </row>
    <row r="7384" spans="13:13">
      <c r="M7384" s="257"/>
    </row>
    <row r="7385" spans="13:13">
      <c r="M7385" s="257"/>
    </row>
    <row r="7386" spans="13:13">
      <c r="M7386" s="257"/>
    </row>
    <row r="7387" spans="13:13">
      <c r="M7387" s="257"/>
    </row>
    <row r="7388" spans="13:13">
      <c r="M7388" s="257"/>
    </row>
    <row r="7389" spans="13:13">
      <c r="M7389" s="257"/>
    </row>
    <row r="7390" spans="13:13">
      <c r="M7390" s="257"/>
    </row>
    <row r="7391" spans="13:13">
      <c r="M7391" s="257"/>
    </row>
    <row r="7392" spans="13:13">
      <c r="M7392" s="257"/>
    </row>
    <row r="7393" spans="13:13">
      <c r="M7393" s="257"/>
    </row>
    <row r="7394" spans="13:13">
      <c r="M7394" s="257"/>
    </row>
    <row r="7395" spans="13:13">
      <c r="M7395" s="257"/>
    </row>
    <row r="7396" spans="13:13">
      <c r="M7396" s="257"/>
    </row>
    <row r="7397" spans="13:13">
      <c r="M7397" s="257"/>
    </row>
    <row r="7398" spans="13:13">
      <c r="M7398" s="257"/>
    </row>
    <row r="7399" spans="13:13">
      <c r="M7399" s="257"/>
    </row>
    <row r="7400" spans="13:13">
      <c r="M7400" s="257"/>
    </row>
    <row r="7401" spans="13:13">
      <c r="M7401" s="257"/>
    </row>
    <row r="7402" spans="13:13">
      <c r="M7402" s="257"/>
    </row>
    <row r="7403" spans="13:13">
      <c r="M7403" s="257"/>
    </row>
    <row r="7404" spans="13:13">
      <c r="M7404" s="257"/>
    </row>
    <row r="7405" spans="13:13">
      <c r="M7405" s="257"/>
    </row>
    <row r="7406" spans="13:13">
      <c r="M7406" s="257"/>
    </row>
    <row r="7407" spans="13:13">
      <c r="M7407" s="257"/>
    </row>
    <row r="7408" spans="13:13">
      <c r="M7408" s="257"/>
    </row>
    <row r="7409" spans="13:13">
      <c r="M7409" s="257"/>
    </row>
    <row r="7410" spans="13:13">
      <c r="M7410" s="257"/>
    </row>
    <row r="7411" spans="13:13">
      <c r="M7411" s="257"/>
    </row>
    <row r="7412" spans="13:13">
      <c r="M7412" s="257"/>
    </row>
    <row r="7413" spans="13:13">
      <c r="M7413" s="257"/>
    </row>
    <row r="7414" spans="13:13">
      <c r="M7414" s="257"/>
    </row>
    <row r="7415" spans="13:13">
      <c r="M7415" s="257"/>
    </row>
    <row r="7416" spans="13:13">
      <c r="M7416" s="257"/>
    </row>
    <row r="7417" spans="13:13">
      <c r="M7417" s="257"/>
    </row>
    <row r="7418" spans="13:13">
      <c r="M7418" s="257"/>
    </row>
    <row r="7419" spans="13:13">
      <c r="M7419" s="257"/>
    </row>
    <row r="7420" spans="13:13">
      <c r="M7420" s="257"/>
    </row>
    <row r="7421" spans="13:13">
      <c r="M7421" s="257"/>
    </row>
    <row r="7422" spans="13:13">
      <c r="M7422" s="257"/>
    </row>
    <row r="7423" spans="13:13">
      <c r="M7423" s="257"/>
    </row>
    <row r="7424" spans="13:13">
      <c r="M7424" s="257"/>
    </row>
    <row r="7425" spans="13:13">
      <c r="M7425" s="257"/>
    </row>
    <row r="7426" spans="13:13">
      <c r="M7426" s="257"/>
    </row>
    <row r="7427" spans="13:13">
      <c r="M7427" s="257"/>
    </row>
    <row r="7428" spans="13:13">
      <c r="M7428" s="257"/>
    </row>
    <row r="7429" spans="13:13">
      <c r="M7429" s="257"/>
    </row>
    <row r="7430" spans="13:13">
      <c r="M7430" s="257"/>
    </row>
    <row r="7431" spans="13:13">
      <c r="M7431" s="257"/>
    </row>
    <row r="7432" spans="13:13">
      <c r="M7432" s="257"/>
    </row>
    <row r="7433" spans="13:13">
      <c r="M7433" s="257"/>
    </row>
    <row r="7434" spans="13:13">
      <c r="M7434" s="257"/>
    </row>
    <row r="7435" spans="13:13">
      <c r="M7435" s="257"/>
    </row>
    <row r="7436" spans="13:13">
      <c r="M7436" s="257"/>
    </row>
    <row r="7437" spans="13:13">
      <c r="M7437" s="257"/>
    </row>
    <row r="7438" spans="13:13">
      <c r="M7438" s="257"/>
    </row>
    <row r="7439" spans="13:13">
      <c r="M7439" s="257"/>
    </row>
    <row r="7440" spans="13:13">
      <c r="M7440" s="257"/>
    </row>
    <row r="7441" spans="13:13">
      <c r="M7441" s="257"/>
    </row>
    <row r="7442" spans="13:13">
      <c r="M7442" s="257"/>
    </row>
    <row r="7443" spans="13:13">
      <c r="M7443" s="257"/>
    </row>
    <row r="7444" spans="13:13">
      <c r="M7444" s="257"/>
    </row>
    <row r="7445" spans="13:13">
      <c r="M7445" s="257"/>
    </row>
    <row r="7446" spans="13:13">
      <c r="M7446" s="257"/>
    </row>
    <row r="7447" spans="13:13">
      <c r="M7447" s="257"/>
    </row>
    <row r="7448" spans="13:13">
      <c r="M7448" s="257"/>
    </row>
    <row r="7449" spans="13:13">
      <c r="M7449" s="257"/>
    </row>
    <row r="7450" spans="13:13">
      <c r="M7450" s="257"/>
    </row>
    <row r="7451" spans="13:13">
      <c r="M7451" s="257"/>
    </row>
    <row r="7452" spans="13:13">
      <c r="M7452" s="257"/>
    </row>
    <row r="7453" spans="13:13">
      <c r="M7453" s="257"/>
    </row>
    <row r="7454" spans="13:13">
      <c r="M7454" s="257"/>
    </row>
    <row r="7455" spans="13:13">
      <c r="M7455" s="257"/>
    </row>
    <row r="7456" spans="13:13">
      <c r="M7456" s="257"/>
    </row>
    <row r="7457" spans="13:13">
      <c r="M7457" s="257"/>
    </row>
    <row r="7458" spans="13:13">
      <c r="M7458" s="257"/>
    </row>
    <row r="7459" spans="13:13">
      <c r="M7459" s="257"/>
    </row>
    <row r="7460" spans="13:13">
      <c r="M7460" s="257"/>
    </row>
    <row r="7461" spans="13:13">
      <c r="M7461" s="257"/>
    </row>
    <row r="7462" spans="13:13">
      <c r="M7462" s="257"/>
    </row>
    <row r="7463" spans="13:13">
      <c r="M7463" s="257"/>
    </row>
    <row r="7464" spans="13:13">
      <c r="M7464" s="257"/>
    </row>
    <row r="7465" spans="13:13">
      <c r="M7465" s="257"/>
    </row>
    <row r="7466" spans="13:13">
      <c r="M7466" s="257"/>
    </row>
    <row r="7467" spans="13:13">
      <c r="M7467" s="257"/>
    </row>
    <row r="7468" spans="13:13">
      <c r="M7468" s="257"/>
    </row>
    <row r="7469" spans="13:13">
      <c r="M7469" s="257"/>
    </row>
    <row r="7470" spans="13:13">
      <c r="M7470" s="257"/>
    </row>
    <row r="7471" spans="13:13">
      <c r="M7471" s="257"/>
    </row>
    <row r="7472" spans="13:13">
      <c r="M7472" s="257"/>
    </row>
    <row r="7473" spans="13:13">
      <c r="M7473" s="257"/>
    </row>
    <row r="7474" spans="13:13">
      <c r="M7474" s="257"/>
    </row>
    <row r="7475" spans="13:13">
      <c r="M7475" s="257"/>
    </row>
    <row r="7476" spans="13:13">
      <c r="M7476" s="257"/>
    </row>
    <row r="7477" spans="13:13">
      <c r="M7477" s="257"/>
    </row>
    <row r="7478" spans="13:13">
      <c r="M7478" s="257"/>
    </row>
    <row r="7479" spans="13:13">
      <c r="M7479" s="257"/>
    </row>
    <row r="7480" spans="13:13">
      <c r="M7480" s="257"/>
    </row>
    <row r="7481" spans="13:13">
      <c r="M7481" s="257"/>
    </row>
    <row r="7482" spans="13:13">
      <c r="M7482" s="257"/>
    </row>
    <row r="7483" spans="13:13">
      <c r="M7483" s="257"/>
    </row>
    <row r="7484" spans="13:13">
      <c r="M7484" s="257"/>
    </row>
    <row r="7485" spans="13:13">
      <c r="M7485" s="257"/>
    </row>
    <row r="7486" spans="13:13">
      <c r="M7486" s="257"/>
    </row>
    <row r="7487" spans="13:13">
      <c r="M7487" s="257"/>
    </row>
    <row r="7488" spans="13:13">
      <c r="M7488" s="257"/>
    </row>
    <row r="7489" spans="13:13">
      <c r="M7489" s="257"/>
    </row>
    <row r="7490" spans="13:13">
      <c r="M7490" s="257"/>
    </row>
    <row r="7491" spans="13:13">
      <c r="M7491" s="257"/>
    </row>
    <row r="7492" spans="13:13">
      <c r="M7492" s="257"/>
    </row>
    <row r="7493" spans="13:13">
      <c r="M7493" s="257"/>
    </row>
    <row r="7494" spans="13:13">
      <c r="M7494" s="257"/>
    </row>
    <row r="7495" spans="13:13">
      <c r="M7495" s="257"/>
    </row>
    <row r="7496" spans="13:13">
      <c r="M7496" s="257"/>
    </row>
    <row r="7497" spans="13:13">
      <c r="M7497" s="257"/>
    </row>
    <row r="7498" spans="13:13">
      <c r="M7498" s="257"/>
    </row>
    <row r="7499" spans="13:13">
      <c r="M7499" s="257"/>
    </row>
    <row r="7500" spans="13:13">
      <c r="M7500" s="257"/>
    </row>
    <row r="7501" spans="13:13">
      <c r="M7501" s="257"/>
    </row>
    <row r="7502" spans="13:13">
      <c r="M7502" s="257"/>
    </row>
    <row r="7503" spans="13:13">
      <c r="M7503" s="257"/>
    </row>
    <row r="7504" spans="13:13">
      <c r="M7504" s="257"/>
    </row>
    <row r="7505" spans="13:13">
      <c r="M7505" s="257"/>
    </row>
    <row r="7506" spans="13:13">
      <c r="M7506" s="257"/>
    </row>
    <row r="7507" spans="13:13">
      <c r="M7507" s="257"/>
    </row>
    <row r="7508" spans="13:13">
      <c r="M7508" s="257"/>
    </row>
    <row r="7509" spans="13:13">
      <c r="M7509" s="257"/>
    </row>
    <row r="7510" spans="13:13">
      <c r="M7510" s="257"/>
    </row>
    <row r="7511" spans="13:13">
      <c r="M7511" s="257"/>
    </row>
    <row r="7512" spans="13:13">
      <c r="M7512" s="257"/>
    </row>
    <row r="7513" spans="13:13">
      <c r="M7513" s="257"/>
    </row>
    <row r="7514" spans="13:13">
      <c r="M7514" s="257"/>
    </row>
    <row r="7515" spans="13:13">
      <c r="M7515" s="257"/>
    </row>
    <row r="7516" spans="13:13">
      <c r="M7516" s="257"/>
    </row>
    <row r="7517" spans="13:13">
      <c r="M7517" s="257"/>
    </row>
    <row r="7518" spans="13:13">
      <c r="M7518" s="257"/>
    </row>
    <row r="7519" spans="13:13">
      <c r="M7519" s="257"/>
    </row>
    <row r="7520" spans="13:13">
      <c r="M7520" s="257"/>
    </row>
    <row r="7521" spans="13:13">
      <c r="M7521" s="257"/>
    </row>
    <row r="7522" spans="13:13">
      <c r="M7522" s="257"/>
    </row>
    <row r="7523" spans="13:13">
      <c r="M7523" s="257"/>
    </row>
    <row r="7524" spans="13:13">
      <c r="M7524" s="257"/>
    </row>
    <row r="7525" spans="13:13">
      <c r="M7525" s="257"/>
    </row>
    <row r="7526" spans="13:13">
      <c r="M7526" s="257"/>
    </row>
    <row r="7527" spans="13:13">
      <c r="M7527" s="257"/>
    </row>
    <row r="7528" spans="13:13">
      <c r="M7528" s="257"/>
    </row>
    <row r="7529" spans="13:13">
      <c r="M7529" s="257"/>
    </row>
    <row r="7530" spans="13:13">
      <c r="M7530" s="257"/>
    </row>
    <row r="7531" spans="13:13">
      <c r="M7531" s="257"/>
    </row>
    <row r="7532" spans="13:13">
      <c r="M7532" s="257"/>
    </row>
    <row r="7533" spans="13:13">
      <c r="M7533" s="257"/>
    </row>
    <row r="7534" spans="13:13">
      <c r="M7534" s="257"/>
    </row>
    <row r="7535" spans="13:13">
      <c r="M7535" s="257"/>
    </row>
    <row r="7536" spans="13:13">
      <c r="M7536" s="257"/>
    </row>
    <row r="7537" spans="13:13">
      <c r="M7537" s="257"/>
    </row>
    <row r="7538" spans="13:13">
      <c r="M7538" s="257"/>
    </row>
    <row r="7539" spans="13:13">
      <c r="M7539" s="257"/>
    </row>
    <row r="7540" spans="13:13">
      <c r="M7540" s="257"/>
    </row>
    <row r="7541" spans="13:13">
      <c r="M7541" s="257"/>
    </row>
    <row r="7542" spans="13:13">
      <c r="M7542" s="257"/>
    </row>
    <row r="7543" spans="13:13">
      <c r="M7543" s="257"/>
    </row>
    <row r="7544" spans="13:13">
      <c r="M7544" s="257"/>
    </row>
    <row r="7545" spans="13:13">
      <c r="M7545" s="257"/>
    </row>
    <row r="7546" spans="13:13">
      <c r="M7546" s="257"/>
    </row>
    <row r="7547" spans="13:13">
      <c r="M7547" s="257"/>
    </row>
    <row r="7548" spans="13:13">
      <c r="M7548" s="257"/>
    </row>
    <row r="7549" spans="13:13">
      <c r="M7549" s="257"/>
    </row>
    <row r="7550" spans="13:13">
      <c r="M7550" s="257"/>
    </row>
    <row r="7551" spans="13:13">
      <c r="M7551" s="257"/>
    </row>
    <row r="7552" spans="13:13">
      <c r="M7552" s="257"/>
    </row>
    <row r="7553" spans="13:13">
      <c r="M7553" s="257"/>
    </row>
    <row r="7554" spans="13:13">
      <c r="M7554" s="257"/>
    </row>
    <row r="7555" spans="13:13">
      <c r="M7555" s="257"/>
    </row>
    <row r="7556" spans="13:13">
      <c r="M7556" s="257"/>
    </row>
    <row r="7557" spans="13:13">
      <c r="M7557" s="257"/>
    </row>
    <row r="7558" spans="13:13">
      <c r="M7558" s="257"/>
    </row>
    <row r="7559" spans="13:13">
      <c r="M7559" s="257"/>
    </row>
    <row r="7560" spans="13:13">
      <c r="M7560" s="257"/>
    </row>
    <row r="7561" spans="13:13">
      <c r="M7561" s="257"/>
    </row>
    <row r="7562" spans="13:13">
      <c r="M7562" s="257"/>
    </row>
    <row r="7563" spans="13:13">
      <c r="M7563" s="257"/>
    </row>
    <row r="7564" spans="13:13">
      <c r="M7564" s="257"/>
    </row>
    <row r="7565" spans="13:13">
      <c r="M7565" s="257"/>
    </row>
    <row r="7566" spans="13:13">
      <c r="M7566" s="257"/>
    </row>
    <row r="7567" spans="13:13">
      <c r="M7567" s="257"/>
    </row>
    <row r="7568" spans="13:13">
      <c r="M7568" s="257"/>
    </row>
    <row r="7569" spans="13:13">
      <c r="M7569" s="257"/>
    </row>
    <row r="7570" spans="13:13">
      <c r="M7570" s="257"/>
    </row>
    <row r="7571" spans="13:13">
      <c r="M7571" s="257"/>
    </row>
    <row r="7572" spans="13:13">
      <c r="M7572" s="257"/>
    </row>
    <row r="7573" spans="13:13">
      <c r="M7573" s="257"/>
    </row>
    <row r="7574" spans="13:13">
      <c r="M7574" s="257"/>
    </row>
    <row r="7575" spans="13:13">
      <c r="M7575" s="257"/>
    </row>
    <row r="7576" spans="13:13">
      <c r="M7576" s="257"/>
    </row>
    <row r="7577" spans="13:13">
      <c r="M7577" s="257"/>
    </row>
    <row r="7578" spans="13:13">
      <c r="M7578" s="257"/>
    </row>
    <row r="7579" spans="13:13">
      <c r="M7579" s="257"/>
    </row>
    <row r="7580" spans="13:13">
      <c r="M7580" s="257"/>
    </row>
    <row r="7581" spans="13:13">
      <c r="M7581" s="257"/>
    </row>
    <row r="7582" spans="13:13">
      <c r="M7582" s="257"/>
    </row>
    <row r="7583" spans="13:13">
      <c r="M7583" s="257"/>
    </row>
    <row r="7584" spans="13:13">
      <c r="M7584" s="257"/>
    </row>
    <row r="7585" spans="13:13">
      <c r="M7585" s="257"/>
    </row>
    <row r="7586" spans="13:13">
      <c r="M7586" s="257"/>
    </row>
    <row r="7587" spans="13:13">
      <c r="M7587" s="257"/>
    </row>
    <row r="7588" spans="13:13">
      <c r="M7588" s="257"/>
    </row>
    <row r="7589" spans="13:13">
      <c r="M7589" s="257"/>
    </row>
    <row r="7590" spans="13:13">
      <c r="M7590" s="257"/>
    </row>
    <row r="7591" spans="13:13">
      <c r="M7591" s="257"/>
    </row>
    <row r="7592" spans="13:13">
      <c r="M7592" s="257"/>
    </row>
    <row r="7593" spans="13:13">
      <c r="M7593" s="257"/>
    </row>
    <row r="7594" spans="13:13">
      <c r="M7594" s="257"/>
    </row>
    <row r="7595" spans="13:13">
      <c r="M7595" s="257"/>
    </row>
    <row r="7596" spans="13:13">
      <c r="M7596" s="257"/>
    </row>
    <row r="7597" spans="13:13">
      <c r="M7597" s="257"/>
    </row>
    <row r="7598" spans="13:13">
      <c r="M7598" s="257"/>
    </row>
    <row r="7599" spans="13:13">
      <c r="M7599" s="257"/>
    </row>
    <row r="7600" spans="13:13">
      <c r="M7600" s="257"/>
    </row>
    <row r="7601" spans="13:13">
      <c r="M7601" s="257"/>
    </row>
    <row r="7602" spans="13:13">
      <c r="M7602" s="257"/>
    </row>
    <row r="7603" spans="13:13">
      <c r="M7603" s="257"/>
    </row>
    <row r="7604" spans="13:13">
      <c r="M7604" s="257"/>
    </row>
    <row r="7605" spans="13:13">
      <c r="M7605" s="257"/>
    </row>
    <row r="7606" spans="13:13">
      <c r="M7606" s="257"/>
    </row>
    <row r="7607" spans="13:13">
      <c r="M7607" s="257"/>
    </row>
    <row r="7608" spans="13:13">
      <c r="M7608" s="257"/>
    </row>
    <row r="7609" spans="13:13">
      <c r="M7609" s="257"/>
    </row>
    <row r="7610" spans="13:13">
      <c r="M7610" s="257"/>
    </row>
    <row r="7611" spans="13:13">
      <c r="M7611" s="257"/>
    </row>
    <row r="7612" spans="13:13">
      <c r="M7612" s="257"/>
    </row>
    <row r="7613" spans="13:13">
      <c r="M7613" s="257"/>
    </row>
    <row r="7614" spans="13:13">
      <c r="M7614" s="257"/>
    </row>
    <row r="7615" spans="13:13">
      <c r="M7615" s="257"/>
    </row>
    <row r="7616" spans="13:13">
      <c r="M7616" s="257"/>
    </row>
    <row r="7617" spans="13:13">
      <c r="M7617" s="257"/>
    </row>
    <row r="7618" spans="13:13">
      <c r="M7618" s="257"/>
    </row>
    <row r="7619" spans="13:13">
      <c r="M7619" s="257"/>
    </row>
    <row r="7620" spans="13:13">
      <c r="M7620" s="257"/>
    </row>
    <row r="7621" spans="13:13">
      <c r="M7621" s="257"/>
    </row>
    <row r="7622" spans="13:13">
      <c r="M7622" s="257"/>
    </row>
    <row r="7623" spans="13:13">
      <c r="M7623" s="257"/>
    </row>
    <row r="7624" spans="13:13">
      <c r="M7624" s="257"/>
    </row>
    <row r="7625" spans="13:13">
      <c r="M7625" s="257"/>
    </row>
    <row r="7626" spans="13:13">
      <c r="M7626" s="257"/>
    </row>
    <row r="7627" spans="13:13">
      <c r="M7627" s="257"/>
    </row>
    <row r="7628" spans="13:13">
      <c r="M7628" s="257"/>
    </row>
    <row r="7629" spans="13:13">
      <c r="M7629" s="257"/>
    </row>
    <row r="7630" spans="13:13">
      <c r="M7630" s="257"/>
    </row>
    <row r="7631" spans="13:13">
      <c r="M7631" s="257"/>
    </row>
    <row r="7632" spans="13:13">
      <c r="M7632" s="257"/>
    </row>
    <row r="7633" spans="13:13">
      <c r="M7633" s="257"/>
    </row>
    <row r="7634" spans="13:13">
      <c r="M7634" s="257"/>
    </row>
    <row r="7635" spans="13:13">
      <c r="M7635" s="257"/>
    </row>
    <row r="7636" spans="13:13">
      <c r="M7636" s="257"/>
    </row>
    <row r="7637" spans="13:13">
      <c r="M7637" s="257"/>
    </row>
    <row r="7638" spans="13:13">
      <c r="M7638" s="257"/>
    </row>
    <row r="7639" spans="13:13">
      <c r="M7639" s="257"/>
    </row>
    <row r="7640" spans="13:13">
      <c r="M7640" s="257"/>
    </row>
    <row r="7641" spans="13:13">
      <c r="M7641" s="257"/>
    </row>
    <row r="7642" spans="13:13">
      <c r="M7642" s="257"/>
    </row>
    <row r="7643" spans="13:13">
      <c r="M7643" s="257"/>
    </row>
    <row r="7644" spans="13:13">
      <c r="M7644" s="257"/>
    </row>
    <row r="7645" spans="13:13">
      <c r="M7645" s="257"/>
    </row>
    <row r="7646" spans="13:13">
      <c r="M7646" s="257"/>
    </row>
    <row r="7647" spans="13:13">
      <c r="M7647" s="257"/>
    </row>
    <row r="7648" spans="13:13">
      <c r="M7648" s="257"/>
    </row>
    <row r="7649" spans="13:13">
      <c r="M7649" s="257"/>
    </row>
    <row r="7650" spans="13:13">
      <c r="M7650" s="257"/>
    </row>
    <row r="7651" spans="13:13">
      <c r="M7651" s="257"/>
    </row>
    <row r="7652" spans="13:13">
      <c r="M7652" s="257"/>
    </row>
    <row r="7653" spans="13:13">
      <c r="M7653" s="257"/>
    </row>
    <row r="7654" spans="13:13">
      <c r="M7654" s="257"/>
    </row>
    <row r="7655" spans="13:13">
      <c r="M7655" s="257"/>
    </row>
    <row r="7656" spans="13:13">
      <c r="M7656" s="257"/>
    </row>
    <row r="7657" spans="13:13">
      <c r="M7657" s="257"/>
    </row>
    <row r="7658" spans="13:13">
      <c r="M7658" s="257"/>
    </row>
    <row r="7659" spans="13:13">
      <c r="M7659" s="257"/>
    </row>
    <row r="7660" spans="13:13">
      <c r="M7660" s="257"/>
    </row>
    <row r="7661" spans="13:13">
      <c r="M7661" s="257"/>
    </row>
    <row r="7662" spans="13:13">
      <c r="M7662" s="257"/>
    </row>
    <row r="7663" spans="13:13">
      <c r="M7663" s="257"/>
    </row>
    <row r="7664" spans="13:13">
      <c r="M7664" s="257"/>
    </row>
    <row r="7665" spans="13:13">
      <c r="M7665" s="257"/>
    </row>
    <row r="7666" spans="13:13">
      <c r="M7666" s="257"/>
    </row>
    <row r="7667" spans="13:13">
      <c r="M7667" s="257"/>
    </row>
    <row r="7668" spans="13:13">
      <c r="M7668" s="257"/>
    </row>
    <row r="7669" spans="13:13">
      <c r="M7669" s="257"/>
    </row>
    <row r="7670" spans="13:13">
      <c r="M7670" s="257"/>
    </row>
    <row r="7671" spans="13:13">
      <c r="M7671" s="257"/>
    </row>
    <row r="7672" spans="13:13">
      <c r="M7672" s="257"/>
    </row>
    <row r="7673" spans="13:13">
      <c r="M7673" s="257"/>
    </row>
    <row r="7674" spans="13:13">
      <c r="M7674" s="257"/>
    </row>
    <row r="7675" spans="13:13">
      <c r="M7675" s="257"/>
    </row>
    <row r="7676" spans="13:13">
      <c r="M7676" s="257"/>
    </row>
    <row r="7677" spans="13:13">
      <c r="M7677" s="257"/>
    </row>
    <row r="7678" spans="13:13">
      <c r="M7678" s="257"/>
    </row>
    <row r="7679" spans="13:13">
      <c r="M7679" s="257"/>
    </row>
    <row r="7680" spans="13:13">
      <c r="M7680" s="257"/>
    </row>
    <row r="7681" spans="13:13">
      <c r="M7681" s="257"/>
    </row>
    <row r="7682" spans="13:13">
      <c r="M7682" s="257"/>
    </row>
    <row r="7683" spans="13:13">
      <c r="M7683" s="257"/>
    </row>
    <row r="7684" spans="13:13">
      <c r="M7684" s="257"/>
    </row>
    <row r="7685" spans="13:13">
      <c r="M7685" s="257"/>
    </row>
    <row r="7686" spans="13:13">
      <c r="M7686" s="257"/>
    </row>
    <row r="7687" spans="13:13">
      <c r="M7687" s="257"/>
    </row>
    <row r="7688" spans="13:13">
      <c r="M7688" s="257"/>
    </row>
    <row r="7689" spans="13:13">
      <c r="M7689" s="257"/>
    </row>
    <row r="7690" spans="13:13">
      <c r="M7690" s="257"/>
    </row>
    <row r="7691" spans="13:13">
      <c r="M7691" s="257"/>
    </row>
    <row r="7692" spans="13:13">
      <c r="M7692" s="257"/>
    </row>
    <row r="7693" spans="13:13">
      <c r="M7693" s="257"/>
    </row>
    <row r="7694" spans="13:13">
      <c r="M7694" s="257"/>
    </row>
    <row r="7695" spans="13:13">
      <c r="M7695" s="257"/>
    </row>
    <row r="7696" spans="13:13">
      <c r="M7696" s="257"/>
    </row>
    <row r="7697" spans="13:13">
      <c r="M7697" s="257"/>
    </row>
    <row r="7698" spans="13:13">
      <c r="M7698" s="257"/>
    </row>
    <row r="7699" spans="13:13">
      <c r="M7699" s="257"/>
    </row>
    <row r="7700" spans="13:13">
      <c r="M7700" s="257"/>
    </row>
    <row r="7701" spans="13:13">
      <c r="M7701" s="257"/>
    </row>
    <row r="7702" spans="13:13">
      <c r="M7702" s="257"/>
    </row>
    <row r="7703" spans="13:13">
      <c r="M7703" s="257"/>
    </row>
    <row r="7704" spans="13:13">
      <c r="M7704" s="257"/>
    </row>
    <row r="7705" spans="13:13">
      <c r="M7705" s="257"/>
    </row>
    <row r="7706" spans="13:13">
      <c r="M7706" s="257"/>
    </row>
    <row r="7707" spans="13:13">
      <c r="M7707" s="257"/>
    </row>
    <row r="7708" spans="13:13">
      <c r="M7708" s="257"/>
    </row>
    <row r="7709" spans="13:13">
      <c r="M7709" s="257"/>
    </row>
    <row r="7710" spans="13:13">
      <c r="M7710" s="257"/>
    </row>
    <row r="7711" spans="13:13">
      <c r="M7711" s="257"/>
    </row>
    <row r="7712" spans="13:13">
      <c r="M7712" s="257"/>
    </row>
    <row r="7713" spans="13:13">
      <c r="M7713" s="257"/>
    </row>
    <row r="7714" spans="13:13">
      <c r="M7714" s="257"/>
    </row>
    <row r="7715" spans="13:13">
      <c r="M7715" s="257"/>
    </row>
    <row r="7716" spans="13:13">
      <c r="M7716" s="257"/>
    </row>
    <row r="7717" spans="13:13">
      <c r="M7717" s="257"/>
    </row>
    <row r="7718" spans="13:13">
      <c r="M7718" s="257"/>
    </row>
    <row r="7719" spans="13:13">
      <c r="M7719" s="257"/>
    </row>
    <row r="7720" spans="13:13">
      <c r="M7720" s="257"/>
    </row>
    <row r="7721" spans="13:13">
      <c r="M7721" s="257"/>
    </row>
    <row r="7722" spans="13:13">
      <c r="M7722" s="257"/>
    </row>
    <row r="7723" spans="13:13">
      <c r="M7723" s="257"/>
    </row>
    <row r="7724" spans="13:13">
      <c r="M7724" s="257"/>
    </row>
    <row r="7725" spans="13:13">
      <c r="M7725" s="257"/>
    </row>
    <row r="7726" spans="13:13">
      <c r="M7726" s="257"/>
    </row>
    <row r="7727" spans="13:13">
      <c r="M7727" s="257"/>
    </row>
    <row r="7728" spans="13:13">
      <c r="M7728" s="257"/>
    </row>
    <row r="7729" spans="13:13">
      <c r="M7729" s="257"/>
    </row>
    <row r="7730" spans="13:13">
      <c r="M7730" s="257"/>
    </row>
    <row r="7731" spans="13:13">
      <c r="M7731" s="257"/>
    </row>
    <row r="7732" spans="13:13">
      <c r="M7732" s="257"/>
    </row>
    <row r="7733" spans="13:13">
      <c r="M7733" s="257"/>
    </row>
    <row r="7734" spans="13:13">
      <c r="M7734" s="257"/>
    </row>
    <row r="7735" spans="13:13">
      <c r="M7735" s="257"/>
    </row>
    <row r="7736" spans="13:13">
      <c r="M7736" s="257"/>
    </row>
    <row r="7737" spans="13:13">
      <c r="M7737" s="257"/>
    </row>
    <row r="7738" spans="13:13">
      <c r="M7738" s="257"/>
    </row>
    <row r="7739" spans="13:13">
      <c r="M7739" s="257"/>
    </row>
    <row r="7740" spans="13:13">
      <c r="M7740" s="257"/>
    </row>
    <row r="7741" spans="13:13">
      <c r="M7741" s="257"/>
    </row>
    <row r="7742" spans="13:13">
      <c r="M7742" s="257"/>
    </row>
    <row r="7743" spans="13:13">
      <c r="M7743" s="257"/>
    </row>
    <row r="7744" spans="13:13">
      <c r="M7744" s="257"/>
    </row>
    <row r="7745" spans="13:13">
      <c r="M7745" s="257"/>
    </row>
    <row r="7746" spans="13:13">
      <c r="M7746" s="257"/>
    </row>
    <row r="7747" spans="13:13">
      <c r="M7747" s="257"/>
    </row>
    <row r="7748" spans="13:13">
      <c r="M7748" s="257"/>
    </row>
    <row r="7749" spans="13:13">
      <c r="M7749" s="257"/>
    </row>
    <row r="7750" spans="13:13">
      <c r="M7750" s="257"/>
    </row>
    <row r="7751" spans="13:13">
      <c r="M7751" s="257"/>
    </row>
    <row r="7752" spans="13:13">
      <c r="M7752" s="257"/>
    </row>
    <row r="7753" spans="13:13">
      <c r="M7753" s="257"/>
    </row>
    <row r="7754" spans="13:13">
      <c r="M7754" s="257"/>
    </row>
    <row r="7755" spans="13:13">
      <c r="M7755" s="257"/>
    </row>
    <row r="7756" spans="13:13">
      <c r="M7756" s="257"/>
    </row>
    <row r="7757" spans="13:13">
      <c r="M7757" s="257"/>
    </row>
    <row r="7758" spans="13:13">
      <c r="M7758" s="257"/>
    </row>
    <row r="7759" spans="13:13">
      <c r="M7759" s="257"/>
    </row>
    <row r="7760" spans="13:13">
      <c r="M7760" s="257"/>
    </row>
    <row r="7761" spans="13:13">
      <c r="M7761" s="257"/>
    </row>
    <row r="7762" spans="13:13">
      <c r="M7762" s="257"/>
    </row>
    <row r="7763" spans="13:13">
      <c r="M7763" s="257"/>
    </row>
    <row r="7764" spans="13:13">
      <c r="M7764" s="257"/>
    </row>
    <row r="7765" spans="13:13">
      <c r="M7765" s="257"/>
    </row>
    <row r="7766" spans="13:13">
      <c r="M7766" s="257"/>
    </row>
    <row r="7767" spans="13:13">
      <c r="M7767" s="257"/>
    </row>
    <row r="7768" spans="13:13">
      <c r="M7768" s="257"/>
    </row>
    <row r="7769" spans="13:13">
      <c r="M7769" s="257"/>
    </row>
    <row r="7770" spans="13:13">
      <c r="M7770" s="257"/>
    </row>
    <row r="7771" spans="13:13">
      <c r="M7771" s="257"/>
    </row>
    <row r="7772" spans="13:13">
      <c r="M7772" s="257"/>
    </row>
    <row r="7773" spans="13:13">
      <c r="M7773" s="257"/>
    </row>
    <row r="7774" spans="13:13">
      <c r="M7774" s="257"/>
    </row>
    <row r="7775" spans="13:13">
      <c r="M7775" s="257"/>
    </row>
    <row r="7776" spans="13:13">
      <c r="M7776" s="257"/>
    </row>
    <row r="7777" spans="13:13">
      <c r="M7777" s="257"/>
    </row>
    <row r="7778" spans="13:13">
      <c r="M7778" s="257"/>
    </row>
    <row r="7779" spans="13:13">
      <c r="M7779" s="257"/>
    </row>
    <row r="7780" spans="13:13">
      <c r="M7780" s="257"/>
    </row>
    <row r="7781" spans="13:13">
      <c r="M7781" s="257"/>
    </row>
    <row r="7782" spans="13:13">
      <c r="M7782" s="257"/>
    </row>
    <row r="7783" spans="13:13">
      <c r="M7783" s="257"/>
    </row>
    <row r="7784" spans="13:13">
      <c r="M7784" s="257"/>
    </row>
    <row r="7785" spans="13:13">
      <c r="M7785" s="257"/>
    </row>
    <row r="7786" spans="13:13">
      <c r="M7786" s="257"/>
    </row>
    <row r="7787" spans="13:13">
      <c r="M7787" s="257"/>
    </row>
    <row r="7788" spans="13:13">
      <c r="M7788" s="257"/>
    </row>
    <row r="7789" spans="13:13">
      <c r="M7789" s="257"/>
    </row>
    <row r="7790" spans="13:13">
      <c r="M7790" s="257"/>
    </row>
    <row r="7791" spans="13:13">
      <c r="M7791" s="257"/>
    </row>
    <row r="7792" spans="13:13">
      <c r="M7792" s="257"/>
    </row>
    <row r="7793" spans="13:13">
      <c r="M7793" s="257"/>
    </row>
    <row r="7794" spans="13:13">
      <c r="M7794" s="257"/>
    </row>
    <row r="7795" spans="13:13">
      <c r="M7795" s="257"/>
    </row>
    <row r="7796" spans="13:13">
      <c r="M7796" s="257"/>
    </row>
    <row r="7797" spans="13:13">
      <c r="M7797" s="257"/>
    </row>
    <row r="7798" spans="13:13">
      <c r="M7798" s="257"/>
    </row>
    <row r="7799" spans="13:13">
      <c r="M7799" s="257"/>
    </row>
    <row r="7800" spans="13:13">
      <c r="M7800" s="257"/>
    </row>
    <row r="7801" spans="13:13">
      <c r="M7801" s="257"/>
    </row>
    <row r="7802" spans="13:13">
      <c r="M7802" s="257"/>
    </row>
    <row r="7803" spans="13:13">
      <c r="M7803" s="257"/>
    </row>
    <row r="7804" spans="13:13">
      <c r="M7804" s="257"/>
    </row>
    <row r="7805" spans="13:13">
      <c r="M7805" s="257"/>
    </row>
    <row r="7806" spans="13:13">
      <c r="M7806" s="257"/>
    </row>
    <row r="7807" spans="13:13">
      <c r="M7807" s="257"/>
    </row>
    <row r="7808" spans="13:13">
      <c r="M7808" s="257"/>
    </row>
    <row r="7809" spans="13:13">
      <c r="M7809" s="257"/>
    </row>
    <row r="7810" spans="13:13">
      <c r="M7810" s="257"/>
    </row>
    <row r="7811" spans="13:13">
      <c r="M7811" s="257"/>
    </row>
    <row r="7812" spans="13:13">
      <c r="M7812" s="257"/>
    </row>
    <row r="7813" spans="13:13">
      <c r="M7813" s="257"/>
    </row>
    <row r="7814" spans="13:13">
      <c r="M7814" s="257"/>
    </row>
    <row r="7815" spans="13:13">
      <c r="M7815" s="257"/>
    </row>
    <row r="7816" spans="13:13">
      <c r="M7816" s="257"/>
    </row>
    <row r="7817" spans="13:13">
      <c r="M7817" s="257"/>
    </row>
    <row r="7818" spans="13:13">
      <c r="M7818" s="257"/>
    </row>
    <row r="7819" spans="13:13">
      <c r="M7819" s="257"/>
    </row>
    <row r="7820" spans="13:13">
      <c r="M7820" s="257"/>
    </row>
    <row r="7821" spans="13:13">
      <c r="M7821" s="257"/>
    </row>
    <row r="7822" spans="13:13">
      <c r="M7822" s="257"/>
    </row>
    <row r="7823" spans="13:13">
      <c r="M7823" s="257"/>
    </row>
    <row r="7824" spans="13:13">
      <c r="M7824" s="257"/>
    </row>
    <row r="7825" spans="13:13">
      <c r="M7825" s="257"/>
    </row>
    <row r="7826" spans="13:13">
      <c r="M7826" s="257"/>
    </row>
    <row r="7827" spans="13:13">
      <c r="M7827" s="257"/>
    </row>
    <row r="7828" spans="13:13">
      <c r="M7828" s="257"/>
    </row>
    <row r="7829" spans="13:13">
      <c r="M7829" s="257"/>
    </row>
    <row r="7830" spans="13:13">
      <c r="M7830" s="257"/>
    </row>
    <row r="7831" spans="13:13">
      <c r="M7831" s="257"/>
    </row>
    <row r="7832" spans="13:13">
      <c r="M7832" s="257"/>
    </row>
    <row r="7833" spans="13:13">
      <c r="M7833" s="257"/>
    </row>
    <row r="7834" spans="13:13">
      <c r="M7834" s="257"/>
    </row>
    <row r="7835" spans="13:13">
      <c r="M7835" s="257"/>
    </row>
    <row r="7836" spans="13:13">
      <c r="M7836" s="257"/>
    </row>
    <row r="7837" spans="13:13">
      <c r="M7837" s="257"/>
    </row>
    <row r="7838" spans="13:13">
      <c r="M7838" s="257"/>
    </row>
    <row r="7839" spans="13:13">
      <c r="M7839" s="257"/>
    </row>
    <row r="7840" spans="13:13">
      <c r="M7840" s="257"/>
    </row>
    <row r="7841" spans="13:13">
      <c r="M7841" s="257"/>
    </row>
    <row r="7842" spans="13:13">
      <c r="M7842" s="257"/>
    </row>
    <row r="7843" spans="13:13">
      <c r="M7843" s="257"/>
    </row>
    <row r="7844" spans="13:13">
      <c r="M7844" s="257"/>
    </row>
    <row r="7845" spans="13:13">
      <c r="M7845" s="257"/>
    </row>
    <row r="7846" spans="13:13">
      <c r="M7846" s="257"/>
    </row>
    <row r="7847" spans="13:13">
      <c r="M7847" s="257"/>
    </row>
    <row r="7848" spans="13:13">
      <c r="M7848" s="257"/>
    </row>
    <row r="7849" spans="13:13">
      <c r="M7849" s="257"/>
    </row>
    <row r="7850" spans="13:13">
      <c r="M7850" s="257"/>
    </row>
    <row r="7851" spans="13:13">
      <c r="M7851" s="257"/>
    </row>
    <row r="7852" spans="13:13">
      <c r="M7852" s="257"/>
    </row>
    <row r="7853" spans="13:13">
      <c r="M7853" s="257"/>
    </row>
    <row r="7854" spans="13:13">
      <c r="M7854" s="257"/>
    </row>
    <row r="7855" spans="13:13">
      <c r="M7855" s="257"/>
    </row>
    <row r="7856" spans="13:13">
      <c r="M7856" s="257"/>
    </row>
    <row r="7857" spans="13:13">
      <c r="M7857" s="257"/>
    </row>
    <row r="7858" spans="13:13">
      <c r="M7858" s="257"/>
    </row>
    <row r="7859" spans="13:13">
      <c r="M7859" s="257"/>
    </row>
    <row r="7860" spans="13:13">
      <c r="M7860" s="257"/>
    </row>
    <row r="7861" spans="13:13">
      <c r="M7861" s="257"/>
    </row>
    <row r="7862" spans="13:13">
      <c r="M7862" s="257"/>
    </row>
    <row r="7863" spans="13:13">
      <c r="M7863" s="257"/>
    </row>
    <row r="7864" spans="13:13">
      <c r="M7864" s="257"/>
    </row>
    <row r="7865" spans="13:13">
      <c r="M7865" s="257"/>
    </row>
    <row r="7866" spans="13:13">
      <c r="M7866" s="257"/>
    </row>
    <row r="7867" spans="13:13">
      <c r="M7867" s="257"/>
    </row>
    <row r="7868" spans="13:13">
      <c r="M7868" s="257"/>
    </row>
    <row r="7869" spans="13:13">
      <c r="M7869" s="257"/>
    </row>
    <row r="7870" spans="13:13">
      <c r="M7870" s="257"/>
    </row>
    <row r="7871" spans="13:13">
      <c r="M7871" s="257"/>
    </row>
    <row r="7872" spans="13:13">
      <c r="M7872" s="257"/>
    </row>
    <row r="7873" spans="13:13">
      <c r="M7873" s="257"/>
    </row>
    <row r="7874" spans="13:13">
      <c r="M7874" s="257"/>
    </row>
    <row r="7875" spans="13:13">
      <c r="M7875" s="257"/>
    </row>
    <row r="7876" spans="13:13">
      <c r="M7876" s="257"/>
    </row>
    <row r="7877" spans="13:13">
      <c r="M7877" s="257"/>
    </row>
    <row r="7878" spans="13:13">
      <c r="M7878" s="257"/>
    </row>
    <row r="7879" spans="13:13">
      <c r="M7879" s="257"/>
    </row>
    <row r="7880" spans="13:13">
      <c r="M7880" s="257"/>
    </row>
    <row r="7881" spans="13:13">
      <c r="M7881" s="257"/>
    </row>
    <row r="7882" spans="13:13">
      <c r="M7882" s="257"/>
    </row>
    <row r="7883" spans="13:13">
      <c r="M7883" s="257"/>
    </row>
    <row r="7884" spans="13:13">
      <c r="M7884" s="257"/>
    </row>
    <row r="7885" spans="13:13">
      <c r="M7885" s="257"/>
    </row>
    <row r="7886" spans="13:13">
      <c r="M7886" s="257"/>
    </row>
    <row r="7887" spans="13:13">
      <c r="M7887" s="257"/>
    </row>
    <row r="7888" spans="13:13">
      <c r="M7888" s="257"/>
    </row>
    <row r="7889" spans="13:13">
      <c r="M7889" s="257"/>
    </row>
    <row r="7890" spans="13:13">
      <c r="M7890" s="257"/>
    </row>
    <row r="7891" spans="13:13">
      <c r="M7891" s="257"/>
    </row>
    <row r="7892" spans="13:13">
      <c r="M7892" s="257"/>
    </row>
    <row r="7893" spans="13:13">
      <c r="M7893" s="257"/>
    </row>
    <row r="7894" spans="13:13">
      <c r="M7894" s="257"/>
    </row>
    <row r="7895" spans="13:13">
      <c r="M7895" s="257"/>
    </row>
    <row r="7896" spans="13:13">
      <c r="M7896" s="257"/>
    </row>
    <row r="7897" spans="13:13">
      <c r="M7897" s="257"/>
    </row>
    <row r="7898" spans="13:13">
      <c r="M7898" s="257"/>
    </row>
    <row r="7899" spans="13:13">
      <c r="M7899" s="257"/>
    </row>
    <row r="7900" spans="13:13">
      <c r="M7900" s="257"/>
    </row>
    <row r="7901" spans="13:13">
      <c r="M7901" s="257"/>
    </row>
    <row r="7902" spans="13:13">
      <c r="M7902" s="257"/>
    </row>
    <row r="7903" spans="13:13">
      <c r="M7903" s="257"/>
    </row>
    <row r="7904" spans="13:13">
      <c r="M7904" s="257"/>
    </row>
    <row r="7905" spans="13:13">
      <c r="M7905" s="257"/>
    </row>
    <row r="7906" spans="13:13">
      <c r="M7906" s="257"/>
    </row>
    <row r="7907" spans="13:13">
      <c r="M7907" s="257"/>
    </row>
    <row r="7908" spans="13:13">
      <c r="M7908" s="257"/>
    </row>
    <row r="7909" spans="13:13">
      <c r="M7909" s="257"/>
    </row>
    <row r="7910" spans="13:13">
      <c r="M7910" s="257"/>
    </row>
    <row r="7911" spans="13:13">
      <c r="M7911" s="257"/>
    </row>
    <row r="7912" spans="13:13">
      <c r="M7912" s="257"/>
    </row>
    <row r="7913" spans="13:13">
      <c r="M7913" s="257"/>
    </row>
    <row r="7914" spans="13:13">
      <c r="M7914" s="257"/>
    </row>
    <row r="7915" spans="13:13">
      <c r="M7915" s="257"/>
    </row>
    <row r="7916" spans="13:13">
      <c r="M7916" s="257"/>
    </row>
    <row r="7917" spans="13:13">
      <c r="M7917" s="257"/>
    </row>
    <row r="7918" spans="13:13">
      <c r="M7918" s="257"/>
    </row>
    <row r="7919" spans="13:13">
      <c r="M7919" s="257"/>
    </row>
    <row r="7920" spans="13:13">
      <c r="M7920" s="257"/>
    </row>
    <row r="7921" spans="13:13">
      <c r="M7921" s="257"/>
    </row>
    <row r="7922" spans="13:13">
      <c r="M7922" s="257"/>
    </row>
    <row r="7923" spans="13:13">
      <c r="M7923" s="257"/>
    </row>
    <row r="7924" spans="13:13">
      <c r="M7924" s="257"/>
    </row>
    <row r="7925" spans="13:13">
      <c r="M7925" s="257"/>
    </row>
    <row r="7926" spans="13:13">
      <c r="M7926" s="257"/>
    </row>
    <row r="7927" spans="13:13">
      <c r="M7927" s="257"/>
    </row>
    <row r="7928" spans="13:13">
      <c r="M7928" s="257"/>
    </row>
    <row r="7929" spans="13:13">
      <c r="M7929" s="257"/>
    </row>
    <row r="7930" spans="13:13">
      <c r="M7930" s="257"/>
    </row>
    <row r="7931" spans="13:13">
      <c r="M7931" s="257"/>
    </row>
    <row r="7932" spans="13:13">
      <c r="M7932" s="257"/>
    </row>
    <row r="7933" spans="13:13">
      <c r="M7933" s="257"/>
    </row>
    <row r="7934" spans="13:13">
      <c r="M7934" s="257"/>
    </row>
    <row r="7935" spans="13:13">
      <c r="M7935" s="257"/>
    </row>
    <row r="7936" spans="13:13">
      <c r="M7936" s="257"/>
    </row>
    <row r="7937" spans="13:13">
      <c r="M7937" s="257"/>
    </row>
    <row r="7938" spans="13:13">
      <c r="M7938" s="257"/>
    </row>
    <row r="7939" spans="13:13">
      <c r="M7939" s="257"/>
    </row>
    <row r="7940" spans="13:13">
      <c r="M7940" s="257"/>
    </row>
    <row r="7941" spans="13:13">
      <c r="M7941" s="257"/>
    </row>
    <row r="7942" spans="13:13">
      <c r="M7942" s="257"/>
    </row>
    <row r="7943" spans="13:13">
      <c r="M7943" s="257"/>
    </row>
    <row r="7944" spans="13:13">
      <c r="M7944" s="257"/>
    </row>
    <row r="7945" spans="13:13">
      <c r="M7945" s="257"/>
    </row>
    <row r="7946" spans="13:13">
      <c r="M7946" s="257"/>
    </row>
    <row r="7947" spans="13:13">
      <c r="M7947" s="257"/>
    </row>
    <row r="7948" spans="13:13">
      <c r="M7948" s="257"/>
    </row>
    <row r="7949" spans="13:13">
      <c r="M7949" s="257"/>
    </row>
    <row r="7950" spans="13:13">
      <c r="M7950" s="257"/>
    </row>
    <row r="7951" spans="13:13">
      <c r="M7951" s="257"/>
    </row>
    <row r="7952" spans="13:13">
      <c r="M7952" s="257"/>
    </row>
    <row r="7953" spans="13:13">
      <c r="M7953" s="257"/>
    </row>
    <row r="7954" spans="13:13">
      <c r="M7954" s="257"/>
    </row>
    <row r="7955" spans="13:13">
      <c r="M7955" s="257"/>
    </row>
    <row r="7956" spans="13:13">
      <c r="M7956" s="257"/>
    </row>
    <row r="7957" spans="13:13">
      <c r="M7957" s="257"/>
    </row>
    <row r="7958" spans="13:13">
      <c r="M7958" s="257"/>
    </row>
    <row r="7959" spans="13:13">
      <c r="M7959" s="257"/>
    </row>
    <row r="7960" spans="13:13">
      <c r="M7960" s="257"/>
    </row>
    <row r="7961" spans="13:13">
      <c r="M7961" s="257"/>
    </row>
    <row r="7962" spans="13:13">
      <c r="M7962" s="257"/>
    </row>
    <row r="7963" spans="13:13">
      <c r="M7963" s="257"/>
    </row>
    <row r="7964" spans="13:13">
      <c r="M7964" s="257"/>
    </row>
    <row r="7965" spans="13:13">
      <c r="M7965" s="257"/>
    </row>
    <row r="7966" spans="13:13">
      <c r="M7966" s="257"/>
    </row>
    <row r="7967" spans="13:13">
      <c r="M7967" s="257"/>
    </row>
    <row r="7968" spans="13:13">
      <c r="M7968" s="257"/>
    </row>
    <row r="7969" spans="13:13">
      <c r="M7969" s="257"/>
    </row>
    <row r="7970" spans="13:13">
      <c r="M7970" s="257"/>
    </row>
    <row r="7971" spans="13:13">
      <c r="M7971" s="257"/>
    </row>
    <row r="7972" spans="13:13">
      <c r="M7972" s="257"/>
    </row>
    <row r="7973" spans="13:13">
      <c r="M7973" s="257"/>
    </row>
    <row r="7974" spans="13:13">
      <c r="M7974" s="257"/>
    </row>
    <row r="7975" spans="13:13">
      <c r="M7975" s="257"/>
    </row>
    <row r="7976" spans="13:13">
      <c r="M7976" s="257"/>
    </row>
    <row r="7977" spans="13:13">
      <c r="M7977" s="257"/>
    </row>
    <row r="7978" spans="13:13">
      <c r="M7978" s="257"/>
    </row>
    <row r="7979" spans="13:13">
      <c r="M7979" s="257"/>
    </row>
    <row r="7980" spans="13:13">
      <c r="M7980" s="257"/>
    </row>
    <row r="7981" spans="13:13">
      <c r="M7981" s="257"/>
    </row>
    <row r="7982" spans="13:13">
      <c r="M7982" s="257"/>
    </row>
    <row r="7983" spans="13:13">
      <c r="M7983" s="257"/>
    </row>
    <row r="7984" spans="13:13">
      <c r="M7984" s="257"/>
    </row>
    <row r="7985" spans="13:13">
      <c r="M7985" s="257"/>
    </row>
    <row r="7986" spans="13:13">
      <c r="M7986" s="257"/>
    </row>
    <row r="7987" spans="13:13">
      <c r="M7987" s="257"/>
    </row>
    <row r="7988" spans="13:13">
      <c r="M7988" s="257"/>
    </row>
    <row r="7989" spans="13:13">
      <c r="M7989" s="257"/>
    </row>
    <row r="7990" spans="13:13">
      <c r="M7990" s="257"/>
    </row>
    <row r="7991" spans="13:13">
      <c r="M7991" s="257"/>
    </row>
    <row r="7992" spans="13:13">
      <c r="M7992" s="257"/>
    </row>
    <row r="7993" spans="13:13">
      <c r="M7993" s="257"/>
    </row>
    <row r="7994" spans="13:13">
      <c r="M7994" s="257"/>
    </row>
    <row r="7995" spans="13:13">
      <c r="M7995" s="257"/>
    </row>
    <row r="7996" spans="13:13">
      <c r="M7996" s="257"/>
    </row>
    <row r="7997" spans="13:13">
      <c r="M7997" s="257"/>
    </row>
    <row r="7998" spans="13:13">
      <c r="M7998" s="257"/>
    </row>
    <row r="7999" spans="13:13">
      <c r="M7999" s="257"/>
    </row>
    <row r="8000" spans="13:13">
      <c r="M8000" s="257"/>
    </row>
    <row r="8001" spans="13:13">
      <c r="M8001" s="257"/>
    </row>
    <row r="8002" spans="13:13">
      <c r="M8002" s="257"/>
    </row>
    <row r="8003" spans="13:13">
      <c r="M8003" s="257"/>
    </row>
    <row r="8004" spans="13:13">
      <c r="M8004" s="257"/>
    </row>
    <row r="8005" spans="13:13">
      <c r="M8005" s="257"/>
    </row>
    <row r="8006" spans="13:13">
      <c r="M8006" s="257"/>
    </row>
    <row r="8007" spans="13:13">
      <c r="M8007" s="257"/>
    </row>
    <row r="8008" spans="13:13">
      <c r="M8008" s="257"/>
    </row>
    <row r="8009" spans="13:13">
      <c r="M8009" s="257"/>
    </row>
    <row r="8010" spans="13:13">
      <c r="M8010" s="257"/>
    </row>
    <row r="8011" spans="13:13">
      <c r="M8011" s="257"/>
    </row>
    <row r="8012" spans="13:13">
      <c r="M8012" s="257"/>
    </row>
    <row r="8013" spans="13:13">
      <c r="M8013" s="257"/>
    </row>
    <row r="8014" spans="13:13">
      <c r="M8014" s="257"/>
    </row>
    <row r="8015" spans="13:13">
      <c r="M8015" s="257"/>
    </row>
    <row r="8016" spans="13:13">
      <c r="M8016" s="257"/>
    </row>
    <row r="8017" spans="13:13">
      <c r="M8017" s="257"/>
    </row>
    <row r="8018" spans="13:13">
      <c r="M8018" s="257"/>
    </row>
    <row r="8019" spans="13:13">
      <c r="M8019" s="257"/>
    </row>
    <row r="8020" spans="13:13">
      <c r="M8020" s="257"/>
    </row>
    <row r="8021" spans="13:13">
      <c r="M8021" s="257"/>
    </row>
    <row r="8022" spans="13:13">
      <c r="M8022" s="257"/>
    </row>
    <row r="8023" spans="13:13">
      <c r="M8023" s="257"/>
    </row>
    <row r="8024" spans="13:13">
      <c r="M8024" s="257"/>
    </row>
    <row r="8025" spans="13:13">
      <c r="M8025" s="257"/>
    </row>
    <row r="8026" spans="13:13">
      <c r="M8026" s="257"/>
    </row>
    <row r="8027" spans="13:13">
      <c r="M8027" s="257"/>
    </row>
    <row r="8028" spans="13:13">
      <c r="M8028" s="257"/>
    </row>
    <row r="8029" spans="13:13">
      <c r="M8029" s="257"/>
    </row>
    <row r="8030" spans="13:13">
      <c r="M8030" s="257"/>
    </row>
    <row r="8031" spans="13:13">
      <c r="M8031" s="257"/>
    </row>
    <row r="8032" spans="13:13">
      <c r="M8032" s="257"/>
    </row>
    <row r="8033" spans="13:13">
      <c r="M8033" s="257"/>
    </row>
    <row r="8034" spans="13:13">
      <c r="M8034" s="257"/>
    </row>
    <row r="8035" spans="13:13">
      <c r="M8035" s="257"/>
    </row>
    <row r="8036" spans="13:13">
      <c r="M8036" s="257"/>
    </row>
    <row r="8037" spans="13:13">
      <c r="M8037" s="257"/>
    </row>
    <row r="8038" spans="13:13">
      <c r="M8038" s="257"/>
    </row>
    <row r="8039" spans="13:13">
      <c r="M8039" s="257"/>
    </row>
    <row r="8040" spans="13:13">
      <c r="M8040" s="257"/>
    </row>
    <row r="8041" spans="13:13">
      <c r="M8041" s="257"/>
    </row>
    <row r="8042" spans="13:13">
      <c r="M8042" s="257"/>
    </row>
    <row r="8043" spans="13:13">
      <c r="M8043" s="257"/>
    </row>
    <row r="8044" spans="13:13">
      <c r="M8044" s="257"/>
    </row>
    <row r="8045" spans="13:13">
      <c r="M8045" s="257"/>
    </row>
    <row r="8046" spans="13:13">
      <c r="M8046" s="257"/>
    </row>
    <row r="8047" spans="13:13">
      <c r="M8047" s="257"/>
    </row>
    <row r="8048" spans="13:13">
      <c r="M8048" s="257"/>
    </row>
    <row r="8049" spans="13:13">
      <c r="M8049" s="257"/>
    </row>
    <row r="8050" spans="13:13">
      <c r="M8050" s="257"/>
    </row>
    <row r="8051" spans="13:13">
      <c r="M8051" s="257"/>
    </row>
    <row r="8052" spans="13:13">
      <c r="M8052" s="257"/>
    </row>
    <row r="8053" spans="13:13">
      <c r="M8053" s="257"/>
    </row>
    <row r="8054" spans="13:13">
      <c r="M8054" s="257"/>
    </row>
    <row r="8055" spans="13:13">
      <c r="M8055" s="257"/>
    </row>
    <row r="8056" spans="13:13">
      <c r="M8056" s="257"/>
    </row>
    <row r="8057" spans="13:13">
      <c r="M8057" s="257"/>
    </row>
    <row r="8058" spans="13:13">
      <c r="M8058" s="257"/>
    </row>
    <row r="8059" spans="13:13">
      <c r="M8059" s="257"/>
    </row>
    <row r="8060" spans="13:13">
      <c r="M8060" s="257"/>
    </row>
    <row r="8061" spans="13:13">
      <c r="M8061" s="257"/>
    </row>
    <row r="8062" spans="13:13">
      <c r="M8062" s="257"/>
    </row>
    <row r="8063" spans="13:13">
      <c r="M8063" s="257"/>
    </row>
    <row r="8064" spans="13:13">
      <c r="M8064" s="257"/>
    </row>
    <row r="8065" spans="13:13">
      <c r="M8065" s="257"/>
    </row>
    <row r="8066" spans="13:13">
      <c r="M8066" s="257"/>
    </row>
    <row r="8067" spans="13:13">
      <c r="M8067" s="257"/>
    </row>
    <row r="8068" spans="13:13">
      <c r="M8068" s="257"/>
    </row>
    <row r="8069" spans="13:13">
      <c r="M8069" s="257"/>
    </row>
    <row r="8070" spans="13:13">
      <c r="M8070" s="257"/>
    </row>
    <row r="8071" spans="13:13">
      <c r="M8071" s="257"/>
    </row>
    <row r="8072" spans="13:13">
      <c r="M8072" s="257"/>
    </row>
    <row r="8073" spans="13:13">
      <c r="M8073" s="257"/>
    </row>
    <row r="8074" spans="13:13">
      <c r="M8074" s="257"/>
    </row>
    <row r="8075" spans="13:13">
      <c r="M8075" s="257"/>
    </row>
    <row r="8076" spans="13:13">
      <c r="M8076" s="257"/>
    </row>
    <row r="8077" spans="13:13">
      <c r="M8077" s="257"/>
    </row>
    <row r="8078" spans="13:13">
      <c r="M8078" s="257"/>
    </row>
    <row r="8079" spans="13:13">
      <c r="M8079" s="257"/>
    </row>
    <row r="8080" spans="13:13">
      <c r="M8080" s="257"/>
    </row>
    <row r="8081" spans="13:13">
      <c r="M8081" s="257"/>
    </row>
    <row r="8082" spans="13:13">
      <c r="M8082" s="257"/>
    </row>
    <row r="8083" spans="13:13">
      <c r="M8083" s="257"/>
    </row>
    <row r="8084" spans="13:13">
      <c r="M8084" s="257"/>
    </row>
    <row r="8085" spans="13:13">
      <c r="M8085" s="257"/>
    </row>
    <row r="8086" spans="13:13">
      <c r="M8086" s="257"/>
    </row>
    <row r="8087" spans="13:13">
      <c r="M8087" s="257"/>
    </row>
    <row r="8088" spans="13:13">
      <c r="M8088" s="257"/>
    </row>
    <row r="8089" spans="13:13">
      <c r="M8089" s="257"/>
    </row>
    <row r="8090" spans="13:13">
      <c r="M8090" s="257"/>
    </row>
    <row r="8091" spans="13:13">
      <c r="M8091" s="257"/>
    </row>
    <row r="8092" spans="13:13">
      <c r="M8092" s="257"/>
    </row>
    <row r="8093" spans="13:13">
      <c r="M8093" s="257"/>
    </row>
    <row r="8094" spans="13:13">
      <c r="M8094" s="257"/>
    </row>
    <row r="8095" spans="13:13">
      <c r="M8095" s="257"/>
    </row>
    <row r="8096" spans="13:13">
      <c r="M8096" s="257"/>
    </row>
    <row r="8097" spans="13:13">
      <c r="M8097" s="257"/>
    </row>
    <row r="8098" spans="13:13">
      <c r="M8098" s="257"/>
    </row>
    <row r="8099" spans="13:13">
      <c r="M8099" s="257"/>
    </row>
    <row r="8100" spans="13:13">
      <c r="M8100" s="257"/>
    </row>
    <row r="8101" spans="13:13">
      <c r="M8101" s="257"/>
    </row>
    <row r="8102" spans="13:13">
      <c r="M8102" s="257"/>
    </row>
    <row r="8103" spans="13:13">
      <c r="M8103" s="257"/>
    </row>
    <row r="8104" spans="13:13">
      <c r="M8104" s="257"/>
    </row>
    <row r="8105" spans="13:13">
      <c r="M8105" s="257"/>
    </row>
    <row r="8106" spans="13:13">
      <c r="M8106" s="257"/>
    </row>
    <row r="8107" spans="13:13">
      <c r="M8107" s="257"/>
    </row>
    <row r="8108" spans="13:13">
      <c r="M8108" s="257"/>
    </row>
    <row r="8109" spans="13:13">
      <c r="M8109" s="257"/>
    </row>
    <row r="8110" spans="13:13">
      <c r="M8110" s="257"/>
    </row>
    <row r="8111" spans="13:13">
      <c r="M8111" s="257"/>
    </row>
    <row r="8112" spans="13:13">
      <c r="M8112" s="257"/>
    </row>
    <row r="8113" spans="13:13">
      <c r="M8113" s="257"/>
    </row>
    <row r="8114" spans="13:13">
      <c r="M8114" s="257"/>
    </row>
    <row r="8115" spans="13:13">
      <c r="M8115" s="257"/>
    </row>
    <row r="8116" spans="13:13">
      <c r="M8116" s="257"/>
    </row>
    <row r="8117" spans="13:13">
      <c r="M8117" s="257"/>
    </row>
    <row r="8118" spans="13:13">
      <c r="M8118" s="257"/>
    </row>
    <row r="8119" spans="13:13">
      <c r="M8119" s="257"/>
    </row>
    <row r="8120" spans="13:13">
      <c r="M8120" s="257"/>
    </row>
    <row r="8121" spans="13:13">
      <c r="M8121" s="257"/>
    </row>
    <row r="8122" spans="13:13">
      <c r="M8122" s="257"/>
    </row>
    <row r="8123" spans="13:13">
      <c r="M8123" s="257"/>
    </row>
    <row r="8124" spans="13:13">
      <c r="M8124" s="257"/>
    </row>
    <row r="8125" spans="13:13">
      <c r="M8125" s="257"/>
    </row>
    <row r="8126" spans="13:13">
      <c r="M8126" s="257"/>
    </row>
    <row r="8127" spans="13:13">
      <c r="M8127" s="257"/>
    </row>
    <row r="8128" spans="13:13">
      <c r="M8128" s="257"/>
    </row>
    <row r="8129" spans="13:13">
      <c r="M8129" s="257"/>
    </row>
    <row r="8130" spans="13:13">
      <c r="M8130" s="257"/>
    </row>
    <row r="8131" spans="13:13">
      <c r="M8131" s="257"/>
    </row>
    <row r="8132" spans="13:13">
      <c r="M8132" s="257"/>
    </row>
    <row r="8133" spans="13:13">
      <c r="M8133" s="257"/>
    </row>
    <row r="8134" spans="13:13">
      <c r="M8134" s="257"/>
    </row>
    <row r="8135" spans="13:13">
      <c r="M8135" s="257"/>
    </row>
    <row r="8136" spans="13:13">
      <c r="M8136" s="257"/>
    </row>
    <row r="8137" spans="13:13">
      <c r="M8137" s="257"/>
    </row>
    <row r="8138" spans="13:13">
      <c r="M8138" s="257"/>
    </row>
    <row r="8139" spans="13:13">
      <c r="M8139" s="257"/>
    </row>
    <row r="8140" spans="13:13">
      <c r="M8140" s="257"/>
    </row>
    <row r="8141" spans="13:13">
      <c r="M8141" s="257"/>
    </row>
    <row r="8142" spans="13:13">
      <c r="M8142" s="257"/>
    </row>
    <row r="8143" spans="13:13">
      <c r="M8143" s="257"/>
    </row>
    <row r="8144" spans="13:13">
      <c r="M8144" s="257"/>
    </row>
    <row r="8145" spans="13:13">
      <c r="M8145" s="257"/>
    </row>
    <row r="8146" spans="13:13">
      <c r="M8146" s="257"/>
    </row>
    <row r="8147" spans="13:13">
      <c r="M8147" s="257"/>
    </row>
    <row r="8148" spans="13:13">
      <c r="M8148" s="257"/>
    </row>
    <row r="8149" spans="13:13">
      <c r="M8149" s="257"/>
    </row>
    <row r="8150" spans="13:13">
      <c r="M8150" s="257"/>
    </row>
    <row r="8151" spans="13:13">
      <c r="M8151" s="257"/>
    </row>
    <row r="8152" spans="13:13">
      <c r="M8152" s="257"/>
    </row>
    <row r="8153" spans="13:13">
      <c r="M8153" s="257"/>
    </row>
    <row r="8154" spans="13:13">
      <c r="M8154" s="257"/>
    </row>
    <row r="8155" spans="13:13">
      <c r="M8155" s="257"/>
    </row>
    <row r="8156" spans="13:13">
      <c r="M8156" s="257"/>
    </row>
    <row r="8157" spans="13:13">
      <c r="M8157" s="257"/>
    </row>
    <row r="8158" spans="13:13">
      <c r="M8158" s="257"/>
    </row>
    <row r="8159" spans="13:13">
      <c r="M8159" s="257"/>
    </row>
    <row r="8160" spans="13:13">
      <c r="M8160" s="257"/>
    </row>
    <row r="8161" spans="13:13">
      <c r="M8161" s="257"/>
    </row>
    <row r="8162" spans="13:13">
      <c r="M8162" s="257"/>
    </row>
    <row r="8163" spans="13:13">
      <c r="M8163" s="257"/>
    </row>
    <row r="8164" spans="13:13">
      <c r="M8164" s="257"/>
    </row>
    <row r="8165" spans="13:13">
      <c r="M8165" s="257"/>
    </row>
    <row r="8166" spans="13:13">
      <c r="M8166" s="257"/>
    </row>
    <row r="8167" spans="13:13">
      <c r="M8167" s="257"/>
    </row>
    <row r="8168" spans="13:13">
      <c r="M8168" s="257"/>
    </row>
    <row r="8169" spans="13:13">
      <c r="M8169" s="257"/>
    </row>
    <row r="8170" spans="13:13">
      <c r="M8170" s="257"/>
    </row>
    <row r="8171" spans="13:13">
      <c r="M8171" s="257"/>
    </row>
    <row r="8172" spans="13:13">
      <c r="M8172" s="257"/>
    </row>
    <row r="8173" spans="13:13">
      <c r="M8173" s="257"/>
    </row>
    <row r="8174" spans="13:13">
      <c r="M8174" s="257"/>
    </row>
    <row r="8175" spans="13:13">
      <c r="M8175" s="257"/>
    </row>
    <row r="8176" spans="13:13">
      <c r="M8176" s="257"/>
    </row>
    <row r="8177" spans="13:13">
      <c r="M8177" s="257"/>
    </row>
    <row r="8178" spans="13:13">
      <c r="M8178" s="257"/>
    </row>
    <row r="8179" spans="13:13">
      <c r="M8179" s="257"/>
    </row>
    <row r="8180" spans="13:13">
      <c r="M8180" s="257"/>
    </row>
    <row r="8181" spans="13:13">
      <c r="M8181" s="257"/>
    </row>
    <row r="8182" spans="13:13">
      <c r="M8182" s="257"/>
    </row>
    <row r="8183" spans="13:13">
      <c r="M8183" s="257"/>
    </row>
    <row r="8184" spans="13:13">
      <c r="M8184" s="257"/>
    </row>
    <row r="8185" spans="13:13">
      <c r="M8185" s="257"/>
    </row>
    <row r="8186" spans="13:13">
      <c r="M8186" s="257"/>
    </row>
    <row r="8187" spans="13:13">
      <c r="M8187" s="257"/>
    </row>
    <row r="8188" spans="13:13">
      <c r="M8188" s="257"/>
    </row>
    <row r="8189" spans="13:13">
      <c r="M8189" s="257"/>
    </row>
    <row r="8190" spans="13:13">
      <c r="M8190" s="257"/>
    </row>
    <row r="8191" spans="13:13">
      <c r="M8191" s="257"/>
    </row>
    <row r="8192" spans="13:13">
      <c r="M8192" s="257"/>
    </row>
    <row r="8193" spans="13:13">
      <c r="M8193" s="257"/>
    </row>
    <row r="8194" spans="13:13">
      <c r="M8194" s="257"/>
    </row>
    <row r="8195" spans="13:13">
      <c r="M8195" s="257"/>
    </row>
    <row r="8196" spans="13:13">
      <c r="M8196" s="257"/>
    </row>
    <row r="8197" spans="13:13">
      <c r="M8197" s="257"/>
    </row>
    <row r="8198" spans="13:13">
      <c r="M8198" s="257"/>
    </row>
    <row r="8199" spans="13:13">
      <c r="M8199" s="257"/>
    </row>
    <row r="8200" spans="13:13">
      <c r="M8200" s="257"/>
    </row>
    <row r="8201" spans="13:13">
      <c r="M8201" s="257"/>
    </row>
    <row r="8202" spans="13:13">
      <c r="M8202" s="257"/>
    </row>
    <row r="8203" spans="13:13">
      <c r="M8203" s="257"/>
    </row>
    <row r="8204" spans="13:13">
      <c r="M8204" s="257"/>
    </row>
    <row r="8205" spans="13:13">
      <c r="M8205" s="257"/>
    </row>
    <row r="8206" spans="13:13">
      <c r="M8206" s="257"/>
    </row>
    <row r="8207" spans="13:13">
      <c r="M8207" s="257"/>
    </row>
    <row r="8208" spans="13:13">
      <c r="M8208" s="257"/>
    </row>
    <row r="8209" spans="13:13">
      <c r="M8209" s="257"/>
    </row>
    <row r="8210" spans="13:13">
      <c r="M8210" s="257"/>
    </row>
    <row r="8211" spans="13:13">
      <c r="M8211" s="257"/>
    </row>
    <row r="8212" spans="13:13">
      <c r="M8212" s="257"/>
    </row>
    <row r="8213" spans="13:13">
      <c r="M8213" s="257"/>
    </row>
    <row r="8214" spans="13:13">
      <c r="M8214" s="257"/>
    </row>
    <row r="8215" spans="13:13">
      <c r="M8215" s="257"/>
    </row>
    <row r="8216" spans="13:13">
      <c r="M8216" s="257"/>
    </row>
    <row r="8217" spans="13:13">
      <c r="M8217" s="257"/>
    </row>
    <row r="8218" spans="13:13">
      <c r="M8218" s="257"/>
    </row>
    <row r="8219" spans="13:13">
      <c r="M8219" s="257"/>
    </row>
    <row r="8220" spans="13:13">
      <c r="M8220" s="257"/>
    </row>
    <row r="8221" spans="13:13">
      <c r="M8221" s="257"/>
    </row>
    <row r="8222" spans="13:13">
      <c r="M8222" s="257"/>
    </row>
    <row r="8223" spans="13:13">
      <c r="M8223" s="257"/>
    </row>
    <row r="8224" spans="13:13">
      <c r="M8224" s="257"/>
    </row>
    <row r="8225" spans="13:13">
      <c r="M8225" s="257"/>
    </row>
    <row r="8226" spans="13:13">
      <c r="M8226" s="257"/>
    </row>
    <row r="8227" spans="13:13">
      <c r="M8227" s="257"/>
    </row>
    <row r="8228" spans="13:13">
      <c r="M8228" s="257"/>
    </row>
    <row r="8229" spans="13:13">
      <c r="M8229" s="257"/>
    </row>
    <row r="8230" spans="13:13">
      <c r="M8230" s="257"/>
    </row>
    <row r="8231" spans="13:13">
      <c r="M8231" s="257"/>
    </row>
    <row r="8232" spans="13:13">
      <c r="M8232" s="257"/>
    </row>
    <row r="8233" spans="13:13">
      <c r="M8233" s="257"/>
    </row>
    <row r="8234" spans="13:13">
      <c r="M8234" s="257"/>
    </row>
    <row r="8235" spans="13:13">
      <c r="M8235" s="257"/>
    </row>
    <row r="8236" spans="13:13">
      <c r="M8236" s="257"/>
    </row>
    <row r="8237" spans="13:13">
      <c r="M8237" s="257"/>
    </row>
    <row r="8238" spans="13:13">
      <c r="M8238" s="257"/>
    </row>
    <row r="8239" spans="13:13">
      <c r="M8239" s="257"/>
    </row>
    <row r="8240" spans="13:13">
      <c r="M8240" s="257"/>
    </row>
    <row r="8241" spans="13:13">
      <c r="M8241" s="257"/>
    </row>
    <row r="8242" spans="13:13">
      <c r="M8242" s="257"/>
    </row>
    <row r="8243" spans="13:13">
      <c r="M8243" s="257"/>
    </row>
    <row r="8244" spans="13:13">
      <c r="M8244" s="257"/>
    </row>
    <row r="8245" spans="13:13">
      <c r="M8245" s="257"/>
    </row>
    <row r="8246" spans="13:13">
      <c r="M8246" s="257"/>
    </row>
    <row r="8247" spans="13:13">
      <c r="M8247" s="257"/>
    </row>
    <row r="8248" spans="13:13">
      <c r="M8248" s="257"/>
    </row>
    <row r="8249" spans="13:13">
      <c r="M8249" s="257"/>
    </row>
    <row r="8250" spans="13:13">
      <c r="M8250" s="257"/>
    </row>
    <row r="8251" spans="13:13">
      <c r="M8251" s="257"/>
    </row>
    <row r="8252" spans="13:13">
      <c r="M8252" s="257"/>
    </row>
    <row r="8253" spans="13:13">
      <c r="M8253" s="257"/>
    </row>
    <row r="8254" spans="13:13">
      <c r="M8254" s="257"/>
    </row>
    <row r="8255" spans="13:13">
      <c r="M8255" s="257"/>
    </row>
    <row r="8256" spans="13:13">
      <c r="M8256" s="257"/>
    </row>
    <row r="8257" spans="13:13">
      <c r="M8257" s="257"/>
    </row>
    <row r="8258" spans="13:13">
      <c r="M8258" s="257"/>
    </row>
    <row r="8259" spans="13:13">
      <c r="M8259" s="257"/>
    </row>
    <row r="8260" spans="13:13">
      <c r="M8260" s="257"/>
    </row>
    <row r="8261" spans="13:13">
      <c r="M8261" s="257"/>
    </row>
    <row r="8262" spans="13:13">
      <c r="M8262" s="257"/>
    </row>
    <row r="8263" spans="13:13">
      <c r="M8263" s="257"/>
    </row>
    <row r="8264" spans="13:13">
      <c r="M8264" s="257"/>
    </row>
    <row r="8265" spans="13:13">
      <c r="M8265" s="257"/>
    </row>
    <row r="8266" spans="13:13">
      <c r="M8266" s="257"/>
    </row>
    <row r="8267" spans="13:13">
      <c r="M8267" s="257"/>
    </row>
    <row r="8268" spans="13:13">
      <c r="M8268" s="257"/>
    </row>
    <row r="8269" spans="13:13">
      <c r="M8269" s="257"/>
    </row>
    <row r="8270" spans="13:13">
      <c r="M8270" s="257"/>
    </row>
    <row r="8271" spans="13:13">
      <c r="M8271" s="257"/>
    </row>
    <row r="8272" spans="13:13">
      <c r="M8272" s="257"/>
    </row>
    <row r="8273" spans="13:13">
      <c r="M8273" s="257"/>
    </row>
    <row r="8274" spans="13:13">
      <c r="M8274" s="257"/>
    </row>
    <row r="8275" spans="13:13">
      <c r="M8275" s="257"/>
    </row>
    <row r="8276" spans="13:13">
      <c r="M8276" s="257"/>
    </row>
    <row r="8277" spans="13:13">
      <c r="M8277" s="257"/>
    </row>
    <row r="8278" spans="13:13">
      <c r="M8278" s="257"/>
    </row>
    <row r="8279" spans="13:13">
      <c r="M8279" s="257"/>
    </row>
    <row r="8280" spans="13:13">
      <c r="M8280" s="257"/>
    </row>
    <row r="8281" spans="13:13">
      <c r="M8281" s="257"/>
    </row>
    <row r="8282" spans="13:13">
      <c r="M8282" s="257"/>
    </row>
    <row r="8283" spans="13:13">
      <c r="M8283" s="257"/>
    </row>
    <row r="8284" spans="13:13">
      <c r="M8284" s="257"/>
    </row>
    <row r="8285" spans="13:13">
      <c r="M8285" s="257"/>
    </row>
    <row r="8286" spans="13:13">
      <c r="M8286" s="257"/>
    </row>
    <row r="8287" spans="13:13">
      <c r="M8287" s="257"/>
    </row>
    <row r="8288" spans="13:13">
      <c r="M8288" s="257"/>
    </row>
    <row r="8289" spans="13:13">
      <c r="M8289" s="257"/>
    </row>
    <row r="8290" spans="13:13">
      <c r="M8290" s="257"/>
    </row>
    <row r="8291" spans="13:13">
      <c r="M8291" s="257"/>
    </row>
    <row r="8292" spans="13:13">
      <c r="M8292" s="257"/>
    </row>
    <row r="8293" spans="13:13">
      <c r="M8293" s="257"/>
    </row>
    <row r="8294" spans="13:13">
      <c r="M8294" s="257"/>
    </row>
    <row r="8295" spans="13:13">
      <c r="M8295" s="257"/>
    </row>
    <row r="8296" spans="13:13">
      <c r="M8296" s="257"/>
    </row>
    <row r="8297" spans="13:13">
      <c r="M8297" s="257"/>
    </row>
    <row r="8298" spans="13:13">
      <c r="M8298" s="257"/>
    </row>
    <row r="8299" spans="13:13">
      <c r="M8299" s="257"/>
    </row>
    <row r="8300" spans="13:13">
      <c r="M8300" s="257"/>
    </row>
    <row r="8301" spans="13:13">
      <c r="M8301" s="257"/>
    </row>
    <row r="8302" spans="13:13">
      <c r="M8302" s="257"/>
    </row>
    <row r="8303" spans="13:13">
      <c r="M8303" s="257"/>
    </row>
    <row r="8304" spans="13:13">
      <c r="M8304" s="257"/>
    </row>
    <row r="8305" spans="13:13">
      <c r="M8305" s="257"/>
    </row>
    <row r="8306" spans="13:13">
      <c r="M8306" s="257"/>
    </row>
    <row r="8307" spans="13:13">
      <c r="M8307" s="257"/>
    </row>
    <row r="8308" spans="13:13">
      <c r="M8308" s="257"/>
    </row>
    <row r="8309" spans="13:13">
      <c r="M8309" s="257"/>
    </row>
    <row r="8310" spans="13:13">
      <c r="M8310" s="257"/>
    </row>
    <row r="8311" spans="13:13">
      <c r="M8311" s="257"/>
    </row>
    <row r="8312" spans="13:13">
      <c r="M8312" s="257"/>
    </row>
    <row r="8313" spans="13:13">
      <c r="M8313" s="257"/>
    </row>
    <row r="8314" spans="13:13">
      <c r="M8314" s="257"/>
    </row>
    <row r="8315" spans="13:13">
      <c r="M8315" s="257"/>
    </row>
    <row r="8316" spans="13:13">
      <c r="M8316" s="257"/>
    </row>
    <row r="8317" spans="13:13">
      <c r="M8317" s="257"/>
    </row>
    <row r="8318" spans="13:13">
      <c r="M8318" s="257"/>
    </row>
    <row r="8319" spans="13:13">
      <c r="M8319" s="257"/>
    </row>
    <row r="8320" spans="13:13">
      <c r="M8320" s="257"/>
    </row>
    <row r="8321" spans="13:13">
      <c r="M8321" s="257"/>
    </row>
    <row r="8322" spans="13:13">
      <c r="M8322" s="257"/>
    </row>
    <row r="8323" spans="13:13">
      <c r="M8323" s="257"/>
    </row>
    <row r="8324" spans="13:13">
      <c r="M8324" s="257"/>
    </row>
    <row r="8325" spans="13:13">
      <c r="M8325" s="257"/>
    </row>
    <row r="8326" spans="13:13">
      <c r="M8326" s="257"/>
    </row>
    <row r="8327" spans="13:13">
      <c r="M8327" s="257"/>
    </row>
    <row r="8328" spans="13:13">
      <c r="M8328" s="257"/>
    </row>
    <row r="8329" spans="13:13">
      <c r="M8329" s="257"/>
    </row>
    <row r="8330" spans="13:13">
      <c r="M8330" s="257"/>
    </row>
    <row r="8331" spans="13:13">
      <c r="M8331" s="257"/>
    </row>
    <row r="8332" spans="13:13">
      <c r="M8332" s="257"/>
    </row>
    <row r="8333" spans="13:13">
      <c r="M8333" s="257"/>
    </row>
    <row r="8334" spans="13:13">
      <c r="M8334" s="257"/>
    </row>
    <row r="8335" spans="13:13">
      <c r="M8335" s="257"/>
    </row>
    <row r="8336" spans="13:13">
      <c r="M8336" s="257"/>
    </row>
    <row r="8337" spans="13:13">
      <c r="M8337" s="257"/>
    </row>
    <row r="8338" spans="13:13">
      <c r="M8338" s="257"/>
    </row>
    <row r="8339" spans="13:13">
      <c r="M8339" s="257"/>
    </row>
    <row r="8340" spans="13:13">
      <c r="M8340" s="257"/>
    </row>
    <row r="8341" spans="13:13">
      <c r="M8341" s="257"/>
    </row>
    <row r="8342" spans="13:13">
      <c r="M8342" s="257"/>
    </row>
    <row r="8343" spans="13:13">
      <c r="M8343" s="257"/>
    </row>
    <row r="8344" spans="13:13">
      <c r="M8344" s="257"/>
    </row>
    <row r="8345" spans="13:13">
      <c r="M8345" s="257"/>
    </row>
    <row r="8346" spans="13:13">
      <c r="M8346" s="257"/>
    </row>
    <row r="8347" spans="13:13">
      <c r="M8347" s="257"/>
    </row>
    <row r="8348" spans="13:13">
      <c r="M8348" s="257"/>
    </row>
    <row r="8349" spans="13:13">
      <c r="M8349" s="257"/>
    </row>
    <row r="8350" spans="13:13">
      <c r="M8350" s="257"/>
    </row>
    <row r="8351" spans="13:13">
      <c r="M8351" s="257"/>
    </row>
    <row r="8352" spans="13:13">
      <c r="M8352" s="257"/>
    </row>
    <row r="8353" spans="13:13">
      <c r="M8353" s="257"/>
    </row>
    <row r="8354" spans="13:13">
      <c r="M8354" s="257"/>
    </row>
    <row r="8355" spans="13:13">
      <c r="M8355" s="257"/>
    </row>
    <row r="8356" spans="13:13">
      <c r="M8356" s="257"/>
    </row>
    <row r="8357" spans="13:13">
      <c r="M8357" s="257"/>
    </row>
    <row r="8358" spans="13:13">
      <c r="M8358" s="257"/>
    </row>
    <row r="8359" spans="13:13">
      <c r="M8359" s="257"/>
    </row>
    <row r="8360" spans="13:13">
      <c r="M8360" s="257"/>
    </row>
    <row r="8361" spans="13:13">
      <c r="M8361" s="257"/>
    </row>
    <row r="8362" spans="13:13">
      <c r="M8362" s="257"/>
    </row>
    <row r="8363" spans="13:13">
      <c r="M8363" s="257"/>
    </row>
    <row r="8364" spans="13:13">
      <c r="M8364" s="257"/>
    </row>
    <row r="8365" spans="13:13">
      <c r="M8365" s="257"/>
    </row>
    <row r="8366" spans="13:13">
      <c r="M8366" s="257"/>
    </row>
    <row r="8367" spans="13:13">
      <c r="M8367" s="257"/>
    </row>
    <row r="8368" spans="13:13">
      <c r="M8368" s="257"/>
    </row>
    <row r="8369" spans="13:13">
      <c r="M8369" s="257"/>
    </row>
    <row r="8370" spans="13:13">
      <c r="M8370" s="257"/>
    </row>
    <row r="8371" spans="13:13">
      <c r="M8371" s="257"/>
    </row>
    <row r="8372" spans="13:13">
      <c r="M8372" s="257"/>
    </row>
    <row r="8373" spans="13:13">
      <c r="M8373" s="257"/>
    </row>
    <row r="8374" spans="13:13">
      <c r="M8374" s="257"/>
    </row>
    <row r="8375" spans="13:13">
      <c r="M8375" s="257"/>
    </row>
    <row r="8376" spans="13:13">
      <c r="M8376" s="257"/>
    </row>
    <row r="8377" spans="13:13">
      <c r="M8377" s="257"/>
    </row>
    <row r="8378" spans="13:13">
      <c r="M8378" s="257"/>
    </row>
    <row r="8379" spans="13:13">
      <c r="M8379" s="257"/>
    </row>
    <row r="8380" spans="13:13">
      <c r="M8380" s="257"/>
    </row>
    <row r="8381" spans="13:13">
      <c r="M8381" s="257"/>
    </row>
    <row r="8382" spans="13:13">
      <c r="M8382" s="257"/>
    </row>
    <row r="8383" spans="13:13">
      <c r="M8383" s="257"/>
    </row>
    <row r="8384" spans="13:13">
      <c r="M8384" s="257"/>
    </row>
    <row r="8385" spans="13:13">
      <c r="M8385" s="257"/>
    </row>
    <row r="8386" spans="13:13">
      <c r="M8386" s="257"/>
    </row>
    <row r="8387" spans="13:13">
      <c r="M8387" s="257"/>
    </row>
    <row r="8388" spans="13:13">
      <c r="M8388" s="257"/>
    </row>
    <row r="8389" spans="13:13">
      <c r="M8389" s="257"/>
    </row>
    <row r="8390" spans="13:13">
      <c r="M8390" s="257"/>
    </row>
    <row r="8391" spans="13:13">
      <c r="M8391" s="257"/>
    </row>
    <row r="8392" spans="13:13">
      <c r="M8392" s="257"/>
    </row>
    <row r="8393" spans="13:13">
      <c r="M8393" s="257"/>
    </row>
    <row r="8394" spans="13:13">
      <c r="M8394" s="257"/>
    </row>
    <row r="8395" spans="13:13">
      <c r="M8395" s="257"/>
    </row>
    <row r="8396" spans="13:13">
      <c r="M8396" s="257"/>
    </row>
    <row r="8397" spans="13:13">
      <c r="M8397" s="257"/>
    </row>
    <row r="8398" spans="13:13">
      <c r="M8398" s="257"/>
    </row>
    <row r="8399" spans="13:13">
      <c r="M8399" s="257"/>
    </row>
    <row r="8400" spans="13:13">
      <c r="M8400" s="257"/>
    </row>
    <row r="8401" spans="13:13">
      <c r="M8401" s="257"/>
    </row>
    <row r="8402" spans="13:13">
      <c r="M8402" s="257"/>
    </row>
    <row r="8403" spans="13:13">
      <c r="M8403" s="257"/>
    </row>
    <row r="8404" spans="13:13">
      <c r="M8404" s="257"/>
    </row>
    <row r="8405" spans="13:13">
      <c r="M8405" s="257"/>
    </row>
    <row r="8406" spans="13:13">
      <c r="M8406" s="257"/>
    </row>
    <row r="8407" spans="13:13">
      <c r="M8407" s="257"/>
    </row>
    <row r="8408" spans="13:13">
      <c r="M8408" s="257"/>
    </row>
    <row r="8409" spans="13:13">
      <c r="M8409" s="257"/>
    </row>
    <row r="8410" spans="13:13">
      <c r="M8410" s="257"/>
    </row>
    <row r="8411" spans="13:13">
      <c r="M8411" s="257"/>
    </row>
    <row r="8412" spans="13:13">
      <c r="M8412" s="257"/>
    </row>
    <row r="8413" spans="13:13">
      <c r="M8413" s="257"/>
    </row>
    <row r="8414" spans="13:13">
      <c r="M8414" s="257"/>
    </row>
    <row r="8415" spans="13:13">
      <c r="M8415" s="257"/>
    </row>
    <row r="8416" spans="13:13">
      <c r="M8416" s="257"/>
    </row>
    <row r="8417" spans="13:13">
      <c r="M8417" s="257"/>
    </row>
    <row r="8418" spans="13:13">
      <c r="M8418" s="257"/>
    </row>
    <row r="8419" spans="13:13">
      <c r="M8419" s="257"/>
    </row>
    <row r="8420" spans="13:13">
      <c r="M8420" s="257"/>
    </row>
    <row r="8421" spans="13:13">
      <c r="M8421" s="257"/>
    </row>
    <row r="8422" spans="13:13">
      <c r="M8422" s="257"/>
    </row>
    <row r="8423" spans="13:13">
      <c r="M8423" s="257"/>
    </row>
    <row r="8424" spans="13:13">
      <c r="M8424" s="257"/>
    </row>
    <row r="8425" spans="13:13">
      <c r="M8425" s="257"/>
    </row>
    <row r="8426" spans="13:13">
      <c r="M8426" s="257"/>
    </row>
    <row r="8427" spans="13:13">
      <c r="M8427" s="257"/>
    </row>
    <row r="8428" spans="13:13">
      <c r="M8428" s="257"/>
    </row>
    <row r="8429" spans="13:13">
      <c r="M8429" s="257"/>
    </row>
    <row r="8430" spans="13:13">
      <c r="M8430" s="257"/>
    </row>
    <row r="8431" spans="13:13">
      <c r="M8431" s="257"/>
    </row>
    <row r="8432" spans="13:13">
      <c r="M8432" s="257"/>
    </row>
    <row r="8433" spans="13:13">
      <c r="M8433" s="257"/>
    </row>
    <row r="8434" spans="13:13">
      <c r="M8434" s="257"/>
    </row>
    <row r="8435" spans="13:13">
      <c r="M8435" s="257"/>
    </row>
    <row r="8436" spans="13:13">
      <c r="M8436" s="257"/>
    </row>
    <row r="8437" spans="13:13">
      <c r="M8437" s="257"/>
    </row>
    <row r="8438" spans="13:13">
      <c r="M8438" s="257"/>
    </row>
    <row r="8439" spans="13:13">
      <c r="M8439" s="257"/>
    </row>
    <row r="8440" spans="13:13">
      <c r="M8440" s="257"/>
    </row>
    <row r="8441" spans="13:13">
      <c r="M8441" s="257"/>
    </row>
    <row r="8442" spans="13:13">
      <c r="M8442" s="257"/>
    </row>
    <row r="8443" spans="13:13">
      <c r="M8443" s="257"/>
    </row>
    <row r="8444" spans="13:13">
      <c r="M8444" s="257"/>
    </row>
    <row r="8445" spans="13:13">
      <c r="M8445" s="257"/>
    </row>
    <row r="8446" spans="13:13">
      <c r="M8446" s="257"/>
    </row>
    <row r="8447" spans="13:13">
      <c r="M8447" s="257"/>
    </row>
    <row r="8448" spans="13:13">
      <c r="M8448" s="257"/>
    </row>
    <row r="8449" spans="13:13">
      <c r="M8449" s="257"/>
    </row>
    <row r="8450" spans="13:13">
      <c r="M8450" s="257"/>
    </row>
    <row r="8451" spans="13:13">
      <c r="M8451" s="257"/>
    </row>
    <row r="8452" spans="13:13">
      <c r="M8452" s="257"/>
    </row>
    <row r="8453" spans="13:13">
      <c r="M8453" s="257"/>
    </row>
    <row r="8454" spans="13:13">
      <c r="M8454" s="257"/>
    </row>
    <row r="8455" spans="13:13">
      <c r="M8455" s="257"/>
    </row>
    <row r="8456" spans="13:13">
      <c r="M8456" s="257"/>
    </row>
    <row r="8457" spans="13:13">
      <c r="M8457" s="257"/>
    </row>
    <row r="8458" spans="13:13">
      <c r="M8458" s="257"/>
    </row>
    <row r="8459" spans="13:13">
      <c r="M8459" s="257"/>
    </row>
    <row r="8460" spans="13:13">
      <c r="M8460" s="257"/>
    </row>
    <row r="8461" spans="13:13">
      <c r="M8461" s="257"/>
    </row>
    <row r="8462" spans="13:13">
      <c r="M8462" s="257"/>
    </row>
    <row r="8463" spans="13:13">
      <c r="M8463" s="257"/>
    </row>
    <row r="8464" spans="13:13">
      <c r="M8464" s="257"/>
    </row>
    <row r="8465" spans="13:13">
      <c r="M8465" s="257"/>
    </row>
    <row r="8466" spans="13:13">
      <c r="M8466" s="257"/>
    </row>
    <row r="8467" spans="13:13">
      <c r="M8467" s="257"/>
    </row>
    <row r="8468" spans="13:13">
      <c r="M8468" s="257"/>
    </row>
    <row r="8469" spans="13:13">
      <c r="M8469" s="257"/>
    </row>
    <row r="8470" spans="13:13">
      <c r="M8470" s="257"/>
    </row>
    <row r="8471" spans="13:13">
      <c r="M8471" s="257"/>
    </row>
    <row r="8472" spans="13:13">
      <c r="M8472" s="257"/>
    </row>
    <row r="8473" spans="13:13">
      <c r="M8473" s="257"/>
    </row>
    <row r="8474" spans="13:13">
      <c r="M8474" s="257"/>
    </row>
    <row r="8475" spans="13:13">
      <c r="M8475" s="257"/>
    </row>
    <row r="8476" spans="13:13">
      <c r="M8476" s="257"/>
    </row>
    <row r="8477" spans="13:13">
      <c r="M8477" s="257"/>
    </row>
    <row r="8478" spans="13:13">
      <c r="M8478" s="257"/>
    </row>
    <row r="8479" spans="13:13">
      <c r="M8479" s="257"/>
    </row>
    <row r="8480" spans="13:13">
      <c r="M8480" s="257"/>
    </row>
    <row r="8481" spans="13:13">
      <c r="M8481" s="257"/>
    </row>
    <row r="8482" spans="13:13">
      <c r="M8482" s="257"/>
    </row>
    <row r="8483" spans="13:13">
      <c r="M8483" s="257"/>
    </row>
    <row r="8484" spans="13:13">
      <c r="M8484" s="257"/>
    </row>
    <row r="8485" spans="13:13">
      <c r="M8485" s="257"/>
    </row>
    <row r="8486" spans="13:13">
      <c r="M8486" s="257"/>
    </row>
    <row r="8487" spans="13:13">
      <c r="M8487" s="257"/>
    </row>
    <row r="8488" spans="13:13">
      <c r="M8488" s="257"/>
    </row>
    <row r="8489" spans="13:13">
      <c r="M8489" s="257"/>
    </row>
    <row r="8490" spans="13:13">
      <c r="M8490" s="257"/>
    </row>
    <row r="8491" spans="13:13">
      <c r="M8491" s="257"/>
    </row>
    <row r="8492" spans="13:13">
      <c r="M8492" s="257"/>
    </row>
    <row r="8493" spans="13:13">
      <c r="M8493" s="257"/>
    </row>
    <row r="8494" spans="13:13">
      <c r="M8494" s="257"/>
    </row>
    <row r="8495" spans="13:13">
      <c r="M8495" s="257"/>
    </row>
    <row r="8496" spans="13:13">
      <c r="M8496" s="257"/>
    </row>
    <row r="8497" spans="13:13">
      <c r="M8497" s="257"/>
    </row>
    <row r="8498" spans="13:13">
      <c r="M8498" s="257"/>
    </row>
    <row r="8499" spans="13:13">
      <c r="M8499" s="257"/>
    </row>
    <row r="8500" spans="13:13">
      <c r="M8500" s="257"/>
    </row>
    <row r="8501" spans="13:13">
      <c r="M8501" s="257"/>
    </row>
    <row r="8502" spans="13:13">
      <c r="M8502" s="257"/>
    </row>
    <row r="8503" spans="13:13">
      <c r="M8503" s="257"/>
    </row>
    <row r="8504" spans="13:13">
      <c r="M8504" s="257"/>
    </row>
    <row r="8505" spans="13:13">
      <c r="M8505" s="257"/>
    </row>
    <row r="8506" spans="13:13">
      <c r="M8506" s="257"/>
    </row>
    <row r="8507" spans="13:13">
      <c r="M8507" s="257"/>
    </row>
    <row r="8508" spans="13:13">
      <c r="M8508" s="257"/>
    </row>
    <row r="8509" spans="13:13">
      <c r="M8509" s="257"/>
    </row>
    <row r="8510" spans="13:13">
      <c r="M8510" s="257"/>
    </row>
    <row r="8511" spans="13:13">
      <c r="M8511" s="257"/>
    </row>
    <row r="8512" spans="13:13">
      <c r="M8512" s="257"/>
    </row>
    <row r="8513" spans="13:13">
      <c r="M8513" s="257"/>
    </row>
    <row r="8514" spans="13:13">
      <c r="M8514" s="257"/>
    </row>
    <row r="8515" spans="13:13">
      <c r="M8515" s="257"/>
    </row>
    <row r="8516" spans="13:13">
      <c r="M8516" s="257"/>
    </row>
    <row r="8517" spans="13:13">
      <c r="M8517" s="257"/>
    </row>
    <row r="8518" spans="13:13">
      <c r="M8518" s="257"/>
    </row>
    <row r="8519" spans="13:13">
      <c r="M8519" s="257"/>
    </row>
    <row r="8520" spans="13:13">
      <c r="M8520" s="257"/>
    </row>
    <row r="8521" spans="13:13">
      <c r="M8521" s="257"/>
    </row>
    <row r="8522" spans="13:13">
      <c r="M8522" s="257"/>
    </row>
    <row r="8523" spans="13:13">
      <c r="M8523" s="257"/>
    </row>
    <row r="8524" spans="13:13">
      <c r="M8524" s="257"/>
    </row>
    <row r="8525" spans="13:13">
      <c r="M8525" s="257"/>
    </row>
    <row r="8526" spans="13:13">
      <c r="M8526" s="257"/>
    </row>
    <row r="8527" spans="13:13">
      <c r="M8527" s="257"/>
    </row>
    <row r="8528" spans="13:13">
      <c r="M8528" s="257"/>
    </row>
    <row r="8529" spans="13:13">
      <c r="M8529" s="257"/>
    </row>
    <row r="8530" spans="13:13">
      <c r="M8530" s="257"/>
    </row>
    <row r="8531" spans="13:13">
      <c r="M8531" s="257"/>
    </row>
    <row r="8532" spans="13:13">
      <c r="M8532" s="257"/>
    </row>
    <row r="8533" spans="13:13">
      <c r="M8533" s="257"/>
    </row>
    <row r="8534" spans="13:13">
      <c r="M8534" s="257"/>
    </row>
    <row r="8535" spans="13:13">
      <c r="M8535" s="257"/>
    </row>
    <row r="8536" spans="13:13">
      <c r="M8536" s="257"/>
    </row>
    <row r="8537" spans="13:13">
      <c r="M8537" s="257"/>
    </row>
    <row r="8538" spans="13:13">
      <c r="M8538" s="257"/>
    </row>
    <row r="8539" spans="13:13">
      <c r="M8539" s="257"/>
    </row>
    <row r="8540" spans="13:13">
      <c r="M8540" s="257"/>
    </row>
    <row r="8541" spans="13:13">
      <c r="M8541" s="257"/>
    </row>
    <row r="8542" spans="13:13">
      <c r="M8542" s="257"/>
    </row>
    <row r="8543" spans="13:13">
      <c r="M8543" s="257"/>
    </row>
    <row r="8544" spans="13:13">
      <c r="M8544" s="257"/>
    </row>
    <row r="8545" spans="13:13">
      <c r="M8545" s="257"/>
    </row>
    <row r="8546" spans="13:13">
      <c r="M8546" s="257"/>
    </row>
    <row r="8547" spans="13:13">
      <c r="M8547" s="257"/>
    </row>
    <row r="8548" spans="13:13">
      <c r="M8548" s="257"/>
    </row>
    <row r="8549" spans="13:13">
      <c r="M8549" s="257"/>
    </row>
    <row r="8550" spans="13:13">
      <c r="M8550" s="257"/>
    </row>
    <row r="8551" spans="13:13">
      <c r="M8551" s="257"/>
    </row>
    <row r="8552" spans="13:13">
      <c r="M8552" s="257"/>
    </row>
    <row r="8553" spans="13:13">
      <c r="M8553" s="257"/>
    </row>
    <row r="8554" spans="13:13">
      <c r="M8554" s="257"/>
    </row>
    <row r="8555" spans="13:13">
      <c r="M8555" s="257"/>
    </row>
    <row r="8556" spans="13:13">
      <c r="M8556" s="257"/>
    </row>
    <row r="8557" spans="13:13">
      <c r="M8557" s="257"/>
    </row>
    <row r="8558" spans="13:13">
      <c r="M8558" s="257"/>
    </row>
    <row r="8559" spans="13:13">
      <c r="M8559" s="257"/>
    </row>
    <row r="8560" spans="13:13">
      <c r="M8560" s="257"/>
    </row>
    <row r="8561" spans="13:13">
      <c r="M8561" s="257"/>
    </row>
    <row r="8562" spans="13:13">
      <c r="M8562" s="257"/>
    </row>
    <row r="8563" spans="13:13">
      <c r="M8563" s="257"/>
    </row>
    <row r="8564" spans="13:13">
      <c r="M8564" s="257"/>
    </row>
    <row r="8565" spans="13:13">
      <c r="M8565" s="257"/>
    </row>
    <row r="8566" spans="13:13">
      <c r="M8566" s="257"/>
    </row>
    <row r="8567" spans="13:13">
      <c r="M8567" s="257"/>
    </row>
    <row r="8568" spans="13:13">
      <c r="M8568" s="257"/>
    </row>
    <row r="8569" spans="13:13">
      <c r="M8569" s="257"/>
    </row>
    <row r="8570" spans="13:13">
      <c r="M8570" s="257"/>
    </row>
    <row r="8571" spans="13:13">
      <c r="M8571" s="257"/>
    </row>
    <row r="8572" spans="13:13">
      <c r="M8572" s="257"/>
    </row>
    <row r="8573" spans="13:13">
      <c r="M8573" s="257"/>
    </row>
    <row r="8574" spans="13:13">
      <c r="M8574" s="257"/>
    </row>
    <row r="8575" spans="13:13">
      <c r="M8575" s="257"/>
    </row>
    <row r="8576" spans="13:13">
      <c r="M8576" s="257"/>
    </row>
    <row r="8577" spans="13:13">
      <c r="M8577" s="257"/>
    </row>
    <row r="8578" spans="13:13">
      <c r="M8578" s="257"/>
    </row>
    <row r="8579" spans="13:13">
      <c r="M8579" s="257"/>
    </row>
    <row r="8580" spans="13:13">
      <c r="M8580" s="257"/>
    </row>
    <row r="8581" spans="13:13">
      <c r="M8581" s="257"/>
    </row>
    <row r="8582" spans="13:13">
      <c r="M8582" s="257"/>
    </row>
    <row r="8583" spans="13:13">
      <c r="M8583" s="257"/>
    </row>
    <row r="8584" spans="13:13">
      <c r="M8584" s="257"/>
    </row>
    <row r="8585" spans="13:13">
      <c r="M8585" s="257"/>
    </row>
    <row r="8586" spans="13:13">
      <c r="M8586" s="257"/>
    </row>
    <row r="8587" spans="13:13">
      <c r="M8587" s="257"/>
    </row>
    <row r="8588" spans="13:13">
      <c r="M8588" s="257"/>
    </row>
    <row r="8589" spans="13:13">
      <c r="M8589" s="257"/>
    </row>
    <row r="8590" spans="13:13">
      <c r="M8590" s="257"/>
    </row>
    <row r="8591" spans="13:13">
      <c r="M8591" s="257"/>
    </row>
    <row r="8592" spans="13:13">
      <c r="M8592" s="257"/>
    </row>
    <row r="8593" spans="13:13">
      <c r="M8593" s="257"/>
    </row>
    <row r="8594" spans="13:13">
      <c r="M8594" s="257"/>
    </row>
    <row r="8595" spans="13:13">
      <c r="M8595" s="257"/>
    </row>
    <row r="8596" spans="13:13">
      <c r="M8596" s="257"/>
    </row>
    <row r="8597" spans="13:13">
      <c r="M8597" s="257"/>
    </row>
    <row r="8598" spans="13:13">
      <c r="M8598" s="257"/>
    </row>
    <row r="8599" spans="13:13">
      <c r="M8599" s="257"/>
    </row>
    <row r="8600" spans="13:13">
      <c r="M8600" s="257"/>
    </row>
    <row r="8601" spans="13:13">
      <c r="M8601" s="257"/>
    </row>
    <row r="8602" spans="13:13">
      <c r="M8602" s="257"/>
    </row>
    <row r="8603" spans="13:13">
      <c r="M8603" s="257"/>
    </row>
    <row r="8604" spans="13:13">
      <c r="M8604" s="257"/>
    </row>
    <row r="8605" spans="13:13">
      <c r="M8605" s="257"/>
    </row>
    <row r="8606" spans="13:13">
      <c r="M8606" s="257"/>
    </row>
    <row r="8607" spans="13:13">
      <c r="M8607" s="257"/>
    </row>
    <row r="8608" spans="13:13">
      <c r="M8608" s="257"/>
    </row>
    <row r="8609" spans="13:13">
      <c r="M8609" s="257"/>
    </row>
    <row r="8610" spans="13:13">
      <c r="M8610" s="257"/>
    </row>
    <row r="8611" spans="13:13">
      <c r="M8611" s="257"/>
    </row>
    <row r="8612" spans="13:13">
      <c r="M8612" s="257"/>
    </row>
    <row r="8613" spans="13:13">
      <c r="M8613" s="257"/>
    </row>
    <row r="8614" spans="13:13">
      <c r="M8614" s="257"/>
    </row>
    <row r="8615" spans="13:13">
      <c r="M8615" s="257"/>
    </row>
    <row r="8616" spans="13:13">
      <c r="M8616" s="257"/>
    </row>
    <row r="8617" spans="13:13">
      <c r="M8617" s="257"/>
    </row>
    <row r="8618" spans="13:13">
      <c r="M8618" s="257"/>
    </row>
    <row r="8619" spans="13:13">
      <c r="M8619" s="257"/>
    </row>
    <row r="8620" spans="13:13">
      <c r="M8620" s="257"/>
    </row>
    <row r="8621" spans="13:13">
      <c r="M8621" s="257"/>
    </row>
    <row r="8622" spans="13:13">
      <c r="M8622" s="257"/>
    </row>
    <row r="8623" spans="13:13">
      <c r="M8623" s="257"/>
    </row>
    <row r="8624" spans="13:13">
      <c r="M8624" s="257"/>
    </row>
    <row r="8625" spans="13:13">
      <c r="M8625" s="257"/>
    </row>
    <row r="8626" spans="13:13">
      <c r="M8626" s="257"/>
    </row>
    <row r="8627" spans="13:13">
      <c r="M8627" s="257"/>
    </row>
    <row r="8628" spans="13:13">
      <c r="M8628" s="257"/>
    </row>
    <row r="8629" spans="13:13">
      <c r="M8629" s="257"/>
    </row>
    <row r="8630" spans="13:13">
      <c r="M8630" s="257"/>
    </row>
    <row r="8631" spans="13:13">
      <c r="M8631" s="257"/>
    </row>
    <row r="8632" spans="13:13">
      <c r="M8632" s="257"/>
    </row>
    <row r="8633" spans="13:13">
      <c r="M8633" s="257"/>
    </row>
    <row r="8634" spans="13:13">
      <c r="M8634" s="257"/>
    </row>
    <row r="8635" spans="13:13">
      <c r="M8635" s="257"/>
    </row>
    <row r="8636" spans="13:13">
      <c r="M8636" s="257"/>
    </row>
    <row r="8637" spans="13:13">
      <c r="M8637" s="257"/>
    </row>
    <row r="8638" spans="13:13">
      <c r="M8638" s="257"/>
    </row>
    <row r="8639" spans="13:13">
      <c r="M8639" s="257"/>
    </row>
    <row r="8640" spans="13:13">
      <c r="M8640" s="257"/>
    </row>
    <row r="8641" spans="13:13">
      <c r="M8641" s="257"/>
    </row>
    <row r="8642" spans="13:13">
      <c r="M8642" s="257"/>
    </row>
    <row r="8643" spans="13:13">
      <c r="M8643" s="257"/>
    </row>
    <row r="8644" spans="13:13">
      <c r="M8644" s="257"/>
    </row>
    <row r="8645" spans="13:13">
      <c r="M8645" s="257"/>
    </row>
    <row r="8646" spans="13:13">
      <c r="M8646" s="257"/>
    </row>
    <row r="8647" spans="13:13">
      <c r="M8647" s="257"/>
    </row>
    <row r="8648" spans="13:13">
      <c r="M8648" s="257"/>
    </row>
    <row r="8649" spans="13:13">
      <c r="M8649" s="257"/>
    </row>
    <row r="8650" spans="13:13">
      <c r="M8650" s="257"/>
    </row>
    <row r="8651" spans="13:13">
      <c r="M8651" s="257"/>
    </row>
    <row r="8652" spans="13:13">
      <c r="M8652" s="257"/>
    </row>
    <row r="8653" spans="13:13">
      <c r="M8653" s="257"/>
    </row>
    <row r="8654" spans="13:13">
      <c r="M8654" s="257"/>
    </row>
    <row r="8655" spans="13:13">
      <c r="M8655" s="257"/>
    </row>
    <row r="8656" spans="13:13">
      <c r="M8656" s="257"/>
    </row>
    <row r="8657" spans="13:13">
      <c r="M8657" s="257"/>
    </row>
    <row r="8658" spans="13:13">
      <c r="M8658" s="257"/>
    </row>
    <row r="8659" spans="13:13">
      <c r="M8659" s="257"/>
    </row>
    <row r="8660" spans="13:13">
      <c r="M8660" s="257"/>
    </row>
    <row r="8661" spans="13:13">
      <c r="M8661" s="257"/>
    </row>
    <row r="8662" spans="13:13">
      <c r="M8662" s="257"/>
    </row>
    <row r="8663" spans="13:13">
      <c r="M8663" s="257"/>
    </row>
    <row r="8664" spans="13:13">
      <c r="M8664" s="257"/>
    </row>
    <row r="8665" spans="13:13">
      <c r="M8665" s="257"/>
    </row>
    <row r="8666" spans="13:13">
      <c r="M8666" s="257"/>
    </row>
    <row r="8667" spans="13:13">
      <c r="M8667" s="257"/>
    </row>
    <row r="8668" spans="13:13">
      <c r="M8668" s="257"/>
    </row>
    <row r="8669" spans="13:13">
      <c r="M8669" s="257"/>
    </row>
    <row r="8670" spans="13:13">
      <c r="M8670" s="257"/>
    </row>
    <row r="8671" spans="13:13">
      <c r="M8671" s="257"/>
    </row>
    <row r="8672" spans="13:13">
      <c r="M8672" s="257"/>
    </row>
    <row r="8673" spans="13:13">
      <c r="M8673" s="257"/>
    </row>
    <row r="8674" spans="13:13">
      <c r="M8674" s="257"/>
    </row>
    <row r="8675" spans="13:13">
      <c r="M8675" s="257"/>
    </row>
    <row r="8676" spans="13:13">
      <c r="M8676" s="257"/>
    </row>
    <row r="8677" spans="13:13">
      <c r="M8677" s="257"/>
    </row>
    <row r="8678" spans="13:13">
      <c r="M8678" s="257"/>
    </row>
    <row r="8679" spans="13:13">
      <c r="M8679" s="257"/>
    </row>
    <row r="8680" spans="13:13">
      <c r="M8680" s="257"/>
    </row>
    <row r="8681" spans="13:13">
      <c r="M8681" s="257"/>
    </row>
    <row r="8682" spans="13:13">
      <c r="M8682" s="257"/>
    </row>
    <row r="8683" spans="13:13">
      <c r="M8683" s="257"/>
    </row>
    <row r="8684" spans="13:13">
      <c r="M8684" s="257"/>
    </row>
    <row r="8685" spans="13:13">
      <c r="M8685" s="257"/>
    </row>
    <row r="8686" spans="13:13">
      <c r="M8686" s="257"/>
    </row>
    <row r="8687" spans="13:13">
      <c r="M8687" s="257"/>
    </row>
    <row r="8688" spans="13:13">
      <c r="M8688" s="257"/>
    </row>
    <row r="8689" spans="13:13">
      <c r="M8689" s="257"/>
    </row>
    <row r="8690" spans="13:13">
      <c r="M8690" s="257"/>
    </row>
    <row r="8691" spans="13:13">
      <c r="M8691" s="257"/>
    </row>
    <row r="8692" spans="13:13">
      <c r="M8692" s="257"/>
    </row>
    <row r="8693" spans="13:13">
      <c r="M8693" s="257"/>
    </row>
    <row r="8694" spans="13:13">
      <c r="M8694" s="257"/>
    </row>
    <row r="8695" spans="13:13">
      <c r="M8695" s="257"/>
    </row>
    <row r="8696" spans="13:13">
      <c r="M8696" s="257"/>
    </row>
    <row r="8697" spans="13:13">
      <c r="M8697" s="257"/>
    </row>
    <row r="8698" spans="13:13">
      <c r="M8698" s="257"/>
    </row>
    <row r="8699" spans="13:13">
      <c r="M8699" s="257"/>
    </row>
    <row r="8700" spans="13:13">
      <c r="M8700" s="257"/>
    </row>
    <row r="8701" spans="13:13">
      <c r="M8701" s="257"/>
    </row>
    <row r="8702" spans="13:13">
      <c r="M8702" s="257"/>
    </row>
    <row r="8703" spans="13:13">
      <c r="M8703" s="257"/>
    </row>
    <row r="8704" spans="13:13">
      <c r="M8704" s="257"/>
    </row>
    <row r="8705" spans="13:13">
      <c r="M8705" s="257"/>
    </row>
    <row r="8706" spans="13:13">
      <c r="M8706" s="257"/>
    </row>
    <row r="8707" spans="13:13">
      <c r="M8707" s="257"/>
    </row>
    <row r="8708" spans="13:13">
      <c r="M8708" s="257"/>
    </row>
    <row r="8709" spans="13:13">
      <c r="M8709" s="257"/>
    </row>
    <row r="8710" spans="13:13">
      <c r="M8710" s="257"/>
    </row>
    <row r="8711" spans="13:13">
      <c r="M8711" s="257"/>
    </row>
    <row r="8712" spans="13:13">
      <c r="M8712" s="257"/>
    </row>
    <row r="8713" spans="13:13">
      <c r="M8713" s="257"/>
    </row>
    <row r="8714" spans="13:13">
      <c r="M8714" s="257"/>
    </row>
    <row r="8715" spans="13:13">
      <c r="M8715" s="257"/>
    </row>
    <row r="8716" spans="13:13">
      <c r="M8716" s="257"/>
    </row>
    <row r="8717" spans="13:13">
      <c r="M8717" s="257"/>
    </row>
    <row r="8718" spans="13:13">
      <c r="M8718" s="257"/>
    </row>
    <row r="8719" spans="13:13">
      <c r="M8719" s="257"/>
    </row>
    <row r="8720" spans="13:13">
      <c r="M8720" s="257"/>
    </row>
    <row r="8721" spans="13:13">
      <c r="M8721" s="257"/>
    </row>
    <row r="8722" spans="13:13">
      <c r="M8722" s="257"/>
    </row>
    <row r="8723" spans="13:13">
      <c r="M8723" s="257"/>
    </row>
    <row r="8724" spans="13:13">
      <c r="M8724" s="257"/>
    </row>
    <row r="8725" spans="13:13">
      <c r="M8725" s="257"/>
    </row>
    <row r="8726" spans="13:13">
      <c r="M8726" s="257"/>
    </row>
    <row r="8727" spans="13:13">
      <c r="M8727" s="257"/>
    </row>
    <row r="8728" spans="13:13">
      <c r="M8728" s="257"/>
    </row>
    <row r="8729" spans="13:13">
      <c r="M8729" s="257"/>
    </row>
    <row r="8730" spans="13:13">
      <c r="M8730" s="257"/>
    </row>
    <row r="8731" spans="13:13">
      <c r="M8731" s="257"/>
    </row>
    <row r="8732" spans="13:13">
      <c r="M8732" s="257"/>
    </row>
    <row r="8733" spans="13:13">
      <c r="M8733" s="257"/>
    </row>
    <row r="8734" spans="13:13">
      <c r="M8734" s="257"/>
    </row>
    <row r="8735" spans="13:13">
      <c r="M8735" s="257"/>
    </row>
    <row r="8736" spans="13:13">
      <c r="M8736" s="257"/>
    </row>
    <row r="8737" spans="13:13">
      <c r="M8737" s="257"/>
    </row>
    <row r="8738" spans="13:13">
      <c r="M8738" s="257"/>
    </row>
    <row r="8739" spans="13:13">
      <c r="M8739" s="257"/>
    </row>
    <row r="8740" spans="13:13">
      <c r="M8740" s="257"/>
    </row>
    <row r="8741" spans="13:13">
      <c r="M8741" s="257"/>
    </row>
    <row r="8742" spans="13:13">
      <c r="M8742" s="257"/>
    </row>
    <row r="8743" spans="13:13">
      <c r="M8743" s="257"/>
    </row>
    <row r="8744" spans="13:13">
      <c r="M8744" s="257"/>
    </row>
    <row r="8745" spans="13:13">
      <c r="M8745" s="257"/>
    </row>
    <row r="8746" spans="13:13">
      <c r="M8746" s="257"/>
    </row>
    <row r="8747" spans="13:13">
      <c r="M8747" s="257"/>
    </row>
    <row r="8748" spans="13:13">
      <c r="M8748" s="257"/>
    </row>
    <row r="8749" spans="13:13">
      <c r="M8749" s="257"/>
    </row>
    <row r="8750" spans="13:13">
      <c r="M8750" s="257"/>
    </row>
    <row r="8751" spans="13:13">
      <c r="M8751" s="257"/>
    </row>
    <row r="8752" spans="13:13">
      <c r="M8752" s="257"/>
    </row>
    <row r="8753" spans="13:13">
      <c r="M8753" s="257"/>
    </row>
    <row r="8754" spans="13:13">
      <c r="M8754" s="257"/>
    </row>
    <row r="8755" spans="13:13">
      <c r="M8755" s="257"/>
    </row>
    <row r="8756" spans="13:13">
      <c r="M8756" s="257"/>
    </row>
    <row r="8757" spans="13:13">
      <c r="M8757" s="257"/>
    </row>
    <row r="8758" spans="13:13">
      <c r="M8758" s="257"/>
    </row>
    <row r="8759" spans="13:13">
      <c r="M8759" s="257"/>
    </row>
    <row r="8760" spans="13:13">
      <c r="M8760" s="257"/>
    </row>
    <row r="8761" spans="13:13">
      <c r="M8761" s="257"/>
    </row>
    <row r="8762" spans="13:13">
      <c r="M8762" s="257"/>
    </row>
    <row r="8763" spans="13:13">
      <c r="M8763" s="257"/>
    </row>
    <row r="8764" spans="13:13">
      <c r="M8764" s="257"/>
    </row>
    <row r="8765" spans="13:13">
      <c r="M8765" s="257"/>
    </row>
    <row r="8766" spans="13:13">
      <c r="M8766" s="257"/>
    </row>
    <row r="8767" spans="13:13">
      <c r="M8767" s="257"/>
    </row>
    <row r="8768" spans="13:13">
      <c r="M8768" s="257"/>
    </row>
    <row r="8769" spans="13:13">
      <c r="M8769" s="257"/>
    </row>
    <row r="8770" spans="13:13">
      <c r="M8770" s="257"/>
    </row>
    <row r="8771" spans="13:13">
      <c r="M8771" s="257"/>
    </row>
    <row r="8772" spans="13:13">
      <c r="M8772" s="257"/>
    </row>
    <row r="8773" spans="13:13">
      <c r="M8773" s="257"/>
    </row>
    <row r="8774" spans="13:13">
      <c r="M8774" s="257"/>
    </row>
    <row r="8775" spans="13:13">
      <c r="M8775" s="257"/>
    </row>
    <row r="8776" spans="13:13">
      <c r="M8776" s="257"/>
    </row>
    <row r="8777" spans="13:13">
      <c r="M8777" s="257"/>
    </row>
    <row r="8778" spans="13:13">
      <c r="M8778" s="257"/>
    </row>
    <row r="8779" spans="13:13">
      <c r="M8779" s="257"/>
    </row>
    <row r="8780" spans="13:13">
      <c r="M8780" s="257"/>
    </row>
    <row r="8781" spans="13:13">
      <c r="M8781" s="257"/>
    </row>
    <row r="8782" spans="13:13">
      <c r="M8782" s="257"/>
    </row>
    <row r="8783" spans="13:13">
      <c r="M8783" s="257"/>
    </row>
    <row r="8784" spans="13:13">
      <c r="M8784" s="257"/>
    </row>
    <row r="8785" spans="13:13">
      <c r="M8785" s="257"/>
    </row>
    <row r="8786" spans="13:13">
      <c r="M8786" s="257"/>
    </row>
    <row r="8787" spans="13:13">
      <c r="M8787" s="257"/>
    </row>
    <row r="8788" spans="13:13">
      <c r="M8788" s="257"/>
    </row>
    <row r="8789" spans="13:13">
      <c r="M8789" s="257"/>
    </row>
    <row r="8790" spans="13:13">
      <c r="M8790" s="257"/>
    </row>
    <row r="8791" spans="13:13">
      <c r="M8791" s="257"/>
    </row>
    <row r="8792" spans="13:13">
      <c r="M8792" s="257"/>
    </row>
    <row r="8793" spans="13:13">
      <c r="M8793" s="257"/>
    </row>
    <row r="8794" spans="13:13">
      <c r="M8794" s="257"/>
    </row>
    <row r="8795" spans="13:13">
      <c r="M8795" s="257"/>
    </row>
    <row r="8796" spans="13:13">
      <c r="M8796" s="257"/>
    </row>
    <row r="8797" spans="13:13">
      <c r="M8797" s="257"/>
    </row>
    <row r="8798" spans="13:13">
      <c r="M8798" s="257"/>
    </row>
    <row r="8799" spans="13:13">
      <c r="M8799" s="257"/>
    </row>
    <row r="8800" spans="13:13">
      <c r="M8800" s="257"/>
    </row>
    <row r="8801" spans="13:13">
      <c r="M8801" s="257"/>
    </row>
    <row r="8802" spans="13:13">
      <c r="M8802" s="257"/>
    </row>
    <row r="8803" spans="13:13">
      <c r="M8803" s="257"/>
    </row>
    <row r="8804" spans="13:13">
      <c r="M8804" s="257"/>
    </row>
    <row r="8805" spans="13:13">
      <c r="M8805" s="257"/>
    </row>
    <row r="8806" spans="13:13">
      <c r="M8806" s="257"/>
    </row>
    <row r="8807" spans="13:13">
      <c r="M8807" s="257"/>
    </row>
    <row r="8808" spans="13:13">
      <c r="M8808" s="257"/>
    </row>
    <row r="8809" spans="13:13">
      <c r="M8809" s="257"/>
    </row>
    <row r="8810" spans="13:13">
      <c r="M8810" s="257"/>
    </row>
    <row r="8811" spans="13:13">
      <c r="M8811" s="257"/>
    </row>
    <row r="8812" spans="13:13">
      <c r="M8812" s="257"/>
    </row>
    <row r="8813" spans="13:13">
      <c r="M8813" s="257"/>
    </row>
    <row r="8814" spans="13:13">
      <c r="M8814" s="257"/>
    </row>
    <row r="8815" spans="13:13">
      <c r="M8815" s="257"/>
    </row>
    <row r="8816" spans="13:13">
      <c r="M8816" s="257"/>
    </row>
    <row r="8817" spans="13:13">
      <c r="M8817" s="257"/>
    </row>
    <row r="8818" spans="13:13">
      <c r="M8818" s="257"/>
    </row>
    <row r="8819" spans="13:13">
      <c r="M8819" s="257"/>
    </row>
    <row r="8820" spans="13:13">
      <c r="M8820" s="257"/>
    </row>
    <row r="8821" spans="13:13">
      <c r="M8821" s="257"/>
    </row>
    <row r="8822" spans="13:13">
      <c r="M8822" s="257"/>
    </row>
    <row r="8823" spans="13:13">
      <c r="M8823" s="257"/>
    </row>
    <row r="8824" spans="13:13">
      <c r="M8824" s="257"/>
    </row>
    <row r="8825" spans="13:13">
      <c r="M8825" s="257"/>
    </row>
    <row r="8826" spans="13:13">
      <c r="M8826" s="257"/>
    </row>
    <row r="8827" spans="13:13">
      <c r="M8827" s="257"/>
    </row>
    <row r="8828" spans="13:13">
      <c r="M8828" s="257"/>
    </row>
    <row r="8829" spans="13:13">
      <c r="M8829" s="257"/>
    </row>
    <row r="8830" spans="13:13">
      <c r="M8830" s="257"/>
    </row>
    <row r="8831" spans="13:13">
      <c r="M8831" s="257"/>
    </row>
    <row r="8832" spans="13:13">
      <c r="M8832" s="257"/>
    </row>
    <row r="8833" spans="13:13">
      <c r="M8833" s="257"/>
    </row>
    <row r="8834" spans="13:13">
      <c r="M8834" s="257"/>
    </row>
    <row r="8835" spans="13:13">
      <c r="M8835" s="257"/>
    </row>
    <row r="8836" spans="13:13">
      <c r="M8836" s="257"/>
    </row>
    <row r="8837" spans="13:13">
      <c r="M8837" s="257"/>
    </row>
    <row r="8838" spans="13:13">
      <c r="M8838" s="257"/>
    </row>
    <row r="8839" spans="13:13">
      <c r="M8839" s="257"/>
    </row>
    <row r="8840" spans="13:13">
      <c r="M8840" s="257"/>
    </row>
    <row r="8841" spans="13:13">
      <c r="M8841" s="257"/>
    </row>
    <row r="8842" spans="13:13">
      <c r="M8842" s="257"/>
    </row>
    <row r="8843" spans="13:13">
      <c r="M8843" s="257"/>
    </row>
    <row r="8844" spans="13:13">
      <c r="M8844" s="257"/>
    </row>
    <row r="8845" spans="13:13">
      <c r="M8845" s="257"/>
    </row>
    <row r="8846" spans="13:13">
      <c r="M8846" s="257"/>
    </row>
    <row r="8847" spans="13:13">
      <c r="M8847" s="257"/>
    </row>
    <row r="8848" spans="13:13">
      <c r="M8848" s="257"/>
    </row>
    <row r="8849" spans="13:13">
      <c r="M8849" s="257"/>
    </row>
    <row r="8850" spans="13:13">
      <c r="M8850" s="257"/>
    </row>
    <row r="8851" spans="13:13">
      <c r="M8851" s="257"/>
    </row>
    <row r="8852" spans="13:13">
      <c r="M8852" s="257"/>
    </row>
    <row r="8853" spans="13:13">
      <c r="M8853" s="257"/>
    </row>
    <row r="8854" spans="13:13">
      <c r="M8854" s="257"/>
    </row>
    <row r="8855" spans="13:13">
      <c r="M8855" s="257"/>
    </row>
    <row r="8856" spans="13:13">
      <c r="M8856" s="257"/>
    </row>
    <row r="8857" spans="13:13">
      <c r="M8857" s="257"/>
    </row>
    <row r="8858" spans="13:13">
      <c r="M8858" s="257"/>
    </row>
    <row r="8859" spans="13:13">
      <c r="M8859" s="257"/>
    </row>
    <row r="8860" spans="13:13">
      <c r="M8860" s="257"/>
    </row>
    <row r="8861" spans="13:13">
      <c r="M8861" s="257"/>
    </row>
    <row r="8862" spans="13:13">
      <c r="M8862" s="257"/>
    </row>
    <row r="8863" spans="13:13">
      <c r="M8863" s="257"/>
    </row>
    <row r="8864" spans="13:13">
      <c r="M8864" s="257"/>
    </row>
    <row r="8865" spans="13:13">
      <c r="M8865" s="257"/>
    </row>
    <row r="8866" spans="13:13">
      <c r="M8866" s="257"/>
    </row>
    <row r="8867" spans="13:13">
      <c r="M8867" s="257"/>
    </row>
    <row r="8868" spans="13:13">
      <c r="M8868" s="257"/>
    </row>
    <row r="8869" spans="13:13">
      <c r="M8869" s="257"/>
    </row>
    <row r="8870" spans="13:13">
      <c r="M8870" s="257"/>
    </row>
    <row r="8871" spans="13:13">
      <c r="M8871" s="257"/>
    </row>
    <row r="8872" spans="13:13">
      <c r="M8872" s="257"/>
    </row>
    <row r="8873" spans="13:13">
      <c r="M8873" s="257"/>
    </row>
    <row r="8874" spans="13:13">
      <c r="M8874" s="257"/>
    </row>
    <row r="8875" spans="13:13">
      <c r="M8875" s="257"/>
    </row>
    <row r="8876" spans="13:13">
      <c r="M8876" s="257"/>
    </row>
    <row r="8877" spans="13:13">
      <c r="M8877" s="257"/>
    </row>
    <row r="8878" spans="13:13">
      <c r="M8878" s="257"/>
    </row>
    <row r="8879" spans="13:13">
      <c r="M8879" s="257"/>
    </row>
    <row r="8880" spans="13:13">
      <c r="M8880" s="257"/>
    </row>
    <row r="8881" spans="13:13">
      <c r="M8881" s="257"/>
    </row>
    <row r="8882" spans="13:13">
      <c r="M8882" s="257"/>
    </row>
    <row r="8883" spans="13:13">
      <c r="M8883" s="257"/>
    </row>
    <row r="8884" spans="13:13">
      <c r="M8884" s="257"/>
    </row>
    <row r="8885" spans="13:13">
      <c r="M8885" s="257"/>
    </row>
    <row r="8886" spans="13:13">
      <c r="M8886" s="257"/>
    </row>
    <row r="8887" spans="13:13">
      <c r="M8887" s="257"/>
    </row>
    <row r="8888" spans="13:13">
      <c r="M8888" s="257"/>
    </row>
    <row r="8889" spans="13:13">
      <c r="M8889" s="257"/>
    </row>
    <row r="8890" spans="13:13">
      <c r="M8890" s="257"/>
    </row>
    <row r="8891" spans="13:13">
      <c r="M8891" s="257"/>
    </row>
    <row r="8892" spans="13:13">
      <c r="M8892" s="257"/>
    </row>
    <row r="8893" spans="13:13">
      <c r="M8893" s="257"/>
    </row>
    <row r="8894" spans="13:13">
      <c r="M8894" s="257"/>
    </row>
    <row r="8895" spans="13:13">
      <c r="M8895" s="257"/>
    </row>
    <row r="8896" spans="13:13">
      <c r="M8896" s="257"/>
    </row>
    <row r="8897" spans="13:13">
      <c r="M8897" s="257"/>
    </row>
    <row r="8898" spans="13:13">
      <c r="M8898" s="257"/>
    </row>
    <row r="8899" spans="13:13">
      <c r="M8899" s="257"/>
    </row>
    <row r="8900" spans="13:13">
      <c r="M8900" s="257"/>
    </row>
    <row r="8901" spans="13:13">
      <c r="M8901" s="257"/>
    </row>
    <row r="8902" spans="13:13">
      <c r="M8902" s="257"/>
    </row>
    <row r="8903" spans="13:13">
      <c r="M8903" s="257"/>
    </row>
    <row r="8904" spans="13:13">
      <c r="M8904" s="257"/>
    </row>
    <row r="8905" spans="13:13">
      <c r="M8905" s="257"/>
    </row>
    <row r="8906" spans="13:13">
      <c r="M8906" s="257"/>
    </row>
    <row r="8907" spans="13:13">
      <c r="M8907" s="257"/>
    </row>
    <row r="8908" spans="13:13">
      <c r="M8908" s="257"/>
    </row>
    <row r="8909" spans="13:13">
      <c r="M8909" s="257"/>
    </row>
    <row r="8910" spans="13:13">
      <c r="M8910" s="257"/>
    </row>
    <row r="8911" spans="13:13">
      <c r="M8911" s="257"/>
    </row>
    <row r="8912" spans="13:13">
      <c r="M8912" s="257"/>
    </row>
    <row r="8913" spans="13:13">
      <c r="M8913" s="257"/>
    </row>
    <row r="8914" spans="13:13">
      <c r="M8914" s="257"/>
    </row>
    <row r="8915" spans="13:13">
      <c r="M8915" s="257"/>
    </row>
    <row r="8916" spans="13:13">
      <c r="M8916" s="257"/>
    </row>
    <row r="8917" spans="13:13">
      <c r="M8917" s="257"/>
    </row>
    <row r="8918" spans="13:13">
      <c r="M8918" s="257"/>
    </row>
    <row r="8919" spans="13:13">
      <c r="M8919" s="257"/>
    </row>
    <row r="8920" spans="13:13">
      <c r="M8920" s="257"/>
    </row>
    <row r="8921" spans="13:13">
      <c r="M8921" s="257"/>
    </row>
    <row r="8922" spans="13:13">
      <c r="M8922" s="257"/>
    </row>
    <row r="8923" spans="13:13">
      <c r="M8923" s="257"/>
    </row>
    <row r="8924" spans="13:13">
      <c r="M8924" s="257"/>
    </row>
    <row r="8925" spans="13:13">
      <c r="M8925" s="257"/>
    </row>
    <row r="8926" spans="13:13">
      <c r="M8926" s="257"/>
    </row>
    <row r="8927" spans="13:13">
      <c r="M8927" s="257"/>
    </row>
    <row r="8928" spans="13:13">
      <c r="M8928" s="257"/>
    </row>
    <row r="8929" spans="13:13">
      <c r="M8929" s="257"/>
    </row>
    <row r="8930" spans="13:13">
      <c r="M8930" s="257"/>
    </row>
    <row r="8931" spans="13:13">
      <c r="M8931" s="257"/>
    </row>
    <row r="8932" spans="13:13">
      <c r="M8932" s="257"/>
    </row>
    <row r="8933" spans="13:13">
      <c r="M8933" s="257"/>
    </row>
    <row r="8934" spans="13:13">
      <c r="M8934" s="257"/>
    </row>
    <row r="8935" spans="13:13">
      <c r="M8935" s="257"/>
    </row>
    <row r="8936" spans="13:13">
      <c r="M8936" s="257"/>
    </row>
    <row r="8937" spans="13:13">
      <c r="M8937" s="257"/>
    </row>
    <row r="8938" spans="13:13">
      <c r="M8938" s="257"/>
    </row>
    <row r="8939" spans="13:13">
      <c r="M8939" s="257"/>
    </row>
    <row r="8940" spans="13:13">
      <c r="M8940" s="257"/>
    </row>
    <row r="8941" spans="13:13">
      <c r="M8941" s="257"/>
    </row>
    <row r="8942" spans="13:13">
      <c r="M8942" s="257"/>
    </row>
    <row r="8943" spans="13:13">
      <c r="M8943" s="257"/>
    </row>
    <row r="8944" spans="13:13">
      <c r="M8944" s="257"/>
    </row>
    <row r="8945" spans="13:13">
      <c r="M8945" s="257"/>
    </row>
    <row r="8946" spans="13:13">
      <c r="M8946" s="257"/>
    </row>
    <row r="8947" spans="13:13">
      <c r="M8947" s="257"/>
    </row>
    <row r="8948" spans="13:13">
      <c r="M8948" s="257"/>
    </row>
    <row r="8949" spans="13:13">
      <c r="M8949" s="257"/>
    </row>
    <row r="8950" spans="13:13">
      <c r="M8950" s="257"/>
    </row>
    <row r="8951" spans="13:13">
      <c r="M8951" s="257"/>
    </row>
    <row r="8952" spans="13:13">
      <c r="M8952" s="257"/>
    </row>
    <row r="8953" spans="13:13">
      <c r="M8953" s="257"/>
    </row>
    <row r="8954" spans="13:13">
      <c r="M8954" s="257"/>
    </row>
    <row r="8955" spans="13:13">
      <c r="M8955" s="257"/>
    </row>
    <row r="8956" spans="13:13">
      <c r="M8956" s="257"/>
    </row>
    <row r="8957" spans="13:13">
      <c r="M8957" s="257"/>
    </row>
    <row r="8958" spans="13:13">
      <c r="M8958" s="257"/>
    </row>
    <row r="8959" spans="13:13">
      <c r="M8959" s="257"/>
    </row>
    <row r="8960" spans="13:13">
      <c r="M8960" s="257"/>
    </row>
    <row r="8961" spans="13:13">
      <c r="M8961" s="257"/>
    </row>
    <row r="8962" spans="13:13">
      <c r="M8962" s="257"/>
    </row>
    <row r="8963" spans="13:13">
      <c r="M8963" s="257"/>
    </row>
    <row r="8964" spans="13:13">
      <c r="M8964" s="257"/>
    </row>
    <row r="8965" spans="13:13">
      <c r="M8965" s="257"/>
    </row>
    <row r="8966" spans="13:13">
      <c r="M8966" s="257"/>
    </row>
    <row r="8967" spans="13:13">
      <c r="M8967" s="257"/>
    </row>
    <row r="8968" spans="13:13">
      <c r="M8968" s="257"/>
    </row>
    <row r="8969" spans="13:13">
      <c r="M8969" s="257"/>
    </row>
    <row r="8970" spans="13:13">
      <c r="M8970" s="257"/>
    </row>
    <row r="8971" spans="13:13">
      <c r="M8971" s="257"/>
    </row>
    <row r="8972" spans="13:13">
      <c r="M8972" s="257"/>
    </row>
    <row r="8973" spans="13:13">
      <c r="M8973" s="257"/>
    </row>
    <row r="8974" spans="13:13">
      <c r="M8974" s="257"/>
    </row>
    <row r="8975" spans="13:13">
      <c r="M8975" s="257"/>
    </row>
    <row r="8976" spans="13:13">
      <c r="M8976" s="257"/>
    </row>
    <row r="8977" spans="13:13">
      <c r="M8977" s="257"/>
    </row>
    <row r="8978" spans="13:13">
      <c r="M8978" s="257"/>
    </row>
    <row r="8979" spans="13:13">
      <c r="M8979" s="257"/>
    </row>
    <row r="8980" spans="13:13">
      <c r="M8980" s="257"/>
    </row>
    <row r="8981" spans="13:13">
      <c r="M8981" s="257"/>
    </row>
    <row r="8982" spans="13:13">
      <c r="M8982" s="257"/>
    </row>
    <row r="8983" spans="13:13">
      <c r="M8983" s="257"/>
    </row>
    <row r="8984" spans="13:13">
      <c r="M8984" s="257"/>
    </row>
    <row r="8985" spans="13:13">
      <c r="M8985" s="257"/>
    </row>
    <row r="8986" spans="13:13">
      <c r="M8986" s="257"/>
    </row>
    <row r="8987" spans="13:13">
      <c r="M8987" s="257"/>
    </row>
    <row r="8988" spans="13:13">
      <c r="M8988" s="257"/>
    </row>
    <row r="8989" spans="13:13">
      <c r="M8989" s="257"/>
    </row>
    <row r="8990" spans="13:13">
      <c r="M8990" s="257"/>
    </row>
    <row r="8991" spans="13:13">
      <c r="M8991" s="257"/>
    </row>
    <row r="8992" spans="13:13">
      <c r="M8992" s="257"/>
    </row>
    <row r="8993" spans="13:13">
      <c r="M8993" s="257"/>
    </row>
    <row r="8994" spans="13:13">
      <c r="M8994" s="257"/>
    </row>
    <row r="8995" spans="13:13">
      <c r="M8995" s="257"/>
    </row>
    <row r="8996" spans="13:13">
      <c r="M8996" s="257"/>
    </row>
    <row r="8997" spans="13:13">
      <c r="M8997" s="257"/>
    </row>
    <row r="8998" spans="13:13">
      <c r="M8998" s="257"/>
    </row>
    <row r="8999" spans="13:13">
      <c r="M8999" s="257"/>
    </row>
    <row r="9000" spans="13:13">
      <c r="M9000" s="257"/>
    </row>
    <row r="9001" spans="13:13">
      <c r="M9001" s="257"/>
    </row>
    <row r="9002" spans="13:13">
      <c r="M9002" s="257"/>
    </row>
    <row r="9003" spans="13:13">
      <c r="M9003" s="257"/>
    </row>
    <row r="9004" spans="13:13">
      <c r="M9004" s="257"/>
    </row>
    <row r="9005" spans="13:13">
      <c r="M9005" s="257"/>
    </row>
    <row r="9006" spans="13:13">
      <c r="M9006" s="257"/>
    </row>
    <row r="9007" spans="13:13">
      <c r="M9007" s="257"/>
    </row>
    <row r="9008" spans="13:13">
      <c r="M9008" s="257"/>
    </row>
    <row r="9009" spans="13:13">
      <c r="M9009" s="257"/>
    </row>
    <row r="9010" spans="13:13">
      <c r="M9010" s="257"/>
    </row>
    <row r="9011" spans="13:13">
      <c r="M9011" s="257"/>
    </row>
    <row r="9012" spans="13:13">
      <c r="M9012" s="257"/>
    </row>
    <row r="9013" spans="13:13">
      <c r="M9013" s="257"/>
    </row>
    <row r="9014" spans="13:13">
      <c r="M9014" s="257"/>
    </row>
    <row r="9015" spans="13:13">
      <c r="M9015" s="257"/>
    </row>
    <row r="9016" spans="13:13">
      <c r="M9016" s="257"/>
    </row>
    <row r="9017" spans="13:13">
      <c r="M9017" s="257"/>
    </row>
    <row r="9018" spans="13:13">
      <c r="M9018" s="257"/>
    </row>
    <row r="9019" spans="13:13">
      <c r="M9019" s="257"/>
    </row>
    <row r="9020" spans="13:13">
      <c r="M9020" s="257"/>
    </row>
    <row r="9021" spans="13:13">
      <c r="M9021" s="257"/>
    </row>
    <row r="9022" spans="13:13">
      <c r="M9022" s="257"/>
    </row>
    <row r="9023" spans="13:13">
      <c r="M9023" s="257"/>
    </row>
    <row r="9024" spans="13:13">
      <c r="M9024" s="257"/>
    </row>
    <row r="9025" spans="13:13">
      <c r="M9025" s="257"/>
    </row>
    <row r="9026" spans="13:13">
      <c r="M9026" s="257"/>
    </row>
    <row r="9027" spans="13:13">
      <c r="M9027" s="257"/>
    </row>
    <row r="9028" spans="13:13">
      <c r="M9028" s="257"/>
    </row>
    <row r="9029" spans="13:13">
      <c r="M9029" s="257"/>
    </row>
    <row r="9030" spans="13:13">
      <c r="M9030" s="257"/>
    </row>
    <row r="9031" spans="13:13">
      <c r="M9031" s="257"/>
    </row>
    <row r="9032" spans="13:13">
      <c r="M9032" s="257"/>
    </row>
    <row r="9033" spans="13:13">
      <c r="M9033" s="257"/>
    </row>
    <row r="9034" spans="13:13">
      <c r="M9034" s="257"/>
    </row>
    <row r="9035" spans="13:13">
      <c r="M9035" s="257"/>
    </row>
    <row r="9036" spans="13:13">
      <c r="M9036" s="257"/>
    </row>
    <row r="9037" spans="13:13">
      <c r="M9037" s="257"/>
    </row>
    <row r="9038" spans="13:13">
      <c r="M9038" s="257"/>
    </row>
    <row r="9039" spans="13:13">
      <c r="M9039" s="257"/>
    </row>
    <row r="9040" spans="13:13">
      <c r="M9040" s="257"/>
    </row>
    <row r="9041" spans="13:13">
      <c r="M9041" s="257"/>
    </row>
    <row r="9042" spans="13:13">
      <c r="M9042" s="257"/>
    </row>
    <row r="9043" spans="13:13">
      <c r="M9043" s="257"/>
    </row>
    <row r="9044" spans="13:13">
      <c r="M9044" s="257"/>
    </row>
    <row r="9045" spans="13:13">
      <c r="M9045" s="257"/>
    </row>
    <row r="9046" spans="13:13">
      <c r="M9046" s="257"/>
    </row>
    <row r="9047" spans="13:13">
      <c r="M9047" s="257"/>
    </row>
    <row r="9048" spans="13:13">
      <c r="M9048" s="257"/>
    </row>
    <row r="9049" spans="13:13">
      <c r="M9049" s="257"/>
    </row>
    <row r="9050" spans="13:13">
      <c r="M9050" s="257"/>
    </row>
    <row r="9051" spans="13:13">
      <c r="M9051" s="257"/>
    </row>
    <row r="9052" spans="13:13">
      <c r="M9052" s="257"/>
    </row>
    <row r="9053" spans="13:13">
      <c r="M9053" s="257"/>
    </row>
    <row r="9054" spans="13:13">
      <c r="M9054" s="257"/>
    </row>
    <row r="9055" spans="13:13">
      <c r="M9055" s="257"/>
    </row>
    <row r="9056" spans="13:13">
      <c r="M9056" s="257"/>
    </row>
    <row r="9057" spans="13:13">
      <c r="M9057" s="257"/>
    </row>
    <row r="9058" spans="13:13">
      <c r="M9058" s="257"/>
    </row>
    <row r="9059" spans="13:13">
      <c r="M9059" s="257"/>
    </row>
    <row r="9060" spans="13:13">
      <c r="M9060" s="257"/>
    </row>
    <row r="9061" spans="13:13">
      <c r="M9061" s="257"/>
    </row>
    <row r="9062" spans="13:13">
      <c r="M9062" s="257"/>
    </row>
    <row r="9063" spans="13:13">
      <c r="M9063" s="257"/>
    </row>
    <row r="9064" spans="13:13">
      <c r="M9064" s="257"/>
    </row>
    <row r="9065" spans="13:13">
      <c r="M9065" s="257"/>
    </row>
    <row r="9066" spans="13:13">
      <c r="M9066" s="257"/>
    </row>
    <row r="9067" spans="13:13">
      <c r="M9067" s="257"/>
    </row>
    <row r="9068" spans="13:13">
      <c r="M9068" s="257"/>
    </row>
    <row r="9069" spans="13:13">
      <c r="M9069" s="257"/>
    </row>
    <row r="9070" spans="13:13">
      <c r="M9070" s="257"/>
    </row>
    <row r="9071" spans="13:13">
      <c r="M9071" s="257"/>
    </row>
    <row r="9072" spans="13:13">
      <c r="M9072" s="257"/>
    </row>
    <row r="9073" spans="13:13">
      <c r="M9073" s="257"/>
    </row>
    <row r="9074" spans="13:13">
      <c r="M9074" s="257"/>
    </row>
    <row r="9075" spans="13:13">
      <c r="M9075" s="257"/>
    </row>
    <row r="9076" spans="13:13">
      <c r="M9076" s="257"/>
    </row>
    <row r="9077" spans="13:13">
      <c r="M9077" s="257"/>
    </row>
    <row r="9078" spans="13:13">
      <c r="M9078" s="257"/>
    </row>
    <row r="9079" spans="13:13">
      <c r="M9079" s="257"/>
    </row>
    <row r="9080" spans="13:13">
      <c r="M9080" s="257"/>
    </row>
    <row r="9081" spans="13:13">
      <c r="M9081" s="257"/>
    </row>
    <row r="9082" spans="13:13">
      <c r="M9082" s="257"/>
    </row>
    <row r="9083" spans="13:13">
      <c r="M9083" s="257"/>
    </row>
    <row r="9084" spans="13:13">
      <c r="M9084" s="257"/>
    </row>
    <row r="9085" spans="13:13">
      <c r="M9085" s="257"/>
    </row>
    <row r="9086" spans="13:13">
      <c r="M9086" s="257"/>
    </row>
    <row r="9087" spans="13:13">
      <c r="M9087" s="257"/>
    </row>
    <row r="9088" spans="13:13">
      <c r="M9088" s="257"/>
    </row>
    <row r="9089" spans="13:13">
      <c r="M9089" s="257"/>
    </row>
    <row r="9090" spans="13:13">
      <c r="M9090" s="257"/>
    </row>
    <row r="9091" spans="13:13">
      <c r="M9091" s="257"/>
    </row>
    <row r="9092" spans="13:13">
      <c r="M9092" s="257"/>
    </row>
    <row r="9093" spans="13:13">
      <c r="M9093" s="257"/>
    </row>
    <row r="9094" spans="13:13">
      <c r="M9094" s="257"/>
    </row>
    <row r="9095" spans="13:13">
      <c r="M9095" s="257"/>
    </row>
    <row r="9096" spans="13:13">
      <c r="M9096" s="257"/>
    </row>
    <row r="9097" spans="13:13">
      <c r="M9097" s="257"/>
    </row>
    <row r="9098" spans="13:13">
      <c r="M9098" s="257"/>
    </row>
    <row r="9099" spans="13:13">
      <c r="M9099" s="257"/>
    </row>
    <row r="9100" spans="13:13">
      <c r="M9100" s="257"/>
    </row>
    <row r="9101" spans="13:13">
      <c r="M9101" s="257"/>
    </row>
    <row r="9102" spans="13:13">
      <c r="M9102" s="257"/>
    </row>
    <row r="9103" spans="13:13">
      <c r="M9103" s="257"/>
    </row>
    <row r="9104" spans="13:13">
      <c r="M9104" s="257"/>
    </row>
    <row r="9105" spans="13:13">
      <c r="M9105" s="257"/>
    </row>
    <row r="9106" spans="13:13">
      <c r="M9106" s="257"/>
    </row>
    <row r="9107" spans="13:13">
      <c r="M9107" s="257"/>
    </row>
    <row r="9108" spans="13:13">
      <c r="M9108" s="257"/>
    </row>
    <row r="9109" spans="13:13">
      <c r="M9109" s="257"/>
    </row>
    <row r="9110" spans="13:13">
      <c r="M9110" s="257"/>
    </row>
    <row r="9111" spans="13:13">
      <c r="M9111" s="257"/>
    </row>
    <row r="9112" spans="13:13">
      <c r="M9112" s="257"/>
    </row>
    <row r="9113" spans="13:13">
      <c r="M9113" s="257"/>
    </row>
    <row r="9114" spans="13:13">
      <c r="M9114" s="257"/>
    </row>
    <row r="9115" spans="13:13">
      <c r="M9115" s="257"/>
    </row>
    <row r="9116" spans="13:13">
      <c r="M9116" s="257"/>
    </row>
    <row r="9117" spans="13:13">
      <c r="M9117" s="257"/>
    </row>
    <row r="9118" spans="13:13">
      <c r="M9118" s="257"/>
    </row>
    <row r="9119" spans="13:13">
      <c r="M9119" s="257"/>
    </row>
    <row r="9120" spans="13:13">
      <c r="M9120" s="257"/>
    </row>
    <row r="9121" spans="13:13">
      <c r="M9121" s="257"/>
    </row>
    <row r="9122" spans="13:13">
      <c r="M9122" s="257"/>
    </row>
    <row r="9123" spans="13:13">
      <c r="M9123" s="257"/>
    </row>
    <row r="9124" spans="13:13">
      <c r="M9124" s="257"/>
    </row>
    <row r="9125" spans="13:13">
      <c r="M9125" s="257"/>
    </row>
    <row r="9126" spans="13:13">
      <c r="M9126" s="257"/>
    </row>
    <row r="9127" spans="13:13">
      <c r="M9127" s="257"/>
    </row>
    <row r="9128" spans="13:13">
      <c r="M9128" s="257"/>
    </row>
    <row r="9129" spans="13:13">
      <c r="M9129" s="257"/>
    </row>
    <row r="9130" spans="13:13">
      <c r="M9130" s="257"/>
    </row>
    <row r="9131" spans="13:13">
      <c r="M9131" s="257"/>
    </row>
    <row r="9132" spans="13:13">
      <c r="M9132" s="257"/>
    </row>
    <row r="9133" spans="13:13">
      <c r="M9133" s="257"/>
    </row>
    <row r="9134" spans="13:13">
      <c r="M9134" s="257"/>
    </row>
    <row r="9135" spans="13:13">
      <c r="M9135" s="257"/>
    </row>
    <row r="9136" spans="13:13">
      <c r="M9136" s="257"/>
    </row>
    <row r="9137" spans="13:13">
      <c r="M9137" s="257"/>
    </row>
    <row r="9138" spans="13:13">
      <c r="M9138" s="257"/>
    </row>
    <row r="9139" spans="13:13">
      <c r="M9139" s="257"/>
    </row>
    <row r="9140" spans="13:13">
      <c r="M9140" s="257"/>
    </row>
    <row r="9141" spans="13:13">
      <c r="M9141" s="257"/>
    </row>
    <row r="9142" spans="13:13">
      <c r="M9142" s="257"/>
    </row>
    <row r="9143" spans="13:13">
      <c r="M9143" s="257"/>
    </row>
    <row r="9144" spans="13:13">
      <c r="M9144" s="257"/>
    </row>
    <row r="9145" spans="13:13">
      <c r="M9145" s="257"/>
    </row>
    <row r="9146" spans="13:13">
      <c r="M9146" s="257"/>
    </row>
    <row r="9147" spans="13:13">
      <c r="M9147" s="257"/>
    </row>
    <row r="9148" spans="13:13">
      <c r="M9148" s="257"/>
    </row>
    <row r="9149" spans="13:13">
      <c r="M9149" s="257"/>
    </row>
    <row r="9150" spans="13:13">
      <c r="M9150" s="257"/>
    </row>
    <row r="9151" spans="13:13">
      <c r="M9151" s="257"/>
    </row>
    <row r="9152" spans="13:13">
      <c r="M9152" s="257"/>
    </row>
    <row r="9153" spans="13:13">
      <c r="M9153" s="257"/>
    </row>
    <row r="9154" spans="13:13">
      <c r="M9154" s="257"/>
    </row>
    <row r="9155" spans="13:13">
      <c r="M9155" s="257"/>
    </row>
    <row r="9156" spans="13:13">
      <c r="M9156" s="257"/>
    </row>
    <row r="9157" spans="13:13">
      <c r="M9157" s="257"/>
    </row>
    <row r="9158" spans="13:13">
      <c r="M9158" s="257"/>
    </row>
    <row r="9159" spans="13:13">
      <c r="M9159" s="257"/>
    </row>
    <row r="9160" spans="13:13">
      <c r="M9160" s="257"/>
    </row>
    <row r="9161" spans="13:13">
      <c r="M9161" s="257"/>
    </row>
    <row r="9162" spans="13:13">
      <c r="M9162" s="257"/>
    </row>
    <row r="9163" spans="13:13">
      <c r="M9163" s="257"/>
    </row>
    <row r="9164" spans="13:13">
      <c r="M9164" s="257"/>
    </row>
    <row r="9165" spans="13:13">
      <c r="M9165" s="257"/>
    </row>
    <row r="9166" spans="13:13">
      <c r="M9166" s="257"/>
    </row>
    <row r="9167" spans="13:13">
      <c r="M9167" s="257"/>
    </row>
    <row r="9168" spans="13:13">
      <c r="M9168" s="257"/>
    </row>
    <row r="9169" spans="13:13">
      <c r="M9169" s="257"/>
    </row>
    <row r="9170" spans="13:13">
      <c r="M9170" s="257"/>
    </row>
    <row r="9171" spans="13:13">
      <c r="M9171" s="257"/>
    </row>
    <row r="9172" spans="13:13">
      <c r="M9172" s="257"/>
    </row>
    <row r="9173" spans="13:13">
      <c r="M9173" s="257"/>
    </row>
    <row r="9174" spans="13:13">
      <c r="M9174" s="257"/>
    </row>
    <row r="9175" spans="13:13">
      <c r="M9175" s="257"/>
    </row>
    <row r="9176" spans="13:13">
      <c r="M9176" s="257"/>
    </row>
    <row r="9177" spans="13:13">
      <c r="M9177" s="257"/>
    </row>
    <row r="9178" spans="13:13">
      <c r="M9178" s="257"/>
    </row>
    <row r="9179" spans="13:13">
      <c r="M9179" s="257"/>
    </row>
    <row r="9180" spans="13:13">
      <c r="M9180" s="257"/>
    </row>
    <row r="9181" spans="13:13">
      <c r="M9181" s="257"/>
    </row>
    <row r="9182" spans="13:13">
      <c r="M9182" s="257"/>
    </row>
    <row r="9183" spans="13:13">
      <c r="M9183" s="257"/>
    </row>
    <row r="9184" spans="13:13">
      <c r="M9184" s="257"/>
    </row>
    <row r="9185" spans="13:13">
      <c r="M9185" s="257"/>
    </row>
    <row r="9186" spans="13:13">
      <c r="M9186" s="257"/>
    </row>
    <row r="9187" spans="13:13">
      <c r="M9187" s="257"/>
    </row>
    <row r="9188" spans="13:13">
      <c r="M9188" s="257"/>
    </row>
    <row r="9189" spans="13:13">
      <c r="M9189" s="257"/>
    </row>
    <row r="9190" spans="13:13">
      <c r="M9190" s="257"/>
    </row>
    <row r="9191" spans="13:13">
      <c r="M9191" s="257"/>
    </row>
    <row r="9192" spans="13:13">
      <c r="M9192" s="257"/>
    </row>
    <row r="9193" spans="13:13">
      <c r="M9193" s="257"/>
    </row>
    <row r="9194" spans="13:13">
      <c r="M9194" s="257"/>
    </row>
    <row r="9195" spans="13:13">
      <c r="M9195" s="257"/>
    </row>
    <row r="9196" spans="13:13">
      <c r="M9196" s="257"/>
    </row>
    <row r="9197" spans="13:13">
      <c r="M9197" s="257"/>
    </row>
    <row r="9198" spans="13:13">
      <c r="M9198" s="257"/>
    </row>
    <row r="9199" spans="13:13">
      <c r="M9199" s="257"/>
    </row>
    <row r="9200" spans="13:13">
      <c r="M9200" s="257"/>
    </row>
    <row r="9201" spans="13:13">
      <c r="M9201" s="257"/>
    </row>
    <row r="9202" spans="13:13">
      <c r="M9202" s="257"/>
    </row>
    <row r="9203" spans="13:13">
      <c r="M9203" s="257"/>
    </row>
    <row r="9204" spans="13:13">
      <c r="M9204" s="257"/>
    </row>
    <row r="9205" spans="13:13">
      <c r="M9205" s="257"/>
    </row>
    <row r="9206" spans="13:13">
      <c r="M9206" s="257"/>
    </row>
    <row r="9207" spans="13:13">
      <c r="M9207" s="257"/>
    </row>
    <row r="9208" spans="13:13">
      <c r="M9208" s="257"/>
    </row>
    <row r="9209" spans="13:13">
      <c r="M9209" s="257"/>
    </row>
    <row r="9210" spans="13:13">
      <c r="M9210" s="257"/>
    </row>
    <row r="9211" spans="13:13">
      <c r="M9211" s="257"/>
    </row>
    <row r="9212" spans="13:13">
      <c r="M9212" s="257"/>
    </row>
    <row r="9213" spans="13:13">
      <c r="M9213" s="257"/>
    </row>
    <row r="9214" spans="13:13">
      <c r="M9214" s="257"/>
    </row>
    <row r="9215" spans="13:13">
      <c r="M9215" s="257"/>
    </row>
    <row r="9216" spans="13:13">
      <c r="M9216" s="257"/>
    </row>
    <row r="9217" spans="13:13">
      <c r="M9217" s="257"/>
    </row>
    <row r="9218" spans="13:13">
      <c r="M9218" s="257"/>
    </row>
    <row r="9219" spans="13:13">
      <c r="M9219" s="257"/>
    </row>
    <row r="9220" spans="13:13">
      <c r="M9220" s="257"/>
    </row>
    <row r="9221" spans="13:13">
      <c r="M9221" s="257"/>
    </row>
    <row r="9222" spans="13:13">
      <c r="M9222" s="257"/>
    </row>
    <row r="9223" spans="13:13">
      <c r="M9223" s="257"/>
    </row>
    <row r="9224" spans="13:13">
      <c r="M9224" s="257"/>
    </row>
    <row r="9225" spans="13:13">
      <c r="M9225" s="257"/>
    </row>
    <row r="9226" spans="13:13">
      <c r="M9226" s="257"/>
    </row>
    <row r="9227" spans="13:13">
      <c r="M9227" s="257"/>
    </row>
    <row r="9228" spans="13:13">
      <c r="M9228" s="257"/>
    </row>
    <row r="9229" spans="13:13">
      <c r="M9229" s="257"/>
    </row>
    <row r="9230" spans="13:13">
      <c r="M9230" s="257"/>
    </row>
    <row r="9231" spans="13:13">
      <c r="M9231" s="257"/>
    </row>
    <row r="9232" spans="13:13">
      <c r="M9232" s="257"/>
    </row>
    <row r="9233" spans="13:13">
      <c r="M9233" s="257"/>
    </row>
    <row r="9234" spans="13:13">
      <c r="M9234" s="257"/>
    </row>
    <row r="9235" spans="13:13">
      <c r="M9235" s="257"/>
    </row>
    <row r="9236" spans="13:13">
      <c r="M9236" s="257"/>
    </row>
    <row r="9237" spans="13:13">
      <c r="M9237" s="257"/>
    </row>
    <row r="9238" spans="13:13">
      <c r="M9238" s="257"/>
    </row>
    <row r="9239" spans="13:13">
      <c r="M9239" s="257"/>
    </row>
    <row r="9240" spans="13:13">
      <c r="M9240" s="257"/>
    </row>
    <row r="9241" spans="13:13">
      <c r="M9241" s="257"/>
    </row>
    <row r="9242" spans="13:13">
      <c r="M9242" s="257"/>
    </row>
    <row r="9243" spans="13:13">
      <c r="M9243" s="257"/>
    </row>
    <row r="9244" spans="13:13">
      <c r="M9244" s="257"/>
    </row>
    <row r="9245" spans="13:13">
      <c r="M9245" s="257"/>
    </row>
    <row r="9246" spans="13:13">
      <c r="M9246" s="257"/>
    </row>
    <row r="9247" spans="13:13">
      <c r="M9247" s="257"/>
    </row>
    <row r="9248" spans="13:13">
      <c r="M9248" s="257"/>
    </row>
    <row r="9249" spans="13:13">
      <c r="M9249" s="257"/>
    </row>
    <row r="9250" spans="13:13">
      <c r="M9250" s="257"/>
    </row>
    <row r="9251" spans="13:13">
      <c r="M9251" s="257"/>
    </row>
    <row r="9252" spans="13:13">
      <c r="M9252" s="257"/>
    </row>
    <row r="9253" spans="13:13">
      <c r="M9253" s="257"/>
    </row>
    <row r="9254" spans="13:13">
      <c r="M9254" s="257"/>
    </row>
    <row r="9255" spans="13:13">
      <c r="M9255" s="257"/>
    </row>
    <row r="9256" spans="13:13">
      <c r="M9256" s="257"/>
    </row>
    <row r="9257" spans="13:13">
      <c r="M9257" s="257"/>
    </row>
    <row r="9258" spans="13:13">
      <c r="M9258" s="257"/>
    </row>
    <row r="9259" spans="13:13">
      <c r="M9259" s="257"/>
    </row>
    <row r="9260" spans="13:13">
      <c r="M9260" s="257"/>
    </row>
    <row r="9261" spans="13:13">
      <c r="M9261" s="257"/>
    </row>
    <row r="9262" spans="13:13">
      <c r="M9262" s="257"/>
    </row>
    <row r="9263" spans="13:13">
      <c r="M9263" s="257"/>
    </row>
    <row r="9264" spans="13:13">
      <c r="M9264" s="257"/>
    </row>
    <row r="9265" spans="13:13">
      <c r="M9265" s="257"/>
    </row>
    <row r="9266" spans="13:13">
      <c r="M9266" s="257"/>
    </row>
    <row r="9267" spans="13:13">
      <c r="M9267" s="257"/>
    </row>
    <row r="9268" spans="13:13">
      <c r="M9268" s="257"/>
    </row>
    <row r="9269" spans="13:13">
      <c r="M9269" s="257"/>
    </row>
    <row r="9270" spans="13:13">
      <c r="M9270" s="257"/>
    </row>
    <row r="9271" spans="13:13">
      <c r="M9271" s="257"/>
    </row>
    <row r="9272" spans="13:13">
      <c r="M9272" s="257"/>
    </row>
    <row r="9273" spans="13:13">
      <c r="M9273" s="257"/>
    </row>
    <row r="9274" spans="13:13">
      <c r="M9274" s="257"/>
    </row>
    <row r="9275" spans="13:13">
      <c r="M9275" s="257"/>
    </row>
    <row r="9276" spans="13:13">
      <c r="M9276" s="257"/>
    </row>
    <row r="9277" spans="13:13">
      <c r="M9277" s="257"/>
    </row>
    <row r="9278" spans="13:13">
      <c r="M9278" s="257"/>
    </row>
    <row r="9279" spans="13:13">
      <c r="M9279" s="257"/>
    </row>
    <row r="9280" spans="13:13">
      <c r="M9280" s="257"/>
    </row>
    <row r="9281" spans="13:13">
      <c r="M9281" s="257"/>
    </row>
    <row r="9282" spans="13:13">
      <c r="M9282" s="257"/>
    </row>
    <row r="9283" spans="13:13">
      <c r="M9283" s="257"/>
    </row>
    <row r="9284" spans="13:13">
      <c r="M9284" s="257"/>
    </row>
    <row r="9285" spans="13:13">
      <c r="M9285" s="257"/>
    </row>
    <row r="9286" spans="13:13">
      <c r="M9286" s="257"/>
    </row>
    <row r="9287" spans="13:13">
      <c r="M9287" s="257"/>
    </row>
    <row r="9288" spans="13:13">
      <c r="M9288" s="257"/>
    </row>
    <row r="9289" spans="13:13">
      <c r="M9289" s="257"/>
    </row>
    <row r="9290" spans="13:13">
      <c r="M9290" s="257"/>
    </row>
    <row r="9291" spans="13:13">
      <c r="M9291" s="257"/>
    </row>
    <row r="9292" spans="13:13">
      <c r="M9292" s="257"/>
    </row>
    <row r="9293" spans="13:13">
      <c r="M9293" s="257"/>
    </row>
    <row r="9294" spans="13:13">
      <c r="M9294" s="257"/>
    </row>
    <row r="9295" spans="13:13">
      <c r="M9295" s="257"/>
    </row>
    <row r="9296" spans="13:13">
      <c r="M9296" s="257"/>
    </row>
    <row r="9297" spans="13:13">
      <c r="M9297" s="257"/>
    </row>
    <row r="9298" spans="13:13">
      <c r="M9298" s="257"/>
    </row>
    <row r="9299" spans="13:13">
      <c r="M9299" s="257"/>
    </row>
    <row r="9300" spans="13:13">
      <c r="M9300" s="257"/>
    </row>
    <row r="9301" spans="13:13">
      <c r="M9301" s="257"/>
    </row>
    <row r="9302" spans="13:13">
      <c r="M9302" s="257"/>
    </row>
    <row r="9303" spans="13:13">
      <c r="M9303" s="257"/>
    </row>
    <row r="9304" spans="13:13">
      <c r="M9304" s="257"/>
    </row>
    <row r="9305" spans="13:13">
      <c r="M9305" s="257"/>
    </row>
    <row r="9306" spans="13:13">
      <c r="M9306" s="257"/>
    </row>
    <row r="9307" spans="13:13">
      <c r="M9307" s="257"/>
    </row>
    <row r="9308" spans="13:13">
      <c r="M9308" s="257"/>
    </row>
    <row r="9309" spans="13:13">
      <c r="M9309" s="257"/>
    </row>
    <row r="9310" spans="13:13">
      <c r="M9310" s="257"/>
    </row>
    <row r="9311" spans="13:13">
      <c r="M9311" s="257"/>
    </row>
    <row r="9312" spans="13:13">
      <c r="M9312" s="257"/>
    </row>
    <row r="9313" spans="13:13">
      <c r="M9313" s="257"/>
    </row>
    <row r="9314" spans="13:13">
      <c r="M9314" s="257"/>
    </row>
    <row r="9315" spans="13:13">
      <c r="M9315" s="257"/>
    </row>
    <row r="9316" spans="13:13">
      <c r="M9316" s="257"/>
    </row>
    <row r="9317" spans="13:13">
      <c r="M9317" s="257"/>
    </row>
    <row r="9318" spans="13:13">
      <c r="M9318" s="257"/>
    </row>
    <row r="9319" spans="13:13">
      <c r="M9319" s="257"/>
    </row>
    <row r="9320" spans="13:13">
      <c r="M9320" s="257"/>
    </row>
    <row r="9321" spans="13:13">
      <c r="M9321" s="257"/>
    </row>
    <row r="9322" spans="13:13">
      <c r="M9322" s="257"/>
    </row>
    <row r="9323" spans="13:13">
      <c r="M9323" s="257"/>
    </row>
    <row r="9324" spans="13:13">
      <c r="M9324" s="257"/>
    </row>
    <row r="9325" spans="13:13">
      <c r="M9325" s="257"/>
    </row>
    <row r="9326" spans="13:13">
      <c r="M9326" s="257"/>
    </row>
    <row r="9327" spans="13:13">
      <c r="M9327" s="257"/>
    </row>
    <row r="9328" spans="13:13">
      <c r="M9328" s="257"/>
    </row>
    <row r="9329" spans="13:13">
      <c r="M9329" s="257"/>
    </row>
    <row r="9330" spans="13:13">
      <c r="M9330" s="257"/>
    </row>
    <row r="9331" spans="13:13">
      <c r="M9331" s="257"/>
    </row>
    <row r="9332" spans="13:13">
      <c r="M9332" s="257"/>
    </row>
    <row r="9333" spans="13:13">
      <c r="M9333" s="257"/>
    </row>
    <row r="9334" spans="13:13">
      <c r="M9334" s="257"/>
    </row>
    <row r="9335" spans="13:13">
      <c r="M9335" s="257"/>
    </row>
    <row r="9336" spans="13:13">
      <c r="M9336" s="257"/>
    </row>
    <row r="9337" spans="13:13">
      <c r="M9337" s="257"/>
    </row>
    <row r="9338" spans="13:13">
      <c r="M9338" s="257"/>
    </row>
    <row r="9339" spans="13:13">
      <c r="M9339" s="257"/>
    </row>
    <row r="9340" spans="13:13">
      <c r="M9340" s="257"/>
    </row>
    <row r="9341" spans="13:13">
      <c r="M9341" s="257"/>
    </row>
    <row r="9342" spans="13:13">
      <c r="M9342" s="257"/>
    </row>
    <row r="9343" spans="13:13">
      <c r="M9343" s="257"/>
    </row>
    <row r="9344" spans="13:13">
      <c r="M9344" s="257"/>
    </row>
    <row r="9345" spans="13:13">
      <c r="M9345" s="257"/>
    </row>
    <row r="9346" spans="13:13">
      <c r="M9346" s="257"/>
    </row>
    <row r="9347" spans="13:13">
      <c r="M9347" s="257"/>
    </row>
    <row r="9348" spans="13:13">
      <c r="M9348" s="257"/>
    </row>
    <row r="9349" spans="13:13">
      <c r="M9349" s="257"/>
    </row>
    <row r="9350" spans="13:13">
      <c r="M9350" s="257"/>
    </row>
    <row r="9351" spans="13:13">
      <c r="M9351" s="257"/>
    </row>
    <row r="9352" spans="13:13">
      <c r="M9352" s="257"/>
    </row>
    <row r="9353" spans="13:13">
      <c r="M9353" s="257"/>
    </row>
    <row r="9354" spans="13:13">
      <c r="M9354" s="257"/>
    </row>
    <row r="9355" spans="13:13">
      <c r="M9355" s="257"/>
    </row>
    <row r="9356" spans="13:13">
      <c r="M9356" s="257"/>
    </row>
    <row r="9357" spans="13:13">
      <c r="M9357" s="257"/>
    </row>
    <row r="9358" spans="13:13">
      <c r="M9358" s="257"/>
    </row>
    <row r="9359" spans="13:13">
      <c r="M9359" s="257"/>
    </row>
    <row r="9360" spans="13:13">
      <c r="M9360" s="257"/>
    </row>
    <row r="9361" spans="13:13">
      <c r="M9361" s="257"/>
    </row>
    <row r="9362" spans="13:13">
      <c r="M9362" s="257"/>
    </row>
    <row r="9363" spans="13:13">
      <c r="M9363" s="257"/>
    </row>
    <row r="9364" spans="13:13">
      <c r="M9364" s="257"/>
    </row>
    <row r="9365" spans="13:13">
      <c r="M9365" s="257"/>
    </row>
    <row r="9366" spans="13:13">
      <c r="M9366" s="257"/>
    </row>
    <row r="9367" spans="13:13">
      <c r="M9367" s="257"/>
    </row>
    <row r="9368" spans="13:13">
      <c r="M9368" s="257"/>
    </row>
    <row r="9369" spans="13:13">
      <c r="M9369" s="257"/>
    </row>
    <row r="9370" spans="13:13">
      <c r="M9370" s="257"/>
    </row>
    <row r="9371" spans="13:13">
      <c r="M9371" s="257"/>
    </row>
    <row r="9372" spans="13:13">
      <c r="M9372" s="257"/>
    </row>
    <row r="9373" spans="13:13">
      <c r="M9373" s="257"/>
    </row>
    <row r="9374" spans="13:13">
      <c r="M9374" s="257"/>
    </row>
    <row r="9375" spans="13:13">
      <c r="M9375" s="257"/>
    </row>
    <row r="9376" spans="13:13">
      <c r="M9376" s="257"/>
    </row>
    <row r="9377" spans="13:13">
      <c r="M9377" s="257"/>
    </row>
    <row r="9378" spans="13:13">
      <c r="M9378" s="257"/>
    </row>
    <row r="9379" spans="13:13">
      <c r="M9379" s="257"/>
    </row>
    <row r="9380" spans="13:13">
      <c r="M9380" s="257"/>
    </row>
    <row r="9381" spans="13:13">
      <c r="M9381" s="257"/>
    </row>
    <row r="9382" spans="13:13">
      <c r="M9382" s="257"/>
    </row>
    <row r="9383" spans="13:13">
      <c r="M9383" s="257"/>
    </row>
    <row r="9384" spans="13:13">
      <c r="M9384" s="257"/>
    </row>
    <row r="9385" spans="13:13">
      <c r="M9385" s="257"/>
    </row>
    <row r="9386" spans="13:13">
      <c r="M9386" s="257"/>
    </row>
    <row r="9387" spans="13:13">
      <c r="M9387" s="257"/>
    </row>
    <row r="9388" spans="13:13">
      <c r="M9388" s="257"/>
    </row>
    <row r="9389" spans="13:13">
      <c r="M9389" s="257"/>
    </row>
    <row r="9390" spans="13:13">
      <c r="M9390" s="257"/>
    </row>
    <row r="9391" spans="13:13">
      <c r="M9391" s="257"/>
    </row>
    <row r="9392" spans="13:13">
      <c r="M9392" s="257"/>
    </row>
    <row r="9393" spans="13:13">
      <c r="M9393" s="257"/>
    </row>
    <row r="9394" spans="13:13">
      <c r="M9394" s="257"/>
    </row>
    <row r="9395" spans="13:13">
      <c r="M9395" s="257"/>
    </row>
    <row r="9396" spans="13:13">
      <c r="M9396" s="257"/>
    </row>
    <row r="9397" spans="13:13">
      <c r="M9397" s="257"/>
    </row>
    <row r="9398" spans="13:13">
      <c r="M9398" s="257"/>
    </row>
    <row r="9399" spans="13:13">
      <c r="M9399" s="257"/>
    </row>
    <row r="9400" spans="13:13">
      <c r="M9400" s="257"/>
    </row>
    <row r="9401" spans="13:13">
      <c r="M9401" s="257"/>
    </row>
    <row r="9402" spans="13:13">
      <c r="M9402" s="257"/>
    </row>
    <row r="9403" spans="13:13">
      <c r="M9403" s="257"/>
    </row>
    <row r="9404" spans="13:13">
      <c r="M9404" s="257"/>
    </row>
    <row r="9405" spans="13:13">
      <c r="M9405" s="257"/>
    </row>
    <row r="9406" spans="13:13">
      <c r="M9406" s="257"/>
    </row>
    <row r="9407" spans="13:13">
      <c r="M9407" s="257"/>
    </row>
    <row r="9408" spans="13:13">
      <c r="M9408" s="257"/>
    </row>
    <row r="9409" spans="13:13">
      <c r="M9409" s="257"/>
    </row>
    <row r="9410" spans="13:13">
      <c r="M9410" s="257"/>
    </row>
    <row r="9411" spans="13:13">
      <c r="M9411" s="257"/>
    </row>
    <row r="9412" spans="13:13">
      <c r="M9412" s="257"/>
    </row>
    <row r="9413" spans="13:13">
      <c r="M9413" s="257"/>
    </row>
    <row r="9414" spans="13:13">
      <c r="M9414" s="257"/>
    </row>
    <row r="9415" spans="13:13">
      <c r="M9415" s="257"/>
    </row>
    <row r="9416" spans="13:13">
      <c r="M9416" s="257"/>
    </row>
    <row r="9417" spans="13:13">
      <c r="M9417" s="257"/>
    </row>
    <row r="9418" spans="13:13">
      <c r="M9418" s="257"/>
    </row>
    <row r="9419" spans="13:13">
      <c r="M9419" s="257"/>
    </row>
    <row r="9420" spans="13:13">
      <c r="M9420" s="257"/>
    </row>
    <row r="9421" spans="13:13">
      <c r="M9421" s="257"/>
    </row>
    <row r="9422" spans="13:13">
      <c r="M9422" s="257"/>
    </row>
    <row r="9423" spans="13:13">
      <c r="M9423" s="257"/>
    </row>
    <row r="9424" spans="13:13">
      <c r="M9424" s="257"/>
    </row>
    <row r="9425" spans="13:13">
      <c r="M9425" s="257"/>
    </row>
    <row r="9426" spans="13:13">
      <c r="M9426" s="257"/>
    </row>
    <row r="9427" spans="13:13">
      <c r="M9427" s="257"/>
    </row>
    <row r="9428" spans="13:13">
      <c r="M9428" s="257"/>
    </row>
    <row r="9429" spans="13:13">
      <c r="M9429" s="257"/>
    </row>
    <row r="9430" spans="13:13">
      <c r="M9430" s="257"/>
    </row>
    <row r="9431" spans="13:13">
      <c r="M9431" s="257"/>
    </row>
    <row r="9432" spans="13:13">
      <c r="M9432" s="257"/>
    </row>
    <row r="9433" spans="13:13">
      <c r="M9433" s="257"/>
    </row>
    <row r="9434" spans="13:13">
      <c r="M9434" s="257"/>
    </row>
    <row r="9435" spans="13:13">
      <c r="M9435" s="257"/>
    </row>
    <row r="9436" spans="13:13">
      <c r="M9436" s="257"/>
    </row>
    <row r="9437" spans="13:13">
      <c r="M9437" s="257"/>
    </row>
    <row r="9438" spans="13:13">
      <c r="M9438" s="257"/>
    </row>
    <row r="9439" spans="13:13">
      <c r="M9439" s="257"/>
    </row>
    <row r="9440" spans="13:13">
      <c r="M9440" s="257"/>
    </row>
    <row r="9441" spans="13:13">
      <c r="M9441" s="257"/>
    </row>
    <row r="9442" spans="13:13">
      <c r="M9442" s="257"/>
    </row>
    <row r="9443" spans="13:13">
      <c r="M9443" s="257"/>
    </row>
    <row r="9444" spans="13:13">
      <c r="M9444" s="257"/>
    </row>
    <row r="9445" spans="13:13">
      <c r="M9445" s="257"/>
    </row>
    <row r="9446" spans="13:13">
      <c r="M9446" s="257"/>
    </row>
    <row r="9447" spans="13:13">
      <c r="M9447" s="257"/>
    </row>
    <row r="9448" spans="13:13">
      <c r="M9448" s="257"/>
    </row>
    <row r="9449" spans="13:13">
      <c r="M9449" s="257"/>
    </row>
    <row r="9450" spans="13:13">
      <c r="M9450" s="257"/>
    </row>
    <row r="9451" spans="13:13">
      <c r="M9451" s="257"/>
    </row>
    <row r="9452" spans="13:13">
      <c r="M9452" s="257"/>
    </row>
    <row r="9453" spans="13:13">
      <c r="M9453" s="257"/>
    </row>
    <row r="9454" spans="13:13">
      <c r="M9454" s="257"/>
    </row>
    <row r="9455" spans="13:13">
      <c r="M9455" s="257"/>
    </row>
    <row r="9456" spans="13:13">
      <c r="M9456" s="257"/>
    </row>
    <row r="9457" spans="13:13">
      <c r="M9457" s="257"/>
    </row>
    <row r="9458" spans="13:13">
      <c r="M9458" s="257"/>
    </row>
    <row r="9459" spans="13:13">
      <c r="M9459" s="257"/>
    </row>
    <row r="9460" spans="13:13">
      <c r="M9460" s="257"/>
    </row>
    <row r="9461" spans="13:13">
      <c r="M9461" s="257"/>
    </row>
    <row r="9462" spans="13:13">
      <c r="M9462" s="257"/>
    </row>
    <row r="9463" spans="13:13">
      <c r="M9463" s="257"/>
    </row>
    <row r="9464" spans="13:13">
      <c r="M9464" s="257"/>
    </row>
    <row r="9465" spans="13:13">
      <c r="M9465" s="257"/>
    </row>
    <row r="9466" spans="13:13">
      <c r="M9466" s="257"/>
    </row>
    <row r="9467" spans="13:13">
      <c r="M9467" s="257"/>
    </row>
    <row r="9468" spans="13:13">
      <c r="M9468" s="257"/>
    </row>
    <row r="9469" spans="13:13">
      <c r="M9469" s="257"/>
    </row>
    <row r="9470" spans="13:13">
      <c r="M9470" s="257"/>
    </row>
    <row r="9471" spans="13:13">
      <c r="M9471" s="257"/>
    </row>
    <row r="9472" spans="13:13">
      <c r="M9472" s="257"/>
    </row>
    <row r="9473" spans="13:13">
      <c r="M9473" s="257"/>
    </row>
    <row r="9474" spans="13:13">
      <c r="M9474" s="257"/>
    </row>
    <row r="9475" spans="13:13">
      <c r="M9475" s="257"/>
    </row>
    <row r="9476" spans="13:13">
      <c r="M9476" s="257"/>
    </row>
    <row r="9477" spans="13:13">
      <c r="M9477" s="257"/>
    </row>
    <row r="9478" spans="13:13">
      <c r="M9478" s="257"/>
    </row>
    <row r="9479" spans="13:13">
      <c r="M9479" s="257"/>
    </row>
    <row r="9480" spans="13:13">
      <c r="M9480" s="257"/>
    </row>
    <row r="9481" spans="13:13">
      <c r="M9481" s="257"/>
    </row>
    <row r="9482" spans="13:13">
      <c r="M9482" s="257"/>
    </row>
    <row r="9483" spans="13:13">
      <c r="M9483" s="257"/>
    </row>
    <row r="9484" spans="13:13">
      <c r="M9484" s="257"/>
    </row>
    <row r="9485" spans="13:13">
      <c r="M9485" s="257"/>
    </row>
    <row r="9486" spans="13:13">
      <c r="M9486" s="257"/>
    </row>
    <row r="9487" spans="13:13">
      <c r="M9487" s="257"/>
    </row>
    <row r="9488" spans="13:13">
      <c r="M9488" s="257"/>
    </row>
    <row r="9489" spans="13:13">
      <c r="M9489" s="257"/>
    </row>
    <row r="9490" spans="13:13">
      <c r="M9490" s="257"/>
    </row>
    <row r="9491" spans="13:13">
      <c r="M9491" s="257"/>
    </row>
    <row r="9492" spans="13:13">
      <c r="M9492" s="257"/>
    </row>
    <row r="9493" spans="13:13">
      <c r="M9493" s="257"/>
    </row>
    <row r="9494" spans="13:13">
      <c r="M9494" s="257"/>
    </row>
    <row r="9495" spans="13:13">
      <c r="M9495" s="257"/>
    </row>
    <row r="9496" spans="13:13">
      <c r="M9496" s="257"/>
    </row>
    <row r="9497" spans="13:13">
      <c r="M9497" s="257"/>
    </row>
    <row r="9498" spans="13:13">
      <c r="M9498" s="257"/>
    </row>
    <row r="9499" spans="13:13">
      <c r="M9499" s="257"/>
    </row>
    <row r="9500" spans="13:13">
      <c r="M9500" s="257"/>
    </row>
    <row r="9501" spans="13:13">
      <c r="M9501" s="257"/>
    </row>
    <row r="9502" spans="13:13">
      <c r="M9502" s="257"/>
    </row>
    <row r="9503" spans="13:13">
      <c r="M9503" s="257"/>
    </row>
    <row r="9504" spans="13:13">
      <c r="M9504" s="257"/>
    </row>
    <row r="9505" spans="13:13">
      <c r="M9505" s="257"/>
    </row>
    <row r="9506" spans="13:13">
      <c r="M9506" s="257"/>
    </row>
    <row r="9507" spans="13:13">
      <c r="M9507" s="257"/>
    </row>
    <row r="9508" spans="13:13">
      <c r="M9508" s="257"/>
    </row>
    <row r="9509" spans="13:13">
      <c r="M9509" s="257"/>
    </row>
    <row r="9510" spans="13:13">
      <c r="M9510" s="257"/>
    </row>
    <row r="9511" spans="13:13">
      <c r="M9511" s="257"/>
    </row>
    <row r="9512" spans="13:13">
      <c r="M9512" s="257"/>
    </row>
    <row r="9513" spans="13:13">
      <c r="M9513" s="257"/>
    </row>
    <row r="9514" spans="13:13">
      <c r="M9514" s="257"/>
    </row>
    <row r="9515" spans="13:13">
      <c r="M9515" s="257"/>
    </row>
    <row r="9516" spans="13:13">
      <c r="M9516" s="257"/>
    </row>
    <row r="9517" spans="13:13">
      <c r="M9517" s="257"/>
    </row>
    <row r="9518" spans="13:13">
      <c r="M9518" s="257"/>
    </row>
    <row r="9519" spans="13:13">
      <c r="M9519" s="257"/>
    </row>
    <row r="9520" spans="13:13">
      <c r="M9520" s="257"/>
    </row>
    <row r="9521" spans="13:13">
      <c r="M9521" s="257"/>
    </row>
    <row r="9522" spans="13:13">
      <c r="M9522" s="257"/>
    </row>
    <row r="9523" spans="13:13">
      <c r="M9523" s="257"/>
    </row>
    <row r="9524" spans="13:13">
      <c r="M9524" s="257"/>
    </row>
    <row r="9525" spans="13:13">
      <c r="M9525" s="257"/>
    </row>
    <row r="9526" spans="13:13">
      <c r="M9526" s="257"/>
    </row>
    <row r="9527" spans="13:13">
      <c r="M9527" s="257"/>
    </row>
    <row r="9528" spans="13:13">
      <c r="M9528" s="257"/>
    </row>
    <row r="9529" spans="13:13">
      <c r="M9529" s="257"/>
    </row>
    <row r="9530" spans="13:13">
      <c r="M9530" s="257"/>
    </row>
    <row r="9531" spans="13:13">
      <c r="M9531" s="257"/>
    </row>
    <row r="9532" spans="13:13">
      <c r="M9532" s="257"/>
    </row>
    <row r="9533" spans="13:13">
      <c r="M9533" s="257"/>
    </row>
    <row r="9534" spans="13:13">
      <c r="M9534" s="257"/>
    </row>
    <row r="9535" spans="13:13">
      <c r="M9535" s="257"/>
    </row>
    <row r="9536" spans="13:13">
      <c r="M9536" s="257"/>
    </row>
    <row r="9537" spans="13:13">
      <c r="M9537" s="257"/>
    </row>
    <row r="9538" spans="13:13">
      <c r="M9538" s="257"/>
    </row>
    <row r="9539" spans="13:13">
      <c r="M9539" s="257"/>
    </row>
    <row r="9540" spans="13:13">
      <c r="M9540" s="257"/>
    </row>
    <row r="9541" spans="13:13">
      <c r="M9541" s="257"/>
    </row>
    <row r="9542" spans="13:13">
      <c r="M9542" s="257"/>
    </row>
    <row r="9543" spans="13:13">
      <c r="M9543" s="257"/>
    </row>
    <row r="9544" spans="13:13">
      <c r="M9544" s="257"/>
    </row>
    <row r="9545" spans="13:13">
      <c r="M9545" s="257"/>
    </row>
    <row r="9546" spans="13:13">
      <c r="M9546" s="257"/>
    </row>
    <row r="9547" spans="13:13">
      <c r="M9547" s="257"/>
    </row>
    <row r="9548" spans="13:13">
      <c r="M9548" s="257"/>
    </row>
    <row r="9549" spans="13:13">
      <c r="M9549" s="257"/>
    </row>
    <row r="9550" spans="13:13">
      <c r="M9550" s="257"/>
    </row>
    <row r="9551" spans="13:13">
      <c r="M9551" s="257"/>
    </row>
    <row r="9552" spans="13:13">
      <c r="M9552" s="257"/>
    </row>
    <row r="9553" spans="13:13">
      <c r="M9553" s="257"/>
    </row>
    <row r="9554" spans="13:13">
      <c r="M9554" s="257"/>
    </row>
    <row r="9555" spans="13:13">
      <c r="M9555" s="257"/>
    </row>
    <row r="9556" spans="13:13">
      <c r="M9556" s="257"/>
    </row>
    <row r="9557" spans="13:13">
      <c r="M9557" s="257"/>
    </row>
    <row r="9558" spans="13:13">
      <c r="M9558" s="257"/>
    </row>
    <row r="9559" spans="13:13">
      <c r="M9559" s="257"/>
    </row>
    <row r="9560" spans="13:13">
      <c r="M9560" s="257"/>
    </row>
    <row r="9561" spans="13:13">
      <c r="M9561" s="257"/>
    </row>
    <row r="9562" spans="13:13">
      <c r="M9562" s="257"/>
    </row>
    <row r="9563" spans="13:13">
      <c r="M9563" s="257"/>
    </row>
    <row r="9564" spans="13:13">
      <c r="M9564" s="257"/>
    </row>
    <row r="9565" spans="13:13">
      <c r="M9565" s="257"/>
    </row>
    <row r="9566" spans="13:13">
      <c r="M9566" s="257"/>
    </row>
    <row r="9567" spans="13:13">
      <c r="M9567" s="257"/>
    </row>
    <row r="9568" spans="13:13">
      <c r="M9568" s="257"/>
    </row>
    <row r="9569" spans="13:13">
      <c r="M9569" s="257"/>
    </row>
    <row r="9570" spans="13:13">
      <c r="M9570" s="257"/>
    </row>
    <row r="9571" spans="13:13">
      <c r="M9571" s="257"/>
    </row>
    <row r="9572" spans="13:13">
      <c r="M9572" s="257"/>
    </row>
    <row r="9573" spans="13:13">
      <c r="M9573" s="257"/>
    </row>
    <row r="9574" spans="13:13">
      <c r="M9574" s="257"/>
    </row>
    <row r="9575" spans="13:13">
      <c r="M9575" s="257"/>
    </row>
    <row r="9576" spans="13:13">
      <c r="M9576" s="257"/>
    </row>
    <row r="9577" spans="13:13">
      <c r="M9577" s="257"/>
    </row>
    <row r="9578" spans="13:13">
      <c r="M9578" s="257"/>
    </row>
    <row r="9579" spans="13:13">
      <c r="M9579" s="257"/>
    </row>
    <row r="9580" spans="13:13">
      <c r="M9580" s="257"/>
    </row>
    <row r="9581" spans="13:13">
      <c r="M9581" s="257"/>
    </row>
    <row r="9582" spans="13:13">
      <c r="M9582" s="257"/>
    </row>
    <row r="9583" spans="13:13">
      <c r="M9583" s="257"/>
    </row>
    <row r="9584" spans="13:13">
      <c r="M9584" s="257"/>
    </row>
    <row r="9585" spans="13:13">
      <c r="M9585" s="257"/>
    </row>
    <row r="9586" spans="13:13">
      <c r="M9586" s="257"/>
    </row>
    <row r="9587" spans="13:13">
      <c r="M9587" s="257"/>
    </row>
    <row r="9588" spans="13:13">
      <c r="M9588" s="257"/>
    </row>
    <row r="9589" spans="13:13">
      <c r="M9589" s="257"/>
    </row>
    <row r="9590" spans="13:13">
      <c r="M9590" s="257"/>
    </row>
    <row r="9591" spans="13:13">
      <c r="M9591" s="257"/>
    </row>
    <row r="9592" spans="13:13">
      <c r="M9592" s="257"/>
    </row>
    <row r="9593" spans="13:13">
      <c r="M9593" s="257"/>
    </row>
    <row r="9594" spans="13:13">
      <c r="M9594" s="257"/>
    </row>
    <row r="9595" spans="13:13">
      <c r="M9595" s="257"/>
    </row>
    <row r="9596" spans="13:13">
      <c r="M9596" s="257"/>
    </row>
    <row r="9597" spans="13:13">
      <c r="M9597" s="257"/>
    </row>
    <row r="9598" spans="13:13">
      <c r="M9598" s="257"/>
    </row>
    <row r="9599" spans="13:13">
      <c r="M9599" s="257"/>
    </row>
    <row r="9600" spans="13:13">
      <c r="M9600" s="257"/>
    </row>
    <row r="9601" spans="13:13">
      <c r="M9601" s="257"/>
    </row>
    <row r="9602" spans="13:13">
      <c r="M9602" s="257"/>
    </row>
    <row r="9603" spans="13:13">
      <c r="M9603" s="257"/>
    </row>
    <row r="9604" spans="13:13">
      <c r="M9604" s="257"/>
    </row>
    <row r="9605" spans="13:13">
      <c r="M9605" s="257"/>
    </row>
    <row r="9606" spans="13:13">
      <c r="M9606" s="257"/>
    </row>
    <row r="9607" spans="13:13">
      <c r="M9607" s="257"/>
    </row>
    <row r="9608" spans="13:13">
      <c r="M9608" s="257"/>
    </row>
    <row r="9609" spans="13:13">
      <c r="M9609" s="257"/>
    </row>
    <row r="9610" spans="13:13">
      <c r="M9610" s="257"/>
    </row>
    <row r="9611" spans="13:13">
      <c r="M9611" s="257"/>
    </row>
    <row r="9612" spans="13:13">
      <c r="M9612" s="257"/>
    </row>
    <row r="9613" spans="13:13">
      <c r="M9613" s="257"/>
    </row>
    <row r="9614" spans="13:13">
      <c r="M9614" s="257"/>
    </row>
    <row r="9615" spans="13:13">
      <c r="M9615" s="257"/>
    </row>
    <row r="9616" spans="13:13">
      <c r="M9616" s="257"/>
    </row>
    <row r="9617" spans="13:13">
      <c r="M9617" s="257"/>
    </row>
    <row r="9618" spans="13:13">
      <c r="M9618" s="257"/>
    </row>
    <row r="9619" spans="13:13">
      <c r="M9619" s="257"/>
    </row>
    <row r="9620" spans="13:13">
      <c r="M9620" s="257"/>
    </row>
    <row r="9621" spans="13:13">
      <c r="M9621" s="257"/>
    </row>
    <row r="9622" spans="13:13">
      <c r="M9622" s="257"/>
    </row>
    <row r="9623" spans="13:13">
      <c r="M9623" s="257"/>
    </row>
    <row r="9624" spans="13:13">
      <c r="M9624" s="257"/>
    </row>
    <row r="9625" spans="13:13">
      <c r="M9625" s="257"/>
    </row>
    <row r="9626" spans="13:13">
      <c r="M9626" s="257"/>
    </row>
    <row r="9627" spans="13:13">
      <c r="M9627" s="257"/>
    </row>
    <row r="9628" spans="13:13">
      <c r="M9628" s="257"/>
    </row>
    <row r="9629" spans="13:13">
      <c r="M9629" s="257"/>
    </row>
    <row r="9630" spans="13:13">
      <c r="M9630" s="257"/>
    </row>
    <row r="9631" spans="13:13">
      <c r="M9631" s="257"/>
    </row>
    <row r="9632" spans="13:13">
      <c r="M9632" s="257"/>
    </row>
    <row r="9633" spans="13:13">
      <c r="M9633" s="257"/>
    </row>
    <row r="9634" spans="13:13">
      <c r="M9634" s="257"/>
    </row>
    <row r="9635" spans="13:13">
      <c r="M9635" s="257"/>
    </row>
    <row r="9636" spans="13:13">
      <c r="M9636" s="257"/>
    </row>
    <row r="9637" spans="13:13">
      <c r="M9637" s="257"/>
    </row>
    <row r="9638" spans="13:13">
      <c r="M9638" s="257"/>
    </row>
    <row r="9639" spans="13:13">
      <c r="M9639" s="257"/>
    </row>
    <row r="9640" spans="13:13">
      <c r="M9640" s="257"/>
    </row>
    <row r="9641" spans="13:13">
      <c r="M9641" s="257"/>
    </row>
    <row r="9642" spans="13:13">
      <c r="M9642" s="257"/>
    </row>
    <row r="9643" spans="13:13">
      <c r="M9643" s="257"/>
    </row>
    <row r="9644" spans="13:13">
      <c r="M9644" s="257"/>
    </row>
    <row r="9645" spans="13:13">
      <c r="M9645" s="257"/>
    </row>
    <row r="9646" spans="13:13">
      <c r="M9646" s="257"/>
    </row>
    <row r="9647" spans="13:13">
      <c r="M9647" s="257"/>
    </row>
    <row r="9648" spans="13:13">
      <c r="M9648" s="257"/>
    </row>
    <row r="9649" spans="13:13">
      <c r="M9649" s="257"/>
    </row>
    <row r="9650" spans="13:13">
      <c r="M9650" s="257"/>
    </row>
    <row r="9651" spans="13:13">
      <c r="M9651" s="257"/>
    </row>
    <row r="9652" spans="13:13">
      <c r="M9652" s="257"/>
    </row>
    <row r="9653" spans="13:13">
      <c r="M9653" s="257"/>
    </row>
    <row r="9654" spans="13:13">
      <c r="M9654" s="257"/>
    </row>
    <row r="9655" spans="13:13">
      <c r="M9655" s="257"/>
    </row>
    <row r="9656" spans="13:13">
      <c r="M9656" s="257"/>
    </row>
    <row r="9657" spans="13:13">
      <c r="M9657" s="257"/>
    </row>
    <row r="9658" spans="13:13">
      <c r="M9658" s="257"/>
    </row>
    <row r="9659" spans="13:13">
      <c r="M9659" s="257"/>
    </row>
    <row r="9660" spans="13:13">
      <c r="M9660" s="257"/>
    </row>
    <row r="9661" spans="13:13">
      <c r="M9661" s="257"/>
    </row>
    <row r="9662" spans="13:13">
      <c r="M9662" s="257"/>
    </row>
    <row r="9663" spans="13:13">
      <c r="M9663" s="257"/>
    </row>
    <row r="9664" spans="13:13">
      <c r="M9664" s="257"/>
    </row>
    <row r="9665" spans="13:13">
      <c r="M9665" s="257"/>
    </row>
    <row r="9666" spans="13:13">
      <c r="M9666" s="257"/>
    </row>
    <row r="9667" spans="13:13">
      <c r="M9667" s="257"/>
    </row>
    <row r="9668" spans="13:13">
      <c r="M9668" s="257"/>
    </row>
    <row r="9669" spans="13:13">
      <c r="M9669" s="257"/>
    </row>
    <row r="9670" spans="13:13">
      <c r="M9670" s="257"/>
    </row>
    <row r="9671" spans="13:13">
      <c r="M9671" s="257"/>
    </row>
    <row r="9672" spans="13:13">
      <c r="M9672" s="257"/>
    </row>
    <row r="9673" spans="13:13">
      <c r="M9673" s="257"/>
    </row>
    <row r="9674" spans="13:13">
      <c r="M9674" s="257"/>
    </row>
    <row r="9675" spans="13:13">
      <c r="M9675" s="257"/>
    </row>
    <row r="9676" spans="13:13">
      <c r="M9676" s="257"/>
    </row>
    <row r="9677" spans="13:13">
      <c r="M9677" s="257"/>
    </row>
    <row r="9678" spans="13:13">
      <c r="M9678" s="257"/>
    </row>
    <row r="9679" spans="13:13">
      <c r="M9679" s="257"/>
    </row>
    <row r="9680" spans="13:13">
      <c r="M9680" s="257"/>
    </row>
    <row r="9681" spans="13:13">
      <c r="M9681" s="257"/>
    </row>
    <row r="9682" spans="13:13">
      <c r="M9682" s="257"/>
    </row>
    <row r="9683" spans="13:13">
      <c r="M9683" s="257"/>
    </row>
    <row r="9684" spans="13:13">
      <c r="M9684" s="257"/>
    </row>
    <row r="9685" spans="13:13">
      <c r="M9685" s="257"/>
    </row>
    <row r="9686" spans="13:13">
      <c r="M9686" s="257"/>
    </row>
    <row r="9687" spans="13:13">
      <c r="M9687" s="257"/>
    </row>
    <row r="9688" spans="13:13">
      <c r="M9688" s="257"/>
    </row>
    <row r="9689" spans="13:13">
      <c r="M9689" s="257"/>
    </row>
    <row r="9690" spans="13:13">
      <c r="M9690" s="257"/>
    </row>
    <row r="9691" spans="13:13">
      <c r="M9691" s="257"/>
    </row>
    <row r="9692" spans="13:13">
      <c r="M9692" s="257"/>
    </row>
    <row r="9693" spans="13:13">
      <c r="M9693" s="257"/>
    </row>
    <row r="9694" spans="13:13">
      <c r="M9694" s="257"/>
    </row>
    <row r="9695" spans="13:13">
      <c r="M9695" s="257"/>
    </row>
    <row r="9696" spans="13:13">
      <c r="M9696" s="257"/>
    </row>
    <row r="9697" spans="13:13">
      <c r="M9697" s="257"/>
    </row>
    <row r="9698" spans="13:13">
      <c r="M9698" s="257"/>
    </row>
    <row r="9699" spans="13:13">
      <c r="M9699" s="257"/>
    </row>
    <row r="9700" spans="13:13">
      <c r="M9700" s="257"/>
    </row>
    <row r="9701" spans="13:13">
      <c r="M9701" s="257"/>
    </row>
    <row r="9702" spans="13:13">
      <c r="M9702" s="257"/>
    </row>
    <row r="9703" spans="13:13">
      <c r="M9703" s="257"/>
    </row>
    <row r="9704" spans="13:13">
      <c r="M9704" s="257"/>
    </row>
    <row r="9705" spans="13:13">
      <c r="M9705" s="257"/>
    </row>
    <row r="9706" spans="13:13">
      <c r="M9706" s="257"/>
    </row>
    <row r="9707" spans="13:13">
      <c r="M9707" s="257"/>
    </row>
    <row r="9708" spans="13:13">
      <c r="M9708" s="257"/>
    </row>
    <row r="9709" spans="13:13">
      <c r="M9709" s="257"/>
    </row>
    <row r="9710" spans="13:13">
      <c r="M9710" s="257"/>
    </row>
    <row r="9711" spans="13:13">
      <c r="M9711" s="257"/>
    </row>
    <row r="9712" spans="13:13">
      <c r="M9712" s="257"/>
    </row>
    <row r="9713" spans="13:13">
      <c r="M9713" s="257"/>
    </row>
    <row r="9714" spans="13:13">
      <c r="M9714" s="257"/>
    </row>
    <row r="9715" spans="13:13">
      <c r="M9715" s="257"/>
    </row>
    <row r="9716" spans="13:13">
      <c r="M9716" s="257"/>
    </row>
    <row r="9717" spans="13:13">
      <c r="M9717" s="257"/>
    </row>
    <row r="9718" spans="13:13">
      <c r="M9718" s="257"/>
    </row>
    <row r="9719" spans="13:13">
      <c r="M9719" s="257"/>
    </row>
    <row r="9720" spans="13:13">
      <c r="M9720" s="257"/>
    </row>
    <row r="9721" spans="13:13">
      <c r="M9721" s="257"/>
    </row>
    <row r="9722" spans="13:13">
      <c r="M9722" s="257"/>
    </row>
    <row r="9723" spans="13:13">
      <c r="M9723" s="257"/>
    </row>
    <row r="9724" spans="13:13">
      <c r="M9724" s="257"/>
    </row>
    <row r="9725" spans="13:13">
      <c r="M9725" s="257"/>
    </row>
    <row r="9726" spans="13:13">
      <c r="M9726" s="257"/>
    </row>
    <row r="9727" spans="13:13">
      <c r="M9727" s="257"/>
    </row>
    <row r="9728" spans="13:13">
      <c r="M9728" s="257"/>
    </row>
    <row r="9729" spans="13:13">
      <c r="M9729" s="257"/>
    </row>
    <row r="9730" spans="13:13">
      <c r="M9730" s="257"/>
    </row>
    <row r="9731" spans="13:13">
      <c r="M9731" s="257"/>
    </row>
    <row r="9732" spans="13:13">
      <c r="M9732" s="257"/>
    </row>
    <row r="9733" spans="13:13">
      <c r="M9733" s="257"/>
    </row>
    <row r="9734" spans="13:13">
      <c r="M9734" s="257"/>
    </row>
    <row r="9735" spans="13:13">
      <c r="M9735" s="257"/>
    </row>
    <row r="9736" spans="13:13">
      <c r="M9736" s="257"/>
    </row>
    <row r="9737" spans="13:13">
      <c r="M9737" s="257"/>
    </row>
    <row r="9738" spans="13:13">
      <c r="M9738" s="257"/>
    </row>
    <row r="9739" spans="13:13">
      <c r="M9739" s="257"/>
    </row>
    <row r="9740" spans="13:13">
      <c r="M9740" s="257"/>
    </row>
    <row r="9741" spans="13:13">
      <c r="M9741" s="257"/>
    </row>
    <row r="9742" spans="13:13">
      <c r="M9742" s="257"/>
    </row>
    <row r="9743" spans="13:13">
      <c r="M9743" s="257"/>
    </row>
    <row r="9744" spans="13:13">
      <c r="M9744" s="257"/>
    </row>
    <row r="9745" spans="13:13">
      <c r="M9745" s="257"/>
    </row>
    <row r="9746" spans="13:13">
      <c r="M9746" s="257"/>
    </row>
    <row r="9747" spans="13:13">
      <c r="M9747" s="257"/>
    </row>
    <row r="9748" spans="13:13">
      <c r="M9748" s="257"/>
    </row>
    <row r="9749" spans="13:13">
      <c r="M9749" s="257"/>
    </row>
    <row r="9750" spans="13:13">
      <c r="M9750" s="257"/>
    </row>
    <row r="9751" spans="13:13">
      <c r="M9751" s="257"/>
    </row>
    <row r="9752" spans="13:13">
      <c r="M9752" s="257"/>
    </row>
    <row r="9753" spans="13:13">
      <c r="M9753" s="257"/>
    </row>
    <row r="9754" spans="13:13">
      <c r="M9754" s="257"/>
    </row>
    <row r="9755" spans="13:13">
      <c r="M9755" s="257"/>
    </row>
    <row r="9756" spans="13:13">
      <c r="M9756" s="257"/>
    </row>
    <row r="9757" spans="13:13">
      <c r="M9757" s="257"/>
    </row>
    <row r="9758" spans="13:13">
      <c r="M9758" s="257"/>
    </row>
    <row r="9759" spans="13:13">
      <c r="M9759" s="257"/>
    </row>
    <row r="9760" spans="13:13">
      <c r="M9760" s="257"/>
    </row>
    <row r="9761" spans="13:13">
      <c r="M9761" s="257"/>
    </row>
    <row r="9762" spans="13:13">
      <c r="M9762" s="257"/>
    </row>
    <row r="9763" spans="13:13">
      <c r="M9763" s="257"/>
    </row>
    <row r="9764" spans="13:13">
      <c r="M9764" s="257"/>
    </row>
    <row r="9765" spans="13:13">
      <c r="M9765" s="257"/>
    </row>
    <row r="9766" spans="13:13">
      <c r="M9766" s="257"/>
    </row>
    <row r="9767" spans="13:13">
      <c r="M9767" s="257"/>
    </row>
    <row r="9768" spans="13:13">
      <c r="M9768" s="257"/>
    </row>
    <row r="9769" spans="13:13">
      <c r="M9769" s="257"/>
    </row>
    <row r="9770" spans="13:13">
      <c r="M9770" s="257"/>
    </row>
    <row r="9771" spans="13:13">
      <c r="M9771" s="257"/>
    </row>
    <row r="9772" spans="13:13">
      <c r="M9772" s="257"/>
    </row>
    <row r="9773" spans="13:13">
      <c r="M9773" s="257"/>
    </row>
    <row r="9774" spans="13:13">
      <c r="M9774" s="257"/>
    </row>
    <row r="9775" spans="13:13">
      <c r="M9775" s="257"/>
    </row>
    <row r="9776" spans="13:13">
      <c r="M9776" s="257"/>
    </row>
    <row r="9777" spans="13:13">
      <c r="M9777" s="257"/>
    </row>
    <row r="9778" spans="13:13">
      <c r="M9778" s="257"/>
    </row>
    <row r="9779" spans="13:13">
      <c r="M9779" s="257"/>
    </row>
    <row r="9780" spans="13:13">
      <c r="M9780" s="257"/>
    </row>
    <row r="9781" spans="13:13">
      <c r="M9781" s="257"/>
    </row>
    <row r="9782" spans="13:13">
      <c r="M9782" s="257"/>
    </row>
    <row r="9783" spans="13:13">
      <c r="M9783" s="257"/>
    </row>
    <row r="9784" spans="13:13">
      <c r="M9784" s="257"/>
    </row>
    <row r="9785" spans="13:13">
      <c r="M9785" s="257"/>
    </row>
    <row r="9786" spans="13:13">
      <c r="M9786" s="257"/>
    </row>
    <row r="9787" spans="13:13">
      <c r="M9787" s="257"/>
    </row>
    <row r="9788" spans="13:13">
      <c r="M9788" s="257"/>
    </row>
    <row r="9789" spans="13:13">
      <c r="M9789" s="257"/>
    </row>
    <row r="9790" spans="13:13">
      <c r="M9790" s="257"/>
    </row>
    <row r="9791" spans="13:13">
      <c r="M9791" s="257"/>
    </row>
    <row r="9792" spans="13:13">
      <c r="M9792" s="257"/>
    </row>
    <row r="9793" spans="13:13">
      <c r="M9793" s="257"/>
    </row>
    <row r="9794" spans="13:13">
      <c r="M9794" s="257"/>
    </row>
    <row r="9795" spans="13:13">
      <c r="M9795" s="257"/>
    </row>
    <row r="9796" spans="13:13">
      <c r="M9796" s="257"/>
    </row>
    <row r="9797" spans="13:13">
      <c r="M9797" s="257"/>
    </row>
    <row r="9798" spans="13:13">
      <c r="M9798" s="257"/>
    </row>
    <row r="9799" spans="13:13">
      <c r="M9799" s="257"/>
    </row>
    <row r="9800" spans="13:13">
      <c r="M9800" s="257"/>
    </row>
    <row r="9801" spans="13:13">
      <c r="M9801" s="257"/>
    </row>
    <row r="9802" spans="13:13">
      <c r="M9802" s="257"/>
    </row>
    <row r="9803" spans="13:13">
      <c r="M9803" s="257"/>
    </row>
    <row r="9804" spans="13:13">
      <c r="M9804" s="257"/>
    </row>
    <row r="9805" spans="13:13">
      <c r="M9805" s="257"/>
    </row>
    <row r="9806" spans="13:13">
      <c r="M9806" s="257"/>
    </row>
    <row r="9807" spans="13:13">
      <c r="M9807" s="257"/>
    </row>
    <row r="9808" spans="13:13">
      <c r="M9808" s="257"/>
    </row>
    <row r="9809" spans="13:13">
      <c r="M9809" s="257"/>
    </row>
    <row r="9810" spans="13:13">
      <c r="M9810" s="257"/>
    </row>
    <row r="9811" spans="13:13">
      <c r="M9811" s="257"/>
    </row>
    <row r="9812" spans="13:13">
      <c r="M9812" s="257"/>
    </row>
    <row r="9813" spans="13:13">
      <c r="M9813" s="257"/>
    </row>
    <row r="9814" spans="13:13">
      <c r="M9814" s="257"/>
    </row>
    <row r="9815" spans="13:13">
      <c r="M9815" s="257"/>
    </row>
    <row r="9816" spans="13:13">
      <c r="M9816" s="257"/>
    </row>
    <row r="9817" spans="13:13">
      <c r="M9817" s="257"/>
    </row>
    <row r="9818" spans="13:13">
      <c r="M9818" s="257"/>
    </row>
    <row r="9819" spans="13:13">
      <c r="M9819" s="257"/>
    </row>
    <row r="9820" spans="13:13">
      <c r="M9820" s="257"/>
    </row>
    <row r="9821" spans="13:13">
      <c r="M9821" s="257"/>
    </row>
    <row r="9822" spans="13:13">
      <c r="M9822" s="257"/>
    </row>
    <row r="9823" spans="13:13">
      <c r="M9823" s="257"/>
    </row>
    <row r="9824" spans="13:13">
      <c r="M9824" s="257"/>
    </row>
    <row r="9825" spans="13:13">
      <c r="M9825" s="257"/>
    </row>
    <row r="9826" spans="13:13">
      <c r="M9826" s="257"/>
    </row>
    <row r="9827" spans="13:13">
      <c r="M9827" s="257"/>
    </row>
    <row r="9828" spans="13:13">
      <c r="M9828" s="257"/>
    </row>
    <row r="9829" spans="13:13">
      <c r="M9829" s="257"/>
    </row>
    <row r="9830" spans="13:13">
      <c r="M9830" s="257"/>
    </row>
    <row r="9831" spans="13:13">
      <c r="M9831" s="257"/>
    </row>
    <row r="9832" spans="13:13">
      <c r="M9832" s="257"/>
    </row>
    <row r="9833" spans="13:13">
      <c r="M9833" s="257"/>
    </row>
    <row r="9834" spans="13:13">
      <c r="M9834" s="257"/>
    </row>
    <row r="9835" spans="13:13">
      <c r="M9835" s="257"/>
    </row>
    <row r="9836" spans="13:13">
      <c r="M9836" s="257"/>
    </row>
    <row r="9837" spans="13:13">
      <c r="M9837" s="257"/>
    </row>
    <row r="9838" spans="13:13">
      <c r="M9838" s="257"/>
    </row>
    <row r="9839" spans="13:13">
      <c r="M9839" s="257"/>
    </row>
    <row r="9840" spans="13:13">
      <c r="M9840" s="257"/>
    </row>
    <row r="9841" spans="13:13">
      <c r="M9841" s="257"/>
    </row>
    <row r="9842" spans="13:13">
      <c r="M9842" s="257"/>
    </row>
    <row r="9843" spans="13:13">
      <c r="M9843" s="257"/>
    </row>
    <row r="9844" spans="13:13">
      <c r="M9844" s="257"/>
    </row>
    <row r="9845" spans="13:13">
      <c r="M9845" s="257"/>
    </row>
    <row r="9846" spans="13:13">
      <c r="M9846" s="257"/>
    </row>
    <row r="9847" spans="13:13">
      <c r="M9847" s="257"/>
    </row>
    <row r="9848" spans="13:13">
      <c r="M9848" s="257"/>
    </row>
    <row r="9849" spans="13:13">
      <c r="M9849" s="257"/>
    </row>
    <row r="9850" spans="13:13">
      <c r="M9850" s="257"/>
    </row>
    <row r="9851" spans="13:13">
      <c r="M9851" s="257"/>
    </row>
    <row r="9852" spans="13:13">
      <c r="M9852" s="257"/>
    </row>
    <row r="9853" spans="13:13">
      <c r="M9853" s="257"/>
    </row>
    <row r="9854" spans="13:13">
      <c r="M9854" s="257"/>
    </row>
    <row r="9855" spans="13:13">
      <c r="M9855" s="257"/>
    </row>
    <row r="9856" spans="13:13">
      <c r="M9856" s="257"/>
    </row>
    <row r="9857" spans="13:13">
      <c r="M9857" s="257"/>
    </row>
    <row r="9858" spans="13:13">
      <c r="M9858" s="257"/>
    </row>
    <row r="9859" spans="13:13">
      <c r="M9859" s="257"/>
    </row>
    <row r="9860" spans="13:13">
      <c r="M9860" s="257"/>
    </row>
    <row r="9861" spans="13:13">
      <c r="M9861" s="257"/>
    </row>
    <row r="9862" spans="13:13">
      <c r="M9862" s="257"/>
    </row>
    <row r="9863" spans="13:13">
      <c r="M9863" s="257"/>
    </row>
    <row r="9864" spans="13:13">
      <c r="M9864" s="257"/>
    </row>
    <row r="9865" spans="13:13">
      <c r="M9865" s="257"/>
    </row>
    <row r="9866" spans="13:13">
      <c r="M9866" s="257"/>
    </row>
    <row r="9867" spans="13:13">
      <c r="M9867" s="257"/>
    </row>
    <row r="9868" spans="13:13">
      <c r="M9868" s="257"/>
    </row>
    <row r="9869" spans="13:13">
      <c r="M9869" s="257"/>
    </row>
    <row r="9870" spans="13:13">
      <c r="M9870" s="257"/>
    </row>
    <row r="9871" spans="13:13">
      <c r="M9871" s="257"/>
    </row>
    <row r="9872" spans="13:13">
      <c r="M9872" s="257"/>
    </row>
    <row r="9873" spans="13:13">
      <c r="M9873" s="257"/>
    </row>
    <row r="9874" spans="13:13">
      <c r="M9874" s="257"/>
    </row>
    <row r="9875" spans="13:13">
      <c r="M9875" s="257"/>
    </row>
    <row r="9876" spans="13:13">
      <c r="M9876" s="257"/>
    </row>
    <row r="9877" spans="13:13">
      <c r="M9877" s="257"/>
    </row>
    <row r="9878" spans="13:13">
      <c r="M9878" s="257"/>
    </row>
    <row r="9879" spans="13:13">
      <c r="M9879" s="257"/>
    </row>
    <row r="9880" spans="13:13">
      <c r="M9880" s="257"/>
    </row>
    <row r="9881" spans="13:13">
      <c r="M9881" s="257"/>
    </row>
    <row r="9882" spans="13:13">
      <c r="M9882" s="257"/>
    </row>
    <row r="9883" spans="13:13">
      <c r="M9883" s="257"/>
    </row>
    <row r="9884" spans="13:13">
      <c r="M9884" s="257"/>
    </row>
    <row r="9885" spans="13:13">
      <c r="M9885" s="257"/>
    </row>
    <row r="9886" spans="13:13">
      <c r="M9886" s="257"/>
    </row>
    <row r="9887" spans="13:13">
      <c r="M9887" s="257"/>
    </row>
    <row r="9888" spans="13:13">
      <c r="M9888" s="257"/>
    </row>
    <row r="9889" spans="13:13">
      <c r="M9889" s="257"/>
    </row>
    <row r="9890" spans="13:13">
      <c r="M9890" s="257"/>
    </row>
    <row r="9891" spans="13:13">
      <c r="M9891" s="257"/>
    </row>
    <row r="9892" spans="13:13">
      <c r="M9892" s="257"/>
    </row>
    <row r="9893" spans="13:13">
      <c r="M9893" s="257"/>
    </row>
    <row r="9894" spans="13:13">
      <c r="M9894" s="257"/>
    </row>
    <row r="9895" spans="13:13">
      <c r="M9895" s="257"/>
    </row>
    <row r="9896" spans="13:13">
      <c r="M9896" s="257"/>
    </row>
    <row r="9897" spans="13:13">
      <c r="M9897" s="257"/>
    </row>
    <row r="9898" spans="13:13">
      <c r="M9898" s="257"/>
    </row>
    <row r="9899" spans="13:13">
      <c r="M9899" s="257"/>
    </row>
    <row r="9900" spans="13:13">
      <c r="M9900" s="257"/>
    </row>
    <row r="9901" spans="13:13">
      <c r="M9901" s="257"/>
    </row>
    <row r="9902" spans="13:13">
      <c r="M9902" s="257"/>
    </row>
    <row r="9903" spans="13:13">
      <c r="M9903" s="257"/>
    </row>
    <row r="9904" spans="13:13">
      <c r="M9904" s="257"/>
    </row>
    <row r="9905" spans="13:13">
      <c r="M9905" s="257"/>
    </row>
    <row r="9906" spans="13:13">
      <c r="M9906" s="257"/>
    </row>
    <row r="9907" spans="13:13">
      <c r="M9907" s="257"/>
    </row>
    <row r="9908" spans="13:13">
      <c r="M9908" s="257"/>
    </row>
    <row r="9909" spans="13:13">
      <c r="M9909" s="257"/>
    </row>
    <row r="9910" spans="13:13">
      <c r="M9910" s="257"/>
    </row>
    <row r="9911" spans="13:13">
      <c r="M9911" s="257"/>
    </row>
    <row r="9912" spans="13:13">
      <c r="M9912" s="257"/>
    </row>
    <row r="9913" spans="13:13">
      <c r="M9913" s="257"/>
    </row>
    <row r="9914" spans="13:13">
      <c r="M9914" s="257"/>
    </row>
    <row r="9915" spans="13:13">
      <c r="M9915" s="257"/>
    </row>
    <row r="9916" spans="13:13">
      <c r="M9916" s="257"/>
    </row>
    <row r="9917" spans="13:13">
      <c r="M9917" s="257"/>
    </row>
    <row r="9918" spans="13:13">
      <c r="M9918" s="257"/>
    </row>
    <row r="9919" spans="13:13">
      <c r="M9919" s="257"/>
    </row>
    <row r="9920" spans="13:13">
      <c r="M9920" s="257"/>
    </row>
    <row r="9921" spans="13:13">
      <c r="M9921" s="257"/>
    </row>
    <row r="9922" spans="13:13">
      <c r="M9922" s="257"/>
    </row>
    <row r="9923" spans="13:13">
      <c r="M9923" s="257"/>
    </row>
    <row r="9924" spans="13:13">
      <c r="M9924" s="257"/>
    </row>
    <row r="9925" spans="13:13">
      <c r="M9925" s="257"/>
    </row>
    <row r="9926" spans="13:13">
      <c r="M9926" s="257"/>
    </row>
    <row r="9927" spans="13:13">
      <c r="M9927" s="257"/>
    </row>
    <row r="9928" spans="13:13">
      <c r="M9928" s="257"/>
    </row>
    <row r="9929" spans="13:13">
      <c r="M9929" s="257"/>
    </row>
    <row r="9930" spans="13:13">
      <c r="M9930" s="257"/>
    </row>
    <row r="9931" spans="13:13">
      <c r="M9931" s="257"/>
    </row>
    <row r="9932" spans="13:13">
      <c r="M9932" s="257"/>
    </row>
    <row r="9933" spans="13:13">
      <c r="M9933" s="257"/>
    </row>
    <row r="9934" spans="13:13">
      <c r="M9934" s="257"/>
    </row>
    <row r="9935" spans="13:13">
      <c r="M9935" s="257"/>
    </row>
    <row r="9936" spans="13:13">
      <c r="M9936" s="257"/>
    </row>
    <row r="9937" spans="13:13">
      <c r="M9937" s="257"/>
    </row>
    <row r="9938" spans="13:13">
      <c r="M9938" s="257"/>
    </row>
    <row r="9939" spans="13:13">
      <c r="M9939" s="257"/>
    </row>
    <row r="9940" spans="13:13">
      <c r="M9940" s="257"/>
    </row>
    <row r="9941" spans="13:13">
      <c r="M9941" s="257"/>
    </row>
    <row r="9942" spans="13:13">
      <c r="M9942" s="257"/>
    </row>
    <row r="9943" spans="13:13">
      <c r="M9943" s="257"/>
    </row>
    <row r="9944" spans="13:13">
      <c r="M9944" s="257"/>
    </row>
    <row r="9945" spans="13:13">
      <c r="M9945" s="257"/>
    </row>
    <row r="9946" spans="13:13">
      <c r="M9946" s="257"/>
    </row>
    <row r="9947" spans="13:13">
      <c r="M9947" s="257"/>
    </row>
    <row r="9948" spans="13:13">
      <c r="M9948" s="257"/>
    </row>
    <row r="9949" spans="13:13">
      <c r="M9949" s="257"/>
    </row>
    <row r="9950" spans="13:13">
      <c r="M9950" s="257"/>
    </row>
    <row r="9951" spans="13:13">
      <c r="M9951" s="257"/>
    </row>
    <row r="9952" spans="13:13">
      <c r="M9952" s="257"/>
    </row>
    <row r="9953" spans="13:13">
      <c r="M9953" s="257"/>
    </row>
    <row r="9954" spans="13:13">
      <c r="M9954" s="257"/>
    </row>
    <row r="9955" spans="13:13">
      <c r="M9955" s="257"/>
    </row>
    <row r="9956" spans="13:13">
      <c r="M9956" s="257"/>
    </row>
    <row r="9957" spans="13:13">
      <c r="M9957" s="257"/>
    </row>
    <row r="9958" spans="13:13">
      <c r="M9958" s="257"/>
    </row>
    <row r="9959" spans="13:13">
      <c r="M9959" s="257"/>
    </row>
    <row r="9960" spans="13:13">
      <c r="M9960" s="257"/>
    </row>
    <row r="9961" spans="13:13">
      <c r="M9961" s="257"/>
    </row>
    <row r="9962" spans="13:13">
      <c r="M9962" s="257"/>
    </row>
    <row r="9963" spans="13:13">
      <c r="M9963" s="257"/>
    </row>
    <row r="9964" spans="13:13">
      <c r="M9964" s="257"/>
    </row>
    <row r="9965" spans="13:13">
      <c r="M9965" s="257"/>
    </row>
    <row r="9966" spans="13:13">
      <c r="M9966" s="257"/>
    </row>
    <row r="9967" spans="13:13">
      <c r="M9967" s="257"/>
    </row>
    <row r="9968" spans="13:13">
      <c r="M9968" s="257"/>
    </row>
    <row r="9969" spans="13:13">
      <c r="M9969" s="257"/>
    </row>
    <row r="9970" spans="13:13">
      <c r="M9970" s="257"/>
    </row>
    <row r="9971" spans="13:13">
      <c r="M9971" s="257"/>
    </row>
    <row r="9972" spans="13:13">
      <c r="M9972" s="257"/>
    </row>
    <row r="9973" spans="13:13">
      <c r="M9973" s="257"/>
    </row>
    <row r="9974" spans="13:13">
      <c r="M9974" s="257"/>
    </row>
    <row r="9975" spans="13:13">
      <c r="M9975" s="257"/>
    </row>
    <row r="9976" spans="13:13">
      <c r="M9976" s="257"/>
    </row>
    <row r="9977" spans="13:13">
      <c r="M9977" s="257"/>
    </row>
    <row r="9978" spans="13:13">
      <c r="M9978" s="257"/>
    </row>
    <row r="9979" spans="13:13">
      <c r="M9979" s="257"/>
    </row>
    <row r="9980" spans="13:13">
      <c r="M9980" s="257"/>
    </row>
    <row r="9981" spans="13:13">
      <c r="M9981" s="257"/>
    </row>
    <row r="9982" spans="13:13">
      <c r="M9982" s="257"/>
    </row>
    <row r="9983" spans="13:13">
      <c r="M9983" s="257"/>
    </row>
    <row r="9984" spans="13:13">
      <c r="M9984" s="257"/>
    </row>
    <row r="9985" spans="13:13">
      <c r="M9985" s="257"/>
    </row>
    <row r="9986" spans="13:13">
      <c r="M9986" s="257"/>
    </row>
    <row r="9987" spans="13:13">
      <c r="M9987" s="257"/>
    </row>
    <row r="9988" spans="13:13">
      <c r="M9988" s="257"/>
    </row>
    <row r="9989" spans="13:13">
      <c r="M9989" s="257"/>
    </row>
    <row r="9990" spans="13:13">
      <c r="M9990" s="257"/>
    </row>
    <row r="9991" spans="13:13">
      <c r="M9991" s="257"/>
    </row>
    <row r="9992" spans="13:13">
      <c r="M9992" s="257"/>
    </row>
    <row r="9993" spans="13:13">
      <c r="M9993" s="257"/>
    </row>
    <row r="9994" spans="13:13">
      <c r="M9994" s="257"/>
    </row>
    <row r="9995" spans="13:13">
      <c r="M9995" s="257"/>
    </row>
    <row r="9996" spans="13:13">
      <c r="M9996" s="257"/>
    </row>
    <row r="9997" spans="13:13">
      <c r="M9997" s="257"/>
    </row>
    <row r="9998" spans="13:13">
      <c r="M9998" s="257"/>
    </row>
    <row r="9999" spans="13:13">
      <c r="M9999" s="257"/>
    </row>
    <row r="10000" spans="13:13">
      <c r="M10000" s="257"/>
    </row>
    <row r="10001" spans="13:13">
      <c r="M10001" s="257"/>
    </row>
    <row r="10002" spans="13:13">
      <c r="M10002" s="257"/>
    </row>
    <row r="10003" spans="13:13">
      <c r="M10003" s="257"/>
    </row>
    <row r="10004" spans="13:13">
      <c r="M10004" s="257"/>
    </row>
    <row r="10005" spans="13:13">
      <c r="M10005" s="257"/>
    </row>
    <row r="10006" spans="13:13">
      <c r="M10006" s="257"/>
    </row>
    <row r="10007" spans="13:13">
      <c r="M10007" s="257"/>
    </row>
    <row r="10008" spans="13:13">
      <c r="M10008" s="257"/>
    </row>
    <row r="10009" spans="13:13">
      <c r="M10009" s="257"/>
    </row>
    <row r="10010" spans="13:13">
      <c r="M10010" s="257"/>
    </row>
    <row r="10011" spans="13:13">
      <c r="M10011" s="257"/>
    </row>
    <row r="10012" spans="13:13">
      <c r="M10012" s="257"/>
    </row>
    <row r="10013" spans="13:13">
      <c r="M10013" s="257"/>
    </row>
    <row r="10014" spans="13:13">
      <c r="M10014" s="257"/>
    </row>
    <row r="10015" spans="13:13">
      <c r="M10015" s="257"/>
    </row>
    <row r="10016" spans="13:13">
      <c r="M10016" s="257"/>
    </row>
    <row r="10017" spans="13:13">
      <c r="M10017" s="257"/>
    </row>
    <row r="10018" spans="13:13">
      <c r="M10018" s="257"/>
    </row>
    <row r="10019" spans="13:13">
      <c r="M10019" s="257"/>
    </row>
    <row r="10020" spans="13:13">
      <c r="M10020" s="257"/>
    </row>
    <row r="10021" spans="13:13">
      <c r="M10021" s="257"/>
    </row>
    <row r="10022" spans="13:13">
      <c r="M10022" s="257"/>
    </row>
    <row r="10023" spans="13:13">
      <c r="M10023" s="257"/>
    </row>
    <row r="10024" spans="13:13">
      <c r="M10024" s="257"/>
    </row>
    <row r="10025" spans="13:13">
      <c r="M10025" s="257"/>
    </row>
    <row r="10026" spans="13:13">
      <c r="M10026" s="257"/>
    </row>
    <row r="10027" spans="13:13">
      <c r="M10027" s="257"/>
    </row>
    <row r="10028" spans="13:13">
      <c r="M10028" s="257"/>
    </row>
    <row r="10029" spans="13:13">
      <c r="M10029" s="257"/>
    </row>
    <row r="10030" spans="13:13">
      <c r="M10030" s="257"/>
    </row>
    <row r="10031" spans="13:13">
      <c r="M10031" s="257"/>
    </row>
    <row r="10032" spans="13:13">
      <c r="M10032" s="257"/>
    </row>
    <row r="10033" spans="13:13">
      <c r="M10033" s="257"/>
    </row>
    <row r="10034" spans="13:13">
      <c r="M10034" s="257"/>
    </row>
    <row r="10035" spans="13:13">
      <c r="M10035" s="257"/>
    </row>
    <row r="10036" spans="13:13">
      <c r="M10036" s="257"/>
    </row>
    <row r="10037" spans="13:13">
      <c r="M10037" s="257"/>
    </row>
    <row r="10038" spans="13:13">
      <c r="M10038" s="257"/>
    </row>
    <row r="10039" spans="13:13">
      <c r="M10039" s="257"/>
    </row>
    <row r="10040" spans="13:13">
      <c r="M10040" s="257"/>
    </row>
    <row r="10041" spans="13:13">
      <c r="M10041" s="257"/>
    </row>
    <row r="10042" spans="13:13">
      <c r="M10042" s="257"/>
    </row>
    <row r="10043" spans="13:13">
      <c r="M10043" s="257"/>
    </row>
    <row r="10044" spans="13:13">
      <c r="M10044" s="257"/>
    </row>
    <row r="10045" spans="13:13">
      <c r="M10045" s="257"/>
    </row>
    <row r="10046" spans="13:13">
      <c r="M10046" s="257"/>
    </row>
    <row r="10047" spans="13:13">
      <c r="M10047" s="257"/>
    </row>
    <row r="10048" spans="13:13">
      <c r="M10048" s="257"/>
    </row>
    <row r="10049" spans="13:13">
      <c r="M10049" s="257"/>
    </row>
    <row r="10050" spans="13:13">
      <c r="M10050" s="257"/>
    </row>
    <row r="10051" spans="13:13">
      <c r="M10051" s="257"/>
    </row>
    <row r="10052" spans="13:13">
      <c r="M10052" s="257"/>
    </row>
    <row r="10053" spans="13:13">
      <c r="M10053" s="257"/>
    </row>
    <row r="10054" spans="13:13">
      <c r="M10054" s="257"/>
    </row>
    <row r="10055" spans="13:13">
      <c r="M10055" s="257"/>
    </row>
    <row r="10056" spans="13:13">
      <c r="M10056" s="257"/>
    </row>
    <row r="10057" spans="13:13">
      <c r="M10057" s="257"/>
    </row>
    <row r="10058" spans="13:13">
      <c r="M10058" s="257"/>
    </row>
    <row r="10059" spans="13:13">
      <c r="M10059" s="257"/>
    </row>
    <row r="10060" spans="13:13">
      <c r="M10060" s="257"/>
    </row>
    <row r="10061" spans="13:13">
      <c r="M10061" s="257"/>
    </row>
    <row r="10062" spans="13:13">
      <c r="M10062" s="257"/>
    </row>
    <row r="10063" spans="13:13">
      <c r="M10063" s="257"/>
    </row>
    <row r="10064" spans="13:13">
      <c r="M10064" s="257"/>
    </row>
    <row r="10065" spans="13:13">
      <c r="M10065" s="257"/>
    </row>
    <row r="10066" spans="13:13">
      <c r="M10066" s="257"/>
    </row>
    <row r="10067" spans="13:13">
      <c r="M10067" s="257"/>
    </row>
    <row r="10068" spans="13:13">
      <c r="M10068" s="257"/>
    </row>
    <row r="10069" spans="13:13">
      <c r="M10069" s="257"/>
    </row>
    <row r="10070" spans="13:13">
      <c r="M10070" s="257"/>
    </row>
    <row r="10071" spans="13:13">
      <c r="M10071" s="257"/>
    </row>
    <row r="10072" spans="13:13">
      <c r="M10072" s="257"/>
    </row>
    <row r="10073" spans="13:13">
      <c r="M10073" s="257"/>
    </row>
    <row r="10074" spans="13:13">
      <c r="M10074" s="257"/>
    </row>
    <row r="10075" spans="13:13">
      <c r="M10075" s="257"/>
    </row>
    <row r="10076" spans="13:13">
      <c r="M10076" s="257"/>
    </row>
    <row r="10077" spans="13:13">
      <c r="M10077" s="257"/>
    </row>
    <row r="10078" spans="13:13">
      <c r="M10078" s="257"/>
    </row>
    <row r="10079" spans="13:13">
      <c r="M10079" s="257"/>
    </row>
    <row r="10080" spans="13:13">
      <c r="M10080" s="257"/>
    </row>
    <row r="10081" spans="13:13">
      <c r="M10081" s="257"/>
    </row>
    <row r="10082" spans="13:13">
      <c r="M10082" s="257"/>
    </row>
    <row r="10083" spans="13:13">
      <c r="M10083" s="257"/>
    </row>
    <row r="10084" spans="13:13">
      <c r="M10084" s="257"/>
    </row>
    <row r="10085" spans="13:13">
      <c r="M10085" s="257"/>
    </row>
    <row r="10086" spans="13:13">
      <c r="M10086" s="257"/>
    </row>
    <row r="10087" spans="13:13">
      <c r="M10087" s="257"/>
    </row>
    <row r="10088" spans="13:13">
      <c r="M10088" s="257"/>
    </row>
    <row r="10089" spans="13:13">
      <c r="M10089" s="257"/>
    </row>
    <row r="10090" spans="13:13">
      <c r="M10090" s="257"/>
    </row>
    <row r="10091" spans="13:13">
      <c r="M10091" s="257"/>
    </row>
    <row r="10092" spans="13:13">
      <c r="M10092" s="257"/>
    </row>
    <row r="10093" spans="13:13">
      <c r="M10093" s="257"/>
    </row>
    <row r="10094" spans="13:13">
      <c r="M10094" s="257"/>
    </row>
    <row r="10095" spans="13:13">
      <c r="M10095" s="257"/>
    </row>
    <row r="10096" spans="13:13">
      <c r="M10096" s="257"/>
    </row>
    <row r="10097" spans="13:13">
      <c r="M10097" s="257"/>
    </row>
    <row r="10098" spans="13:13">
      <c r="M10098" s="257"/>
    </row>
    <row r="10099" spans="13:13">
      <c r="M10099" s="257"/>
    </row>
    <row r="10100" spans="13:13">
      <c r="M10100" s="257"/>
    </row>
    <row r="10101" spans="13:13">
      <c r="M10101" s="257"/>
    </row>
    <row r="10102" spans="13:13">
      <c r="M10102" s="257"/>
    </row>
    <row r="10103" spans="13:13">
      <c r="M10103" s="257"/>
    </row>
    <row r="10104" spans="13:13">
      <c r="M10104" s="257"/>
    </row>
    <row r="10105" spans="13:13">
      <c r="M10105" s="257"/>
    </row>
    <row r="10106" spans="13:13">
      <c r="M10106" s="257"/>
    </row>
    <row r="10107" spans="13:13">
      <c r="M10107" s="257"/>
    </row>
    <row r="10108" spans="13:13">
      <c r="M10108" s="257"/>
    </row>
    <row r="10109" spans="13:13">
      <c r="M10109" s="257"/>
    </row>
    <row r="10110" spans="13:13">
      <c r="M10110" s="257"/>
    </row>
    <row r="10111" spans="13:13">
      <c r="M10111" s="257"/>
    </row>
    <row r="10112" spans="13:13">
      <c r="M10112" s="257"/>
    </row>
    <row r="10113" spans="13:13">
      <c r="M10113" s="257"/>
    </row>
    <row r="10114" spans="13:13">
      <c r="M10114" s="257"/>
    </row>
    <row r="10115" spans="13:13">
      <c r="M10115" s="257"/>
    </row>
    <row r="10116" spans="13:13">
      <c r="M10116" s="257"/>
    </row>
    <row r="10117" spans="13:13">
      <c r="M10117" s="257"/>
    </row>
    <row r="10118" spans="13:13">
      <c r="M10118" s="257"/>
    </row>
    <row r="10119" spans="13:13">
      <c r="M10119" s="257"/>
    </row>
    <row r="10120" spans="13:13">
      <c r="M10120" s="257"/>
    </row>
    <row r="10121" spans="13:13">
      <c r="M10121" s="257"/>
    </row>
    <row r="10122" spans="13:13">
      <c r="M10122" s="257"/>
    </row>
    <row r="10123" spans="13:13">
      <c r="M10123" s="257"/>
    </row>
    <row r="10124" spans="13:13">
      <c r="M10124" s="257"/>
    </row>
    <row r="10125" spans="13:13">
      <c r="M10125" s="257"/>
    </row>
    <row r="10126" spans="13:13">
      <c r="M10126" s="257"/>
    </row>
    <row r="10127" spans="13:13">
      <c r="M10127" s="257"/>
    </row>
    <row r="10128" spans="13:13">
      <c r="M10128" s="257"/>
    </row>
    <row r="10129" spans="13:13">
      <c r="M10129" s="257"/>
    </row>
    <row r="10130" spans="13:13">
      <c r="M10130" s="257"/>
    </row>
    <row r="10131" spans="13:13">
      <c r="M10131" s="257"/>
    </row>
    <row r="10132" spans="13:13">
      <c r="M10132" s="257"/>
    </row>
    <row r="10133" spans="13:13">
      <c r="M10133" s="257"/>
    </row>
    <row r="10134" spans="13:13">
      <c r="M10134" s="257"/>
    </row>
    <row r="10135" spans="13:13">
      <c r="M10135" s="257"/>
    </row>
    <row r="10136" spans="13:13">
      <c r="M10136" s="257"/>
    </row>
    <row r="10137" spans="13:13">
      <c r="M10137" s="257"/>
    </row>
    <row r="10138" spans="13:13">
      <c r="M10138" s="257"/>
    </row>
    <row r="10139" spans="13:13">
      <c r="M10139" s="257"/>
    </row>
    <row r="10140" spans="13:13">
      <c r="M10140" s="257"/>
    </row>
    <row r="10141" spans="13:13">
      <c r="M10141" s="257"/>
    </row>
    <row r="10142" spans="13:13">
      <c r="M10142" s="257"/>
    </row>
    <row r="10143" spans="13:13">
      <c r="M10143" s="257"/>
    </row>
    <row r="10144" spans="13:13">
      <c r="M10144" s="257"/>
    </row>
    <row r="10145" spans="13:13">
      <c r="M10145" s="257"/>
    </row>
    <row r="10146" spans="13:13">
      <c r="M10146" s="257"/>
    </row>
    <row r="10147" spans="13:13">
      <c r="M10147" s="257"/>
    </row>
    <row r="10148" spans="13:13">
      <c r="M10148" s="257"/>
    </row>
    <row r="10149" spans="13:13">
      <c r="M10149" s="257"/>
    </row>
    <row r="10150" spans="13:13">
      <c r="M10150" s="257"/>
    </row>
    <row r="10151" spans="13:13">
      <c r="M10151" s="257"/>
    </row>
    <row r="10152" spans="13:13">
      <c r="M10152" s="257"/>
    </row>
    <row r="10153" spans="13:13">
      <c r="M10153" s="257"/>
    </row>
    <row r="10154" spans="13:13">
      <c r="M10154" s="257"/>
    </row>
    <row r="10155" spans="13:13">
      <c r="M10155" s="257"/>
    </row>
    <row r="10156" spans="13:13">
      <c r="M10156" s="257"/>
    </row>
    <row r="10157" spans="13:13">
      <c r="M10157" s="257"/>
    </row>
    <row r="10158" spans="13:13">
      <c r="M10158" s="257"/>
    </row>
    <row r="10159" spans="13:13">
      <c r="M10159" s="257"/>
    </row>
    <row r="10160" spans="13:13">
      <c r="M10160" s="257"/>
    </row>
    <row r="10161" spans="13:13">
      <c r="M10161" s="257"/>
    </row>
    <row r="10162" spans="13:13">
      <c r="M10162" s="257"/>
    </row>
    <row r="10163" spans="13:13">
      <c r="M10163" s="257"/>
    </row>
    <row r="10164" spans="13:13">
      <c r="M10164" s="257"/>
    </row>
    <row r="10165" spans="13:13">
      <c r="M10165" s="257"/>
    </row>
    <row r="10166" spans="13:13">
      <c r="M10166" s="257"/>
    </row>
    <row r="10167" spans="13:13">
      <c r="M10167" s="257"/>
    </row>
    <row r="10168" spans="13:13">
      <c r="M10168" s="257"/>
    </row>
    <row r="10169" spans="13:13">
      <c r="M10169" s="257"/>
    </row>
    <row r="10170" spans="13:13">
      <c r="M10170" s="257"/>
    </row>
    <row r="10171" spans="13:13">
      <c r="M10171" s="257"/>
    </row>
    <row r="10172" spans="13:13">
      <c r="M10172" s="257"/>
    </row>
    <row r="10173" spans="13:13">
      <c r="M10173" s="257"/>
    </row>
    <row r="10174" spans="13:13">
      <c r="M10174" s="257"/>
    </row>
    <row r="10175" spans="13:13">
      <c r="M10175" s="257"/>
    </row>
    <row r="10176" spans="13:13">
      <c r="M10176" s="257"/>
    </row>
    <row r="10177" spans="13:13">
      <c r="M10177" s="257"/>
    </row>
    <row r="10178" spans="13:13">
      <c r="M10178" s="257"/>
    </row>
    <row r="10179" spans="13:13">
      <c r="M10179" s="257"/>
    </row>
    <row r="10180" spans="13:13">
      <c r="M10180" s="257"/>
    </row>
    <row r="10181" spans="13:13">
      <c r="M10181" s="257"/>
    </row>
    <row r="10182" spans="13:13">
      <c r="M10182" s="257"/>
    </row>
    <row r="10183" spans="13:13">
      <c r="M10183" s="257"/>
    </row>
    <row r="10184" spans="13:13">
      <c r="M10184" s="257"/>
    </row>
    <row r="10185" spans="13:13">
      <c r="M10185" s="257"/>
    </row>
    <row r="10186" spans="13:13">
      <c r="M10186" s="257"/>
    </row>
    <row r="10187" spans="13:13">
      <c r="M10187" s="257"/>
    </row>
    <row r="10188" spans="13:13">
      <c r="M10188" s="257"/>
    </row>
    <row r="10189" spans="13:13">
      <c r="M10189" s="257"/>
    </row>
    <row r="10190" spans="13:13">
      <c r="M10190" s="257"/>
    </row>
    <row r="10191" spans="13:13">
      <c r="M10191" s="257"/>
    </row>
    <row r="10192" spans="13:13">
      <c r="M10192" s="257"/>
    </row>
    <row r="10193" spans="13:13">
      <c r="M10193" s="257"/>
    </row>
    <row r="10194" spans="13:13">
      <c r="M10194" s="257"/>
    </row>
    <row r="10195" spans="13:13">
      <c r="M10195" s="257"/>
    </row>
    <row r="10196" spans="13:13">
      <c r="M10196" s="257"/>
    </row>
    <row r="10197" spans="13:13">
      <c r="M10197" s="257"/>
    </row>
    <row r="10198" spans="13:13">
      <c r="M10198" s="257"/>
    </row>
    <row r="10199" spans="13:13">
      <c r="M10199" s="257"/>
    </row>
    <row r="10200" spans="13:13">
      <c r="M10200" s="257"/>
    </row>
    <row r="10201" spans="13:13">
      <c r="M10201" s="257"/>
    </row>
    <row r="10202" spans="13:13">
      <c r="M10202" s="257"/>
    </row>
    <row r="10203" spans="13:13">
      <c r="M10203" s="257"/>
    </row>
    <row r="10204" spans="13:13">
      <c r="M10204" s="257"/>
    </row>
    <row r="10205" spans="13:13">
      <c r="M10205" s="257"/>
    </row>
    <row r="10206" spans="13:13">
      <c r="M10206" s="257"/>
    </row>
    <row r="10207" spans="13:13">
      <c r="M10207" s="257"/>
    </row>
    <row r="10208" spans="13:13">
      <c r="M10208" s="257"/>
    </row>
    <row r="10209" spans="13:13">
      <c r="M10209" s="257"/>
    </row>
    <row r="10210" spans="13:13">
      <c r="M10210" s="257"/>
    </row>
    <row r="10211" spans="13:13">
      <c r="M10211" s="257"/>
    </row>
    <row r="10212" spans="13:13">
      <c r="M10212" s="257"/>
    </row>
    <row r="10213" spans="13:13">
      <c r="M10213" s="257"/>
    </row>
    <row r="10214" spans="13:13">
      <c r="M10214" s="257"/>
    </row>
    <row r="10215" spans="13:13">
      <c r="M10215" s="257"/>
    </row>
    <row r="10216" spans="13:13">
      <c r="M10216" s="257"/>
    </row>
    <row r="10217" spans="13:13">
      <c r="M10217" s="257"/>
    </row>
    <row r="10218" spans="13:13">
      <c r="M10218" s="257"/>
    </row>
    <row r="10219" spans="13:13">
      <c r="M10219" s="257"/>
    </row>
    <row r="10220" spans="13:13">
      <c r="M10220" s="257"/>
    </row>
    <row r="10221" spans="13:13">
      <c r="M10221" s="257"/>
    </row>
    <row r="10222" spans="13:13">
      <c r="M10222" s="257"/>
    </row>
    <row r="10223" spans="13:13">
      <c r="M10223" s="257"/>
    </row>
    <row r="10224" spans="13:13">
      <c r="M10224" s="257"/>
    </row>
    <row r="10225" spans="13:13">
      <c r="M10225" s="257"/>
    </row>
    <row r="10226" spans="13:13">
      <c r="M10226" s="257"/>
    </row>
    <row r="10227" spans="13:13">
      <c r="M10227" s="257"/>
    </row>
    <row r="10228" spans="13:13">
      <c r="M10228" s="257"/>
    </row>
    <row r="10229" spans="13:13">
      <c r="M10229" s="257"/>
    </row>
    <row r="10230" spans="13:13">
      <c r="M10230" s="257"/>
    </row>
    <row r="10231" spans="13:13">
      <c r="M10231" s="257"/>
    </row>
    <row r="10232" spans="13:13">
      <c r="M10232" s="257"/>
    </row>
    <row r="10233" spans="13:13">
      <c r="M10233" s="257"/>
    </row>
    <row r="10234" spans="13:13">
      <c r="M10234" s="257"/>
    </row>
    <row r="10235" spans="13:13">
      <c r="M10235" s="257"/>
    </row>
    <row r="10236" spans="13:13">
      <c r="M10236" s="257"/>
    </row>
    <row r="10237" spans="13:13">
      <c r="M10237" s="257"/>
    </row>
    <row r="10238" spans="13:13">
      <c r="M10238" s="257"/>
    </row>
    <row r="10239" spans="13:13">
      <c r="M10239" s="257"/>
    </row>
    <row r="10240" spans="13:13">
      <c r="M10240" s="257"/>
    </row>
    <row r="10241" spans="13:13">
      <c r="M10241" s="257"/>
    </row>
    <row r="10242" spans="13:13">
      <c r="M10242" s="257"/>
    </row>
    <row r="10243" spans="13:13">
      <c r="M10243" s="257"/>
    </row>
    <row r="10244" spans="13:13">
      <c r="M10244" s="257"/>
    </row>
    <row r="10245" spans="13:13">
      <c r="M10245" s="257"/>
    </row>
    <row r="10246" spans="13:13">
      <c r="M10246" s="257"/>
    </row>
    <row r="10247" spans="13:13">
      <c r="M10247" s="257"/>
    </row>
    <row r="10248" spans="13:13">
      <c r="M10248" s="257"/>
    </row>
    <row r="10249" spans="13:13">
      <c r="M10249" s="257"/>
    </row>
    <row r="10250" spans="13:13">
      <c r="M10250" s="257"/>
    </row>
    <row r="10251" spans="13:13">
      <c r="M10251" s="257"/>
    </row>
    <row r="10252" spans="13:13">
      <c r="M10252" s="257"/>
    </row>
    <row r="10253" spans="13:13">
      <c r="M10253" s="257"/>
    </row>
    <row r="10254" spans="13:13">
      <c r="M10254" s="257"/>
    </row>
    <row r="10255" spans="13:13">
      <c r="M10255" s="257"/>
    </row>
    <row r="10256" spans="13:13">
      <c r="M10256" s="257"/>
    </row>
    <row r="10257" spans="13:13">
      <c r="M10257" s="257"/>
    </row>
    <row r="10258" spans="13:13">
      <c r="M10258" s="257"/>
    </row>
    <row r="10259" spans="13:13">
      <c r="M10259" s="257"/>
    </row>
    <row r="10260" spans="13:13">
      <c r="M10260" s="257"/>
    </row>
    <row r="10261" spans="13:13">
      <c r="M10261" s="257"/>
    </row>
    <row r="10262" spans="13:13">
      <c r="M10262" s="257"/>
    </row>
    <row r="10263" spans="13:13">
      <c r="M10263" s="257"/>
    </row>
    <row r="10264" spans="13:13">
      <c r="M10264" s="257"/>
    </row>
    <row r="10265" spans="13:13">
      <c r="M10265" s="257"/>
    </row>
    <row r="10266" spans="13:13">
      <c r="M10266" s="257"/>
    </row>
    <row r="10267" spans="13:13">
      <c r="M10267" s="257"/>
    </row>
    <row r="10268" spans="13:13">
      <c r="M10268" s="257"/>
    </row>
    <row r="10269" spans="13:13">
      <c r="M10269" s="257"/>
    </row>
    <row r="10270" spans="13:13">
      <c r="M10270" s="257"/>
    </row>
    <row r="10271" spans="13:13">
      <c r="M10271" s="257"/>
    </row>
    <row r="10272" spans="13:13">
      <c r="M10272" s="257"/>
    </row>
    <row r="10273" spans="13:13">
      <c r="M10273" s="257"/>
    </row>
    <row r="10274" spans="13:13">
      <c r="M10274" s="257"/>
    </row>
    <row r="10275" spans="13:13">
      <c r="M10275" s="257"/>
    </row>
    <row r="10276" spans="13:13">
      <c r="M10276" s="257"/>
    </row>
    <row r="10277" spans="13:13">
      <c r="M10277" s="257"/>
    </row>
    <row r="10278" spans="13:13">
      <c r="M10278" s="257"/>
    </row>
    <row r="10279" spans="13:13">
      <c r="M10279" s="257"/>
    </row>
    <row r="10280" spans="13:13">
      <c r="M10280" s="257"/>
    </row>
    <row r="10281" spans="13:13">
      <c r="M10281" s="257"/>
    </row>
    <row r="10282" spans="13:13">
      <c r="M10282" s="257"/>
    </row>
    <row r="10283" spans="13:13">
      <c r="M10283" s="257"/>
    </row>
    <row r="10284" spans="13:13">
      <c r="M10284" s="257"/>
    </row>
    <row r="10285" spans="13:13">
      <c r="M10285" s="257"/>
    </row>
    <row r="10286" spans="13:13">
      <c r="M10286" s="257"/>
    </row>
    <row r="10287" spans="13:13">
      <c r="M10287" s="257"/>
    </row>
    <row r="10288" spans="13:13">
      <c r="M10288" s="257"/>
    </row>
    <row r="10289" spans="13:13">
      <c r="M10289" s="257"/>
    </row>
    <row r="10290" spans="13:13">
      <c r="M10290" s="257"/>
    </row>
    <row r="10291" spans="13:13">
      <c r="M10291" s="257"/>
    </row>
    <row r="10292" spans="13:13">
      <c r="M10292" s="257"/>
    </row>
    <row r="10293" spans="13:13">
      <c r="M10293" s="257"/>
    </row>
    <row r="10294" spans="13:13">
      <c r="M10294" s="257"/>
    </row>
    <row r="10295" spans="13:13">
      <c r="M10295" s="257"/>
    </row>
    <row r="10296" spans="13:13">
      <c r="M10296" s="257"/>
    </row>
    <row r="10297" spans="13:13">
      <c r="M10297" s="257"/>
    </row>
    <row r="10298" spans="13:13">
      <c r="M10298" s="257"/>
    </row>
    <row r="10299" spans="13:13">
      <c r="M10299" s="257"/>
    </row>
    <row r="10300" spans="13:13">
      <c r="M10300" s="257"/>
    </row>
    <row r="10301" spans="13:13">
      <c r="M10301" s="257"/>
    </row>
    <row r="10302" spans="13:13">
      <c r="M10302" s="257"/>
    </row>
    <row r="10303" spans="13:13">
      <c r="M10303" s="257"/>
    </row>
    <row r="10304" spans="13:13">
      <c r="M10304" s="257"/>
    </row>
    <row r="10305" spans="13:13">
      <c r="M10305" s="257"/>
    </row>
    <row r="10306" spans="13:13">
      <c r="M10306" s="257"/>
    </row>
    <row r="10307" spans="13:13">
      <c r="M10307" s="257"/>
    </row>
    <row r="10308" spans="13:13">
      <c r="M10308" s="257"/>
    </row>
    <row r="10309" spans="13:13">
      <c r="M10309" s="257"/>
    </row>
    <row r="10310" spans="13:13">
      <c r="M10310" s="257"/>
    </row>
    <row r="10311" spans="13:13">
      <c r="M10311" s="257"/>
    </row>
    <row r="10312" spans="13:13">
      <c r="M10312" s="257"/>
    </row>
    <row r="10313" spans="13:13">
      <c r="M10313" s="257"/>
    </row>
    <row r="10314" spans="13:13">
      <c r="M10314" s="257"/>
    </row>
    <row r="10315" spans="13:13">
      <c r="M10315" s="257"/>
    </row>
    <row r="10316" spans="13:13">
      <c r="M10316" s="257"/>
    </row>
    <row r="10317" spans="13:13">
      <c r="M10317" s="257"/>
    </row>
    <row r="10318" spans="13:13">
      <c r="M10318" s="257"/>
    </row>
    <row r="10319" spans="13:13">
      <c r="M10319" s="257"/>
    </row>
    <row r="10320" spans="13:13">
      <c r="M10320" s="257"/>
    </row>
    <row r="10321" spans="13:13">
      <c r="M10321" s="257"/>
    </row>
    <row r="10322" spans="13:13">
      <c r="M10322" s="257"/>
    </row>
    <row r="10323" spans="13:13">
      <c r="M10323" s="257"/>
    </row>
    <row r="10324" spans="13:13">
      <c r="M10324" s="257"/>
    </row>
    <row r="10325" spans="13:13">
      <c r="M10325" s="257"/>
    </row>
    <row r="10326" spans="13:13">
      <c r="M10326" s="257"/>
    </row>
    <row r="10327" spans="13:13">
      <c r="M10327" s="257"/>
    </row>
    <row r="10328" spans="13:13">
      <c r="M10328" s="257"/>
    </row>
    <row r="10329" spans="13:13">
      <c r="M10329" s="257"/>
    </row>
    <row r="10330" spans="13:13">
      <c r="M10330" s="257"/>
    </row>
    <row r="10331" spans="13:13">
      <c r="M10331" s="257"/>
    </row>
    <row r="10332" spans="13:13">
      <c r="M10332" s="257"/>
    </row>
    <row r="10333" spans="13:13">
      <c r="M10333" s="257"/>
    </row>
    <row r="10334" spans="13:13">
      <c r="M10334" s="257"/>
    </row>
    <row r="10335" spans="13:13">
      <c r="M10335" s="257"/>
    </row>
    <row r="10336" spans="13:13">
      <c r="M10336" s="257"/>
    </row>
    <row r="10337" spans="13:13">
      <c r="M10337" s="257"/>
    </row>
    <row r="10338" spans="13:13">
      <c r="M10338" s="257"/>
    </row>
    <row r="10339" spans="13:13">
      <c r="M10339" s="257"/>
    </row>
    <row r="10340" spans="13:13">
      <c r="M10340" s="257"/>
    </row>
    <row r="10341" spans="13:13">
      <c r="M10341" s="257"/>
    </row>
    <row r="10342" spans="13:13">
      <c r="M10342" s="257"/>
    </row>
    <row r="10343" spans="13:13">
      <c r="M10343" s="257"/>
    </row>
    <row r="10344" spans="13:13">
      <c r="M10344" s="257"/>
    </row>
    <row r="10345" spans="13:13">
      <c r="M10345" s="257"/>
    </row>
    <row r="10346" spans="13:13">
      <c r="M10346" s="257"/>
    </row>
    <row r="10347" spans="13:13">
      <c r="M10347" s="257"/>
    </row>
    <row r="10348" spans="13:13">
      <c r="M10348" s="257"/>
    </row>
    <row r="10349" spans="13:13">
      <c r="M10349" s="257"/>
    </row>
    <row r="10350" spans="13:13">
      <c r="M10350" s="257"/>
    </row>
    <row r="10351" spans="13:13">
      <c r="M10351" s="257"/>
    </row>
    <row r="10352" spans="13:13">
      <c r="M10352" s="257"/>
    </row>
    <row r="10353" spans="13:13">
      <c r="M10353" s="257"/>
    </row>
    <row r="10354" spans="13:13">
      <c r="M10354" s="257"/>
    </row>
    <row r="10355" spans="13:13">
      <c r="M10355" s="257"/>
    </row>
    <row r="10356" spans="13:13">
      <c r="M10356" s="257"/>
    </row>
    <row r="10357" spans="13:13">
      <c r="M10357" s="257"/>
    </row>
    <row r="10358" spans="13:13">
      <c r="M10358" s="257"/>
    </row>
    <row r="10359" spans="13:13">
      <c r="M10359" s="257"/>
    </row>
    <row r="10360" spans="13:13">
      <c r="M10360" s="257"/>
    </row>
    <row r="10361" spans="13:13">
      <c r="M10361" s="257"/>
    </row>
    <row r="10362" spans="13:13">
      <c r="M10362" s="257"/>
    </row>
    <row r="10363" spans="13:13">
      <c r="M10363" s="257"/>
    </row>
    <row r="10364" spans="13:13">
      <c r="M10364" s="257"/>
    </row>
    <row r="10365" spans="13:13">
      <c r="M10365" s="257"/>
    </row>
    <row r="10366" spans="13:13">
      <c r="M10366" s="257"/>
    </row>
    <row r="10367" spans="13:13">
      <c r="M10367" s="257"/>
    </row>
    <row r="10368" spans="13:13">
      <c r="M10368" s="257"/>
    </row>
    <row r="10369" spans="13:13">
      <c r="M10369" s="257"/>
    </row>
    <row r="10370" spans="13:13">
      <c r="M10370" s="257"/>
    </row>
    <row r="10371" spans="13:13">
      <c r="M10371" s="257"/>
    </row>
    <row r="10372" spans="13:13">
      <c r="M10372" s="257"/>
    </row>
    <row r="10373" spans="13:13">
      <c r="M10373" s="257"/>
    </row>
    <row r="10374" spans="13:13">
      <c r="M10374" s="257"/>
    </row>
    <row r="10375" spans="13:13">
      <c r="M10375" s="257"/>
    </row>
    <row r="10376" spans="13:13">
      <c r="M10376" s="257"/>
    </row>
    <row r="10377" spans="13:13">
      <c r="M10377" s="257"/>
    </row>
    <row r="10378" spans="13:13">
      <c r="M10378" s="257"/>
    </row>
    <row r="10379" spans="13:13">
      <c r="M10379" s="257"/>
    </row>
    <row r="10380" spans="13:13">
      <c r="M10380" s="257"/>
    </row>
    <row r="10381" spans="13:13">
      <c r="M10381" s="257"/>
    </row>
    <row r="10382" spans="13:13">
      <c r="M10382" s="257"/>
    </row>
    <row r="10383" spans="13:13">
      <c r="M10383" s="257"/>
    </row>
    <row r="10384" spans="13:13">
      <c r="M10384" s="257"/>
    </row>
    <row r="10385" spans="13:13">
      <c r="M10385" s="257"/>
    </row>
    <row r="10386" spans="13:13">
      <c r="M10386" s="257"/>
    </row>
    <row r="10387" spans="13:13">
      <c r="M10387" s="257"/>
    </row>
    <row r="10388" spans="13:13">
      <c r="M10388" s="257"/>
    </row>
    <row r="10389" spans="13:13">
      <c r="M10389" s="257"/>
    </row>
    <row r="10390" spans="13:13">
      <c r="M10390" s="257"/>
    </row>
    <row r="10391" spans="13:13">
      <c r="M10391" s="257"/>
    </row>
    <row r="10392" spans="13:13">
      <c r="M10392" s="257"/>
    </row>
    <row r="10393" spans="13:13">
      <c r="M10393" s="257"/>
    </row>
    <row r="10394" spans="13:13">
      <c r="M10394" s="257"/>
    </row>
    <row r="10395" spans="13:13">
      <c r="M10395" s="257"/>
    </row>
    <row r="10396" spans="13:13">
      <c r="M10396" s="257"/>
    </row>
    <row r="10397" spans="13:13">
      <c r="M10397" s="257"/>
    </row>
    <row r="10398" spans="13:13">
      <c r="M10398" s="257"/>
    </row>
    <row r="10399" spans="13:13">
      <c r="M10399" s="257"/>
    </row>
    <row r="10400" spans="13:13">
      <c r="M10400" s="257"/>
    </row>
    <row r="10401" spans="13:13">
      <c r="M10401" s="257"/>
    </row>
    <row r="10402" spans="13:13">
      <c r="M10402" s="257"/>
    </row>
    <row r="10403" spans="13:13">
      <c r="M10403" s="257"/>
    </row>
    <row r="10404" spans="13:13">
      <c r="M10404" s="257"/>
    </row>
    <row r="10405" spans="13:13">
      <c r="M10405" s="257"/>
    </row>
    <row r="10406" spans="13:13">
      <c r="M10406" s="257"/>
    </row>
    <row r="10407" spans="13:13">
      <c r="M10407" s="257"/>
    </row>
    <row r="10408" spans="13:13">
      <c r="M10408" s="257"/>
    </row>
    <row r="10409" spans="13:13">
      <c r="M10409" s="257"/>
    </row>
    <row r="10410" spans="13:13">
      <c r="M10410" s="257"/>
    </row>
    <row r="10411" spans="13:13">
      <c r="M10411" s="257"/>
    </row>
    <row r="10412" spans="13:13">
      <c r="M10412" s="257"/>
    </row>
    <row r="10413" spans="13:13">
      <c r="M10413" s="257"/>
    </row>
    <row r="10414" spans="13:13">
      <c r="M10414" s="257"/>
    </row>
    <row r="10415" spans="13:13">
      <c r="M10415" s="257"/>
    </row>
    <row r="10416" spans="13:13">
      <c r="M10416" s="257"/>
    </row>
    <row r="10417" spans="13:13">
      <c r="M10417" s="257"/>
    </row>
    <row r="10418" spans="13:13">
      <c r="M10418" s="257"/>
    </row>
    <row r="10419" spans="13:13">
      <c r="M10419" s="257"/>
    </row>
    <row r="10420" spans="13:13">
      <c r="M10420" s="257"/>
    </row>
    <row r="10421" spans="13:13">
      <c r="M10421" s="257"/>
    </row>
    <row r="10422" spans="13:13">
      <c r="M10422" s="257"/>
    </row>
    <row r="10423" spans="13:13">
      <c r="M10423" s="257"/>
    </row>
    <row r="10424" spans="13:13">
      <c r="M10424" s="257"/>
    </row>
    <row r="10425" spans="13:13">
      <c r="M10425" s="257"/>
    </row>
    <row r="10426" spans="13:13">
      <c r="M10426" s="257"/>
    </row>
    <row r="10427" spans="13:13">
      <c r="M10427" s="257"/>
    </row>
    <row r="10428" spans="13:13">
      <c r="M10428" s="257"/>
    </row>
    <row r="10429" spans="13:13">
      <c r="M10429" s="257"/>
    </row>
    <row r="10430" spans="13:13">
      <c r="M10430" s="257"/>
    </row>
    <row r="10431" spans="13:13">
      <c r="M10431" s="257"/>
    </row>
    <row r="10432" spans="13:13">
      <c r="M10432" s="257"/>
    </row>
    <row r="10433" spans="13:13">
      <c r="M10433" s="257"/>
    </row>
    <row r="10434" spans="13:13">
      <c r="M10434" s="257"/>
    </row>
    <row r="10435" spans="13:13">
      <c r="M10435" s="257"/>
    </row>
    <row r="10436" spans="13:13">
      <c r="M10436" s="257"/>
    </row>
    <row r="10437" spans="13:13">
      <c r="M10437" s="257"/>
    </row>
    <row r="10438" spans="13:13">
      <c r="M10438" s="257"/>
    </row>
    <row r="10439" spans="13:13">
      <c r="M10439" s="257"/>
    </row>
    <row r="10440" spans="13:13">
      <c r="M10440" s="257"/>
    </row>
    <row r="10441" spans="13:13">
      <c r="M10441" s="257"/>
    </row>
    <row r="10442" spans="13:13">
      <c r="M10442" s="257"/>
    </row>
    <row r="10443" spans="13:13">
      <c r="M10443" s="257"/>
    </row>
    <row r="10444" spans="13:13">
      <c r="M10444" s="257"/>
    </row>
    <row r="10445" spans="13:13">
      <c r="M10445" s="257"/>
    </row>
    <row r="10446" spans="13:13">
      <c r="M10446" s="257"/>
    </row>
    <row r="10447" spans="13:13">
      <c r="M10447" s="257"/>
    </row>
    <row r="10448" spans="13:13">
      <c r="M10448" s="257"/>
    </row>
    <row r="10449" spans="13:13">
      <c r="M10449" s="257"/>
    </row>
    <row r="10450" spans="13:13">
      <c r="M10450" s="257"/>
    </row>
    <row r="10451" spans="13:13">
      <c r="M10451" s="257"/>
    </row>
    <row r="10452" spans="13:13">
      <c r="M10452" s="257"/>
    </row>
    <row r="10453" spans="13:13">
      <c r="M10453" s="257"/>
    </row>
    <row r="10454" spans="13:13">
      <c r="M10454" s="257"/>
    </row>
    <row r="10455" spans="13:13">
      <c r="M10455" s="257"/>
    </row>
    <row r="10456" spans="13:13">
      <c r="M10456" s="257"/>
    </row>
    <row r="10457" spans="13:13">
      <c r="M10457" s="257"/>
    </row>
    <row r="10458" spans="13:13">
      <c r="M10458" s="257"/>
    </row>
    <row r="10459" spans="13:13">
      <c r="M10459" s="257"/>
    </row>
    <row r="10460" spans="13:13">
      <c r="M10460" s="257"/>
    </row>
    <row r="10461" spans="13:13">
      <c r="M10461" s="257"/>
    </row>
    <row r="10462" spans="13:13">
      <c r="M10462" s="257"/>
    </row>
    <row r="10463" spans="13:13">
      <c r="M10463" s="257"/>
    </row>
    <row r="10464" spans="13:13">
      <c r="M10464" s="257"/>
    </row>
    <row r="10465" spans="13:13">
      <c r="M10465" s="257"/>
    </row>
    <row r="10466" spans="13:13">
      <c r="M10466" s="257"/>
    </row>
    <row r="10467" spans="13:13">
      <c r="M10467" s="257"/>
    </row>
    <row r="10468" spans="13:13">
      <c r="M10468" s="257"/>
    </row>
    <row r="10469" spans="13:13">
      <c r="M10469" s="257"/>
    </row>
    <row r="10470" spans="13:13">
      <c r="M10470" s="257"/>
    </row>
    <row r="10471" spans="13:13">
      <c r="M10471" s="257"/>
    </row>
    <row r="10472" spans="13:13">
      <c r="M10472" s="257"/>
    </row>
    <row r="10473" spans="13:13">
      <c r="M10473" s="257"/>
    </row>
    <row r="10474" spans="13:13">
      <c r="M10474" s="257"/>
    </row>
    <row r="10475" spans="13:13">
      <c r="M10475" s="257"/>
    </row>
    <row r="10476" spans="13:13">
      <c r="M10476" s="257"/>
    </row>
    <row r="10477" spans="13:13">
      <c r="M10477" s="257"/>
    </row>
    <row r="10478" spans="13:13">
      <c r="M10478" s="257"/>
    </row>
    <row r="10479" spans="13:13">
      <c r="M10479" s="257"/>
    </row>
    <row r="10480" spans="13:13">
      <c r="M10480" s="257"/>
    </row>
    <row r="10481" spans="13:13">
      <c r="M10481" s="257"/>
    </row>
    <row r="10482" spans="13:13">
      <c r="M10482" s="257"/>
    </row>
    <row r="10483" spans="13:13">
      <c r="M10483" s="257"/>
    </row>
    <row r="10484" spans="13:13">
      <c r="M10484" s="257"/>
    </row>
    <row r="10485" spans="13:13">
      <c r="M10485" s="257"/>
    </row>
    <row r="10486" spans="13:13">
      <c r="M10486" s="257"/>
    </row>
    <row r="10487" spans="13:13">
      <c r="M10487" s="257"/>
    </row>
    <row r="10488" spans="13:13">
      <c r="M10488" s="257"/>
    </row>
    <row r="10489" spans="13:13">
      <c r="M10489" s="257"/>
    </row>
    <row r="10490" spans="13:13">
      <c r="M10490" s="257"/>
    </row>
    <row r="10491" spans="13:13">
      <c r="M10491" s="257"/>
    </row>
    <row r="10492" spans="13:13">
      <c r="M10492" s="257"/>
    </row>
    <row r="10493" spans="13:13">
      <c r="M10493" s="257"/>
    </row>
    <row r="10494" spans="13:13">
      <c r="M10494" s="257"/>
    </row>
    <row r="10495" spans="13:13">
      <c r="M10495" s="257"/>
    </row>
    <row r="10496" spans="13:13">
      <c r="M10496" s="257"/>
    </row>
    <row r="10497" spans="13:13">
      <c r="M10497" s="257"/>
    </row>
    <row r="10498" spans="13:13">
      <c r="M10498" s="257"/>
    </row>
    <row r="10499" spans="13:13">
      <c r="M10499" s="257"/>
    </row>
    <row r="10500" spans="13:13">
      <c r="M10500" s="257"/>
    </row>
    <row r="10501" spans="13:13">
      <c r="M10501" s="257"/>
    </row>
    <row r="10502" spans="13:13">
      <c r="M10502" s="257"/>
    </row>
    <row r="10503" spans="13:13">
      <c r="M10503" s="257"/>
    </row>
    <row r="10504" spans="13:13">
      <c r="M10504" s="257"/>
    </row>
    <row r="10505" spans="13:13">
      <c r="M10505" s="257"/>
    </row>
    <row r="10506" spans="13:13">
      <c r="M10506" s="257"/>
    </row>
    <row r="10507" spans="13:13">
      <c r="M10507" s="257"/>
    </row>
    <row r="10508" spans="13:13">
      <c r="M10508" s="257"/>
    </row>
    <row r="10509" spans="13:13">
      <c r="M10509" s="257"/>
    </row>
    <row r="10510" spans="13:13">
      <c r="M10510" s="257"/>
    </row>
    <row r="10511" spans="13:13">
      <c r="M10511" s="257"/>
    </row>
    <row r="10512" spans="13:13">
      <c r="M10512" s="257"/>
    </row>
    <row r="10513" spans="13:13">
      <c r="M10513" s="257"/>
    </row>
    <row r="10514" spans="13:13">
      <c r="M10514" s="257"/>
    </row>
    <row r="10515" spans="13:13">
      <c r="M10515" s="257"/>
    </row>
    <row r="10516" spans="13:13">
      <c r="M10516" s="257"/>
    </row>
    <row r="10517" spans="13:13">
      <c r="M10517" s="257"/>
    </row>
    <row r="10518" spans="13:13">
      <c r="M10518" s="257"/>
    </row>
    <row r="10519" spans="13:13">
      <c r="M10519" s="257"/>
    </row>
    <row r="10520" spans="13:13">
      <c r="M10520" s="257"/>
    </row>
    <row r="10521" spans="13:13">
      <c r="M10521" s="257"/>
    </row>
    <row r="10522" spans="13:13">
      <c r="M10522" s="257"/>
    </row>
    <row r="10523" spans="13:13">
      <c r="M10523" s="257"/>
    </row>
    <row r="10524" spans="13:13">
      <c r="M10524" s="257"/>
    </row>
    <row r="10525" spans="13:13">
      <c r="M10525" s="257"/>
    </row>
    <row r="10526" spans="13:13">
      <c r="M10526" s="257"/>
    </row>
    <row r="10527" spans="13:13">
      <c r="M10527" s="257"/>
    </row>
    <row r="10528" spans="13:13">
      <c r="M10528" s="257"/>
    </row>
    <row r="10529" spans="13:13">
      <c r="M10529" s="257"/>
    </row>
    <row r="10530" spans="13:13">
      <c r="M10530" s="257"/>
    </row>
    <row r="10531" spans="13:13">
      <c r="M10531" s="257"/>
    </row>
    <row r="10532" spans="13:13">
      <c r="M10532" s="257"/>
    </row>
    <row r="10533" spans="13:13">
      <c r="M10533" s="257"/>
    </row>
    <row r="10534" spans="13:13">
      <c r="M10534" s="257"/>
    </row>
    <row r="10535" spans="13:13">
      <c r="M10535" s="257"/>
    </row>
    <row r="10536" spans="13:13">
      <c r="M10536" s="257"/>
    </row>
    <row r="10537" spans="13:13">
      <c r="M10537" s="257"/>
    </row>
    <row r="10538" spans="13:13">
      <c r="M10538" s="257"/>
    </row>
    <row r="10539" spans="13:13">
      <c r="M10539" s="257"/>
    </row>
    <row r="10540" spans="13:13">
      <c r="M10540" s="257"/>
    </row>
    <row r="10541" spans="13:13">
      <c r="M10541" s="257"/>
    </row>
    <row r="10542" spans="13:13">
      <c r="M10542" s="257"/>
    </row>
    <row r="10543" spans="13:13">
      <c r="M10543" s="257"/>
    </row>
    <row r="10544" spans="13:13">
      <c r="M10544" s="257"/>
    </row>
    <row r="10545" spans="13:13">
      <c r="M10545" s="257"/>
    </row>
    <row r="10546" spans="13:13">
      <c r="M10546" s="257"/>
    </row>
    <row r="10547" spans="13:13">
      <c r="M10547" s="257"/>
    </row>
    <row r="10548" spans="13:13">
      <c r="M10548" s="257"/>
    </row>
    <row r="10549" spans="13:13">
      <c r="M10549" s="257"/>
    </row>
    <row r="10550" spans="13:13">
      <c r="M10550" s="257"/>
    </row>
    <row r="10551" spans="13:13">
      <c r="M10551" s="257"/>
    </row>
    <row r="10552" spans="13:13">
      <c r="M10552" s="257"/>
    </row>
    <row r="10553" spans="13:13">
      <c r="M10553" s="257"/>
    </row>
    <row r="10554" spans="13:13">
      <c r="M10554" s="257"/>
    </row>
    <row r="10555" spans="13:13">
      <c r="M10555" s="257"/>
    </row>
    <row r="10556" spans="13:13">
      <c r="M10556" s="257"/>
    </row>
    <row r="10557" spans="13:13">
      <c r="M10557" s="257"/>
    </row>
    <row r="10558" spans="13:13">
      <c r="M10558" s="257"/>
    </row>
    <row r="10559" spans="13:13">
      <c r="M10559" s="257"/>
    </row>
    <row r="10560" spans="13:13">
      <c r="M10560" s="257"/>
    </row>
    <row r="10561" spans="13:13">
      <c r="M10561" s="257"/>
    </row>
    <row r="10562" spans="13:13">
      <c r="M10562" s="257"/>
    </row>
    <row r="10563" spans="13:13">
      <c r="M10563" s="257"/>
    </row>
    <row r="10564" spans="13:13">
      <c r="M10564" s="257"/>
    </row>
    <row r="10565" spans="13:13">
      <c r="M10565" s="257"/>
    </row>
    <row r="10566" spans="13:13">
      <c r="M10566" s="257"/>
    </row>
    <row r="10567" spans="13:13">
      <c r="M10567" s="257"/>
    </row>
    <row r="10568" spans="13:13">
      <c r="M10568" s="257"/>
    </row>
    <row r="10569" spans="13:13">
      <c r="M10569" s="257"/>
    </row>
    <row r="10570" spans="13:13">
      <c r="M10570" s="257"/>
    </row>
    <row r="10571" spans="13:13">
      <c r="M10571" s="257"/>
    </row>
    <row r="10572" spans="13:13">
      <c r="M10572" s="257"/>
    </row>
    <row r="10573" spans="13:13">
      <c r="M10573" s="257"/>
    </row>
    <row r="10574" spans="13:13">
      <c r="M10574" s="257"/>
    </row>
    <row r="10575" spans="13:13">
      <c r="M10575" s="257"/>
    </row>
    <row r="10576" spans="13:13">
      <c r="M10576" s="257"/>
    </row>
    <row r="10577" spans="13:13">
      <c r="M10577" s="257"/>
    </row>
    <row r="10578" spans="13:13">
      <c r="M10578" s="257"/>
    </row>
    <row r="10579" spans="13:13">
      <c r="M10579" s="257"/>
    </row>
    <row r="10580" spans="13:13">
      <c r="M10580" s="257"/>
    </row>
    <row r="10581" spans="13:13">
      <c r="M10581" s="257"/>
    </row>
    <row r="10582" spans="13:13">
      <c r="M10582" s="257"/>
    </row>
    <row r="10583" spans="13:13">
      <c r="M10583" s="257"/>
    </row>
    <row r="10584" spans="13:13">
      <c r="M10584" s="257"/>
    </row>
    <row r="10585" spans="13:13">
      <c r="M10585" s="257"/>
    </row>
    <row r="10586" spans="13:13">
      <c r="M10586" s="257"/>
    </row>
    <row r="10587" spans="13:13">
      <c r="M10587" s="257"/>
    </row>
    <row r="10588" spans="13:13">
      <c r="M10588" s="257"/>
    </row>
    <row r="10589" spans="13:13">
      <c r="M10589" s="257"/>
    </row>
    <row r="10590" spans="13:13">
      <c r="M10590" s="257"/>
    </row>
    <row r="10591" spans="13:13">
      <c r="M10591" s="257"/>
    </row>
    <row r="10592" spans="13:13">
      <c r="M10592" s="257"/>
    </row>
    <row r="10593" spans="13:13">
      <c r="M10593" s="257"/>
    </row>
    <row r="10594" spans="13:13">
      <c r="M10594" s="257"/>
    </row>
    <row r="10595" spans="13:13">
      <c r="M10595" s="257"/>
    </row>
    <row r="10596" spans="13:13">
      <c r="M10596" s="257"/>
    </row>
    <row r="10597" spans="13:13">
      <c r="M10597" s="257"/>
    </row>
    <row r="10598" spans="13:13">
      <c r="M10598" s="257"/>
    </row>
    <row r="10599" spans="13:13">
      <c r="M10599" s="257"/>
    </row>
    <row r="10600" spans="13:13">
      <c r="M10600" s="257"/>
    </row>
    <row r="10601" spans="13:13">
      <c r="M10601" s="257"/>
    </row>
    <row r="10602" spans="13:13">
      <c r="M10602" s="257"/>
    </row>
    <row r="10603" spans="13:13">
      <c r="M10603" s="257"/>
    </row>
    <row r="10604" spans="13:13">
      <c r="M10604" s="257"/>
    </row>
    <row r="10605" spans="13:13">
      <c r="M10605" s="257"/>
    </row>
    <row r="10606" spans="13:13">
      <c r="M10606" s="257"/>
    </row>
    <row r="10607" spans="13:13">
      <c r="M10607" s="257"/>
    </row>
    <row r="10608" spans="13:13">
      <c r="M10608" s="257"/>
    </row>
    <row r="10609" spans="13:13">
      <c r="M10609" s="257"/>
    </row>
    <row r="10610" spans="13:13">
      <c r="M10610" s="257"/>
    </row>
    <row r="10611" spans="13:13">
      <c r="M10611" s="257"/>
    </row>
    <row r="10612" spans="13:13">
      <c r="M10612" s="257"/>
    </row>
    <row r="10613" spans="13:13">
      <c r="M10613" s="257"/>
    </row>
    <row r="10614" spans="13:13">
      <c r="M10614" s="257"/>
    </row>
    <row r="10615" spans="13:13">
      <c r="M10615" s="257"/>
    </row>
    <row r="10616" spans="13:13">
      <c r="M10616" s="257"/>
    </row>
    <row r="10617" spans="13:13">
      <c r="M10617" s="257"/>
    </row>
    <row r="10618" spans="13:13">
      <c r="M10618" s="257"/>
    </row>
    <row r="10619" spans="13:13">
      <c r="M10619" s="257"/>
    </row>
    <row r="10620" spans="13:13">
      <c r="M10620" s="257"/>
    </row>
    <row r="10621" spans="13:13">
      <c r="M10621" s="257"/>
    </row>
    <row r="10622" spans="13:13">
      <c r="M10622" s="257"/>
    </row>
    <row r="10623" spans="13:13">
      <c r="M10623" s="257"/>
    </row>
    <row r="10624" spans="13:13">
      <c r="M10624" s="257"/>
    </row>
    <row r="10625" spans="13:13">
      <c r="M10625" s="257"/>
    </row>
    <row r="10626" spans="13:13">
      <c r="M10626" s="257"/>
    </row>
    <row r="10627" spans="13:13">
      <c r="M10627" s="257"/>
    </row>
    <row r="10628" spans="13:13">
      <c r="M10628" s="257"/>
    </row>
    <row r="10629" spans="13:13">
      <c r="M10629" s="257"/>
    </row>
    <row r="10630" spans="13:13">
      <c r="M10630" s="257"/>
    </row>
    <row r="10631" spans="13:13">
      <c r="M10631" s="257"/>
    </row>
    <row r="10632" spans="13:13">
      <c r="M10632" s="257"/>
    </row>
    <row r="10633" spans="13:13">
      <c r="M10633" s="257"/>
    </row>
    <row r="10634" spans="13:13">
      <c r="M10634" s="257"/>
    </row>
    <row r="10635" spans="13:13">
      <c r="M10635" s="257"/>
    </row>
    <row r="10636" spans="13:13">
      <c r="M10636" s="257"/>
    </row>
    <row r="10637" spans="13:13">
      <c r="M10637" s="257"/>
    </row>
    <row r="10638" spans="13:13">
      <c r="M10638" s="257"/>
    </row>
    <row r="10639" spans="13:13">
      <c r="M10639" s="257"/>
    </row>
    <row r="10640" spans="13:13">
      <c r="M10640" s="257"/>
    </row>
    <row r="10641" spans="13:13">
      <c r="M10641" s="257"/>
    </row>
    <row r="10642" spans="13:13">
      <c r="M10642" s="257"/>
    </row>
    <row r="10643" spans="13:13">
      <c r="M10643" s="257"/>
    </row>
    <row r="10644" spans="13:13">
      <c r="M10644" s="257"/>
    </row>
    <row r="10645" spans="13:13">
      <c r="M10645" s="257"/>
    </row>
    <row r="10646" spans="13:13">
      <c r="M10646" s="257"/>
    </row>
    <row r="10647" spans="13:13">
      <c r="M10647" s="257"/>
    </row>
    <row r="10648" spans="13:13">
      <c r="M10648" s="257"/>
    </row>
    <row r="10649" spans="13:13">
      <c r="M10649" s="257"/>
    </row>
    <row r="10650" spans="13:13">
      <c r="M10650" s="257"/>
    </row>
    <row r="10651" spans="13:13">
      <c r="M10651" s="257"/>
    </row>
    <row r="10652" spans="13:13">
      <c r="M10652" s="257"/>
    </row>
    <row r="10653" spans="13:13">
      <c r="M10653" s="257"/>
    </row>
    <row r="10654" spans="13:13">
      <c r="M10654" s="257"/>
    </row>
    <row r="10655" spans="13:13">
      <c r="M10655" s="257"/>
    </row>
    <row r="10656" spans="13:13">
      <c r="M10656" s="257"/>
    </row>
    <row r="10657" spans="13:13">
      <c r="M10657" s="257"/>
    </row>
    <row r="10658" spans="13:13">
      <c r="M10658" s="257"/>
    </row>
    <row r="10659" spans="13:13">
      <c r="M10659" s="257"/>
    </row>
    <row r="10660" spans="13:13">
      <c r="M10660" s="257"/>
    </row>
    <row r="10661" spans="13:13">
      <c r="M10661" s="257"/>
    </row>
    <row r="10662" spans="13:13">
      <c r="M10662" s="257"/>
    </row>
    <row r="10663" spans="13:13">
      <c r="M10663" s="257"/>
    </row>
    <row r="10664" spans="13:13">
      <c r="M10664" s="257"/>
    </row>
    <row r="10665" spans="13:13">
      <c r="M10665" s="257"/>
    </row>
    <row r="10666" spans="13:13">
      <c r="M10666" s="257"/>
    </row>
    <row r="10667" spans="13:13">
      <c r="M10667" s="257"/>
    </row>
    <row r="10668" spans="13:13">
      <c r="M10668" s="257"/>
    </row>
    <row r="10669" spans="13:13">
      <c r="M10669" s="257"/>
    </row>
    <row r="10670" spans="13:13">
      <c r="M10670" s="257"/>
    </row>
    <row r="10671" spans="13:13">
      <c r="M10671" s="257"/>
    </row>
    <row r="10672" spans="13:13">
      <c r="M10672" s="257"/>
    </row>
    <row r="10673" spans="13:13">
      <c r="M10673" s="257"/>
    </row>
    <row r="10674" spans="13:13">
      <c r="M10674" s="257"/>
    </row>
    <row r="10675" spans="13:13">
      <c r="M10675" s="257"/>
    </row>
    <row r="10676" spans="13:13">
      <c r="M10676" s="257"/>
    </row>
    <row r="10677" spans="13:13">
      <c r="M10677" s="257"/>
    </row>
    <row r="10678" spans="13:13">
      <c r="M10678" s="257"/>
    </row>
    <row r="10679" spans="13:13">
      <c r="M10679" s="257"/>
    </row>
    <row r="10680" spans="13:13">
      <c r="M10680" s="257"/>
    </row>
    <row r="10681" spans="13:13">
      <c r="M10681" s="257"/>
    </row>
    <row r="10682" spans="13:13">
      <c r="M10682" s="257"/>
    </row>
    <row r="10683" spans="13:13">
      <c r="M10683" s="257"/>
    </row>
    <row r="10684" spans="13:13">
      <c r="M10684" s="257"/>
    </row>
    <row r="10685" spans="13:13">
      <c r="M10685" s="257"/>
    </row>
    <row r="10686" spans="13:13">
      <c r="M10686" s="257"/>
    </row>
    <row r="10687" spans="13:13">
      <c r="M10687" s="257"/>
    </row>
    <row r="10688" spans="13:13">
      <c r="M10688" s="257"/>
    </row>
    <row r="10689" spans="13:13">
      <c r="M10689" s="257"/>
    </row>
    <row r="10690" spans="13:13">
      <c r="M10690" s="257"/>
    </row>
    <row r="10691" spans="13:13">
      <c r="M10691" s="257"/>
    </row>
    <row r="10692" spans="13:13">
      <c r="M10692" s="257"/>
    </row>
    <row r="10693" spans="13:13">
      <c r="M10693" s="257"/>
    </row>
    <row r="10694" spans="13:13">
      <c r="M10694" s="257"/>
    </row>
    <row r="10695" spans="13:13">
      <c r="M10695" s="257"/>
    </row>
    <row r="10696" spans="13:13">
      <c r="M10696" s="257"/>
    </row>
    <row r="10697" spans="13:13">
      <c r="M10697" s="257"/>
    </row>
    <row r="10698" spans="13:13">
      <c r="M10698" s="257"/>
    </row>
    <row r="10699" spans="13:13">
      <c r="M10699" s="257"/>
    </row>
    <row r="10700" spans="13:13">
      <c r="M10700" s="257"/>
    </row>
    <row r="10701" spans="13:13">
      <c r="M10701" s="257"/>
    </row>
    <row r="10702" spans="13:13">
      <c r="M10702" s="257"/>
    </row>
    <row r="10703" spans="13:13">
      <c r="M10703" s="257"/>
    </row>
    <row r="10704" spans="13:13">
      <c r="M10704" s="257"/>
    </row>
    <row r="10705" spans="13:13">
      <c r="M10705" s="257"/>
    </row>
    <row r="10706" spans="13:13">
      <c r="M10706" s="257"/>
    </row>
    <row r="10707" spans="13:13">
      <c r="M10707" s="257"/>
    </row>
    <row r="10708" spans="13:13">
      <c r="M10708" s="257"/>
    </row>
    <row r="10709" spans="13:13">
      <c r="M10709" s="257"/>
    </row>
    <row r="10710" spans="13:13">
      <c r="M10710" s="257"/>
    </row>
    <row r="10711" spans="13:13">
      <c r="M10711" s="257"/>
    </row>
    <row r="10712" spans="13:13">
      <c r="M10712" s="257"/>
    </row>
    <row r="10713" spans="13:13">
      <c r="M10713" s="257"/>
    </row>
    <row r="10714" spans="13:13">
      <c r="M10714" s="257"/>
    </row>
    <row r="10715" spans="13:13">
      <c r="M10715" s="257"/>
    </row>
    <row r="10716" spans="13:13">
      <c r="M10716" s="257"/>
    </row>
    <row r="10717" spans="13:13">
      <c r="M10717" s="257"/>
    </row>
    <row r="10718" spans="13:13">
      <c r="M10718" s="257"/>
    </row>
    <row r="10719" spans="13:13">
      <c r="M10719" s="257"/>
    </row>
    <row r="10720" spans="13:13">
      <c r="M10720" s="257"/>
    </row>
    <row r="10721" spans="13:13">
      <c r="M10721" s="257"/>
    </row>
    <row r="10722" spans="13:13">
      <c r="M10722" s="257"/>
    </row>
    <row r="10723" spans="13:13">
      <c r="M10723" s="257"/>
    </row>
    <row r="10724" spans="13:13">
      <c r="M10724" s="257"/>
    </row>
    <row r="10725" spans="13:13">
      <c r="M10725" s="257"/>
    </row>
    <row r="10726" spans="13:13">
      <c r="M10726" s="257"/>
    </row>
    <row r="10727" spans="13:13">
      <c r="M10727" s="257"/>
    </row>
    <row r="10728" spans="13:13">
      <c r="M10728" s="257"/>
    </row>
    <row r="10729" spans="13:13">
      <c r="M10729" s="257"/>
    </row>
    <row r="10730" spans="13:13">
      <c r="M10730" s="257"/>
    </row>
    <row r="10731" spans="13:13">
      <c r="M10731" s="257"/>
    </row>
    <row r="10732" spans="13:13">
      <c r="M10732" s="257"/>
    </row>
    <row r="10733" spans="13:13">
      <c r="M10733" s="257"/>
    </row>
    <row r="10734" spans="13:13">
      <c r="M10734" s="257"/>
    </row>
    <row r="10735" spans="13:13">
      <c r="M10735" s="257"/>
    </row>
    <row r="10736" spans="13:13">
      <c r="M10736" s="257"/>
    </row>
    <row r="10737" spans="13:13">
      <c r="M10737" s="257"/>
    </row>
    <row r="10738" spans="13:13">
      <c r="M10738" s="257"/>
    </row>
    <row r="10739" spans="13:13">
      <c r="M10739" s="257"/>
    </row>
    <row r="10740" spans="13:13">
      <c r="M10740" s="257"/>
    </row>
    <row r="10741" spans="13:13">
      <c r="M10741" s="257"/>
    </row>
    <row r="10742" spans="13:13">
      <c r="M10742" s="257"/>
    </row>
    <row r="10743" spans="13:13">
      <c r="M10743" s="257"/>
    </row>
    <row r="10744" spans="13:13">
      <c r="M10744" s="257"/>
    </row>
    <row r="10745" spans="13:13">
      <c r="M10745" s="257"/>
    </row>
    <row r="10746" spans="13:13">
      <c r="M10746" s="257"/>
    </row>
    <row r="10747" spans="13:13">
      <c r="M10747" s="257"/>
    </row>
    <row r="10748" spans="13:13">
      <c r="M10748" s="257"/>
    </row>
    <row r="10749" spans="13:13">
      <c r="M10749" s="257"/>
    </row>
    <row r="10750" spans="13:13">
      <c r="M10750" s="257"/>
    </row>
    <row r="10751" spans="13:13">
      <c r="M10751" s="257"/>
    </row>
    <row r="10752" spans="13:13">
      <c r="M10752" s="257"/>
    </row>
    <row r="10753" spans="13:13">
      <c r="M10753" s="257"/>
    </row>
    <row r="10754" spans="13:13">
      <c r="M10754" s="257"/>
    </row>
    <row r="10755" spans="13:13">
      <c r="M10755" s="257"/>
    </row>
    <row r="10756" spans="13:13">
      <c r="M10756" s="257"/>
    </row>
    <row r="10757" spans="13:13">
      <c r="M10757" s="257"/>
    </row>
    <row r="10758" spans="13:13">
      <c r="M10758" s="257"/>
    </row>
    <row r="10759" spans="13:13">
      <c r="M10759" s="257"/>
    </row>
    <row r="10760" spans="13:13">
      <c r="M10760" s="257"/>
    </row>
    <row r="10761" spans="13:13">
      <c r="M10761" s="257"/>
    </row>
    <row r="10762" spans="13:13">
      <c r="M10762" s="257"/>
    </row>
    <row r="10763" spans="13:13">
      <c r="M10763" s="257"/>
    </row>
    <row r="10764" spans="13:13">
      <c r="M10764" s="257"/>
    </row>
    <row r="10765" spans="13:13">
      <c r="M10765" s="257"/>
    </row>
    <row r="10766" spans="13:13">
      <c r="M10766" s="257"/>
    </row>
    <row r="10767" spans="13:13">
      <c r="M10767" s="257"/>
    </row>
    <row r="10768" spans="13:13">
      <c r="M10768" s="257"/>
    </row>
    <row r="10769" spans="13:13">
      <c r="M10769" s="257"/>
    </row>
    <row r="10770" spans="13:13">
      <c r="M10770" s="257"/>
    </row>
    <row r="10771" spans="13:13">
      <c r="M10771" s="257"/>
    </row>
    <row r="10772" spans="13:13">
      <c r="M10772" s="257"/>
    </row>
    <row r="10773" spans="13:13">
      <c r="M10773" s="257"/>
    </row>
    <row r="10774" spans="13:13">
      <c r="M10774" s="257"/>
    </row>
    <row r="10775" spans="13:13">
      <c r="M10775" s="257"/>
    </row>
    <row r="10776" spans="13:13">
      <c r="M10776" s="257"/>
    </row>
    <row r="10777" spans="13:13">
      <c r="M10777" s="257"/>
    </row>
    <row r="10778" spans="13:13">
      <c r="M10778" s="257"/>
    </row>
    <row r="10779" spans="13:13">
      <c r="M10779" s="257"/>
    </row>
    <row r="10780" spans="13:13">
      <c r="M10780" s="257"/>
    </row>
    <row r="10781" spans="13:13">
      <c r="M10781" s="257"/>
    </row>
    <row r="10782" spans="13:13">
      <c r="M10782" s="257"/>
    </row>
    <row r="10783" spans="13:13">
      <c r="M10783" s="257"/>
    </row>
    <row r="10784" spans="13:13">
      <c r="M10784" s="257"/>
    </row>
    <row r="10785" spans="13:13">
      <c r="M10785" s="257"/>
    </row>
    <row r="10786" spans="13:13">
      <c r="M10786" s="257"/>
    </row>
    <row r="10787" spans="13:13">
      <c r="M10787" s="257"/>
    </row>
    <row r="10788" spans="13:13">
      <c r="M10788" s="257"/>
    </row>
    <row r="10789" spans="13:13">
      <c r="M10789" s="257"/>
    </row>
    <row r="10790" spans="13:13">
      <c r="M10790" s="257"/>
    </row>
    <row r="10791" spans="13:13">
      <c r="M10791" s="257"/>
    </row>
    <row r="10792" spans="13:13">
      <c r="M10792" s="257"/>
    </row>
    <row r="10793" spans="13:13">
      <c r="M10793" s="257"/>
    </row>
    <row r="10794" spans="13:13">
      <c r="M10794" s="257"/>
    </row>
    <row r="10795" spans="13:13">
      <c r="M10795" s="257"/>
    </row>
    <row r="10796" spans="13:13">
      <c r="M10796" s="257"/>
    </row>
    <row r="10797" spans="13:13">
      <c r="M10797" s="257"/>
    </row>
    <row r="10798" spans="13:13">
      <c r="M10798" s="257"/>
    </row>
    <row r="10799" spans="13:13">
      <c r="M10799" s="257"/>
    </row>
    <row r="10800" spans="13:13">
      <c r="M10800" s="257"/>
    </row>
    <row r="10801" spans="13:13">
      <c r="M10801" s="257"/>
    </row>
    <row r="10802" spans="13:13">
      <c r="M10802" s="257"/>
    </row>
    <row r="10803" spans="13:13">
      <c r="M10803" s="257"/>
    </row>
    <row r="10804" spans="13:13">
      <c r="M10804" s="257"/>
    </row>
    <row r="10805" spans="13:13">
      <c r="M10805" s="257"/>
    </row>
    <row r="10806" spans="13:13">
      <c r="M10806" s="257"/>
    </row>
    <row r="10807" spans="13:13">
      <c r="M10807" s="257"/>
    </row>
    <row r="10808" spans="13:13">
      <c r="M10808" s="257"/>
    </row>
    <row r="10809" spans="13:13">
      <c r="M10809" s="257"/>
    </row>
    <row r="10810" spans="13:13">
      <c r="M10810" s="257"/>
    </row>
    <row r="10811" spans="13:13">
      <c r="M10811" s="257"/>
    </row>
    <row r="10812" spans="13:13">
      <c r="M10812" s="257"/>
    </row>
    <row r="10813" spans="13:13">
      <c r="M10813" s="257"/>
    </row>
    <row r="10814" spans="13:13">
      <c r="M10814" s="257"/>
    </row>
    <row r="10815" spans="13:13">
      <c r="M10815" s="257"/>
    </row>
    <row r="10816" spans="13:13">
      <c r="M10816" s="257"/>
    </row>
    <row r="10817" spans="13:13">
      <c r="M10817" s="257"/>
    </row>
    <row r="10818" spans="13:13">
      <c r="M10818" s="257"/>
    </row>
    <row r="10819" spans="13:13">
      <c r="M10819" s="257"/>
    </row>
    <row r="10820" spans="13:13">
      <c r="M10820" s="257"/>
    </row>
    <row r="10821" spans="13:13">
      <c r="M10821" s="257"/>
    </row>
    <row r="10822" spans="13:13">
      <c r="M10822" s="257"/>
    </row>
    <row r="10823" spans="13:13">
      <c r="M10823" s="257"/>
    </row>
    <row r="10824" spans="13:13">
      <c r="M10824" s="257"/>
    </row>
    <row r="10825" spans="13:13">
      <c r="M10825" s="257"/>
    </row>
    <row r="10826" spans="13:13">
      <c r="M10826" s="257"/>
    </row>
    <row r="10827" spans="13:13">
      <c r="M10827" s="257"/>
    </row>
    <row r="10828" spans="13:13">
      <c r="M10828" s="257"/>
    </row>
    <row r="10829" spans="13:13">
      <c r="M10829" s="257"/>
    </row>
    <row r="10830" spans="13:13">
      <c r="M10830" s="257"/>
    </row>
    <row r="10831" spans="13:13">
      <c r="M10831" s="257"/>
    </row>
    <row r="10832" spans="13:13">
      <c r="M10832" s="257"/>
    </row>
    <row r="10833" spans="13:13">
      <c r="M10833" s="257"/>
    </row>
    <row r="10834" spans="13:13">
      <c r="M10834" s="257"/>
    </row>
    <row r="10835" spans="13:13">
      <c r="M10835" s="257"/>
    </row>
    <row r="10836" spans="13:13">
      <c r="M10836" s="257"/>
    </row>
    <row r="10837" spans="13:13">
      <c r="M10837" s="257"/>
    </row>
    <row r="10838" spans="13:13">
      <c r="M10838" s="257"/>
    </row>
    <row r="10839" spans="13:13">
      <c r="M10839" s="257"/>
    </row>
    <row r="10840" spans="13:13">
      <c r="M10840" s="257"/>
    </row>
    <row r="10841" spans="13:13">
      <c r="M10841" s="257"/>
    </row>
    <row r="10842" spans="13:13">
      <c r="M10842" s="257"/>
    </row>
    <row r="10843" spans="13:13">
      <c r="M10843" s="257"/>
    </row>
    <row r="10844" spans="13:13">
      <c r="M10844" s="257"/>
    </row>
    <row r="10845" spans="13:13">
      <c r="M10845" s="257"/>
    </row>
    <row r="10846" spans="13:13">
      <c r="M10846" s="257"/>
    </row>
    <row r="10847" spans="13:13">
      <c r="M10847" s="257"/>
    </row>
    <row r="10848" spans="13:13">
      <c r="M10848" s="257"/>
    </row>
    <row r="10849" spans="13:13">
      <c r="M10849" s="257"/>
    </row>
    <row r="10850" spans="13:13">
      <c r="M10850" s="257"/>
    </row>
    <row r="10851" spans="13:13">
      <c r="M10851" s="257"/>
    </row>
    <row r="10852" spans="13:13">
      <c r="M10852" s="257"/>
    </row>
    <row r="10853" spans="13:13">
      <c r="M10853" s="257"/>
    </row>
    <row r="10854" spans="13:13">
      <c r="M10854" s="257"/>
    </row>
    <row r="10855" spans="13:13">
      <c r="M10855" s="257"/>
    </row>
    <row r="10856" spans="13:13">
      <c r="M10856" s="257"/>
    </row>
    <row r="10857" spans="13:13">
      <c r="M10857" s="257"/>
    </row>
    <row r="10858" spans="13:13">
      <c r="M10858" s="257"/>
    </row>
    <row r="10859" spans="13:13">
      <c r="M10859" s="257"/>
    </row>
    <row r="10860" spans="13:13">
      <c r="M10860" s="257"/>
    </row>
    <row r="10861" spans="13:13">
      <c r="M10861" s="257"/>
    </row>
    <row r="10862" spans="13:13">
      <c r="M10862" s="257"/>
    </row>
    <row r="10863" spans="13:13">
      <c r="M10863" s="257"/>
    </row>
    <row r="10864" spans="13:13">
      <c r="M10864" s="257"/>
    </row>
    <row r="10865" spans="13:13">
      <c r="M10865" s="257"/>
    </row>
    <row r="10866" spans="13:13">
      <c r="M10866" s="257"/>
    </row>
    <row r="10867" spans="13:13">
      <c r="M10867" s="257"/>
    </row>
    <row r="10868" spans="13:13">
      <c r="M10868" s="257"/>
    </row>
    <row r="10869" spans="13:13">
      <c r="M10869" s="257"/>
    </row>
    <row r="10870" spans="13:13">
      <c r="M10870" s="257"/>
    </row>
    <row r="10871" spans="13:13">
      <c r="M10871" s="257"/>
    </row>
    <row r="10872" spans="13:13">
      <c r="M10872" s="257"/>
    </row>
    <row r="10873" spans="13:13">
      <c r="M10873" s="257"/>
    </row>
    <row r="10874" spans="13:13">
      <c r="M10874" s="257"/>
    </row>
    <row r="10875" spans="13:13">
      <c r="M10875" s="257"/>
    </row>
    <row r="10876" spans="13:13">
      <c r="M10876" s="257"/>
    </row>
    <row r="10877" spans="13:13">
      <c r="M10877" s="257"/>
    </row>
    <row r="10878" spans="13:13">
      <c r="M10878" s="257"/>
    </row>
    <row r="10879" spans="13:13">
      <c r="M10879" s="257"/>
    </row>
    <row r="10880" spans="13:13">
      <c r="M10880" s="257"/>
    </row>
    <row r="10881" spans="13:13">
      <c r="M10881" s="257"/>
    </row>
    <row r="10882" spans="13:13">
      <c r="M10882" s="257"/>
    </row>
    <row r="10883" spans="13:13">
      <c r="M10883" s="257"/>
    </row>
    <row r="10884" spans="13:13">
      <c r="M10884" s="257"/>
    </row>
    <row r="10885" spans="13:13">
      <c r="M10885" s="257"/>
    </row>
    <row r="10886" spans="13:13">
      <c r="M10886" s="257"/>
    </row>
    <row r="10887" spans="13:13">
      <c r="M10887" s="257"/>
    </row>
    <row r="10888" spans="13:13">
      <c r="M10888" s="257"/>
    </row>
    <row r="10889" spans="13:13">
      <c r="M10889" s="257"/>
    </row>
    <row r="10890" spans="13:13">
      <c r="M10890" s="257"/>
    </row>
    <row r="10891" spans="13:13">
      <c r="M10891" s="257"/>
    </row>
    <row r="10892" spans="13:13">
      <c r="M10892" s="257"/>
    </row>
    <row r="10893" spans="13:13">
      <c r="M10893" s="257"/>
    </row>
    <row r="10894" spans="13:13">
      <c r="M10894" s="257"/>
    </row>
    <row r="10895" spans="13:13">
      <c r="M10895" s="257"/>
    </row>
    <row r="10896" spans="13:13">
      <c r="M10896" s="257"/>
    </row>
    <row r="10897" spans="13:13">
      <c r="M10897" s="257"/>
    </row>
    <row r="10898" spans="13:13">
      <c r="M10898" s="257"/>
    </row>
    <row r="10899" spans="13:13">
      <c r="M10899" s="257"/>
    </row>
    <row r="10900" spans="13:13">
      <c r="M10900" s="257"/>
    </row>
    <row r="10901" spans="13:13">
      <c r="M10901" s="257"/>
    </row>
    <row r="10902" spans="13:13">
      <c r="M10902" s="257"/>
    </row>
    <row r="10903" spans="13:13">
      <c r="M10903" s="257"/>
    </row>
    <row r="10904" spans="13:13">
      <c r="M10904" s="257"/>
    </row>
    <row r="10905" spans="13:13">
      <c r="M10905" s="257"/>
    </row>
    <row r="10906" spans="13:13">
      <c r="M10906" s="257"/>
    </row>
    <row r="10907" spans="13:13">
      <c r="M10907" s="257"/>
    </row>
    <row r="10908" spans="13:13">
      <c r="M10908" s="257"/>
    </row>
    <row r="10909" spans="13:13">
      <c r="M10909" s="257"/>
    </row>
    <row r="10910" spans="13:13">
      <c r="M10910" s="257"/>
    </row>
    <row r="10911" spans="13:13">
      <c r="M10911" s="257"/>
    </row>
    <row r="10912" spans="13:13">
      <c r="M10912" s="257"/>
    </row>
    <row r="10913" spans="13:13">
      <c r="M10913" s="257"/>
    </row>
    <row r="10914" spans="13:13">
      <c r="M10914" s="257"/>
    </row>
    <row r="10915" spans="13:13">
      <c r="M10915" s="257"/>
    </row>
    <row r="10916" spans="13:13">
      <c r="M10916" s="257"/>
    </row>
    <row r="10917" spans="13:13">
      <c r="M10917" s="257"/>
    </row>
    <row r="10918" spans="13:13">
      <c r="M10918" s="257"/>
    </row>
    <row r="10919" spans="13:13">
      <c r="M10919" s="257"/>
    </row>
    <row r="10920" spans="13:13">
      <c r="M10920" s="257"/>
    </row>
    <row r="10921" spans="13:13">
      <c r="M10921" s="257"/>
    </row>
    <row r="10922" spans="13:13">
      <c r="M10922" s="257"/>
    </row>
    <row r="10923" spans="13:13">
      <c r="M10923" s="257"/>
    </row>
    <row r="10924" spans="13:13">
      <c r="M10924" s="257"/>
    </row>
    <row r="10925" spans="13:13">
      <c r="M10925" s="257"/>
    </row>
    <row r="10926" spans="13:13">
      <c r="M10926" s="257"/>
    </row>
    <row r="10927" spans="13:13">
      <c r="M10927" s="257"/>
    </row>
    <row r="10928" spans="13:13">
      <c r="M10928" s="257"/>
    </row>
    <row r="10929" spans="13:13">
      <c r="M10929" s="257"/>
    </row>
    <row r="10930" spans="13:13">
      <c r="M10930" s="257"/>
    </row>
    <row r="10931" spans="13:13">
      <c r="M10931" s="257"/>
    </row>
    <row r="10932" spans="13:13">
      <c r="M10932" s="257"/>
    </row>
    <row r="10933" spans="13:13">
      <c r="M10933" s="257"/>
    </row>
    <row r="10934" spans="13:13">
      <c r="M10934" s="257"/>
    </row>
    <row r="10935" spans="13:13">
      <c r="M10935" s="257"/>
    </row>
    <row r="10936" spans="13:13">
      <c r="M10936" s="257"/>
    </row>
    <row r="10937" spans="13:13">
      <c r="M10937" s="257"/>
    </row>
    <row r="10938" spans="13:13">
      <c r="M10938" s="257"/>
    </row>
    <row r="10939" spans="13:13">
      <c r="M10939" s="257"/>
    </row>
    <row r="10940" spans="13:13">
      <c r="M10940" s="257"/>
    </row>
    <row r="10941" spans="13:13">
      <c r="M10941" s="257"/>
    </row>
    <row r="10942" spans="13:13">
      <c r="M10942" s="257"/>
    </row>
    <row r="10943" spans="13:13">
      <c r="M10943" s="257"/>
    </row>
    <row r="10944" spans="13:13">
      <c r="M10944" s="257"/>
    </row>
    <row r="10945" spans="13:13">
      <c r="M10945" s="257"/>
    </row>
    <row r="10946" spans="13:13">
      <c r="M10946" s="257"/>
    </row>
    <row r="10947" spans="13:13">
      <c r="M10947" s="257"/>
    </row>
    <row r="10948" spans="13:13">
      <c r="M10948" s="257"/>
    </row>
    <row r="10949" spans="13:13">
      <c r="M10949" s="257"/>
    </row>
    <row r="10950" spans="13:13">
      <c r="M10950" s="257"/>
    </row>
    <row r="10951" spans="13:13">
      <c r="M10951" s="257"/>
    </row>
    <row r="10952" spans="13:13">
      <c r="M10952" s="257"/>
    </row>
    <row r="10953" spans="13:13">
      <c r="M10953" s="257"/>
    </row>
    <row r="10954" spans="13:13">
      <c r="M10954" s="257"/>
    </row>
    <row r="10955" spans="13:13">
      <c r="M10955" s="257"/>
    </row>
    <row r="10956" spans="13:13">
      <c r="M10956" s="257"/>
    </row>
    <row r="10957" spans="13:13">
      <c r="M10957" s="257"/>
    </row>
    <row r="10958" spans="13:13">
      <c r="M10958" s="257"/>
    </row>
    <row r="10959" spans="13:13">
      <c r="M10959" s="257"/>
    </row>
    <row r="10960" spans="13:13">
      <c r="M10960" s="257"/>
    </row>
    <row r="10961" spans="13:13">
      <c r="M10961" s="257"/>
    </row>
    <row r="10962" spans="13:13">
      <c r="M10962" s="257"/>
    </row>
    <row r="10963" spans="13:13">
      <c r="M10963" s="257"/>
    </row>
    <row r="10964" spans="13:13">
      <c r="M10964" s="257"/>
    </row>
    <row r="10965" spans="13:13">
      <c r="M10965" s="257"/>
    </row>
    <row r="10966" spans="13:13">
      <c r="M10966" s="257"/>
    </row>
    <row r="10967" spans="13:13">
      <c r="M10967" s="257"/>
    </row>
    <row r="10968" spans="13:13">
      <c r="M10968" s="257"/>
    </row>
    <row r="10969" spans="13:13">
      <c r="M10969" s="257"/>
    </row>
    <row r="10970" spans="13:13">
      <c r="M10970" s="257"/>
    </row>
    <row r="10971" spans="13:13">
      <c r="M10971" s="257"/>
    </row>
    <row r="10972" spans="13:13">
      <c r="M10972" s="257"/>
    </row>
    <row r="10973" spans="13:13">
      <c r="M10973" s="257"/>
    </row>
    <row r="10974" spans="13:13">
      <c r="M10974" s="257"/>
    </row>
    <row r="10975" spans="13:13">
      <c r="M10975" s="257"/>
    </row>
    <row r="10976" spans="13:13">
      <c r="M10976" s="257"/>
    </row>
    <row r="10977" spans="13:13">
      <c r="M10977" s="257"/>
    </row>
    <row r="10978" spans="13:13">
      <c r="M10978" s="257"/>
    </row>
    <row r="10979" spans="13:13">
      <c r="M10979" s="257"/>
    </row>
    <row r="10980" spans="13:13">
      <c r="M10980" s="257"/>
    </row>
    <row r="10981" spans="13:13">
      <c r="M10981" s="257"/>
    </row>
    <row r="10982" spans="13:13">
      <c r="M10982" s="257"/>
    </row>
    <row r="10983" spans="13:13">
      <c r="M10983" s="257"/>
    </row>
    <row r="10984" spans="13:13">
      <c r="M10984" s="257"/>
    </row>
    <row r="10985" spans="13:13">
      <c r="M10985" s="257"/>
    </row>
    <row r="10986" spans="13:13">
      <c r="M10986" s="257"/>
    </row>
    <row r="10987" spans="13:13">
      <c r="M10987" s="257"/>
    </row>
    <row r="10988" spans="13:13">
      <c r="M10988" s="257"/>
    </row>
    <row r="10989" spans="13:13">
      <c r="M10989" s="257"/>
    </row>
    <row r="10990" spans="13:13">
      <c r="M10990" s="257"/>
    </row>
    <row r="10991" spans="13:13">
      <c r="M10991" s="257"/>
    </row>
    <row r="10992" spans="13:13">
      <c r="M10992" s="257"/>
    </row>
    <row r="10993" spans="13:13">
      <c r="M10993" s="257"/>
    </row>
    <row r="10994" spans="13:13">
      <c r="M10994" s="257"/>
    </row>
    <row r="10995" spans="13:13">
      <c r="M10995" s="257"/>
    </row>
    <row r="10996" spans="13:13">
      <c r="M10996" s="257"/>
    </row>
    <row r="10997" spans="13:13">
      <c r="M10997" s="257"/>
    </row>
    <row r="10998" spans="13:13">
      <c r="M10998" s="257"/>
    </row>
    <row r="10999" spans="13:13">
      <c r="M10999" s="257"/>
    </row>
    <row r="11000" spans="13:13">
      <c r="M11000" s="257"/>
    </row>
    <row r="11001" spans="13:13">
      <c r="M11001" s="257"/>
    </row>
    <row r="11002" spans="13:13">
      <c r="M11002" s="257"/>
    </row>
    <row r="11003" spans="13:13">
      <c r="M11003" s="257"/>
    </row>
    <row r="11004" spans="13:13">
      <c r="M11004" s="257"/>
    </row>
    <row r="11005" spans="13:13">
      <c r="M11005" s="257"/>
    </row>
    <row r="11006" spans="13:13">
      <c r="M11006" s="257"/>
    </row>
    <row r="11007" spans="13:13">
      <c r="M11007" s="257"/>
    </row>
    <row r="11008" spans="13:13">
      <c r="M11008" s="257"/>
    </row>
    <row r="11009" spans="13:13">
      <c r="M11009" s="257"/>
    </row>
    <row r="11010" spans="13:13">
      <c r="M11010" s="257"/>
    </row>
    <row r="11011" spans="13:13">
      <c r="M11011" s="257"/>
    </row>
    <row r="11012" spans="13:13">
      <c r="M11012" s="257"/>
    </row>
    <row r="11013" spans="13:13">
      <c r="M11013" s="257"/>
    </row>
    <row r="11014" spans="13:13">
      <c r="M11014" s="257"/>
    </row>
    <row r="11015" spans="13:13">
      <c r="M11015" s="257"/>
    </row>
    <row r="11016" spans="13:13">
      <c r="M11016" s="257"/>
    </row>
    <row r="11017" spans="13:13">
      <c r="M11017" s="257"/>
    </row>
    <row r="11018" spans="13:13">
      <c r="M11018" s="257"/>
    </row>
    <row r="11019" spans="13:13">
      <c r="M11019" s="257"/>
    </row>
    <row r="11020" spans="13:13">
      <c r="M11020" s="257"/>
    </row>
    <row r="11021" spans="13:13">
      <c r="M11021" s="257"/>
    </row>
    <row r="11022" spans="13:13">
      <c r="M11022" s="257"/>
    </row>
    <row r="11023" spans="13:13">
      <c r="M11023" s="257"/>
    </row>
    <row r="11024" spans="13:13">
      <c r="M11024" s="257"/>
    </row>
    <row r="11025" spans="13:13">
      <c r="M11025" s="257"/>
    </row>
    <row r="11026" spans="13:13">
      <c r="M11026" s="257"/>
    </row>
    <row r="11027" spans="13:13">
      <c r="M11027" s="257"/>
    </row>
    <row r="11028" spans="13:13">
      <c r="M11028" s="257"/>
    </row>
    <row r="11029" spans="13:13">
      <c r="M11029" s="257"/>
    </row>
    <row r="11030" spans="13:13">
      <c r="M11030" s="257"/>
    </row>
    <row r="11031" spans="13:13">
      <c r="M11031" s="257"/>
    </row>
    <row r="11032" spans="13:13">
      <c r="M11032" s="257"/>
    </row>
    <row r="11033" spans="13:13">
      <c r="M11033" s="257"/>
    </row>
    <row r="11034" spans="13:13">
      <c r="M11034" s="257"/>
    </row>
    <row r="11035" spans="13:13">
      <c r="M11035" s="257"/>
    </row>
    <row r="11036" spans="13:13">
      <c r="M11036" s="257"/>
    </row>
    <row r="11037" spans="13:13">
      <c r="M11037" s="257"/>
    </row>
    <row r="11038" spans="13:13">
      <c r="M11038" s="257"/>
    </row>
    <row r="11039" spans="13:13">
      <c r="M11039" s="257"/>
    </row>
    <row r="11040" spans="13:13">
      <c r="M11040" s="257"/>
    </row>
    <row r="11041" spans="13:13">
      <c r="M11041" s="257"/>
    </row>
    <row r="11042" spans="13:13">
      <c r="M11042" s="257"/>
    </row>
    <row r="11043" spans="13:13">
      <c r="M11043" s="257"/>
    </row>
    <row r="11044" spans="13:13">
      <c r="M11044" s="257"/>
    </row>
    <row r="11045" spans="13:13">
      <c r="M11045" s="257"/>
    </row>
    <row r="11046" spans="13:13">
      <c r="M11046" s="257"/>
    </row>
    <row r="11047" spans="13:13">
      <c r="M11047" s="257"/>
    </row>
    <row r="11048" spans="13:13">
      <c r="M11048" s="257"/>
    </row>
    <row r="11049" spans="13:13">
      <c r="M11049" s="257"/>
    </row>
    <row r="11050" spans="13:13">
      <c r="M11050" s="257"/>
    </row>
    <row r="11051" spans="13:13">
      <c r="M11051" s="257"/>
    </row>
    <row r="11052" spans="13:13">
      <c r="M11052" s="257"/>
    </row>
    <row r="11053" spans="13:13">
      <c r="M11053" s="257"/>
    </row>
    <row r="11054" spans="13:13">
      <c r="M11054" s="257"/>
    </row>
    <row r="11055" spans="13:13">
      <c r="M11055" s="257"/>
    </row>
    <row r="11056" spans="13:13">
      <c r="M11056" s="257"/>
    </row>
    <row r="11057" spans="13:13">
      <c r="M11057" s="257"/>
    </row>
    <row r="11058" spans="13:13">
      <c r="M11058" s="257"/>
    </row>
    <row r="11059" spans="13:13">
      <c r="M11059" s="257"/>
    </row>
    <row r="11060" spans="13:13">
      <c r="M11060" s="257"/>
    </row>
    <row r="11061" spans="13:13">
      <c r="M11061" s="257"/>
    </row>
    <row r="11062" spans="13:13">
      <c r="M11062" s="257"/>
    </row>
    <row r="11063" spans="13:13">
      <c r="M11063" s="257"/>
    </row>
    <row r="11064" spans="13:13">
      <c r="M11064" s="257"/>
    </row>
    <row r="11065" spans="13:13">
      <c r="M11065" s="257"/>
    </row>
    <row r="11066" spans="13:13">
      <c r="M11066" s="257"/>
    </row>
    <row r="11067" spans="13:13">
      <c r="M11067" s="257"/>
    </row>
    <row r="11068" spans="13:13">
      <c r="M11068" s="257"/>
    </row>
    <row r="11069" spans="13:13">
      <c r="M11069" s="257"/>
    </row>
    <row r="11070" spans="13:13">
      <c r="M11070" s="257"/>
    </row>
    <row r="11071" spans="13:13">
      <c r="M11071" s="257"/>
    </row>
    <row r="11072" spans="13:13">
      <c r="M11072" s="257"/>
    </row>
    <row r="11073" spans="13:13">
      <c r="M11073" s="257"/>
    </row>
    <row r="11074" spans="13:13">
      <c r="M11074" s="257"/>
    </row>
    <row r="11075" spans="13:13">
      <c r="M11075" s="257"/>
    </row>
    <row r="11076" spans="13:13">
      <c r="M11076" s="257"/>
    </row>
    <row r="11077" spans="13:13">
      <c r="M11077" s="257"/>
    </row>
    <row r="11078" spans="13:13">
      <c r="M11078" s="257"/>
    </row>
    <row r="11079" spans="13:13">
      <c r="M11079" s="257"/>
    </row>
    <row r="11080" spans="13:13">
      <c r="M11080" s="257"/>
    </row>
    <row r="11081" spans="13:13">
      <c r="M11081" s="257"/>
    </row>
    <row r="11082" spans="13:13">
      <c r="M11082" s="257"/>
    </row>
    <row r="11083" spans="13:13">
      <c r="M11083" s="257"/>
    </row>
    <row r="11084" spans="13:13">
      <c r="M11084" s="257"/>
    </row>
    <row r="11085" spans="13:13">
      <c r="M11085" s="257"/>
    </row>
    <row r="11086" spans="13:13">
      <c r="M11086" s="257"/>
    </row>
    <row r="11087" spans="13:13">
      <c r="M11087" s="257"/>
    </row>
    <row r="11088" spans="13:13">
      <c r="M11088" s="257"/>
    </row>
    <row r="11089" spans="13:13">
      <c r="M11089" s="257"/>
    </row>
    <row r="11090" spans="13:13">
      <c r="M11090" s="257"/>
    </row>
    <row r="11091" spans="13:13">
      <c r="M11091" s="257"/>
    </row>
    <row r="11092" spans="13:13">
      <c r="M11092" s="257"/>
    </row>
    <row r="11093" spans="13:13">
      <c r="M11093" s="257"/>
    </row>
    <row r="11094" spans="13:13">
      <c r="M11094" s="257"/>
    </row>
    <row r="11095" spans="13:13">
      <c r="M11095" s="257"/>
    </row>
    <row r="11096" spans="13:13">
      <c r="M11096" s="257"/>
    </row>
    <row r="11097" spans="13:13">
      <c r="M11097" s="257"/>
    </row>
    <row r="11098" spans="13:13">
      <c r="M11098" s="257"/>
    </row>
    <row r="11099" spans="13:13">
      <c r="M11099" s="257"/>
    </row>
    <row r="11100" spans="13:13">
      <c r="M11100" s="257"/>
    </row>
    <row r="11101" spans="13:13">
      <c r="M11101" s="257"/>
    </row>
    <row r="11102" spans="13:13">
      <c r="M11102" s="257"/>
    </row>
    <row r="11103" spans="13:13">
      <c r="M11103" s="257"/>
    </row>
    <row r="11104" spans="13:13">
      <c r="M11104" s="257"/>
    </row>
    <row r="11105" spans="13:13">
      <c r="M11105" s="257"/>
    </row>
    <row r="11106" spans="13:13">
      <c r="M11106" s="257"/>
    </row>
    <row r="11107" spans="13:13">
      <c r="M11107" s="257"/>
    </row>
    <row r="11108" spans="13:13">
      <c r="M11108" s="257"/>
    </row>
    <row r="11109" spans="13:13">
      <c r="M11109" s="257"/>
    </row>
    <row r="11110" spans="13:13">
      <c r="M11110" s="257"/>
    </row>
    <row r="11111" spans="13:13">
      <c r="M11111" s="257"/>
    </row>
    <row r="11112" spans="13:13">
      <c r="M11112" s="257"/>
    </row>
    <row r="11113" spans="13:13">
      <c r="M11113" s="257"/>
    </row>
    <row r="11114" spans="13:13">
      <c r="M11114" s="257"/>
    </row>
    <row r="11115" spans="13:13">
      <c r="M11115" s="257"/>
    </row>
    <row r="11116" spans="13:13">
      <c r="M11116" s="257"/>
    </row>
    <row r="11117" spans="13:13">
      <c r="M11117" s="257"/>
    </row>
    <row r="11118" spans="13:13">
      <c r="M11118" s="257"/>
    </row>
    <row r="11119" spans="13:13">
      <c r="M11119" s="257"/>
    </row>
    <row r="11120" spans="13:13">
      <c r="M11120" s="257"/>
    </row>
    <row r="11121" spans="13:13">
      <c r="M11121" s="257"/>
    </row>
    <row r="11122" spans="13:13">
      <c r="M11122" s="257"/>
    </row>
    <row r="11123" spans="13:13">
      <c r="M11123" s="257"/>
    </row>
    <row r="11124" spans="13:13">
      <c r="M11124" s="257"/>
    </row>
    <row r="11125" spans="13:13">
      <c r="M11125" s="257"/>
    </row>
    <row r="11126" spans="13:13">
      <c r="M11126" s="257"/>
    </row>
    <row r="11127" spans="13:13">
      <c r="M11127" s="257"/>
    </row>
    <row r="11128" spans="13:13">
      <c r="M11128" s="257"/>
    </row>
    <row r="11129" spans="13:13">
      <c r="M11129" s="257"/>
    </row>
    <row r="11130" spans="13:13">
      <c r="M11130" s="257"/>
    </row>
    <row r="11131" spans="13:13">
      <c r="M11131" s="257"/>
    </row>
    <row r="11132" spans="13:13">
      <c r="M11132" s="257"/>
    </row>
    <row r="11133" spans="13:13">
      <c r="M11133" s="257"/>
    </row>
    <row r="11134" spans="13:13">
      <c r="M11134" s="257"/>
    </row>
    <row r="11135" spans="13:13">
      <c r="M11135" s="257"/>
    </row>
    <row r="11136" spans="13:13">
      <c r="M11136" s="257"/>
    </row>
    <row r="11137" spans="13:13">
      <c r="M11137" s="257"/>
    </row>
    <row r="11138" spans="13:13">
      <c r="M11138" s="257"/>
    </row>
    <row r="11139" spans="13:13">
      <c r="M11139" s="257"/>
    </row>
    <row r="11140" spans="13:13">
      <c r="M11140" s="257"/>
    </row>
    <row r="11141" spans="13:13">
      <c r="M11141" s="257"/>
    </row>
    <row r="11142" spans="13:13">
      <c r="M11142" s="257"/>
    </row>
    <row r="11143" spans="13:13">
      <c r="M11143" s="257"/>
    </row>
    <row r="11144" spans="13:13">
      <c r="M11144" s="257"/>
    </row>
    <row r="11145" spans="13:13">
      <c r="M11145" s="257"/>
    </row>
    <row r="11146" spans="13:13">
      <c r="M11146" s="257"/>
    </row>
    <row r="11147" spans="13:13">
      <c r="M11147" s="257"/>
    </row>
    <row r="11148" spans="13:13">
      <c r="M11148" s="257"/>
    </row>
    <row r="11149" spans="13:13">
      <c r="M11149" s="257"/>
    </row>
    <row r="11150" spans="13:13">
      <c r="M11150" s="257"/>
    </row>
    <row r="11151" spans="13:13">
      <c r="M11151" s="257"/>
    </row>
    <row r="11152" spans="13:13">
      <c r="M11152" s="257"/>
    </row>
    <row r="11153" spans="13:13">
      <c r="M11153" s="257"/>
    </row>
    <row r="11154" spans="13:13">
      <c r="M11154" s="257"/>
    </row>
    <row r="11155" spans="13:13">
      <c r="M11155" s="257"/>
    </row>
    <row r="11156" spans="13:13">
      <c r="M11156" s="257"/>
    </row>
    <row r="11157" spans="13:13">
      <c r="M11157" s="257"/>
    </row>
    <row r="11158" spans="13:13">
      <c r="M11158" s="257"/>
    </row>
    <row r="11159" spans="13:13">
      <c r="M11159" s="257"/>
    </row>
    <row r="11160" spans="13:13">
      <c r="M11160" s="257"/>
    </row>
    <row r="11161" spans="13:13">
      <c r="M11161" s="257"/>
    </row>
    <row r="11162" spans="13:13">
      <c r="M11162" s="257"/>
    </row>
    <row r="11163" spans="13:13">
      <c r="M11163" s="257"/>
    </row>
    <row r="11164" spans="13:13">
      <c r="M11164" s="257"/>
    </row>
    <row r="11165" spans="13:13">
      <c r="M11165" s="257"/>
    </row>
    <row r="11166" spans="13:13">
      <c r="M11166" s="257"/>
    </row>
    <row r="11167" spans="13:13">
      <c r="M11167" s="257"/>
    </row>
    <row r="11168" spans="13:13">
      <c r="M11168" s="257"/>
    </row>
    <row r="11169" spans="13:13">
      <c r="M11169" s="257"/>
    </row>
    <row r="11170" spans="13:13">
      <c r="M11170" s="257"/>
    </row>
    <row r="11171" spans="13:13">
      <c r="M11171" s="257"/>
    </row>
    <row r="11172" spans="13:13">
      <c r="M11172" s="257"/>
    </row>
    <row r="11173" spans="13:13">
      <c r="M11173" s="257"/>
    </row>
    <row r="11174" spans="13:13">
      <c r="M11174" s="257"/>
    </row>
    <row r="11175" spans="13:13">
      <c r="M11175" s="257"/>
    </row>
    <row r="11176" spans="13:13">
      <c r="M11176" s="257"/>
    </row>
    <row r="11177" spans="13:13">
      <c r="M11177" s="257"/>
    </row>
    <row r="11178" spans="13:13">
      <c r="M11178" s="257"/>
    </row>
    <row r="11179" spans="13:13">
      <c r="M11179" s="257"/>
    </row>
    <row r="11180" spans="13:13">
      <c r="M11180" s="257"/>
    </row>
    <row r="11181" spans="13:13">
      <c r="M11181" s="257"/>
    </row>
    <row r="11182" spans="13:13">
      <c r="M11182" s="257"/>
    </row>
    <row r="11183" spans="13:13">
      <c r="M11183" s="257"/>
    </row>
    <row r="11184" spans="13:13">
      <c r="M11184" s="257"/>
    </row>
    <row r="11185" spans="13:13">
      <c r="M11185" s="257"/>
    </row>
    <row r="11186" spans="13:13">
      <c r="M11186" s="257"/>
    </row>
    <row r="11187" spans="13:13">
      <c r="M11187" s="257"/>
    </row>
    <row r="11188" spans="13:13">
      <c r="M11188" s="257"/>
    </row>
    <row r="11189" spans="13:13">
      <c r="M11189" s="257"/>
    </row>
    <row r="11190" spans="13:13">
      <c r="M11190" s="257"/>
    </row>
    <row r="11191" spans="13:13">
      <c r="M11191" s="257"/>
    </row>
    <row r="11192" spans="13:13">
      <c r="M11192" s="257"/>
    </row>
    <row r="11193" spans="13:13">
      <c r="M11193" s="257"/>
    </row>
    <row r="11194" spans="13:13">
      <c r="M11194" s="257"/>
    </row>
    <row r="11195" spans="13:13">
      <c r="M11195" s="257"/>
    </row>
    <row r="11196" spans="13:13">
      <c r="M11196" s="257"/>
    </row>
    <row r="11197" spans="13:13">
      <c r="M11197" s="257"/>
    </row>
    <row r="11198" spans="13:13">
      <c r="M11198" s="257"/>
    </row>
    <row r="11199" spans="13:13">
      <c r="M11199" s="257"/>
    </row>
    <row r="11200" spans="13:13">
      <c r="M11200" s="257"/>
    </row>
    <row r="11201" spans="13:13">
      <c r="M11201" s="257"/>
    </row>
    <row r="11202" spans="13:13">
      <c r="M11202" s="257"/>
    </row>
    <row r="11203" spans="13:13">
      <c r="M11203" s="257"/>
    </row>
    <row r="11204" spans="13:13">
      <c r="M11204" s="257"/>
    </row>
    <row r="11205" spans="13:13">
      <c r="M11205" s="257"/>
    </row>
    <row r="11206" spans="13:13">
      <c r="M11206" s="257"/>
    </row>
    <row r="11207" spans="13:13">
      <c r="M11207" s="257"/>
    </row>
    <row r="11208" spans="13:13">
      <c r="M11208" s="257"/>
    </row>
    <row r="11209" spans="13:13">
      <c r="M11209" s="257"/>
    </row>
    <row r="11210" spans="13:13">
      <c r="M11210" s="257"/>
    </row>
    <row r="11211" spans="13:13">
      <c r="M11211" s="257"/>
    </row>
    <row r="11212" spans="13:13">
      <c r="M11212" s="257"/>
    </row>
    <row r="11213" spans="13:13">
      <c r="M11213" s="257"/>
    </row>
    <row r="11214" spans="13:13">
      <c r="M11214" s="257"/>
    </row>
    <row r="11215" spans="13:13">
      <c r="M11215" s="257"/>
    </row>
    <row r="11216" spans="13:13">
      <c r="M11216" s="257"/>
    </row>
    <row r="11217" spans="13:13">
      <c r="M11217" s="257"/>
    </row>
    <row r="11218" spans="13:13">
      <c r="M11218" s="257"/>
    </row>
    <row r="11219" spans="13:13">
      <c r="M11219" s="257"/>
    </row>
    <row r="11220" spans="13:13">
      <c r="M11220" s="257"/>
    </row>
    <row r="11221" spans="13:13">
      <c r="M11221" s="257"/>
    </row>
    <row r="11222" spans="13:13">
      <c r="M11222" s="257"/>
    </row>
    <row r="11223" spans="13:13">
      <c r="M11223" s="257"/>
    </row>
    <row r="11224" spans="13:13">
      <c r="M11224" s="257"/>
    </row>
    <row r="11225" spans="13:13">
      <c r="M11225" s="257"/>
    </row>
    <row r="11226" spans="13:13">
      <c r="M11226" s="257"/>
    </row>
    <row r="11227" spans="13:13">
      <c r="M11227" s="257"/>
    </row>
    <row r="11228" spans="13:13">
      <c r="M11228" s="257"/>
    </row>
    <row r="11229" spans="13:13">
      <c r="M11229" s="257"/>
    </row>
    <row r="11230" spans="13:13">
      <c r="M11230" s="257"/>
    </row>
    <row r="11231" spans="13:13">
      <c r="M11231" s="257"/>
    </row>
    <row r="11232" spans="13:13">
      <c r="M11232" s="257"/>
    </row>
    <row r="11233" spans="13:13">
      <c r="M11233" s="257"/>
    </row>
    <row r="11234" spans="13:13">
      <c r="M11234" s="257"/>
    </row>
    <row r="11235" spans="13:13">
      <c r="M11235" s="257"/>
    </row>
    <row r="11236" spans="13:13">
      <c r="M11236" s="257"/>
    </row>
    <row r="11237" spans="13:13">
      <c r="M11237" s="257"/>
    </row>
    <row r="11238" spans="13:13">
      <c r="M11238" s="257"/>
    </row>
    <row r="11239" spans="13:13">
      <c r="M11239" s="257"/>
    </row>
    <row r="11240" spans="13:13">
      <c r="M11240" s="257"/>
    </row>
    <row r="11241" spans="13:13">
      <c r="M11241" s="257"/>
    </row>
    <row r="11242" spans="13:13">
      <c r="M11242" s="257"/>
    </row>
    <row r="11243" spans="13:13">
      <c r="M11243" s="257"/>
    </row>
    <row r="11244" spans="13:13">
      <c r="M11244" s="257"/>
    </row>
    <row r="11245" spans="13:13">
      <c r="M11245" s="257"/>
    </row>
    <row r="11246" spans="13:13">
      <c r="M11246" s="257"/>
    </row>
    <row r="11247" spans="13:13">
      <c r="M11247" s="257"/>
    </row>
    <row r="11248" spans="13:13">
      <c r="M11248" s="257"/>
    </row>
    <row r="11249" spans="13:13">
      <c r="M11249" s="257"/>
    </row>
    <row r="11250" spans="13:13">
      <c r="M11250" s="257"/>
    </row>
    <row r="11251" spans="13:13">
      <c r="M11251" s="257"/>
    </row>
    <row r="11252" spans="13:13">
      <c r="M11252" s="257"/>
    </row>
    <row r="11253" spans="13:13">
      <c r="M11253" s="257"/>
    </row>
    <row r="11254" spans="13:13">
      <c r="M11254" s="257"/>
    </row>
    <row r="11255" spans="13:13">
      <c r="M11255" s="257"/>
    </row>
    <row r="11256" spans="13:13">
      <c r="M11256" s="257"/>
    </row>
    <row r="11257" spans="13:13">
      <c r="M11257" s="257"/>
    </row>
    <row r="11258" spans="13:13">
      <c r="M11258" s="257"/>
    </row>
    <row r="11259" spans="13:13">
      <c r="M11259" s="257"/>
    </row>
    <row r="11260" spans="13:13">
      <c r="M11260" s="257"/>
    </row>
    <row r="11261" spans="13:13">
      <c r="M11261" s="257"/>
    </row>
    <row r="11262" spans="13:13">
      <c r="M11262" s="257"/>
    </row>
    <row r="11263" spans="13:13">
      <c r="M11263" s="257"/>
    </row>
    <row r="11264" spans="13:13">
      <c r="M11264" s="257"/>
    </row>
    <row r="11265" spans="13:13">
      <c r="M11265" s="257"/>
    </row>
    <row r="11266" spans="13:13">
      <c r="M11266" s="257"/>
    </row>
    <row r="11267" spans="13:13">
      <c r="M11267" s="257"/>
    </row>
    <row r="11268" spans="13:13">
      <c r="M11268" s="257"/>
    </row>
    <row r="11269" spans="13:13">
      <c r="M11269" s="257"/>
    </row>
    <row r="11270" spans="13:13">
      <c r="M11270" s="257"/>
    </row>
    <row r="11271" spans="13:13">
      <c r="M11271" s="257"/>
    </row>
    <row r="11272" spans="13:13">
      <c r="M11272" s="257"/>
    </row>
    <row r="11273" spans="13:13">
      <c r="M11273" s="257"/>
    </row>
    <row r="11274" spans="13:13">
      <c r="M11274" s="257"/>
    </row>
    <row r="11275" spans="13:13">
      <c r="M11275" s="257"/>
    </row>
    <row r="11276" spans="13:13">
      <c r="M11276" s="257"/>
    </row>
    <row r="11277" spans="13:13">
      <c r="M11277" s="257"/>
    </row>
    <row r="11278" spans="13:13">
      <c r="M11278" s="257"/>
    </row>
    <row r="11279" spans="13:13">
      <c r="M11279" s="257"/>
    </row>
    <row r="11280" spans="13:13">
      <c r="M11280" s="257"/>
    </row>
    <row r="11281" spans="13:13">
      <c r="M11281" s="257"/>
    </row>
    <row r="11282" spans="13:13">
      <c r="M11282" s="257"/>
    </row>
    <row r="11283" spans="13:13">
      <c r="M11283" s="257"/>
    </row>
    <row r="11284" spans="13:13">
      <c r="M11284" s="257"/>
    </row>
    <row r="11285" spans="13:13">
      <c r="M11285" s="257"/>
    </row>
    <row r="11286" spans="13:13">
      <c r="M11286" s="257"/>
    </row>
    <row r="11287" spans="13:13">
      <c r="M11287" s="257"/>
    </row>
    <row r="11288" spans="13:13">
      <c r="M11288" s="257"/>
    </row>
    <row r="11289" spans="13:13">
      <c r="M11289" s="257"/>
    </row>
    <row r="11290" spans="13:13">
      <c r="M11290" s="257"/>
    </row>
    <row r="11291" spans="13:13">
      <c r="M11291" s="257"/>
    </row>
    <row r="11292" spans="13:13">
      <c r="M11292" s="257"/>
    </row>
    <row r="11293" spans="13:13">
      <c r="M11293" s="257"/>
    </row>
    <row r="11294" spans="13:13">
      <c r="M11294" s="257"/>
    </row>
    <row r="11295" spans="13:13">
      <c r="M11295" s="257"/>
    </row>
    <row r="11296" spans="13:13">
      <c r="M11296" s="257"/>
    </row>
    <row r="11297" spans="13:13">
      <c r="M11297" s="257"/>
    </row>
    <row r="11298" spans="13:13">
      <c r="M11298" s="257"/>
    </row>
    <row r="11299" spans="13:13">
      <c r="M11299" s="257"/>
    </row>
    <row r="11300" spans="13:13">
      <c r="M11300" s="257"/>
    </row>
    <row r="11301" spans="13:13">
      <c r="M11301" s="257"/>
    </row>
    <row r="11302" spans="13:13">
      <c r="M11302" s="257"/>
    </row>
    <row r="11303" spans="13:13">
      <c r="M11303" s="257"/>
    </row>
    <row r="11304" spans="13:13">
      <c r="M11304" s="257"/>
    </row>
    <row r="11305" spans="13:13">
      <c r="M11305" s="257"/>
    </row>
    <row r="11306" spans="13:13">
      <c r="M11306" s="257"/>
    </row>
    <row r="11307" spans="13:13">
      <c r="M11307" s="257"/>
    </row>
    <row r="11308" spans="13:13">
      <c r="M11308" s="257"/>
    </row>
    <row r="11309" spans="13:13">
      <c r="M11309" s="257"/>
    </row>
    <row r="11310" spans="13:13">
      <c r="M11310" s="257"/>
    </row>
    <row r="11311" spans="13:13">
      <c r="M11311" s="257"/>
    </row>
    <row r="11312" spans="13:13">
      <c r="M11312" s="257"/>
    </row>
    <row r="11313" spans="13:13">
      <c r="M11313" s="257"/>
    </row>
    <row r="11314" spans="13:13">
      <c r="M11314" s="257"/>
    </row>
    <row r="11315" spans="13:13">
      <c r="M11315" s="257"/>
    </row>
    <row r="11316" spans="13:13">
      <c r="M11316" s="257"/>
    </row>
    <row r="11317" spans="13:13">
      <c r="M11317" s="257"/>
    </row>
    <row r="11318" spans="13:13">
      <c r="M11318" s="257"/>
    </row>
    <row r="11319" spans="13:13">
      <c r="M11319" s="257"/>
    </row>
    <row r="11320" spans="13:13">
      <c r="M11320" s="257"/>
    </row>
    <row r="11321" spans="13:13">
      <c r="M11321" s="257"/>
    </row>
    <row r="11322" spans="13:13">
      <c r="M11322" s="257"/>
    </row>
    <row r="11323" spans="13:13">
      <c r="M11323" s="257"/>
    </row>
    <row r="11324" spans="13:13">
      <c r="M11324" s="257"/>
    </row>
    <row r="11325" spans="13:13">
      <c r="M11325" s="257"/>
    </row>
    <row r="11326" spans="13:13">
      <c r="M11326" s="257"/>
    </row>
    <row r="11327" spans="13:13">
      <c r="M11327" s="257"/>
    </row>
    <row r="11328" spans="13:13">
      <c r="M11328" s="257"/>
    </row>
    <row r="11329" spans="13:13">
      <c r="M11329" s="257"/>
    </row>
    <row r="11330" spans="13:13">
      <c r="M11330" s="257"/>
    </row>
    <row r="11331" spans="13:13">
      <c r="M11331" s="257"/>
    </row>
    <row r="11332" spans="13:13">
      <c r="M11332" s="257"/>
    </row>
    <row r="11333" spans="13:13">
      <c r="M11333" s="257"/>
    </row>
    <row r="11334" spans="13:13">
      <c r="M11334" s="257"/>
    </row>
    <row r="11335" spans="13:13">
      <c r="M11335" s="257"/>
    </row>
    <row r="11336" spans="13:13">
      <c r="M11336" s="257"/>
    </row>
    <row r="11337" spans="13:13">
      <c r="M11337" s="257"/>
    </row>
    <row r="11338" spans="13:13">
      <c r="M11338" s="257"/>
    </row>
    <row r="11339" spans="13:13">
      <c r="M11339" s="257"/>
    </row>
    <row r="11340" spans="13:13">
      <c r="M11340" s="257"/>
    </row>
    <row r="11341" spans="13:13">
      <c r="M11341" s="257"/>
    </row>
    <row r="11342" spans="13:13">
      <c r="M11342" s="257"/>
    </row>
    <row r="11343" spans="13:13">
      <c r="M11343" s="257"/>
    </row>
    <row r="11344" spans="13:13">
      <c r="M11344" s="257"/>
    </row>
    <row r="11345" spans="13:13">
      <c r="M11345" s="257"/>
    </row>
    <row r="11346" spans="13:13">
      <c r="M11346" s="257"/>
    </row>
    <row r="11347" spans="13:13">
      <c r="M11347" s="257"/>
    </row>
    <row r="11348" spans="13:13">
      <c r="M11348" s="257"/>
    </row>
    <row r="11349" spans="13:13">
      <c r="M11349" s="257"/>
    </row>
    <row r="11350" spans="13:13">
      <c r="M11350" s="257"/>
    </row>
    <row r="11351" spans="13:13">
      <c r="M11351" s="257"/>
    </row>
    <row r="11352" spans="13:13">
      <c r="M11352" s="257"/>
    </row>
    <row r="11353" spans="13:13">
      <c r="M11353" s="257"/>
    </row>
    <row r="11354" spans="13:13">
      <c r="M11354" s="257"/>
    </row>
    <row r="11355" spans="13:13">
      <c r="M11355" s="257"/>
    </row>
    <row r="11356" spans="13:13">
      <c r="M11356" s="257"/>
    </row>
    <row r="11357" spans="13:13">
      <c r="M11357" s="257"/>
    </row>
    <row r="11358" spans="13:13">
      <c r="M11358" s="257"/>
    </row>
    <row r="11359" spans="13:13">
      <c r="M11359" s="257"/>
    </row>
    <row r="11360" spans="13:13">
      <c r="M11360" s="257"/>
    </row>
    <row r="11361" spans="13:13">
      <c r="M11361" s="257"/>
    </row>
    <row r="11362" spans="13:13">
      <c r="M11362" s="257"/>
    </row>
    <row r="11363" spans="13:13">
      <c r="M11363" s="257"/>
    </row>
    <row r="11364" spans="13:13">
      <c r="M11364" s="257"/>
    </row>
    <row r="11365" spans="13:13">
      <c r="M11365" s="257"/>
    </row>
    <row r="11366" spans="13:13">
      <c r="M11366" s="257"/>
    </row>
    <row r="11367" spans="13:13">
      <c r="M11367" s="257"/>
    </row>
    <row r="11368" spans="13:13">
      <c r="M11368" s="257"/>
    </row>
    <row r="11369" spans="13:13">
      <c r="M11369" s="257"/>
    </row>
    <row r="11370" spans="13:13">
      <c r="M11370" s="257"/>
    </row>
    <row r="11371" spans="13:13">
      <c r="M11371" s="257"/>
    </row>
    <row r="11372" spans="13:13">
      <c r="M11372" s="257"/>
    </row>
    <row r="11373" spans="13:13">
      <c r="M11373" s="257"/>
    </row>
    <row r="11374" spans="13:13">
      <c r="M11374" s="257"/>
    </row>
    <row r="11375" spans="13:13">
      <c r="M11375" s="257"/>
    </row>
    <row r="11376" spans="13:13">
      <c r="M11376" s="257"/>
    </row>
    <row r="11377" spans="13:13">
      <c r="M11377" s="257"/>
    </row>
    <row r="11378" spans="13:13">
      <c r="M11378" s="257"/>
    </row>
    <row r="11379" spans="13:13">
      <c r="M11379" s="257"/>
    </row>
    <row r="11380" spans="13:13">
      <c r="M11380" s="257"/>
    </row>
    <row r="11381" spans="13:13">
      <c r="M11381" s="257"/>
    </row>
    <row r="11382" spans="13:13">
      <c r="M11382" s="257"/>
    </row>
    <row r="11383" spans="13:13">
      <c r="M11383" s="257"/>
    </row>
    <row r="11384" spans="13:13">
      <c r="M11384" s="257"/>
    </row>
    <row r="11385" spans="13:13">
      <c r="M11385" s="257"/>
    </row>
    <row r="11386" spans="13:13">
      <c r="M11386" s="257"/>
    </row>
    <row r="11387" spans="13:13">
      <c r="M11387" s="257"/>
    </row>
    <row r="11388" spans="13:13">
      <c r="M11388" s="257"/>
    </row>
    <row r="11389" spans="13:13">
      <c r="M11389" s="257"/>
    </row>
    <row r="11390" spans="13:13">
      <c r="M11390" s="257"/>
    </row>
    <row r="11391" spans="13:13">
      <c r="M11391" s="257"/>
    </row>
    <row r="11392" spans="13:13">
      <c r="M11392" s="257"/>
    </row>
    <row r="11393" spans="13:13">
      <c r="M11393" s="257"/>
    </row>
    <row r="11394" spans="13:13">
      <c r="M11394" s="257"/>
    </row>
    <row r="11395" spans="13:13">
      <c r="M11395" s="257"/>
    </row>
    <row r="11396" spans="13:13">
      <c r="M11396" s="257"/>
    </row>
    <row r="11397" spans="13:13">
      <c r="M11397" s="257"/>
    </row>
    <row r="11398" spans="13:13">
      <c r="M11398" s="257"/>
    </row>
    <row r="11399" spans="13:13">
      <c r="M11399" s="257"/>
    </row>
    <row r="11400" spans="13:13">
      <c r="M11400" s="257"/>
    </row>
    <row r="11401" spans="13:13">
      <c r="M11401" s="257"/>
    </row>
    <row r="11402" spans="13:13">
      <c r="M11402" s="257"/>
    </row>
    <row r="11403" spans="13:13">
      <c r="M11403" s="257"/>
    </row>
    <row r="11404" spans="13:13">
      <c r="M11404" s="257"/>
    </row>
    <row r="11405" spans="13:13">
      <c r="M11405" s="257"/>
    </row>
    <row r="11406" spans="13:13">
      <c r="M11406" s="257"/>
    </row>
    <row r="11407" spans="13:13">
      <c r="M11407" s="257"/>
    </row>
    <row r="11408" spans="13:13">
      <c r="M11408" s="257"/>
    </row>
    <row r="11409" spans="13:13">
      <c r="M11409" s="257"/>
    </row>
    <row r="11410" spans="13:13">
      <c r="M11410" s="257"/>
    </row>
    <row r="11411" spans="13:13">
      <c r="M11411" s="257"/>
    </row>
    <row r="11412" spans="13:13">
      <c r="M11412" s="257"/>
    </row>
    <row r="11413" spans="13:13">
      <c r="M11413" s="257"/>
    </row>
    <row r="11414" spans="13:13">
      <c r="M11414" s="257"/>
    </row>
    <row r="11415" spans="13:13">
      <c r="M11415" s="257"/>
    </row>
    <row r="11416" spans="13:13">
      <c r="M11416" s="257"/>
    </row>
    <row r="11417" spans="13:13">
      <c r="M11417" s="257"/>
    </row>
    <row r="11418" spans="13:13">
      <c r="M11418" s="257"/>
    </row>
    <row r="11419" spans="13:13">
      <c r="M11419" s="257"/>
    </row>
    <row r="11420" spans="13:13">
      <c r="M11420" s="257"/>
    </row>
    <row r="11421" spans="13:13">
      <c r="M11421" s="257"/>
    </row>
    <row r="11422" spans="13:13">
      <c r="M11422" s="257"/>
    </row>
    <row r="11423" spans="13:13">
      <c r="M11423" s="257"/>
    </row>
    <row r="11424" spans="13:13">
      <c r="M11424" s="257"/>
    </row>
    <row r="11425" spans="13:13">
      <c r="M11425" s="257"/>
    </row>
    <row r="11426" spans="13:13">
      <c r="M11426" s="257"/>
    </row>
    <row r="11427" spans="13:13">
      <c r="M11427" s="257"/>
    </row>
    <row r="11428" spans="13:13">
      <c r="M11428" s="257"/>
    </row>
    <row r="11429" spans="13:13">
      <c r="M11429" s="257"/>
    </row>
    <row r="11430" spans="13:13">
      <c r="M11430" s="257"/>
    </row>
    <row r="11431" spans="13:13">
      <c r="M11431" s="257"/>
    </row>
    <row r="11432" spans="13:13">
      <c r="M11432" s="257"/>
    </row>
    <row r="11433" spans="13:13">
      <c r="M11433" s="257"/>
    </row>
    <row r="11434" spans="13:13">
      <c r="M11434" s="257"/>
    </row>
    <row r="11435" spans="13:13">
      <c r="M11435" s="257"/>
    </row>
    <row r="11436" spans="13:13">
      <c r="M11436" s="257"/>
    </row>
    <row r="11437" spans="13:13">
      <c r="M11437" s="257"/>
    </row>
    <row r="11438" spans="13:13">
      <c r="M11438" s="257"/>
    </row>
    <row r="11439" spans="13:13">
      <c r="M11439" s="257"/>
    </row>
    <row r="11440" spans="13:13">
      <c r="M11440" s="257"/>
    </row>
    <row r="11441" spans="13:13">
      <c r="M11441" s="257"/>
    </row>
    <row r="11442" spans="13:13">
      <c r="M11442" s="257"/>
    </row>
    <row r="11443" spans="13:13">
      <c r="M11443" s="257"/>
    </row>
    <row r="11444" spans="13:13">
      <c r="M11444" s="257"/>
    </row>
    <row r="11445" spans="13:13">
      <c r="M11445" s="257"/>
    </row>
    <row r="11446" spans="13:13">
      <c r="M11446" s="257"/>
    </row>
    <row r="11447" spans="13:13">
      <c r="M11447" s="257"/>
    </row>
    <row r="11448" spans="13:13">
      <c r="M11448" s="257"/>
    </row>
    <row r="11449" spans="13:13">
      <c r="M11449" s="257"/>
    </row>
    <row r="11450" spans="13:13">
      <c r="M11450" s="257"/>
    </row>
    <row r="11451" spans="13:13">
      <c r="M11451" s="257"/>
    </row>
    <row r="11452" spans="13:13">
      <c r="M11452" s="257"/>
    </row>
    <row r="11453" spans="13:13">
      <c r="M11453" s="257"/>
    </row>
    <row r="11454" spans="13:13">
      <c r="M11454" s="257"/>
    </row>
    <row r="11455" spans="13:13">
      <c r="M11455" s="257"/>
    </row>
    <row r="11456" spans="13:13">
      <c r="M11456" s="257"/>
    </row>
    <row r="11457" spans="13:13">
      <c r="M11457" s="257"/>
    </row>
    <row r="11458" spans="13:13">
      <c r="M11458" s="257"/>
    </row>
    <row r="11459" spans="13:13">
      <c r="M11459" s="257"/>
    </row>
    <row r="11460" spans="13:13">
      <c r="M11460" s="257"/>
    </row>
    <row r="11461" spans="13:13">
      <c r="M11461" s="257"/>
    </row>
    <row r="11462" spans="13:13">
      <c r="M11462" s="257"/>
    </row>
    <row r="11463" spans="13:13">
      <c r="M11463" s="257"/>
    </row>
    <row r="11464" spans="13:13">
      <c r="M11464" s="257"/>
    </row>
    <row r="11465" spans="13:13">
      <c r="M11465" s="257"/>
    </row>
    <row r="11466" spans="13:13">
      <c r="M11466" s="257"/>
    </row>
    <row r="11467" spans="13:13">
      <c r="M11467" s="257"/>
    </row>
    <row r="11468" spans="13:13">
      <c r="M11468" s="257"/>
    </row>
    <row r="11469" spans="13:13">
      <c r="M11469" s="257"/>
    </row>
    <row r="11470" spans="13:13">
      <c r="M11470" s="257"/>
    </row>
    <row r="11471" spans="13:13">
      <c r="M11471" s="257"/>
    </row>
    <row r="11472" spans="13:13">
      <c r="M11472" s="257"/>
    </row>
    <row r="11473" spans="13:13">
      <c r="M11473" s="257"/>
    </row>
    <row r="11474" spans="13:13">
      <c r="M11474" s="257"/>
    </row>
    <row r="11475" spans="13:13">
      <c r="M11475" s="257"/>
    </row>
    <row r="11476" spans="13:13">
      <c r="M11476" s="257"/>
    </row>
    <row r="11477" spans="13:13">
      <c r="M11477" s="257"/>
    </row>
    <row r="11478" spans="13:13">
      <c r="M11478" s="257"/>
    </row>
    <row r="11479" spans="13:13">
      <c r="M11479" s="257"/>
    </row>
    <row r="11480" spans="13:13">
      <c r="M11480" s="257"/>
    </row>
    <row r="11481" spans="13:13">
      <c r="M11481" s="257"/>
    </row>
    <row r="11482" spans="13:13">
      <c r="M11482" s="257"/>
    </row>
    <row r="11483" spans="13:13">
      <c r="M11483" s="257"/>
    </row>
    <row r="11484" spans="13:13">
      <c r="M11484" s="257"/>
    </row>
    <row r="11485" spans="13:13">
      <c r="M11485" s="257"/>
    </row>
    <row r="11486" spans="13:13">
      <c r="M11486" s="257"/>
    </row>
    <row r="11487" spans="13:13">
      <c r="M11487" s="257"/>
    </row>
    <row r="11488" spans="13:13">
      <c r="M11488" s="257"/>
    </row>
    <row r="11489" spans="13:13">
      <c r="M11489" s="257"/>
    </row>
    <row r="11490" spans="13:13">
      <c r="M11490" s="257"/>
    </row>
    <row r="11491" spans="13:13">
      <c r="M11491" s="257"/>
    </row>
    <row r="11492" spans="13:13">
      <c r="M11492" s="257"/>
    </row>
    <row r="11493" spans="13:13">
      <c r="M11493" s="257"/>
    </row>
    <row r="11494" spans="13:13">
      <c r="M11494" s="257"/>
    </row>
    <row r="11495" spans="13:13">
      <c r="M11495" s="257"/>
    </row>
    <row r="11496" spans="13:13">
      <c r="M11496" s="257"/>
    </row>
    <row r="11497" spans="13:13">
      <c r="M11497" s="257"/>
    </row>
    <row r="11498" spans="13:13">
      <c r="M11498" s="257"/>
    </row>
    <row r="11499" spans="13:13">
      <c r="M11499" s="257"/>
    </row>
    <row r="11500" spans="13:13">
      <c r="M11500" s="257"/>
    </row>
    <row r="11501" spans="13:13">
      <c r="M11501" s="257"/>
    </row>
    <row r="11502" spans="13:13">
      <c r="M11502" s="257"/>
    </row>
    <row r="11503" spans="13:13">
      <c r="M11503" s="257"/>
    </row>
    <row r="11504" spans="13:13">
      <c r="M11504" s="257"/>
    </row>
    <row r="11505" spans="13:13">
      <c r="M11505" s="257"/>
    </row>
    <row r="11506" spans="13:13">
      <c r="M11506" s="257"/>
    </row>
    <row r="11507" spans="13:13">
      <c r="M11507" s="257"/>
    </row>
    <row r="11508" spans="13:13">
      <c r="M11508" s="257"/>
    </row>
    <row r="11509" spans="13:13">
      <c r="M11509" s="257"/>
    </row>
    <row r="11510" spans="13:13">
      <c r="M11510" s="257"/>
    </row>
    <row r="11511" spans="13:13">
      <c r="M11511" s="257"/>
    </row>
    <row r="11512" spans="13:13">
      <c r="M11512" s="257"/>
    </row>
    <row r="11513" spans="13:13">
      <c r="M11513" s="257"/>
    </row>
    <row r="11514" spans="13:13">
      <c r="M11514" s="257"/>
    </row>
    <row r="11515" spans="13:13">
      <c r="M11515" s="257"/>
    </row>
    <row r="11516" spans="13:13">
      <c r="M11516" s="257"/>
    </row>
    <row r="11517" spans="13:13">
      <c r="M11517" s="257"/>
    </row>
    <row r="11518" spans="13:13">
      <c r="M11518" s="257"/>
    </row>
    <row r="11519" spans="13:13">
      <c r="M11519" s="257"/>
    </row>
    <row r="11520" spans="13:13">
      <c r="M11520" s="257"/>
    </row>
    <row r="11521" spans="13:13">
      <c r="M11521" s="257"/>
    </row>
    <row r="11522" spans="13:13">
      <c r="M11522" s="257"/>
    </row>
    <row r="11523" spans="13:13">
      <c r="M11523" s="257"/>
    </row>
    <row r="11524" spans="13:13">
      <c r="M11524" s="257"/>
    </row>
    <row r="11525" spans="13:13">
      <c r="M11525" s="257"/>
    </row>
    <row r="11526" spans="13:13">
      <c r="M11526" s="257"/>
    </row>
    <row r="11527" spans="13:13">
      <c r="M11527" s="257"/>
    </row>
    <row r="11528" spans="13:13">
      <c r="M11528" s="257"/>
    </row>
    <row r="11529" spans="13:13">
      <c r="M11529" s="257"/>
    </row>
    <row r="11530" spans="13:13">
      <c r="M11530" s="257"/>
    </row>
    <row r="11531" spans="13:13">
      <c r="M11531" s="257"/>
    </row>
    <row r="11532" spans="13:13">
      <c r="M11532" s="257"/>
    </row>
    <row r="11533" spans="13:13">
      <c r="M11533" s="257"/>
    </row>
    <row r="11534" spans="13:13">
      <c r="M11534" s="257"/>
    </row>
    <row r="11535" spans="13:13">
      <c r="M11535" s="257"/>
    </row>
    <row r="11536" spans="13:13">
      <c r="M11536" s="257"/>
    </row>
    <row r="11537" spans="13:13">
      <c r="M11537" s="257"/>
    </row>
    <row r="11538" spans="13:13">
      <c r="M11538" s="257"/>
    </row>
    <row r="11539" spans="13:13">
      <c r="M11539" s="257"/>
    </row>
    <row r="11540" spans="13:13">
      <c r="M11540" s="257"/>
    </row>
    <row r="11541" spans="13:13">
      <c r="M11541" s="257"/>
    </row>
    <row r="11542" spans="13:13">
      <c r="M11542" s="257"/>
    </row>
    <row r="11543" spans="13:13">
      <c r="M11543" s="257"/>
    </row>
    <row r="11544" spans="13:13">
      <c r="M11544" s="257"/>
    </row>
    <row r="11545" spans="13:13">
      <c r="M11545" s="257"/>
    </row>
    <row r="11546" spans="13:13">
      <c r="M11546" s="257"/>
    </row>
    <row r="11547" spans="13:13">
      <c r="M11547" s="257"/>
    </row>
    <row r="11548" spans="13:13">
      <c r="M11548" s="257"/>
    </row>
    <row r="11549" spans="13:13">
      <c r="M11549" s="257"/>
    </row>
    <row r="11550" spans="13:13">
      <c r="M11550" s="257"/>
    </row>
    <row r="11551" spans="13:13">
      <c r="M11551" s="257"/>
    </row>
    <row r="11552" spans="13:13">
      <c r="M11552" s="257"/>
    </row>
    <row r="11553" spans="13:13">
      <c r="M11553" s="257"/>
    </row>
    <row r="11554" spans="13:13">
      <c r="M11554" s="257"/>
    </row>
    <row r="11555" spans="13:13">
      <c r="M11555" s="257"/>
    </row>
    <row r="11556" spans="13:13">
      <c r="M11556" s="257"/>
    </row>
    <row r="11557" spans="13:13">
      <c r="M11557" s="257"/>
    </row>
    <row r="11558" spans="13:13">
      <c r="M11558" s="257"/>
    </row>
    <row r="11559" spans="13:13">
      <c r="M11559" s="257"/>
    </row>
    <row r="11560" spans="13:13">
      <c r="M11560" s="257"/>
    </row>
    <row r="11561" spans="13:13">
      <c r="M11561" s="257"/>
    </row>
    <row r="11562" spans="13:13">
      <c r="M11562" s="257"/>
    </row>
    <row r="11563" spans="13:13">
      <c r="M11563" s="257"/>
    </row>
    <row r="11564" spans="13:13">
      <c r="M11564" s="257"/>
    </row>
    <row r="11565" spans="13:13">
      <c r="M11565" s="257"/>
    </row>
    <row r="11566" spans="13:13">
      <c r="M11566" s="257"/>
    </row>
    <row r="11567" spans="13:13">
      <c r="M11567" s="257"/>
    </row>
    <row r="11568" spans="13:13">
      <c r="M11568" s="257"/>
    </row>
    <row r="11569" spans="13:13">
      <c r="M11569" s="257"/>
    </row>
    <row r="11570" spans="13:13">
      <c r="M11570" s="257"/>
    </row>
    <row r="11571" spans="13:13">
      <c r="M11571" s="257"/>
    </row>
    <row r="11572" spans="13:13">
      <c r="M11572" s="257"/>
    </row>
    <row r="11573" spans="13:13">
      <c r="M11573" s="257"/>
    </row>
    <row r="11574" spans="13:13">
      <c r="M11574" s="257"/>
    </row>
    <row r="11575" spans="13:13">
      <c r="M11575" s="257"/>
    </row>
    <row r="11576" spans="13:13">
      <c r="M11576" s="257"/>
    </row>
    <row r="11577" spans="13:13">
      <c r="M11577" s="257"/>
    </row>
    <row r="11578" spans="13:13">
      <c r="M11578" s="257"/>
    </row>
    <row r="11579" spans="13:13">
      <c r="M11579" s="257"/>
    </row>
    <row r="11580" spans="13:13">
      <c r="M11580" s="257"/>
    </row>
    <row r="11581" spans="13:13">
      <c r="M11581" s="257"/>
    </row>
    <row r="11582" spans="13:13">
      <c r="M11582" s="257"/>
    </row>
    <row r="11583" spans="13:13">
      <c r="M11583" s="257"/>
    </row>
    <row r="11584" spans="13:13">
      <c r="M11584" s="257"/>
    </row>
    <row r="11585" spans="13:13">
      <c r="M11585" s="257"/>
    </row>
    <row r="11586" spans="13:13">
      <c r="M11586" s="257"/>
    </row>
    <row r="11587" spans="13:13">
      <c r="M11587" s="257"/>
    </row>
    <row r="11588" spans="13:13">
      <c r="M11588" s="257"/>
    </row>
    <row r="11589" spans="13:13">
      <c r="M11589" s="257"/>
    </row>
    <row r="11590" spans="13:13">
      <c r="M11590" s="257"/>
    </row>
    <row r="11591" spans="13:13">
      <c r="M11591" s="257"/>
    </row>
    <row r="11592" spans="13:13">
      <c r="M11592" s="257"/>
    </row>
    <row r="11593" spans="13:13">
      <c r="M11593" s="257"/>
    </row>
    <row r="11594" spans="13:13">
      <c r="M11594" s="257"/>
    </row>
    <row r="11595" spans="13:13">
      <c r="M11595" s="257"/>
    </row>
    <row r="11596" spans="13:13">
      <c r="M11596" s="257"/>
    </row>
    <row r="11597" spans="13:13">
      <c r="M11597" s="257"/>
    </row>
    <row r="11598" spans="13:13">
      <c r="M11598" s="257"/>
    </row>
    <row r="11599" spans="13:13">
      <c r="M11599" s="257"/>
    </row>
    <row r="11600" spans="13:13">
      <c r="M11600" s="257"/>
    </row>
    <row r="11601" spans="13:13">
      <c r="M11601" s="257"/>
    </row>
    <row r="11602" spans="13:13">
      <c r="M11602" s="257"/>
    </row>
    <row r="11603" spans="13:13">
      <c r="M11603" s="257"/>
    </row>
    <row r="11604" spans="13:13">
      <c r="M11604" s="257"/>
    </row>
    <row r="11605" spans="13:13">
      <c r="M11605" s="257"/>
    </row>
    <row r="11606" spans="13:13">
      <c r="M11606" s="257"/>
    </row>
    <row r="11607" spans="13:13">
      <c r="M11607" s="257"/>
    </row>
    <row r="11608" spans="13:13">
      <c r="M11608" s="257"/>
    </row>
    <row r="11609" spans="13:13">
      <c r="M11609" s="257"/>
    </row>
    <row r="11610" spans="13:13">
      <c r="M11610" s="257"/>
    </row>
    <row r="11611" spans="13:13">
      <c r="M11611" s="257"/>
    </row>
    <row r="11612" spans="13:13">
      <c r="M11612" s="257"/>
    </row>
    <row r="11613" spans="13:13">
      <c r="M11613" s="257"/>
    </row>
    <row r="11614" spans="13:13">
      <c r="M11614" s="257"/>
    </row>
    <row r="11615" spans="13:13">
      <c r="M11615" s="257"/>
    </row>
    <row r="11616" spans="13:13">
      <c r="M11616" s="257"/>
    </row>
    <row r="11617" spans="13:13">
      <c r="M11617" s="257"/>
    </row>
    <row r="11618" spans="13:13">
      <c r="M11618" s="257"/>
    </row>
    <row r="11619" spans="13:13">
      <c r="M11619" s="257"/>
    </row>
    <row r="11620" spans="13:13">
      <c r="M11620" s="257"/>
    </row>
    <row r="11621" spans="13:13">
      <c r="M11621" s="257"/>
    </row>
    <row r="11622" spans="13:13">
      <c r="M11622" s="257"/>
    </row>
    <row r="11623" spans="13:13">
      <c r="M11623" s="257"/>
    </row>
    <row r="11624" spans="13:13">
      <c r="M11624" s="257"/>
    </row>
    <row r="11625" spans="13:13">
      <c r="M11625" s="257"/>
    </row>
    <row r="11626" spans="13:13">
      <c r="M11626" s="257"/>
    </row>
    <row r="11627" spans="13:13">
      <c r="M11627" s="257"/>
    </row>
    <row r="11628" spans="13:13">
      <c r="M11628" s="257"/>
    </row>
    <row r="11629" spans="13:13">
      <c r="M11629" s="257"/>
    </row>
    <row r="11630" spans="13:13">
      <c r="M11630" s="257"/>
    </row>
    <row r="11631" spans="13:13">
      <c r="M11631" s="257"/>
    </row>
    <row r="11632" spans="13:13">
      <c r="M11632" s="257"/>
    </row>
    <row r="11633" spans="13:13">
      <c r="M11633" s="257"/>
    </row>
    <row r="11634" spans="13:13">
      <c r="M11634" s="257"/>
    </row>
    <row r="11635" spans="13:13">
      <c r="M11635" s="257"/>
    </row>
    <row r="11636" spans="13:13">
      <c r="M11636" s="257"/>
    </row>
    <row r="11637" spans="13:13">
      <c r="M11637" s="257"/>
    </row>
    <row r="11638" spans="13:13">
      <c r="M11638" s="257"/>
    </row>
    <row r="11639" spans="13:13">
      <c r="M11639" s="257"/>
    </row>
    <row r="11640" spans="13:13">
      <c r="M11640" s="257"/>
    </row>
    <row r="11641" spans="13:13">
      <c r="M11641" s="257"/>
    </row>
    <row r="11642" spans="13:13">
      <c r="M11642" s="257"/>
    </row>
    <row r="11643" spans="13:13">
      <c r="M11643" s="257"/>
    </row>
    <row r="11644" spans="13:13">
      <c r="M11644" s="257"/>
    </row>
    <row r="11645" spans="13:13">
      <c r="M11645" s="257"/>
    </row>
    <row r="11646" spans="13:13">
      <c r="M11646" s="257"/>
    </row>
    <row r="11647" spans="13:13">
      <c r="M11647" s="257"/>
    </row>
    <row r="11648" spans="13:13">
      <c r="M11648" s="257"/>
    </row>
    <row r="11649" spans="13:13">
      <c r="M11649" s="257"/>
    </row>
    <row r="11650" spans="13:13">
      <c r="M11650" s="257"/>
    </row>
    <row r="11651" spans="13:13">
      <c r="M11651" s="257"/>
    </row>
    <row r="11652" spans="13:13">
      <c r="M11652" s="257"/>
    </row>
    <row r="11653" spans="13:13">
      <c r="M11653" s="257"/>
    </row>
    <row r="11654" spans="13:13">
      <c r="M11654" s="257"/>
    </row>
    <row r="11655" spans="13:13">
      <c r="M11655" s="257"/>
    </row>
    <row r="11656" spans="13:13">
      <c r="M11656" s="257"/>
    </row>
    <row r="11657" spans="13:13">
      <c r="M11657" s="257"/>
    </row>
    <row r="11658" spans="13:13">
      <c r="M11658" s="257"/>
    </row>
    <row r="11659" spans="13:13">
      <c r="M11659" s="257"/>
    </row>
    <row r="11660" spans="13:13">
      <c r="M11660" s="257"/>
    </row>
    <row r="11661" spans="13:13">
      <c r="M11661" s="257"/>
    </row>
    <row r="11662" spans="13:13">
      <c r="M11662" s="257"/>
    </row>
    <row r="11663" spans="13:13">
      <c r="M11663" s="257"/>
    </row>
    <row r="11664" spans="13:13">
      <c r="M11664" s="257"/>
    </row>
    <row r="11665" spans="13:13">
      <c r="M11665" s="257"/>
    </row>
    <row r="11666" spans="13:13">
      <c r="M11666" s="257"/>
    </row>
    <row r="11667" spans="13:13">
      <c r="M11667" s="257"/>
    </row>
    <row r="11668" spans="13:13">
      <c r="M11668" s="257"/>
    </row>
    <row r="11669" spans="13:13">
      <c r="M11669" s="257"/>
    </row>
    <row r="11670" spans="13:13">
      <c r="M11670" s="257"/>
    </row>
    <row r="11671" spans="13:13">
      <c r="M11671" s="257"/>
    </row>
    <row r="11672" spans="13:13">
      <c r="M11672" s="257"/>
    </row>
    <row r="11673" spans="13:13">
      <c r="M11673" s="257"/>
    </row>
    <row r="11674" spans="13:13">
      <c r="M11674" s="257"/>
    </row>
    <row r="11675" spans="13:13">
      <c r="M11675" s="257"/>
    </row>
    <row r="11676" spans="13:13">
      <c r="M11676" s="257"/>
    </row>
    <row r="11677" spans="13:13">
      <c r="M11677" s="257"/>
    </row>
    <row r="11678" spans="13:13">
      <c r="M11678" s="257"/>
    </row>
    <row r="11679" spans="13:13">
      <c r="M11679" s="257"/>
    </row>
    <row r="11680" spans="13:13">
      <c r="M11680" s="257"/>
    </row>
    <row r="11681" spans="13:13">
      <c r="M11681" s="257"/>
    </row>
    <row r="11682" spans="13:13">
      <c r="M11682" s="257"/>
    </row>
    <row r="11683" spans="13:13">
      <c r="M11683" s="257"/>
    </row>
    <row r="11684" spans="13:13">
      <c r="M11684" s="257"/>
    </row>
    <row r="11685" spans="13:13">
      <c r="M11685" s="257"/>
    </row>
    <row r="11686" spans="13:13">
      <c r="M11686" s="257"/>
    </row>
    <row r="11687" spans="13:13">
      <c r="M11687" s="257"/>
    </row>
    <row r="11688" spans="13:13">
      <c r="M11688" s="257"/>
    </row>
    <row r="11689" spans="13:13">
      <c r="M11689" s="257"/>
    </row>
    <row r="11690" spans="13:13">
      <c r="M11690" s="257"/>
    </row>
    <row r="11691" spans="13:13">
      <c r="M11691" s="257"/>
    </row>
    <row r="11692" spans="13:13">
      <c r="M11692" s="257"/>
    </row>
    <row r="11693" spans="13:13">
      <c r="M11693" s="257"/>
    </row>
    <row r="11694" spans="13:13">
      <c r="M11694" s="257"/>
    </row>
    <row r="11695" spans="13:13">
      <c r="M11695" s="257"/>
    </row>
    <row r="11696" spans="13:13">
      <c r="M11696" s="257"/>
    </row>
    <row r="11697" spans="13:13">
      <c r="M11697" s="257"/>
    </row>
    <row r="11698" spans="13:13">
      <c r="M11698" s="257"/>
    </row>
    <row r="11699" spans="13:13">
      <c r="M11699" s="257"/>
    </row>
    <row r="11700" spans="13:13">
      <c r="M11700" s="257"/>
    </row>
    <row r="11701" spans="13:13">
      <c r="M11701" s="257"/>
    </row>
    <row r="11702" spans="13:13">
      <c r="M11702" s="257"/>
    </row>
    <row r="11703" spans="13:13">
      <c r="M11703" s="257"/>
    </row>
    <row r="11704" spans="13:13">
      <c r="M11704" s="257"/>
    </row>
    <row r="11705" spans="13:13">
      <c r="M11705" s="257"/>
    </row>
    <row r="11706" spans="13:13">
      <c r="M11706" s="257"/>
    </row>
    <row r="11707" spans="13:13">
      <c r="M11707" s="257"/>
    </row>
    <row r="11708" spans="13:13">
      <c r="M11708" s="257"/>
    </row>
    <row r="11709" spans="13:13">
      <c r="M11709" s="257"/>
    </row>
    <row r="11710" spans="13:13">
      <c r="M11710" s="257"/>
    </row>
    <row r="11711" spans="13:13">
      <c r="M11711" s="257"/>
    </row>
    <row r="11712" spans="13:13">
      <c r="M11712" s="257"/>
    </row>
    <row r="11713" spans="13:13">
      <c r="M11713" s="257"/>
    </row>
    <row r="11714" spans="13:13">
      <c r="M11714" s="257"/>
    </row>
    <row r="11715" spans="13:13">
      <c r="M11715" s="257"/>
    </row>
    <row r="11716" spans="13:13">
      <c r="M11716" s="257"/>
    </row>
    <row r="11717" spans="13:13">
      <c r="M11717" s="257"/>
    </row>
    <row r="11718" spans="13:13">
      <c r="M11718" s="257"/>
    </row>
    <row r="11719" spans="13:13">
      <c r="M11719" s="257"/>
    </row>
    <row r="11720" spans="13:13">
      <c r="M11720" s="257"/>
    </row>
    <row r="11721" spans="13:13">
      <c r="M11721" s="257"/>
    </row>
    <row r="11722" spans="13:13">
      <c r="M11722" s="257"/>
    </row>
    <row r="11723" spans="13:13">
      <c r="M11723" s="257"/>
    </row>
    <row r="11724" spans="13:13">
      <c r="M11724" s="257"/>
    </row>
    <row r="11725" spans="13:13">
      <c r="M11725" s="257"/>
    </row>
    <row r="11726" spans="13:13">
      <c r="M11726" s="257"/>
    </row>
    <row r="11727" spans="13:13">
      <c r="M11727" s="257"/>
    </row>
    <row r="11728" spans="13:13">
      <c r="M11728" s="257"/>
    </row>
    <row r="11729" spans="13:13">
      <c r="M11729" s="257"/>
    </row>
    <row r="11730" spans="13:13">
      <c r="M11730" s="257"/>
    </row>
    <row r="11731" spans="13:13">
      <c r="M11731" s="257"/>
    </row>
    <row r="11732" spans="13:13">
      <c r="M11732" s="257"/>
    </row>
    <row r="11733" spans="13:13">
      <c r="M11733" s="257"/>
    </row>
    <row r="11734" spans="13:13">
      <c r="M11734" s="257"/>
    </row>
    <row r="11735" spans="13:13">
      <c r="M11735" s="257"/>
    </row>
    <row r="11736" spans="13:13">
      <c r="M11736" s="257"/>
    </row>
    <row r="11737" spans="13:13">
      <c r="M11737" s="257"/>
    </row>
    <row r="11738" spans="13:13">
      <c r="M11738" s="257"/>
    </row>
    <row r="11739" spans="13:13">
      <c r="M11739" s="257"/>
    </row>
    <row r="11740" spans="13:13">
      <c r="M11740" s="257"/>
    </row>
    <row r="11741" spans="13:13">
      <c r="M11741" s="257"/>
    </row>
    <row r="11742" spans="13:13">
      <c r="M11742" s="257"/>
    </row>
    <row r="11743" spans="13:13">
      <c r="M11743" s="257"/>
    </row>
    <row r="11744" spans="13:13">
      <c r="M11744" s="257"/>
    </row>
    <row r="11745" spans="13:13">
      <c r="M11745" s="257"/>
    </row>
    <row r="11746" spans="13:13">
      <c r="M11746" s="257"/>
    </row>
    <row r="11747" spans="13:13">
      <c r="M11747" s="257"/>
    </row>
    <row r="11748" spans="13:13">
      <c r="M11748" s="257"/>
    </row>
    <row r="11749" spans="13:13">
      <c r="M11749" s="257"/>
    </row>
    <row r="11750" spans="13:13">
      <c r="M11750" s="257"/>
    </row>
    <row r="11751" spans="13:13">
      <c r="M11751" s="257"/>
    </row>
    <row r="11752" spans="13:13">
      <c r="M11752" s="257"/>
    </row>
    <row r="11753" spans="13:13">
      <c r="M11753" s="257"/>
    </row>
    <row r="11754" spans="13:13">
      <c r="M11754" s="257"/>
    </row>
    <row r="11755" spans="13:13">
      <c r="M11755" s="257"/>
    </row>
    <row r="11756" spans="13:13">
      <c r="M11756" s="257"/>
    </row>
    <row r="11757" spans="13:13">
      <c r="M11757" s="257"/>
    </row>
    <row r="11758" spans="13:13">
      <c r="M11758" s="257"/>
    </row>
    <row r="11759" spans="13:13">
      <c r="M11759" s="257"/>
    </row>
    <row r="11760" spans="13:13">
      <c r="M11760" s="257"/>
    </row>
    <row r="11761" spans="13:13">
      <c r="M11761" s="257"/>
    </row>
    <row r="11762" spans="13:13">
      <c r="M11762" s="257"/>
    </row>
    <row r="11763" spans="13:13">
      <c r="M11763" s="257"/>
    </row>
    <row r="11764" spans="13:13">
      <c r="M11764" s="257"/>
    </row>
    <row r="11765" spans="13:13">
      <c r="M11765" s="257"/>
    </row>
    <row r="11766" spans="13:13">
      <c r="M11766" s="257"/>
    </row>
    <row r="11767" spans="13:13">
      <c r="M11767" s="257"/>
    </row>
    <row r="11768" spans="13:13">
      <c r="M11768" s="257"/>
    </row>
    <row r="11769" spans="13:13">
      <c r="M11769" s="257"/>
    </row>
    <row r="11770" spans="13:13">
      <c r="M11770" s="257"/>
    </row>
    <row r="11771" spans="13:13">
      <c r="M11771" s="257"/>
    </row>
    <row r="11772" spans="13:13">
      <c r="M11772" s="257"/>
    </row>
    <row r="11773" spans="13:13">
      <c r="M11773" s="257"/>
    </row>
    <row r="11774" spans="13:13">
      <c r="M11774" s="257"/>
    </row>
    <row r="11775" spans="13:13">
      <c r="M11775" s="257"/>
    </row>
    <row r="11776" spans="13:13">
      <c r="M11776" s="257"/>
    </row>
    <row r="11777" spans="13:13">
      <c r="M11777" s="257"/>
    </row>
    <row r="11778" spans="13:13">
      <c r="M11778" s="257"/>
    </row>
    <row r="11779" spans="13:13">
      <c r="M11779" s="257"/>
    </row>
    <row r="11780" spans="13:13">
      <c r="M11780" s="257"/>
    </row>
    <row r="11781" spans="13:13">
      <c r="M11781" s="257"/>
    </row>
    <row r="11782" spans="13:13">
      <c r="M11782" s="257"/>
    </row>
    <row r="11783" spans="13:13">
      <c r="M11783" s="257"/>
    </row>
    <row r="11784" spans="13:13">
      <c r="M11784" s="257"/>
    </row>
    <row r="11785" spans="13:13">
      <c r="M11785" s="257"/>
    </row>
    <row r="11786" spans="13:13">
      <c r="M11786" s="257"/>
    </row>
    <row r="11787" spans="13:13">
      <c r="M11787" s="257"/>
    </row>
    <row r="11788" spans="13:13">
      <c r="M11788" s="257"/>
    </row>
    <row r="11789" spans="13:13">
      <c r="M11789" s="257"/>
    </row>
    <row r="11790" spans="13:13">
      <c r="M11790" s="257"/>
    </row>
    <row r="11791" spans="13:13">
      <c r="M11791" s="257"/>
    </row>
    <row r="11792" spans="13:13">
      <c r="M11792" s="257"/>
    </row>
    <row r="11793" spans="13:13">
      <c r="M11793" s="257"/>
    </row>
    <row r="11794" spans="13:13">
      <c r="M11794" s="257"/>
    </row>
    <row r="11795" spans="13:13">
      <c r="M11795" s="257"/>
    </row>
    <row r="11796" spans="13:13">
      <c r="M11796" s="257"/>
    </row>
    <row r="11797" spans="13:13">
      <c r="M11797" s="257"/>
    </row>
    <row r="11798" spans="13:13">
      <c r="M11798" s="257"/>
    </row>
    <row r="11799" spans="13:13">
      <c r="M11799" s="257"/>
    </row>
    <row r="11800" spans="13:13">
      <c r="M11800" s="257"/>
    </row>
    <row r="11801" spans="13:13">
      <c r="M11801" s="257"/>
    </row>
    <row r="11802" spans="13:13">
      <c r="M11802" s="257"/>
    </row>
    <row r="11803" spans="13:13">
      <c r="M11803" s="257"/>
    </row>
    <row r="11804" spans="13:13">
      <c r="M11804" s="257"/>
    </row>
    <row r="11805" spans="13:13">
      <c r="M11805" s="257"/>
    </row>
    <row r="11806" spans="13:13">
      <c r="M11806" s="257"/>
    </row>
    <row r="11807" spans="13:13">
      <c r="M11807" s="257"/>
    </row>
    <row r="11808" spans="13:13">
      <c r="M11808" s="257"/>
    </row>
    <row r="11809" spans="13:13">
      <c r="M11809" s="257"/>
    </row>
    <row r="11810" spans="13:13">
      <c r="M11810" s="257"/>
    </row>
    <row r="11811" spans="13:13">
      <c r="M11811" s="257"/>
    </row>
    <row r="11812" spans="13:13">
      <c r="M11812" s="257"/>
    </row>
    <row r="11813" spans="13:13">
      <c r="M11813" s="257"/>
    </row>
    <row r="11814" spans="13:13">
      <c r="M11814" s="257"/>
    </row>
    <row r="11815" spans="13:13">
      <c r="M11815" s="257"/>
    </row>
    <row r="11816" spans="13:13">
      <c r="M11816" s="257"/>
    </row>
    <row r="11817" spans="13:13">
      <c r="M11817" s="257"/>
    </row>
    <row r="11818" spans="13:13">
      <c r="M11818" s="257"/>
    </row>
    <row r="11819" spans="13:13">
      <c r="M11819" s="257"/>
    </row>
    <row r="11820" spans="13:13">
      <c r="M11820" s="257"/>
    </row>
    <row r="11821" spans="13:13">
      <c r="M11821" s="257"/>
    </row>
    <row r="11822" spans="13:13">
      <c r="M11822" s="257"/>
    </row>
    <row r="11823" spans="13:13">
      <c r="M11823" s="257"/>
    </row>
    <row r="11824" spans="13:13">
      <c r="M11824" s="257"/>
    </row>
    <row r="11825" spans="13:13">
      <c r="M11825" s="257"/>
    </row>
    <row r="11826" spans="13:13">
      <c r="M11826" s="257"/>
    </row>
    <row r="11827" spans="13:13">
      <c r="M11827" s="257"/>
    </row>
    <row r="11828" spans="13:13">
      <c r="M11828" s="257"/>
    </row>
    <row r="11829" spans="13:13">
      <c r="M11829" s="257"/>
    </row>
    <row r="11830" spans="13:13">
      <c r="M11830" s="257"/>
    </row>
    <row r="11831" spans="13:13">
      <c r="M11831" s="257"/>
    </row>
    <row r="11832" spans="13:13">
      <c r="M11832" s="257"/>
    </row>
    <row r="11833" spans="13:13">
      <c r="M11833" s="257"/>
    </row>
    <row r="11834" spans="13:13">
      <c r="M11834" s="257"/>
    </row>
    <row r="11835" spans="13:13">
      <c r="M11835" s="257"/>
    </row>
    <row r="11836" spans="13:13">
      <c r="M11836" s="257"/>
    </row>
    <row r="11837" spans="13:13">
      <c r="M11837" s="257"/>
    </row>
    <row r="11838" spans="13:13">
      <c r="M11838" s="257"/>
    </row>
    <row r="11839" spans="13:13">
      <c r="M11839" s="257"/>
    </row>
    <row r="11840" spans="13:13">
      <c r="M11840" s="257"/>
    </row>
    <row r="11841" spans="13:13">
      <c r="M11841" s="257"/>
    </row>
    <row r="11842" spans="13:13">
      <c r="M11842" s="257"/>
    </row>
    <row r="11843" spans="13:13">
      <c r="M11843" s="257"/>
    </row>
    <row r="11844" spans="13:13">
      <c r="M11844" s="257"/>
    </row>
    <row r="11845" spans="13:13">
      <c r="M11845" s="257"/>
    </row>
    <row r="11846" spans="13:13">
      <c r="M11846" s="257"/>
    </row>
    <row r="11847" spans="13:13">
      <c r="M11847" s="257"/>
    </row>
    <row r="11848" spans="13:13">
      <c r="M11848" s="257"/>
    </row>
    <row r="11849" spans="13:13">
      <c r="M11849" s="257"/>
    </row>
    <row r="11850" spans="13:13">
      <c r="M11850" s="257"/>
    </row>
    <row r="11851" spans="13:13">
      <c r="M11851" s="257"/>
    </row>
    <row r="11852" spans="13:13">
      <c r="M11852" s="257"/>
    </row>
    <row r="11853" spans="13:13">
      <c r="M11853" s="257"/>
    </row>
    <row r="11854" spans="13:13">
      <c r="M11854" s="257"/>
    </row>
    <row r="11855" spans="13:13">
      <c r="M11855" s="257"/>
    </row>
    <row r="11856" spans="13:13">
      <c r="M11856" s="257"/>
    </row>
    <row r="11857" spans="13:13">
      <c r="M11857" s="257"/>
    </row>
    <row r="11858" spans="13:13">
      <c r="M11858" s="257"/>
    </row>
    <row r="11859" spans="13:13">
      <c r="M11859" s="257"/>
    </row>
    <row r="11860" spans="13:13">
      <c r="M11860" s="257"/>
    </row>
    <row r="11861" spans="13:13">
      <c r="M11861" s="257"/>
    </row>
    <row r="11862" spans="13:13">
      <c r="M11862" s="257"/>
    </row>
    <row r="11863" spans="13:13">
      <c r="M11863" s="257"/>
    </row>
    <row r="11864" spans="13:13">
      <c r="M11864" s="257"/>
    </row>
    <row r="11865" spans="13:13">
      <c r="M11865" s="257"/>
    </row>
    <row r="11866" spans="13:13">
      <c r="M11866" s="257"/>
    </row>
    <row r="11867" spans="13:13">
      <c r="M11867" s="257"/>
    </row>
    <row r="11868" spans="13:13">
      <c r="M11868" s="257"/>
    </row>
    <row r="11869" spans="13:13">
      <c r="M11869" s="257"/>
    </row>
    <row r="11870" spans="13:13">
      <c r="M11870" s="257"/>
    </row>
    <row r="11871" spans="13:13">
      <c r="M11871" s="257"/>
    </row>
    <row r="11872" spans="13:13">
      <c r="M11872" s="257"/>
    </row>
    <row r="11873" spans="13:13">
      <c r="M11873" s="257"/>
    </row>
    <row r="11874" spans="13:13">
      <c r="M11874" s="257"/>
    </row>
    <row r="11875" spans="13:13">
      <c r="M11875" s="257"/>
    </row>
    <row r="11876" spans="13:13">
      <c r="M11876" s="257"/>
    </row>
    <row r="11877" spans="13:13">
      <c r="M11877" s="257"/>
    </row>
    <row r="11878" spans="13:13">
      <c r="M11878" s="257"/>
    </row>
    <row r="11879" spans="13:13">
      <c r="M11879" s="257"/>
    </row>
    <row r="11880" spans="13:13">
      <c r="M11880" s="257"/>
    </row>
    <row r="11881" spans="13:13">
      <c r="M11881" s="257"/>
    </row>
    <row r="11882" spans="13:13">
      <c r="M11882" s="257"/>
    </row>
    <row r="11883" spans="13:13">
      <c r="M11883" s="257"/>
    </row>
    <row r="11884" spans="13:13">
      <c r="M11884" s="257"/>
    </row>
    <row r="11885" spans="13:13">
      <c r="M11885" s="257"/>
    </row>
    <row r="11886" spans="13:13">
      <c r="M11886" s="257"/>
    </row>
    <row r="11887" spans="13:13">
      <c r="M11887" s="257"/>
    </row>
    <row r="11888" spans="13:13">
      <c r="M11888" s="257"/>
    </row>
    <row r="11889" spans="13:13">
      <c r="M11889" s="257"/>
    </row>
    <row r="11890" spans="13:13">
      <c r="M11890" s="257"/>
    </row>
    <row r="11891" spans="13:13">
      <c r="M11891" s="257"/>
    </row>
    <row r="11892" spans="13:13">
      <c r="M11892" s="257"/>
    </row>
    <row r="11893" spans="13:13">
      <c r="M11893" s="257"/>
    </row>
    <row r="11894" spans="13:13">
      <c r="M11894" s="257"/>
    </row>
    <row r="11895" spans="13:13">
      <c r="M11895" s="257"/>
    </row>
    <row r="11896" spans="13:13">
      <c r="M11896" s="257"/>
    </row>
    <row r="11897" spans="13:13">
      <c r="M11897" s="257"/>
    </row>
    <row r="11898" spans="13:13">
      <c r="M11898" s="257"/>
    </row>
    <row r="11899" spans="13:13">
      <c r="M11899" s="257"/>
    </row>
    <row r="11900" spans="13:13">
      <c r="M11900" s="257"/>
    </row>
    <row r="11901" spans="13:13">
      <c r="M11901" s="257"/>
    </row>
    <row r="11902" spans="13:13">
      <c r="M11902" s="257"/>
    </row>
    <row r="11903" spans="13:13">
      <c r="M11903" s="257"/>
    </row>
    <row r="11904" spans="13:13">
      <c r="M11904" s="257"/>
    </row>
    <row r="11905" spans="13:13">
      <c r="M11905" s="257"/>
    </row>
    <row r="11906" spans="13:13">
      <c r="M11906" s="257"/>
    </row>
    <row r="11907" spans="13:13">
      <c r="M11907" s="257"/>
    </row>
    <row r="11908" spans="13:13">
      <c r="M11908" s="257"/>
    </row>
    <row r="11909" spans="13:13">
      <c r="M11909" s="257"/>
    </row>
    <row r="11910" spans="13:13">
      <c r="M11910" s="257"/>
    </row>
    <row r="11911" spans="13:13">
      <c r="M11911" s="257"/>
    </row>
    <row r="11912" spans="13:13">
      <c r="M11912" s="257"/>
    </row>
    <row r="11913" spans="13:13">
      <c r="M11913" s="257"/>
    </row>
    <row r="11914" spans="13:13">
      <c r="M11914" s="257"/>
    </row>
    <row r="11915" spans="13:13">
      <c r="M11915" s="257"/>
    </row>
    <row r="11916" spans="13:13">
      <c r="M11916" s="257"/>
    </row>
    <row r="11917" spans="13:13">
      <c r="M11917" s="257"/>
    </row>
    <row r="11918" spans="13:13">
      <c r="M11918" s="257"/>
    </row>
    <row r="11919" spans="13:13">
      <c r="M11919" s="257"/>
    </row>
    <row r="11920" spans="13:13">
      <c r="M11920" s="257"/>
    </row>
    <row r="11921" spans="13:13">
      <c r="M11921" s="257"/>
    </row>
    <row r="11922" spans="13:13">
      <c r="M11922" s="257"/>
    </row>
    <row r="11923" spans="13:13">
      <c r="M11923" s="257"/>
    </row>
    <row r="11924" spans="13:13">
      <c r="M11924" s="257"/>
    </row>
    <row r="11925" spans="13:13">
      <c r="M11925" s="257"/>
    </row>
    <row r="11926" spans="13:13">
      <c r="M11926" s="257"/>
    </row>
    <row r="11927" spans="13:13">
      <c r="M11927" s="257"/>
    </row>
    <row r="11928" spans="13:13">
      <c r="M11928" s="257"/>
    </row>
    <row r="11929" spans="13:13">
      <c r="M11929" s="257"/>
    </row>
    <row r="11930" spans="13:13">
      <c r="M11930" s="257"/>
    </row>
    <row r="11931" spans="13:13">
      <c r="M11931" s="257"/>
    </row>
    <row r="11932" spans="13:13">
      <c r="M11932" s="257"/>
    </row>
    <row r="11933" spans="13:13">
      <c r="M11933" s="257"/>
    </row>
    <row r="11934" spans="13:13">
      <c r="M11934" s="257"/>
    </row>
    <row r="11935" spans="13:13">
      <c r="M11935" s="257"/>
    </row>
    <row r="11936" spans="13:13">
      <c r="M11936" s="257"/>
    </row>
    <row r="11937" spans="13:13">
      <c r="M11937" s="257"/>
    </row>
    <row r="11938" spans="13:13">
      <c r="M11938" s="257"/>
    </row>
    <row r="11939" spans="13:13">
      <c r="M11939" s="257"/>
    </row>
    <row r="11940" spans="13:13">
      <c r="M11940" s="257"/>
    </row>
    <row r="11941" spans="13:13">
      <c r="M11941" s="257"/>
    </row>
    <row r="11942" spans="13:13">
      <c r="M11942" s="257"/>
    </row>
    <row r="11943" spans="13:13">
      <c r="M11943" s="257"/>
    </row>
    <row r="11944" spans="13:13">
      <c r="M11944" s="257"/>
    </row>
    <row r="11945" spans="13:13">
      <c r="M11945" s="257"/>
    </row>
    <row r="11946" spans="13:13">
      <c r="M11946" s="257"/>
    </row>
    <row r="11947" spans="13:13">
      <c r="M11947" s="257"/>
    </row>
    <row r="11948" spans="13:13">
      <c r="M11948" s="257"/>
    </row>
    <row r="11949" spans="13:13">
      <c r="M11949" s="257"/>
    </row>
    <row r="11950" spans="13:13">
      <c r="M11950" s="257"/>
    </row>
    <row r="11951" spans="13:13">
      <c r="M11951" s="257"/>
    </row>
    <row r="11952" spans="13:13">
      <c r="M11952" s="257"/>
    </row>
    <row r="11953" spans="13:13">
      <c r="M11953" s="257"/>
    </row>
    <row r="11954" spans="13:13">
      <c r="M11954" s="257"/>
    </row>
    <row r="11955" spans="13:13">
      <c r="M11955" s="257"/>
    </row>
    <row r="11956" spans="13:13">
      <c r="M11956" s="257"/>
    </row>
    <row r="11957" spans="13:13">
      <c r="M11957" s="257"/>
    </row>
    <row r="11958" spans="13:13">
      <c r="M11958" s="257"/>
    </row>
    <row r="11959" spans="13:13">
      <c r="M11959" s="257"/>
    </row>
    <row r="11960" spans="13:13">
      <c r="M11960" s="257"/>
    </row>
    <row r="11961" spans="13:13">
      <c r="M11961" s="257"/>
    </row>
    <row r="11962" spans="13:13">
      <c r="M11962" s="257"/>
    </row>
    <row r="11963" spans="13:13">
      <c r="M11963" s="257"/>
    </row>
    <row r="11964" spans="13:13">
      <c r="M11964" s="257"/>
    </row>
    <row r="11965" spans="13:13">
      <c r="M11965" s="257"/>
    </row>
    <row r="11966" spans="13:13">
      <c r="M11966" s="257"/>
    </row>
    <row r="11967" spans="13:13">
      <c r="M11967" s="257"/>
    </row>
    <row r="11968" spans="13:13">
      <c r="M11968" s="257"/>
    </row>
    <row r="11969" spans="13:13">
      <c r="M11969" s="257"/>
    </row>
    <row r="11970" spans="13:13">
      <c r="M11970" s="257"/>
    </row>
    <row r="11971" spans="13:13">
      <c r="M11971" s="257"/>
    </row>
    <row r="11972" spans="13:13">
      <c r="M11972" s="257"/>
    </row>
    <row r="11973" spans="13:13">
      <c r="M11973" s="257"/>
    </row>
    <row r="11974" spans="13:13">
      <c r="M11974" s="257"/>
    </row>
    <row r="11975" spans="13:13">
      <c r="M11975" s="257"/>
    </row>
    <row r="11976" spans="13:13">
      <c r="M11976" s="257"/>
    </row>
    <row r="11977" spans="13:13">
      <c r="M11977" s="257"/>
    </row>
    <row r="11978" spans="13:13">
      <c r="M11978" s="257"/>
    </row>
    <row r="11979" spans="13:13">
      <c r="M11979" s="257"/>
    </row>
    <row r="11980" spans="13:13">
      <c r="M11980" s="257"/>
    </row>
    <row r="11981" spans="13:13">
      <c r="M11981" s="257"/>
    </row>
    <row r="11982" spans="13:13">
      <c r="M11982" s="257"/>
    </row>
    <row r="11983" spans="13:13">
      <c r="M11983" s="257"/>
    </row>
    <row r="11984" spans="13:13">
      <c r="M11984" s="257"/>
    </row>
    <row r="11985" spans="13:13">
      <c r="M11985" s="257"/>
    </row>
    <row r="11986" spans="13:13">
      <c r="M11986" s="257"/>
    </row>
    <row r="11987" spans="13:13">
      <c r="M11987" s="257"/>
    </row>
    <row r="11988" spans="13:13">
      <c r="M11988" s="257"/>
    </row>
    <row r="11989" spans="13:13">
      <c r="M11989" s="257"/>
    </row>
    <row r="11990" spans="13:13">
      <c r="M11990" s="257"/>
    </row>
    <row r="11991" spans="13:13">
      <c r="M11991" s="257"/>
    </row>
    <row r="11992" spans="13:13">
      <c r="M11992" s="257"/>
    </row>
    <row r="11993" spans="13:13">
      <c r="M11993" s="257"/>
    </row>
    <row r="11994" spans="13:13">
      <c r="M11994" s="257"/>
    </row>
    <row r="11995" spans="13:13">
      <c r="M11995" s="257"/>
    </row>
    <row r="11996" spans="13:13">
      <c r="M11996" s="257"/>
    </row>
    <row r="11997" spans="13:13">
      <c r="M11997" s="257"/>
    </row>
    <row r="11998" spans="13:13">
      <c r="M11998" s="257"/>
    </row>
    <row r="11999" spans="13:13">
      <c r="M11999" s="257"/>
    </row>
    <row r="12000" spans="13:13">
      <c r="M12000" s="257"/>
    </row>
    <row r="12001" spans="13:13">
      <c r="M12001" s="257"/>
    </row>
    <row r="12002" spans="13:13">
      <c r="M12002" s="257"/>
    </row>
    <row r="12003" spans="13:13">
      <c r="M12003" s="257"/>
    </row>
    <row r="12004" spans="13:13">
      <c r="M12004" s="257"/>
    </row>
    <row r="12005" spans="13:13">
      <c r="M12005" s="257"/>
    </row>
    <row r="12006" spans="13:13">
      <c r="M12006" s="257"/>
    </row>
    <row r="12007" spans="13:13">
      <c r="M12007" s="257"/>
    </row>
    <row r="12008" spans="13:13">
      <c r="M12008" s="257"/>
    </row>
    <row r="12009" spans="13:13">
      <c r="M12009" s="257"/>
    </row>
    <row r="12010" spans="13:13">
      <c r="M12010" s="257"/>
    </row>
    <row r="12011" spans="13:13">
      <c r="M12011" s="257"/>
    </row>
    <row r="12012" spans="13:13">
      <c r="M12012" s="257"/>
    </row>
    <row r="12013" spans="13:13">
      <c r="M12013" s="257"/>
    </row>
    <row r="12014" spans="13:13">
      <c r="M12014" s="257"/>
    </row>
    <row r="12015" spans="13:13">
      <c r="M12015" s="257"/>
    </row>
    <row r="12016" spans="13:13">
      <c r="M12016" s="257"/>
    </row>
    <row r="12017" spans="13:13">
      <c r="M12017" s="257"/>
    </row>
    <row r="12018" spans="13:13">
      <c r="M12018" s="257"/>
    </row>
    <row r="12019" spans="13:13">
      <c r="M12019" s="257"/>
    </row>
    <row r="12020" spans="13:13">
      <c r="M12020" s="257"/>
    </row>
    <row r="12021" spans="13:13">
      <c r="M12021" s="257"/>
    </row>
    <row r="12022" spans="13:13">
      <c r="M12022" s="257"/>
    </row>
    <row r="12023" spans="13:13">
      <c r="M12023" s="257"/>
    </row>
    <row r="12024" spans="13:13">
      <c r="M12024" s="257"/>
    </row>
    <row r="12025" spans="13:13">
      <c r="M12025" s="257"/>
    </row>
    <row r="12026" spans="13:13">
      <c r="M12026" s="257"/>
    </row>
    <row r="12027" spans="13:13">
      <c r="M12027" s="257"/>
    </row>
    <row r="12028" spans="13:13">
      <c r="M12028" s="257"/>
    </row>
    <row r="12029" spans="13:13">
      <c r="M12029" s="257"/>
    </row>
    <row r="12030" spans="13:13">
      <c r="M12030" s="257"/>
    </row>
    <row r="12031" spans="13:13">
      <c r="M12031" s="257"/>
    </row>
    <row r="12032" spans="13:13">
      <c r="M12032" s="257"/>
    </row>
    <row r="12033" spans="13:13">
      <c r="M12033" s="257"/>
    </row>
    <row r="12034" spans="13:13">
      <c r="M12034" s="257"/>
    </row>
    <row r="12035" spans="13:13">
      <c r="M12035" s="257"/>
    </row>
    <row r="12036" spans="13:13">
      <c r="M12036" s="257"/>
    </row>
    <row r="12037" spans="13:13">
      <c r="M12037" s="257"/>
    </row>
    <row r="12038" spans="13:13">
      <c r="M12038" s="257"/>
    </row>
    <row r="12039" spans="13:13">
      <c r="M12039" s="257"/>
    </row>
    <row r="12040" spans="13:13">
      <c r="M12040" s="257"/>
    </row>
    <row r="12041" spans="13:13">
      <c r="M12041" s="257"/>
    </row>
    <row r="12042" spans="13:13">
      <c r="M12042" s="257"/>
    </row>
    <row r="12043" spans="13:13">
      <c r="M12043" s="257"/>
    </row>
    <row r="12044" spans="13:13">
      <c r="M12044" s="257"/>
    </row>
    <row r="12045" spans="13:13">
      <c r="M12045" s="257"/>
    </row>
    <row r="12046" spans="13:13">
      <c r="M12046" s="257"/>
    </row>
    <row r="12047" spans="13:13">
      <c r="M12047" s="257"/>
    </row>
    <row r="12048" spans="13:13">
      <c r="M12048" s="257"/>
    </row>
    <row r="12049" spans="13:13">
      <c r="M12049" s="257"/>
    </row>
    <row r="12050" spans="13:13">
      <c r="M12050" s="257"/>
    </row>
    <row r="12051" spans="13:13">
      <c r="M12051" s="257"/>
    </row>
    <row r="12052" spans="13:13">
      <c r="M12052" s="257"/>
    </row>
    <row r="12053" spans="13:13">
      <c r="M12053" s="257"/>
    </row>
    <row r="12054" spans="13:13">
      <c r="M12054" s="257"/>
    </row>
    <row r="12055" spans="13:13">
      <c r="M12055" s="257"/>
    </row>
    <row r="12056" spans="13:13">
      <c r="M12056" s="257"/>
    </row>
    <row r="12057" spans="13:13">
      <c r="M12057" s="257"/>
    </row>
    <row r="12058" spans="13:13">
      <c r="M12058" s="257"/>
    </row>
    <row r="12059" spans="13:13">
      <c r="M12059" s="257"/>
    </row>
    <row r="12060" spans="13:13">
      <c r="M12060" s="257"/>
    </row>
    <row r="12061" spans="13:13">
      <c r="M12061" s="257"/>
    </row>
    <row r="12062" spans="13:13">
      <c r="M12062" s="257"/>
    </row>
    <row r="12063" spans="13:13">
      <c r="M12063" s="257"/>
    </row>
    <row r="12064" spans="13:13">
      <c r="M12064" s="257"/>
    </row>
    <row r="12065" spans="13:13">
      <c r="M12065" s="257"/>
    </row>
    <row r="12066" spans="13:13">
      <c r="M12066" s="257"/>
    </row>
    <row r="12067" spans="13:13">
      <c r="M12067" s="257"/>
    </row>
    <row r="12068" spans="13:13">
      <c r="M12068" s="257"/>
    </row>
    <row r="12069" spans="13:13">
      <c r="M12069" s="257"/>
    </row>
    <row r="12070" spans="13:13">
      <c r="M12070" s="257"/>
    </row>
    <row r="12071" spans="13:13">
      <c r="M12071" s="257"/>
    </row>
    <row r="12072" spans="13:13">
      <c r="M12072" s="257"/>
    </row>
    <row r="12073" spans="13:13">
      <c r="M12073" s="257"/>
    </row>
    <row r="12074" spans="13:13">
      <c r="M12074" s="257"/>
    </row>
    <row r="12075" spans="13:13">
      <c r="M12075" s="257"/>
    </row>
    <row r="12076" spans="13:13">
      <c r="M12076" s="257"/>
    </row>
    <row r="12077" spans="13:13">
      <c r="M12077" s="257"/>
    </row>
    <row r="12078" spans="13:13">
      <c r="M12078" s="257"/>
    </row>
    <row r="12079" spans="13:13">
      <c r="M12079" s="257"/>
    </row>
    <row r="12080" spans="13:13">
      <c r="M12080" s="257"/>
    </row>
    <row r="12081" spans="13:13">
      <c r="M12081" s="257"/>
    </row>
    <row r="12082" spans="13:13">
      <c r="M12082" s="257"/>
    </row>
    <row r="12083" spans="13:13">
      <c r="M12083" s="257"/>
    </row>
    <row r="12084" spans="13:13">
      <c r="M12084" s="257"/>
    </row>
    <row r="12085" spans="13:13">
      <c r="M12085" s="257"/>
    </row>
    <row r="12086" spans="13:13">
      <c r="M12086" s="257"/>
    </row>
    <row r="12087" spans="13:13">
      <c r="M12087" s="257"/>
    </row>
    <row r="12088" spans="13:13">
      <c r="M12088" s="257"/>
    </row>
    <row r="12089" spans="13:13">
      <c r="M12089" s="257"/>
    </row>
    <row r="12090" spans="13:13">
      <c r="M12090" s="257"/>
    </row>
    <row r="12091" spans="13:13">
      <c r="M12091" s="257"/>
    </row>
    <row r="12092" spans="13:13">
      <c r="M12092" s="257"/>
    </row>
    <row r="12093" spans="13:13">
      <c r="M12093" s="257"/>
    </row>
    <row r="12094" spans="13:13">
      <c r="M12094" s="257"/>
    </row>
    <row r="12095" spans="13:13">
      <c r="M12095" s="257"/>
    </row>
    <row r="12096" spans="13:13">
      <c r="M12096" s="257"/>
    </row>
    <row r="12097" spans="13:13">
      <c r="M12097" s="257"/>
    </row>
    <row r="12098" spans="13:13">
      <c r="M12098" s="257"/>
    </row>
    <row r="12099" spans="13:13">
      <c r="M12099" s="257"/>
    </row>
    <row r="12100" spans="13:13">
      <c r="M12100" s="257"/>
    </row>
    <row r="12101" spans="13:13">
      <c r="M12101" s="257"/>
    </row>
    <row r="12102" spans="13:13">
      <c r="M12102" s="257"/>
    </row>
    <row r="12103" spans="13:13">
      <c r="M12103" s="257"/>
    </row>
    <row r="12104" spans="13:13">
      <c r="M12104" s="257"/>
    </row>
    <row r="12105" spans="13:13">
      <c r="M12105" s="257"/>
    </row>
    <row r="12106" spans="13:13">
      <c r="M12106" s="257"/>
    </row>
    <row r="12107" spans="13:13">
      <c r="M12107" s="257"/>
    </row>
    <row r="12108" spans="13:13">
      <c r="M12108" s="257"/>
    </row>
    <row r="12109" spans="13:13">
      <c r="M12109" s="257"/>
    </row>
    <row r="12110" spans="13:13">
      <c r="M12110" s="257"/>
    </row>
    <row r="12111" spans="13:13">
      <c r="M12111" s="257"/>
    </row>
    <row r="12112" spans="13:13">
      <c r="M12112" s="257"/>
    </row>
    <row r="12113" spans="13:13">
      <c r="M12113" s="257"/>
    </row>
    <row r="12114" spans="13:13">
      <c r="M12114" s="257"/>
    </row>
    <row r="12115" spans="13:13">
      <c r="M12115" s="257"/>
    </row>
    <row r="12116" spans="13:13">
      <c r="M12116" s="257"/>
    </row>
    <row r="12117" spans="13:13">
      <c r="M12117" s="257"/>
    </row>
    <row r="12118" spans="13:13">
      <c r="M12118" s="257"/>
    </row>
    <row r="12119" spans="13:13">
      <c r="M12119" s="257"/>
    </row>
    <row r="12120" spans="13:13">
      <c r="M12120" s="257"/>
    </row>
    <row r="12121" spans="13:13">
      <c r="M12121" s="257"/>
    </row>
    <row r="12122" spans="13:13">
      <c r="M12122" s="257"/>
    </row>
    <row r="12123" spans="13:13">
      <c r="M12123" s="257"/>
    </row>
    <row r="12124" spans="13:13">
      <c r="M12124" s="257"/>
    </row>
    <row r="12125" spans="13:13">
      <c r="M12125" s="257"/>
    </row>
    <row r="12126" spans="13:13">
      <c r="M12126" s="257"/>
    </row>
    <row r="12127" spans="13:13">
      <c r="M12127" s="257"/>
    </row>
    <row r="12128" spans="13:13">
      <c r="M12128" s="257"/>
    </row>
    <row r="12129" spans="13:13">
      <c r="M12129" s="257"/>
    </row>
    <row r="12130" spans="13:13">
      <c r="M12130" s="257"/>
    </row>
    <row r="12131" spans="13:13">
      <c r="M12131" s="257"/>
    </row>
    <row r="12132" spans="13:13">
      <c r="M12132" s="257"/>
    </row>
    <row r="12133" spans="13:13">
      <c r="M12133" s="257"/>
    </row>
    <row r="12134" spans="13:13">
      <c r="M12134" s="257"/>
    </row>
    <row r="12135" spans="13:13">
      <c r="M12135" s="257"/>
    </row>
    <row r="12136" spans="13:13">
      <c r="M12136" s="257"/>
    </row>
    <row r="12137" spans="13:13">
      <c r="M12137" s="257"/>
    </row>
    <row r="12138" spans="13:13">
      <c r="M12138" s="257"/>
    </row>
    <row r="12139" spans="13:13">
      <c r="M12139" s="257"/>
    </row>
    <row r="12140" spans="13:13">
      <c r="M12140" s="257"/>
    </row>
    <row r="12141" spans="13:13">
      <c r="M12141" s="257"/>
    </row>
    <row r="12142" spans="13:13">
      <c r="M12142" s="257"/>
    </row>
    <row r="12143" spans="13:13">
      <c r="M12143" s="257"/>
    </row>
    <row r="12144" spans="13:13">
      <c r="M12144" s="257"/>
    </row>
    <row r="12145" spans="13:13">
      <c r="M12145" s="257"/>
    </row>
    <row r="12146" spans="13:13">
      <c r="M12146" s="257"/>
    </row>
    <row r="12147" spans="13:13">
      <c r="M12147" s="257"/>
    </row>
    <row r="12148" spans="13:13">
      <c r="M12148" s="257"/>
    </row>
    <row r="12149" spans="13:13">
      <c r="M12149" s="257"/>
    </row>
    <row r="12150" spans="13:13">
      <c r="M12150" s="257"/>
    </row>
    <row r="12151" spans="13:13">
      <c r="M12151" s="257"/>
    </row>
    <row r="12152" spans="13:13">
      <c r="M12152" s="257"/>
    </row>
    <row r="12153" spans="13:13">
      <c r="M12153" s="257"/>
    </row>
    <row r="12154" spans="13:13">
      <c r="M12154" s="257"/>
    </row>
    <row r="12155" spans="13:13">
      <c r="M12155" s="257"/>
    </row>
    <row r="12156" spans="13:13">
      <c r="M12156" s="257"/>
    </row>
    <row r="12157" spans="13:13">
      <c r="M12157" s="257"/>
    </row>
    <row r="12158" spans="13:13">
      <c r="M12158" s="257"/>
    </row>
    <row r="12159" spans="13:13">
      <c r="M12159" s="257"/>
    </row>
    <row r="12160" spans="13:13">
      <c r="M12160" s="257"/>
    </row>
    <row r="12161" spans="13:13">
      <c r="M12161" s="257"/>
    </row>
    <row r="12162" spans="13:13">
      <c r="M12162" s="257"/>
    </row>
    <row r="12163" spans="13:13">
      <c r="M12163" s="257"/>
    </row>
    <row r="12164" spans="13:13">
      <c r="M12164" s="257"/>
    </row>
    <row r="12165" spans="13:13">
      <c r="M12165" s="257"/>
    </row>
    <row r="12166" spans="13:13">
      <c r="M12166" s="257"/>
    </row>
    <row r="12167" spans="13:13">
      <c r="M12167" s="257"/>
    </row>
    <row r="12168" spans="13:13">
      <c r="M12168" s="257"/>
    </row>
    <row r="12169" spans="13:13">
      <c r="M12169" s="257"/>
    </row>
    <row r="12170" spans="13:13">
      <c r="M12170" s="257"/>
    </row>
    <row r="12171" spans="13:13">
      <c r="M12171" s="257"/>
    </row>
    <row r="12172" spans="13:13">
      <c r="M12172" s="257"/>
    </row>
    <row r="12173" spans="13:13">
      <c r="M12173" s="257"/>
    </row>
    <row r="12174" spans="13:13">
      <c r="M12174" s="257"/>
    </row>
    <row r="12175" spans="13:13">
      <c r="M12175" s="257"/>
    </row>
    <row r="12176" spans="13:13">
      <c r="M12176" s="257"/>
    </row>
    <row r="12177" spans="13:13">
      <c r="M12177" s="257"/>
    </row>
    <row r="12178" spans="13:13">
      <c r="M12178" s="257"/>
    </row>
    <row r="12179" spans="13:13">
      <c r="M12179" s="257"/>
    </row>
    <row r="12180" spans="13:13">
      <c r="M12180" s="257"/>
    </row>
    <row r="12181" spans="13:13">
      <c r="M12181" s="257"/>
    </row>
    <row r="12182" spans="13:13">
      <c r="M12182" s="257"/>
    </row>
    <row r="12183" spans="13:13">
      <c r="M12183" s="257"/>
    </row>
    <row r="12184" spans="13:13">
      <c r="M12184" s="257"/>
    </row>
    <row r="12185" spans="13:13">
      <c r="M12185" s="257"/>
    </row>
    <row r="12186" spans="13:13">
      <c r="M12186" s="257"/>
    </row>
    <row r="12187" spans="13:13">
      <c r="M12187" s="257"/>
    </row>
    <row r="12188" spans="13:13">
      <c r="M12188" s="257"/>
    </row>
    <row r="12189" spans="13:13">
      <c r="M12189" s="257"/>
    </row>
    <row r="12190" spans="13:13">
      <c r="M12190" s="257"/>
    </row>
    <row r="12191" spans="13:13">
      <c r="M12191" s="257"/>
    </row>
    <row r="12192" spans="13:13">
      <c r="M12192" s="257"/>
    </row>
    <row r="12193" spans="13:13">
      <c r="M12193" s="257"/>
    </row>
    <row r="12194" spans="13:13">
      <c r="M12194" s="257"/>
    </row>
    <row r="12195" spans="13:13">
      <c r="M12195" s="257"/>
    </row>
    <row r="12196" spans="13:13">
      <c r="M12196" s="257"/>
    </row>
    <row r="12197" spans="13:13">
      <c r="M12197" s="257"/>
    </row>
    <row r="12198" spans="13:13">
      <c r="M12198" s="257"/>
    </row>
    <row r="12199" spans="13:13">
      <c r="M12199" s="257"/>
    </row>
    <row r="12200" spans="13:13">
      <c r="M12200" s="257"/>
    </row>
    <row r="12201" spans="13:13">
      <c r="M12201" s="257"/>
    </row>
    <row r="12202" spans="13:13">
      <c r="M12202" s="257"/>
    </row>
    <row r="12203" spans="13:13">
      <c r="M12203" s="257"/>
    </row>
    <row r="12204" spans="13:13">
      <c r="M12204" s="257"/>
    </row>
    <row r="12205" spans="13:13">
      <c r="M12205" s="257"/>
    </row>
    <row r="12206" spans="13:13">
      <c r="M12206" s="257"/>
    </row>
    <row r="12207" spans="13:13">
      <c r="M12207" s="257"/>
    </row>
    <row r="12208" spans="13:13">
      <c r="M12208" s="257"/>
    </row>
    <row r="12209" spans="13:13">
      <c r="M12209" s="257"/>
    </row>
    <row r="12210" spans="13:13">
      <c r="M12210" s="257"/>
    </row>
    <row r="12211" spans="13:13">
      <c r="M12211" s="257"/>
    </row>
    <row r="12212" spans="13:13">
      <c r="M12212" s="257"/>
    </row>
    <row r="12213" spans="13:13">
      <c r="M12213" s="257"/>
    </row>
    <row r="12214" spans="13:13">
      <c r="M12214" s="257"/>
    </row>
    <row r="12215" spans="13:13">
      <c r="M12215" s="257"/>
    </row>
    <row r="12216" spans="13:13">
      <c r="M12216" s="257"/>
    </row>
    <row r="12217" spans="13:13">
      <c r="M12217" s="257"/>
    </row>
    <row r="12218" spans="13:13">
      <c r="M12218" s="257"/>
    </row>
    <row r="12219" spans="13:13">
      <c r="M12219" s="257"/>
    </row>
    <row r="12220" spans="13:13">
      <c r="M12220" s="257"/>
    </row>
    <row r="12221" spans="13:13">
      <c r="M12221" s="257"/>
    </row>
    <row r="12222" spans="13:13">
      <c r="M12222" s="257"/>
    </row>
    <row r="12223" spans="13:13">
      <c r="M12223" s="257"/>
    </row>
    <row r="12224" spans="13:13">
      <c r="M12224" s="257"/>
    </row>
    <row r="12225" spans="13:13">
      <c r="M12225" s="257"/>
    </row>
    <row r="12226" spans="13:13">
      <c r="M12226" s="257"/>
    </row>
    <row r="12227" spans="13:13">
      <c r="M12227" s="257"/>
    </row>
    <row r="12228" spans="13:13">
      <c r="M12228" s="257"/>
    </row>
    <row r="12229" spans="13:13">
      <c r="M12229" s="257"/>
    </row>
    <row r="12230" spans="13:13">
      <c r="M12230" s="257"/>
    </row>
    <row r="12231" spans="13:13">
      <c r="M12231" s="257"/>
    </row>
    <row r="12232" spans="13:13">
      <c r="M12232" s="257"/>
    </row>
    <row r="12233" spans="13:13">
      <c r="M12233" s="257"/>
    </row>
    <row r="12234" spans="13:13">
      <c r="M12234" s="257"/>
    </row>
    <row r="12235" spans="13:13">
      <c r="M12235" s="257"/>
    </row>
    <row r="12236" spans="13:13">
      <c r="M12236" s="257"/>
    </row>
    <row r="12237" spans="13:13">
      <c r="M12237" s="257"/>
    </row>
    <row r="12238" spans="13:13">
      <c r="M12238" s="257"/>
    </row>
    <row r="12239" spans="13:13">
      <c r="M12239" s="257"/>
    </row>
    <row r="12240" spans="13:13">
      <c r="M12240" s="257"/>
    </row>
    <row r="12241" spans="13:13">
      <c r="M12241" s="257"/>
    </row>
    <row r="12242" spans="13:13">
      <c r="M12242" s="257"/>
    </row>
    <row r="12243" spans="13:13">
      <c r="M12243" s="257"/>
    </row>
    <row r="12244" spans="13:13">
      <c r="M12244" s="257"/>
    </row>
    <row r="12245" spans="13:13">
      <c r="M12245" s="257"/>
    </row>
    <row r="12246" spans="13:13">
      <c r="M12246" s="257"/>
    </row>
    <row r="12247" spans="13:13">
      <c r="M12247" s="257"/>
    </row>
    <row r="12248" spans="13:13">
      <c r="M12248" s="257"/>
    </row>
    <row r="12249" spans="13:13">
      <c r="M12249" s="257"/>
    </row>
    <row r="12250" spans="13:13">
      <c r="M12250" s="257"/>
    </row>
    <row r="12251" spans="13:13">
      <c r="M12251" s="257"/>
    </row>
    <row r="12252" spans="13:13">
      <c r="M12252" s="257"/>
    </row>
    <row r="12253" spans="13:13">
      <c r="M12253" s="257"/>
    </row>
    <row r="12254" spans="13:13">
      <c r="M12254" s="257"/>
    </row>
    <row r="12255" spans="13:13">
      <c r="M12255" s="257"/>
    </row>
    <row r="12256" spans="13:13">
      <c r="M12256" s="257"/>
    </row>
    <row r="12257" spans="13:13">
      <c r="M12257" s="257"/>
    </row>
    <row r="12258" spans="13:13">
      <c r="M12258" s="257"/>
    </row>
    <row r="12259" spans="13:13">
      <c r="M12259" s="257"/>
    </row>
    <row r="12260" spans="13:13">
      <c r="M12260" s="257"/>
    </row>
    <row r="12261" spans="13:13">
      <c r="M12261" s="257"/>
    </row>
    <row r="12262" spans="13:13">
      <c r="M12262" s="257"/>
    </row>
    <row r="12263" spans="13:13">
      <c r="M12263" s="257"/>
    </row>
    <row r="12264" spans="13:13">
      <c r="M12264" s="257"/>
    </row>
    <row r="12265" spans="13:13">
      <c r="M12265" s="257"/>
    </row>
    <row r="12266" spans="13:13">
      <c r="M12266" s="257"/>
    </row>
    <row r="12267" spans="13:13">
      <c r="M12267" s="257"/>
    </row>
    <row r="12268" spans="13:13">
      <c r="M12268" s="257"/>
    </row>
    <row r="12269" spans="13:13">
      <c r="M12269" s="257"/>
    </row>
    <row r="12270" spans="13:13">
      <c r="M12270" s="257"/>
    </row>
    <row r="12271" spans="13:13">
      <c r="M12271" s="257"/>
    </row>
    <row r="12272" spans="13:13">
      <c r="M12272" s="257"/>
    </row>
    <row r="12273" spans="13:13">
      <c r="M12273" s="257"/>
    </row>
    <row r="12274" spans="13:13">
      <c r="M12274" s="257"/>
    </row>
    <row r="12275" spans="13:13">
      <c r="M12275" s="257"/>
    </row>
    <row r="12276" spans="13:13">
      <c r="M12276" s="257"/>
    </row>
    <row r="12277" spans="13:13">
      <c r="M12277" s="257"/>
    </row>
    <row r="12278" spans="13:13">
      <c r="M12278" s="257"/>
    </row>
    <row r="12279" spans="13:13">
      <c r="M12279" s="257"/>
    </row>
    <row r="12280" spans="13:13">
      <c r="M12280" s="257"/>
    </row>
    <row r="12281" spans="13:13">
      <c r="M12281" s="257"/>
    </row>
    <row r="12282" spans="13:13">
      <c r="M12282" s="257"/>
    </row>
    <row r="12283" spans="13:13">
      <c r="M12283" s="257"/>
    </row>
    <row r="12284" spans="13:13">
      <c r="M12284" s="257"/>
    </row>
    <row r="12285" spans="13:13">
      <c r="M12285" s="257"/>
    </row>
    <row r="12286" spans="13:13">
      <c r="M12286" s="257"/>
    </row>
    <row r="12287" spans="13:13">
      <c r="M12287" s="257"/>
    </row>
    <row r="12288" spans="13:13">
      <c r="M12288" s="257"/>
    </row>
    <row r="12289" spans="13:13">
      <c r="M12289" s="257"/>
    </row>
    <row r="12290" spans="13:13">
      <c r="M12290" s="257"/>
    </row>
    <row r="12291" spans="13:13">
      <c r="M12291" s="257"/>
    </row>
    <row r="12292" spans="13:13">
      <c r="M12292" s="257"/>
    </row>
    <row r="12293" spans="13:13">
      <c r="M12293" s="257"/>
    </row>
    <row r="12294" spans="13:13">
      <c r="M12294" s="257"/>
    </row>
    <row r="12295" spans="13:13">
      <c r="M12295" s="257"/>
    </row>
    <row r="12296" spans="13:13">
      <c r="M12296" s="257"/>
    </row>
    <row r="12297" spans="13:13">
      <c r="M12297" s="257"/>
    </row>
    <row r="12298" spans="13:13">
      <c r="M12298" s="257"/>
    </row>
    <row r="12299" spans="13:13">
      <c r="M12299" s="257"/>
    </row>
    <row r="12300" spans="13:13">
      <c r="M12300" s="257"/>
    </row>
    <row r="12301" spans="13:13">
      <c r="M12301" s="257"/>
    </row>
    <row r="12302" spans="13:13">
      <c r="M12302" s="257"/>
    </row>
    <row r="12303" spans="13:13">
      <c r="M12303" s="257"/>
    </row>
    <row r="12304" spans="13:13">
      <c r="M12304" s="257"/>
    </row>
    <row r="12305" spans="13:13">
      <c r="M12305" s="257"/>
    </row>
    <row r="12306" spans="13:13">
      <c r="M12306" s="257"/>
    </row>
    <row r="12307" spans="13:13">
      <c r="M12307" s="257"/>
    </row>
    <row r="12308" spans="13:13">
      <c r="M12308" s="257"/>
    </row>
    <row r="12309" spans="13:13">
      <c r="M12309" s="257"/>
    </row>
    <row r="12310" spans="13:13">
      <c r="M12310" s="257"/>
    </row>
    <row r="12311" spans="13:13">
      <c r="M12311" s="257"/>
    </row>
    <row r="12312" spans="13:13">
      <c r="M12312" s="257"/>
    </row>
    <row r="12313" spans="13:13">
      <c r="M12313" s="257"/>
    </row>
    <row r="12314" spans="13:13">
      <c r="M12314" s="257"/>
    </row>
    <row r="12315" spans="13:13">
      <c r="M12315" s="257"/>
    </row>
    <row r="12316" spans="13:13">
      <c r="M12316" s="257"/>
    </row>
    <row r="12317" spans="13:13">
      <c r="M12317" s="257"/>
    </row>
    <row r="12318" spans="13:13">
      <c r="M12318" s="257"/>
    </row>
    <row r="12319" spans="13:13">
      <c r="M12319" s="257"/>
    </row>
    <row r="12320" spans="13:13">
      <c r="M12320" s="257"/>
    </row>
    <row r="12321" spans="13:13">
      <c r="M12321" s="257"/>
    </row>
    <row r="12322" spans="13:13">
      <c r="M12322" s="257"/>
    </row>
    <row r="12323" spans="13:13">
      <c r="M12323" s="257"/>
    </row>
    <row r="12324" spans="13:13">
      <c r="M12324" s="257"/>
    </row>
    <row r="12325" spans="13:13">
      <c r="M12325" s="257"/>
    </row>
    <row r="12326" spans="13:13">
      <c r="M12326" s="257"/>
    </row>
    <row r="12327" spans="13:13">
      <c r="M12327" s="257"/>
    </row>
    <row r="12328" spans="13:13">
      <c r="M12328" s="257"/>
    </row>
    <row r="12329" spans="13:13">
      <c r="M12329" s="257"/>
    </row>
    <row r="12330" spans="13:13">
      <c r="M12330" s="257"/>
    </row>
    <row r="12331" spans="13:13">
      <c r="M12331" s="257"/>
    </row>
    <row r="12332" spans="13:13">
      <c r="M12332" s="257"/>
    </row>
    <row r="12333" spans="13:13">
      <c r="M12333" s="257"/>
    </row>
    <row r="12334" spans="13:13">
      <c r="M12334" s="257"/>
    </row>
    <row r="12335" spans="13:13">
      <c r="M12335" s="257"/>
    </row>
    <row r="12336" spans="13:13">
      <c r="M12336" s="257"/>
    </row>
    <row r="12337" spans="13:13">
      <c r="M12337" s="257"/>
    </row>
    <row r="12338" spans="13:13">
      <c r="M12338" s="257"/>
    </row>
    <row r="12339" spans="13:13">
      <c r="M12339" s="257"/>
    </row>
    <row r="12340" spans="13:13">
      <c r="M12340" s="257"/>
    </row>
    <row r="12341" spans="13:13">
      <c r="M12341" s="257"/>
    </row>
    <row r="12342" spans="13:13">
      <c r="M12342" s="257"/>
    </row>
    <row r="12343" spans="13:13">
      <c r="M12343" s="257"/>
    </row>
    <row r="12344" spans="13:13">
      <c r="M12344" s="257"/>
    </row>
    <row r="12345" spans="13:13">
      <c r="M12345" s="257"/>
    </row>
    <row r="12346" spans="13:13">
      <c r="M12346" s="257"/>
    </row>
    <row r="12347" spans="13:13">
      <c r="M12347" s="257"/>
    </row>
    <row r="12348" spans="13:13">
      <c r="M12348" s="257"/>
    </row>
    <row r="12349" spans="13:13">
      <c r="M12349" s="257"/>
    </row>
    <row r="12350" spans="13:13">
      <c r="M12350" s="257"/>
    </row>
    <row r="12351" spans="13:13">
      <c r="M12351" s="257"/>
    </row>
    <row r="12352" spans="13:13">
      <c r="M12352" s="257"/>
    </row>
    <row r="12353" spans="13:13">
      <c r="M12353" s="257"/>
    </row>
    <row r="12354" spans="13:13">
      <c r="M12354" s="257"/>
    </row>
    <row r="12355" spans="13:13">
      <c r="M12355" s="257"/>
    </row>
    <row r="12356" spans="13:13">
      <c r="M12356" s="257"/>
    </row>
    <row r="12357" spans="13:13">
      <c r="M12357" s="257"/>
    </row>
    <row r="12358" spans="13:13">
      <c r="M12358" s="257"/>
    </row>
    <row r="12359" spans="13:13">
      <c r="M12359" s="257"/>
    </row>
    <row r="12360" spans="13:13">
      <c r="M12360" s="257"/>
    </row>
    <row r="12361" spans="13:13">
      <c r="M12361" s="257"/>
    </row>
    <row r="12362" spans="13:13">
      <c r="M12362" s="257"/>
    </row>
    <row r="12363" spans="13:13">
      <c r="M12363" s="257"/>
    </row>
    <row r="12364" spans="13:13">
      <c r="M12364" s="257"/>
    </row>
    <row r="12365" spans="13:13">
      <c r="M12365" s="257"/>
    </row>
    <row r="12366" spans="13:13">
      <c r="M12366" s="257"/>
    </row>
    <row r="12367" spans="13:13">
      <c r="M12367" s="257"/>
    </row>
    <row r="12368" spans="13:13">
      <c r="M12368" s="257"/>
    </row>
    <row r="12369" spans="13:13">
      <c r="M12369" s="257"/>
    </row>
    <row r="12370" spans="13:13">
      <c r="M12370" s="257"/>
    </row>
    <row r="12371" spans="13:13">
      <c r="M12371" s="257"/>
    </row>
    <row r="12372" spans="13:13">
      <c r="M12372" s="257"/>
    </row>
    <row r="12373" spans="13:13">
      <c r="M12373" s="257"/>
    </row>
    <row r="12374" spans="13:13">
      <c r="M12374" s="257"/>
    </row>
    <row r="12375" spans="13:13">
      <c r="M12375" s="257"/>
    </row>
    <row r="12376" spans="13:13">
      <c r="M12376" s="257"/>
    </row>
    <row r="12377" spans="13:13">
      <c r="M12377" s="257"/>
    </row>
    <row r="12378" spans="13:13">
      <c r="M12378" s="257"/>
    </row>
    <row r="12379" spans="13:13">
      <c r="M12379" s="257"/>
    </row>
    <row r="12380" spans="13:13">
      <c r="M12380" s="257"/>
    </row>
    <row r="12381" spans="13:13">
      <c r="M12381" s="257"/>
    </row>
    <row r="12382" spans="13:13">
      <c r="M12382" s="257"/>
    </row>
    <row r="12383" spans="13:13">
      <c r="M12383" s="257"/>
    </row>
    <row r="12384" spans="13:13">
      <c r="M12384" s="257"/>
    </row>
    <row r="12385" spans="13:13">
      <c r="M12385" s="257"/>
    </row>
    <row r="12386" spans="13:13">
      <c r="M12386" s="257"/>
    </row>
    <row r="12387" spans="13:13">
      <c r="M12387" s="257"/>
    </row>
    <row r="12388" spans="13:13">
      <c r="M12388" s="257"/>
    </row>
    <row r="12389" spans="13:13">
      <c r="M12389" s="257"/>
    </row>
    <row r="12390" spans="13:13">
      <c r="M12390" s="257"/>
    </row>
    <row r="12391" spans="13:13">
      <c r="M12391" s="257"/>
    </row>
    <row r="12392" spans="13:13">
      <c r="M12392" s="257"/>
    </row>
    <row r="12393" spans="13:13">
      <c r="M12393" s="257"/>
    </row>
    <row r="12394" spans="13:13">
      <c r="M12394" s="257"/>
    </row>
    <row r="12395" spans="13:13">
      <c r="M12395" s="257"/>
    </row>
    <row r="12396" spans="13:13">
      <c r="M12396" s="257"/>
    </row>
    <row r="12397" spans="13:13">
      <c r="M12397" s="257"/>
    </row>
    <row r="12398" spans="13:13">
      <c r="M12398" s="257"/>
    </row>
    <row r="12399" spans="13:13">
      <c r="M12399" s="257"/>
    </row>
    <row r="12400" spans="13:13">
      <c r="M12400" s="257"/>
    </row>
    <row r="12401" spans="13:13">
      <c r="M12401" s="257"/>
    </row>
    <row r="12402" spans="13:13">
      <c r="M12402" s="257"/>
    </row>
    <row r="12403" spans="13:13">
      <c r="M12403" s="257"/>
    </row>
    <row r="12404" spans="13:13">
      <c r="M12404" s="257"/>
    </row>
    <row r="12405" spans="13:13">
      <c r="M12405" s="257"/>
    </row>
    <row r="12406" spans="13:13">
      <c r="M12406" s="257"/>
    </row>
    <row r="12407" spans="13:13">
      <c r="M12407" s="257"/>
    </row>
    <row r="12408" spans="13:13">
      <c r="M12408" s="257"/>
    </row>
    <row r="12409" spans="13:13">
      <c r="M12409" s="257"/>
    </row>
    <row r="12410" spans="13:13">
      <c r="M12410" s="257"/>
    </row>
    <row r="12411" spans="13:13">
      <c r="M12411" s="257"/>
    </row>
    <row r="12412" spans="13:13">
      <c r="M12412" s="257"/>
    </row>
    <row r="12413" spans="13:13">
      <c r="M12413" s="257"/>
    </row>
    <row r="12414" spans="13:13">
      <c r="M12414" s="257"/>
    </row>
    <row r="12415" spans="13:13">
      <c r="M12415" s="257"/>
    </row>
    <row r="12416" spans="13:13">
      <c r="M12416" s="257"/>
    </row>
    <row r="12417" spans="13:13">
      <c r="M12417" s="257"/>
    </row>
    <row r="12418" spans="13:13">
      <c r="M12418" s="257"/>
    </row>
    <row r="12419" spans="13:13">
      <c r="M12419" s="257"/>
    </row>
    <row r="12420" spans="13:13">
      <c r="M12420" s="257"/>
    </row>
    <row r="12421" spans="13:13">
      <c r="M12421" s="257"/>
    </row>
    <row r="12422" spans="13:13">
      <c r="M12422" s="257"/>
    </row>
    <row r="12423" spans="13:13">
      <c r="M12423" s="257"/>
    </row>
    <row r="12424" spans="13:13">
      <c r="M12424" s="257"/>
    </row>
    <row r="12425" spans="13:13">
      <c r="M12425" s="257"/>
    </row>
    <row r="12426" spans="13:13">
      <c r="M12426" s="257"/>
    </row>
    <row r="12427" spans="13:13">
      <c r="M12427" s="257"/>
    </row>
    <row r="12428" spans="13:13">
      <c r="M12428" s="257"/>
    </row>
    <row r="12429" spans="13:13">
      <c r="M12429" s="257"/>
    </row>
    <row r="12430" spans="13:13">
      <c r="M12430" s="257"/>
    </row>
    <row r="12431" spans="13:13">
      <c r="M12431" s="257"/>
    </row>
    <row r="12432" spans="13:13">
      <c r="M12432" s="257"/>
    </row>
    <row r="12433" spans="13:13">
      <c r="M12433" s="257"/>
    </row>
    <row r="12434" spans="13:13">
      <c r="M12434" s="257"/>
    </row>
    <row r="12435" spans="13:13">
      <c r="M12435" s="257"/>
    </row>
    <row r="12436" spans="13:13">
      <c r="M12436" s="257"/>
    </row>
    <row r="12437" spans="13:13">
      <c r="M12437" s="257"/>
    </row>
    <row r="12438" spans="13:13">
      <c r="M12438" s="257"/>
    </row>
    <row r="12439" spans="13:13">
      <c r="M12439" s="257"/>
    </row>
    <row r="12440" spans="13:13">
      <c r="M12440" s="257"/>
    </row>
    <row r="12441" spans="13:13">
      <c r="M12441" s="257"/>
    </row>
    <row r="12442" spans="13:13">
      <c r="M12442" s="257"/>
    </row>
    <row r="12443" spans="13:13">
      <c r="M12443" s="257"/>
    </row>
    <row r="12444" spans="13:13">
      <c r="M12444" s="257"/>
    </row>
    <row r="12445" spans="13:13">
      <c r="M12445" s="257"/>
    </row>
    <row r="12446" spans="13:13">
      <c r="M12446" s="257"/>
    </row>
    <row r="12447" spans="13:13">
      <c r="M12447" s="257"/>
    </row>
    <row r="12448" spans="13:13">
      <c r="M12448" s="257"/>
    </row>
    <row r="12449" spans="13:13">
      <c r="M12449" s="257"/>
    </row>
    <row r="12450" spans="13:13">
      <c r="M12450" s="257"/>
    </row>
    <row r="12451" spans="13:13">
      <c r="M12451" s="257"/>
    </row>
    <row r="12452" spans="13:13">
      <c r="M12452" s="257"/>
    </row>
    <row r="12453" spans="13:13">
      <c r="M12453" s="257"/>
    </row>
    <row r="12454" spans="13:13">
      <c r="M12454" s="257"/>
    </row>
    <row r="12455" spans="13:13">
      <c r="M12455" s="257"/>
    </row>
    <row r="12456" spans="13:13">
      <c r="M12456" s="257"/>
    </row>
    <row r="12457" spans="13:13">
      <c r="M12457" s="257"/>
    </row>
    <row r="12458" spans="13:13">
      <c r="M12458" s="257"/>
    </row>
    <row r="12459" spans="13:13">
      <c r="M12459" s="257"/>
    </row>
    <row r="12460" spans="13:13">
      <c r="M12460" s="257"/>
    </row>
    <row r="12461" spans="13:13">
      <c r="M12461" s="257"/>
    </row>
    <row r="12462" spans="13:13">
      <c r="M12462" s="257"/>
    </row>
    <row r="12463" spans="13:13">
      <c r="M12463" s="257"/>
    </row>
    <row r="12464" spans="13:13">
      <c r="M12464" s="257"/>
    </row>
    <row r="12465" spans="13:13">
      <c r="M12465" s="257"/>
    </row>
    <row r="12466" spans="13:13">
      <c r="M12466" s="257"/>
    </row>
    <row r="12467" spans="13:13">
      <c r="M12467" s="257"/>
    </row>
    <row r="12468" spans="13:13">
      <c r="M12468" s="257"/>
    </row>
    <row r="12469" spans="13:13">
      <c r="M12469" s="257"/>
    </row>
    <row r="12470" spans="13:13">
      <c r="M12470" s="257"/>
    </row>
    <row r="12471" spans="13:13">
      <c r="M12471" s="257"/>
    </row>
    <row r="12472" spans="13:13">
      <c r="M12472" s="257"/>
    </row>
    <row r="12473" spans="13:13">
      <c r="M12473" s="257"/>
    </row>
    <row r="12474" spans="13:13">
      <c r="M12474" s="257"/>
    </row>
    <row r="12475" spans="13:13">
      <c r="M12475" s="257"/>
    </row>
    <row r="12476" spans="13:13">
      <c r="M12476" s="257"/>
    </row>
    <row r="12477" spans="13:13">
      <c r="M12477" s="257"/>
    </row>
    <row r="12478" spans="13:13">
      <c r="M12478" s="257"/>
    </row>
    <row r="12479" spans="13:13">
      <c r="M12479" s="257"/>
    </row>
    <row r="12480" spans="13:13">
      <c r="M12480" s="257"/>
    </row>
    <row r="12481" spans="13:13">
      <c r="M12481" s="257"/>
    </row>
    <row r="12482" spans="13:13">
      <c r="M12482" s="257"/>
    </row>
    <row r="12483" spans="13:13">
      <c r="M12483" s="257"/>
    </row>
    <row r="12484" spans="13:13">
      <c r="M12484" s="257"/>
    </row>
    <row r="12485" spans="13:13">
      <c r="M12485" s="257"/>
    </row>
    <row r="12486" spans="13:13">
      <c r="M12486" s="257"/>
    </row>
    <row r="12487" spans="13:13">
      <c r="M12487" s="257"/>
    </row>
    <row r="12488" spans="13:13">
      <c r="M12488" s="257"/>
    </row>
    <row r="12489" spans="13:13">
      <c r="M12489" s="257"/>
    </row>
    <row r="12490" spans="13:13">
      <c r="M12490" s="257"/>
    </row>
    <row r="12491" spans="13:13">
      <c r="M12491" s="257"/>
    </row>
    <row r="12492" spans="13:13">
      <c r="M12492" s="257"/>
    </row>
    <row r="12493" spans="13:13">
      <c r="M12493" s="257"/>
    </row>
    <row r="12494" spans="13:13">
      <c r="M12494" s="257"/>
    </row>
    <row r="12495" spans="13:13">
      <c r="M12495" s="257"/>
    </row>
    <row r="12496" spans="13:13">
      <c r="M12496" s="257"/>
    </row>
    <row r="12497" spans="13:13">
      <c r="M12497" s="257"/>
    </row>
    <row r="12498" spans="13:13">
      <c r="M12498" s="257"/>
    </row>
    <row r="12499" spans="13:13">
      <c r="M12499" s="257"/>
    </row>
    <row r="12500" spans="13:13">
      <c r="M12500" s="257"/>
    </row>
    <row r="12501" spans="13:13">
      <c r="M12501" s="257"/>
    </row>
    <row r="12502" spans="13:13">
      <c r="M12502" s="257"/>
    </row>
    <row r="12503" spans="13:13">
      <c r="M12503" s="257"/>
    </row>
    <row r="12504" spans="13:13">
      <c r="M12504" s="257"/>
    </row>
    <row r="12505" spans="13:13">
      <c r="M12505" s="257"/>
    </row>
    <row r="12506" spans="13:13">
      <c r="M12506" s="257"/>
    </row>
    <row r="12507" spans="13:13">
      <c r="M12507" s="257"/>
    </row>
    <row r="12508" spans="13:13">
      <c r="M12508" s="257"/>
    </row>
    <row r="12509" spans="13:13">
      <c r="M12509" s="257"/>
    </row>
    <row r="12510" spans="13:13">
      <c r="M12510" s="257"/>
    </row>
    <row r="12511" spans="13:13">
      <c r="M12511" s="257"/>
    </row>
    <row r="12512" spans="13:13">
      <c r="M12512" s="257"/>
    </row>
    <row r="12513" spans="13:13">
      <c r="M12513" s="257"/>
    </row>
    <row r="12514" spans="13:13">
      <c r="M12514" s="257"/>
    </row>
    <row r="12515" spans="13:13">
      <c r="M12515" s="257"/>
    </row>
    <row r="12516" spans="13:13">
      <c r="M12516" s="257"/>
    </row>
    <row r="12517" spans="13:13">
      <c r="M12517" s="257"/>
    </row>
    <row r="12518" spans="13:13">
      <c r="M12518" s="257"/>
    </row>
    <row r="12519" spans="13:13">
      <c r="M12519" s="257"/>
    </row>
    <row r="12520" spans="13:13">
      <c r="M12520" s="257"/>
    </row>
    <row r="12521" spans="13:13">
      <c r="M12521" s="257"/>
    </row>
    <row r="12522" spans="13:13">
      <c r="M12522" s="257"/>
    </row>
    <row r="12523" spans="13:13">
      <c r="M12523" s="257"/>
    </row>
    <row r="12524" spans="13:13">
      <c r="M12524" s="257"/>
    </row>
    <row r="12525" spans="13:13">
      <c r="M12525" s="257"/>
    </row>
    <row r="12526" spans="13:13">
      <c r="M12526" s="257"/>
    </row>
    <row r="12527" spans="13:13">
      <c r="M12527" s="257"/>
    </row>
    <row r="12528" spans="13:13">
      <c r="M12528" s="257"/>
    </row>
    <row r="12529" spans="13:13">
      <c r="M12529" s="257"/>
    </row>
    <row r="12530" spans="13:13">
      <c r="M12530" s="257"/>
    </row>
    <row r="12531" spans="13:13">
      <c r="M12531" s="257"/>
    </row>
    <row r="12532" spans="13:13">
      <c r="M12532" s="257"/>
    </row>
    <row r="12533" spans="13:13">
      <c r="M12533" s="257"/>
    </row>
    <row r="12534" spans="13:13">
      <c r="M12534" s="257"/>
    </row>
    <row r="12535" spans="13:13">
      <c r="M12535" s="257"/>
    </row>
    <row r="12536" spans="13:13">
      <c r="M12536" s="257"/>
    </row>
    <row r="12537" spans="13:13">
      <c r="M12537" s="257"/>
    </row>
    <row r="12538" spans="13:13">
      <c r="M12538" s="257"/>
    </row>
    <row r="12539" spans="13:13">
      <c r="M12539" s="257"/>
    </row>
    <row r="12540" spans="13:13">
      <c r="M12540" s="257"/>
    </row>
    <row r="12541" spans="13:13">
      <c r="M12541" s="257"/>
    </row>
    <row r="12542" spans="13:13">
      <c r="M12542" s="257"/>
    </row>
    <row r="12543" spans="13:13">
      <c r="M12543" s="257"/>
    </row>
    <row r="12544" spans="13:13">
      <c r="M12544" s="257"/>
    </row>
    <row r="12545" spans="13:13">
      <c r="M12545" s="257"/>
    </row>
    <row r="12546" spans="13:13">
      <c r="M12546" s="257"/>
    </row>
    <row r="12547" spans="13:13">
      <c r="M12547" s="257"/>
    </row>
    <row r="12548" spans="13:13">
      <c r="M12548" s="257"/>
    </row>
    <row r="12549" spans="13:13">
      <c r="M12549" s="257"/>
    </row>
    <row r="12550" spans="13:13">
      <c r="M12550" s="257"/>
    </row>
    <row r="12551" spans="13:13">
      <c r="M12551" s="257"/>
    </row>
    <row r="12552" spans="13:13">
      <c r="M12552" s="257"/>
    </row>
    <row r="12553" spans="13:13">
      <c r="M12553" s="257"/>
    </row>
    <row r="12554" spans="13:13">
      <c r="M12554" s="257"/>
    </row>
    <row r="12555" spans="13:13">
      <c r="M12555" s="257"/>
    </row>
    <row r="12556" spans="13:13">
      <c r="M12556" s="257"/>
    </row>
    <row r="12557" spans="13:13">
      <c r="M12557" s="257"/>
    </row>
    <row r="12558" spans="13:13">
      <c r="M12558" s="257"/>
    </row>
    <row r="12559" spans="13:13">
      <c r="M12559" s="257"/>
    </row>
    <row r="12560" spans="13:13">
      <c r="M12560" s="257"/>
    </row>
    <row r="12561" spans="13:13">
      <c r="M12561" s="257"/>
    </row>
    <row r="12562" spans="13:13">
      <c r="M12562" s="257"/>
    </row>
    <row r="12563" spans="13:13">
      <c r="M12563" s="257"/>
    </row>
    <row r="12564" spans="13:13">
      <c r="M12564" s="257"/>
    </row>
    <row r="12565" spans="13:13">
      <c r="M12565" s="257"/>
    </row>
    <row r="12566" spans="13:13">
      <c r="M12566" s="257"/>
    </row>
    <row r="12567" spans="13:13">
      <c r="M12567" s="257"/>
    </row>
    <row r="12568" spans="13:13">
      <c r="M12568" s="257"/>
    </row>
    <row r="12569" spans="13:13">
      <c r="M12569" s="257"/>
    </row>
    <row r="12570" spans="13:13">
      <c r="M12570" s="257"/>
    </row>
    <row r="12571" spans="13:13">
      <c r="M12571" s="257"/>
    </row>
    <row r="12572" spans="13:13">
      <c r="M12572" s="257"/>
    </row>
    <row r="12573" spans="13:13">
      <c r="M12573" s="257"/>
    </row>
    <row r="12574" spans="13:13">
      <c r="M12574" s="257"/>
    </row>
    <row r="12575" spans="13:13">
      <c r="M12575" s="257"/>
    </row>
    <row r="12576" spans="13:13">
      <c r="M12576" s="257"/>
    </row>
    <row r="12577" spans="13:13">
      <c r="M12577" s="257"/>
    </row>
    <row r="12578" spans="13:13">
      <c r="M12578" s="257"/>
    </row>
    <row r="12579" spans="13:13">
      <c r="M12579" s="257"/>
    </row>
    <row r="12580" spans="13:13">
      <c r="M12580" s="257"/>
    </row>
    <row r="12581" spans="13:13">
      <c r="M12581" s="257"/>
    </row>
    <row r="12582" spans="13:13">
      <c r="M12582" s="257"/>
    </row>
    <row r="12583" spans="13:13">
      <c r="M12583" s="257"/>
    </row>
    <row r="12584" spans="13:13">
      <c r="M12584" s="257"/>
    </row>
    <row r="12585" spans="13:13">
      <c r="M12585" s="257"/>
    </row>
    <row r="12586" spans="13:13">
      <c r="M12586" s="257"/>
    </row>
    <row r="12587" spans="13:13">
      <c r="M12587" s="257"/>
    </row>
    <row r="12588" spans="13:13">
      <c r="M12588" s="257"/>
    </row>
    <row r="12589" spans="13:13">
      <c r="M12589" s="257"/>
    </row>
    <row r="12590" spans="13:13">
      <c r="M12590" s="257"/>
    </row>
    <row r="12591" spans="13:13">
      <c r="M12591" s="257"/>
    </row>
    <row r="12592" spans="13:13">
      <c r="M12592" s="257"/>
    </row>
    <row r="12593" spans="13:13">
      <c r="M12593" s="257"/>
    </row>
    <row r="12594" spans="13:13">
      <c r="M12594" s="257"/>
    </row>
    <row r="12595" spans="13:13">
      <c r="M12595" s="257"/>
    </row>
    <row r="12596" spans="13:13">
      <c r="M12596" s="257"/>
    </row>
    <row r="12597" spans="13:13">
      <c r="M12597" s="257"/>
    </row>
    <row r="12598" spans="13:13">
      <c r="M12598" s="257"/>
    </row>
    <row r="12599" spans="13:13">
      <c r="M12599" s="257"/>
    </row>
    <row r="12600" spans="13:13">
      <c r="M12600" s="257"/>
    </row>
    <row r="12601" spans="13:13">
      <c r="M12601" s="257"/>
    </row>
    <row r="12602" spans="13:13">
      <c r="M12602" s="257"/>
    </row>
    <row r="12603" spans="13:13">
      <c r="M12603" s="257"/>
    </row>
    <row r="12604" spans="13:13">
      <c r="M12604" s="257"/>
    </row>
    <row r="12605" spans="13:13">
      <c r="M12605" s="257"/>
    </row>
    <row r="12606" spans="13:13">
      <c r="M12606" s="257"/>
    </row>
    <row r="12607" spans="13:13">
      <c r="M12607" s="257"/>
    </row>
    <row r="12608" spans="13:13">
      <c r="M12608" s="257"/>
    </row>
    <row r="12609" spans="13:13">
      <c r="M12609" s="257"/>
    </row>
    <row r="12610" spans="13:13">
      <c r="M12610" s="257"/>
    </row>
    <row r="12611" spans="13:13">
      <c r="M12611" s="257"/>
    </row>
    <row r="12612" spans="13:13">
      <c r="M12612" s="257"/>
    </row>
    <row r="12613" spans="13:13">
      <c r="M12613" s="257"/>
    </row>
    <row r="12614" spans="13:13">
      <c r="M12614" s="257"/>
    </row>
    <row r="12615" spans="13:13">
      <c r="M12615" s="257"/>
    </row>
    <row r="12616" spans="13:13">
      <c r="M12616" s="257"/>
    </row>
    <row r="12617" spans="13:13">
      <c r="M12617" s="257"/>
    </row>
    <row r="12618" spans="13:13">
      <c r="M12618" s="257"/>
    </row>
    <row r="12619" spans="13:13">
      <c r="M12619" s="257"/>
    </row>
    <row r="12620" spans="13:13">
      <c r="M12620" s="257"/>
    </row>
    <row r="12621" spans="13:13">
      <c r="M12621" s="257"/>
    </row>
    <row r="12622" spans="13:13">
      <c r="M12622" s="257"/>
    </row>
    <row r="12623" spans="13:13">
      <c r="M12623" s="257"/>
    </row>
    <row r="12624" spans="13:13">
      <c r="M12624" s="257"/>
    </row>
    <row r="12625" spans="13:13">
      <c r="M12625" s="257"/>
    </row>
    <row r="12626" spans="13:13">
      <c r="M12626" s="257"/>
    </row>
    <row r="12627" spans="13:13">
      <c r="M12627" s="257"/>
    </row>
    <row r="12628" spans="13:13">
      <c r="M12628" s="257"/>
    </row>
    <row r="12629" spans="13:13">
      <c r="M12629" s="257"/>
    </row>
    <row r="12630" spans="13:13">
      <c r="M12630" s="257"/>
    </row>
    <row r="12631" spans="13:13">
      <c r="M12631" s="257"/>
    </row>
    <row r="12632" spans="13:13">
      <c r="M12632" s="257"/>
    </row>
    <row r="12633" spans="13:13">
      <c r="M12633" s="257"/>
    </row>
    <row r="12634" spans="13:13">
      <c r="M12634" s="257"/>
    </row>
    <row r="12635" spans="13:13">
      <c r="M12635" s="257"/>
    </row>
    <row r="12636" spans="13:13">
      <c r="M12636" s="257"/>
    </row>
    <row r="12637" spans="13:13">
      <c r="M12637" s="257"/>
    </row>
    <row r="12638" spans="13:13">
      <c r="M12638" s="257"/>
    </row>
    <row r="12639" spans="13:13">
      <c r="M12639" s="257"/>
    </row>
    <row r="12640" spans="13:13">
      <c r="M12640" s="257"/>
    </row>
    <row r="12641" spans="13:13">
      <c r="M12641" s="257"/>
    </row>
    <row r="12642" spans="13:13">
      <c r="M12642" s="257"/>
    </row>
    <row r="12643" spans="13:13">
      <c r="M12643" s="257"/>
    </row>
    <row r="12644" spans="13:13">
      <c r="M12644" s="257"/>
    </row>
    <row r="12645" spans="13:13">
      <c r="M12645" s="257"/>
    </row>
    <row r="12646" spans="13:13">
      <c r="M12646" s="257"/>
    </row>
    <row r="12647" spans="13:13">
      <c r="M12647" s="257"/>
    </row>
    <row r="12648" spans="13:13">
      <c r="M12648" s="257"/>
    </row>
    <row r="12649" spans="13:13">
      <c r="M12649" s="257"/>
    </row>
    <row r="12650" spans="13:13">
      <c r="M12650" s="257"/>
    </row>
    <row r="12651" spans="13:13">
      <c r="M12651" s="257"/>
    </row>
    <row r="12652" spans="13:13">
      <c r="M12652" s="257"/>
    </row>
    <row r="12653" spans="13:13">
      <c r="M12653" s="257"/>
    </row>
    <row r="12654" spans="13:13">
      <c r="M12654" s="257"/>
    </row>
    <row r="12655" spans="13:13">
      <c r="M12655" s="257"/>
    </row>
    <row r="12656" spans="13:13">
      <c r="M12656" s="257"/>
    </row>
    <row r="12657" spans="13:13">
      <c r="M12657" s="257"/>
    </row>
    <row r="12658" spans="13:13">
      <c r="M12658" s="257"/>
    </row>
    <row r="12659" spans="13:13">
      <c r="M12659" s="257"/>
    </row>
    <row r="12660" spans="13:13">
      <c r="M12660" s="257"/>
    </row>
    <row r="12661" spans="13:13">
      <c r="M12661" s="257"/>
    </row>
    <row r="12662" spans="13:13">
      <c r="M12662" s="257"/>
    </row>
    <row r="12663" spans="13:13">
      <c r="M12663" s="257"/>
    </row>
    <row r="12664" spans="13:13">
      <c r="M12664" s="257"/>
    </row>
    <row r="12665" spans="13:13">
      <c r="M12665" s="257"/>
    </row>
    <row r="12666" spans="13:13">
      <c r="M12666" s="257"/>
    </row>
    <row r="12667" spans="13:13">
      <c r="M12667" s="257"/>
    </row>
    <row r="12668" spans="13:13">
      <c r="M12668" s="257"/>
    </row>
    <row r="12669" spans="13:13">
      <c r="M12669" s="257"/>
    </row>
    <row r="12670" spans="13:13">
      <c r="M12670" s="257"/>
    </row>
    <row r="12671" spans="13:13">
      <c r="M12671" s="257"/>
    </row>
    <row r="12672" spans="13:13">
      <c r="M12672" s="257"/>
    </row>
    <row r="12673" spans="13:13">
      <c r="M12673" s="257"/>
    </row>
    <row r="12674" spans="13:13">
      <c r="M12674" s="257"/>
    </row>
    <row r="12675" spans="13:13">
      <c r="M12675" s="257"/>
    </row>
    <row r="12676" spans="13:13">
      <c r="M12676" s="257"/>
    </row>
    <row r="12677" spans="13:13">
      <c r="M12677" s="257"/>
    </row>
    <row r="12678" spans="13:13">
      <c r="M12678" s="257"/>
    </row>
    <row r="12679" spans="13:13">
      <c r="M12679" s="257"/>
    </row>
    <row r="12680" spans="13:13">
      <c r="M12680" s="257"/>
    </row>
    <row r="12681" spans="13:13">
      <c r="M12681" s="257"/>
    </row>
    <row r="12682" spans="13:13">
      <c r="M12682" s="257"/>
    </row>
    <row r="12683" spans="13:13">
      <c r="M12683" s="257"/>
    </row>
    <row r="12684" spans="13:13">
      <c r="M12684" s="257"/>
    </row>
    <row r="12685" spans="13:13">
      <c r="M12685" s="257"/>
    </row>
    <row r="12686" spans="13:13">
      <c r="M12686" s="257"/>
    </row>
    <row r="12687" spans="13:13">
      <c r="M12687" s="257"/>
    </row>
    <row r="12688" spans="13:13">
      <c r="M12688" s="257"/>
    </row>
    <row r="12689" spans="13:13">
      <c r="M12689" s="257"/>
    </row>
    <row r="12690" spans="13:13">
      <c r="M12690" s="257"/>
    </row>
    <row r="12691" spans="13:13">
      <c r="M12691" s="257"/>
    </row>
    <row r="12692" spans="13:13">
      <c r="M12692" s="257"/>
    </row>
    <row r="12693" spans="13:13">
      <c r="M12693" s="257"/>
    </row>
    <row r="12694" spans="13:13">
      <c r="M12694" s="257"/>
    </row>
    <row r="12695" spans="13:13">
      <c r="M12695" s="257"/>
    </row>
    <row r="12696" spans="13:13">
      <c r="M12696" s="257"/>
    </row>
    <row r="12697" spans="13:13">
      <c r="M12697" s="257"/>
    </row>
    <row r="12698" spans="13:13">
      <c r="M12698" s="257"/>
    </row>
    <row r="12699" spans="13:13">
      <c r="M12699" s="257"/>
    </row>
    <row r="12700" spans="13:13">
      <c r="M12700" s="257"/>
    </row>
    <row r="12701" spans="13:13">
      <c r="M12701" s="257"/>
    </row>
    <row r="12702" spans="13:13">
      <c r="M12702" s="257"/>
    </row>
    <row r="12703" spans="13:13">
      <c r="M12703" s="257"/>
    </row>
    <row r="12704" spans="13:13">
      <c r="M12704" s="257"/>
    </row>
    <row r="12705" spans="13:13">
      <c r="M12705" s="257"/>
    </row>
    <row r="12706" spans="13:13">
      <c r="M12706" s="257"/>
    </row>
    <row r="12707" spans="13:13">
      <c r="M12707" s="257"/>
    </row>
    <row r="12708" spans="13:13">
      <c r="M12708" s="257"/>
    </row>
    <row r="12709" spans="13:13">
      <c r="M12709" s="257"/>
    </row>
    <row r="12710" spans="13:13">
      <c r="M12710" s="257"/>
    </row>
    <row r="12711" spans="13:13">
      <c r="M12711" s="257"/>
    </row>
    <row r="12712" spans="13:13">
      <c r="M12712" s="257"/>
    </row>
    <row r="12713" spans="13:13">
      <c r="M12713" s="257"/>
    </row>
    <row r="12714" spans="13:13">
      <c r="M12714" s="257"/>
    </row>
    <row r="12715" spans="13:13">
      <c r="M12715" s="257"/>
    </row>
    <row r="12716" spans="13:13">
      <c r="M12716" s="257"/>
    </row>
    <row r="12717" spans="13:13">
      <c r="M12717" s="257"/>
    </row>
    <row r="12718" spans="13:13">
      <c r="M12718" s="257"/>
    </row>
    <row r="12719" spans="13:13">
      <c r="M12719" s="257"/>
    </row>
    <row r="12720" spans="13:13">
      <c r="M12720" s="257"/>
    </row>
    <row r="12721" spans="13:13">
      <c r="M12721" s="257"/>
    </row>
    <row r="12722" spans="13:13">
      <c r="M12722" s="257"/>
    </row>
    <row r="12723" spans="13:13">
      <c r="M12723" s="257"/>
    </row>
    <row r="12724" spans="13:13">
      <c r="M12724" s="257"/>
    </row>
    <row r="12725" spans="13:13">
      <c r="M12725" s="257"/>
    </row>
    <row r="12726" spans="13:13">
      <c r="M12726" s="257"/>
    </row>
    <row r="12727" spans="13:13">
      <c r="M12727" s="257"/>
    </row>
    <row r="12728" spans="13:13">
      <c r="M12728" s="257"/>
    </row>
    <row r="12729" spans="13:13">
      <c r="M12729" s="257"/>
    </row>
    <row r="12730" spans="13:13">
      <c r="M12730" s="257"/>
    </row>
    <row r="12731" spans="13:13">
      <c r="M12731" s="257"/>
    </row>
    <row r="12732" spans="13:13">
      <c r="M12732" s="257"/>
    </row>
    <row r="12733" spans="13:13">
      <c r="M12733" s="257"/>
    </row>
    <row r="12734" spans="13:13">
      <c r="M12734" s="257"/>
    </row>
    <row r="12735" spans="13:13">
      <c r="M12735" s="257"/>
    </row>
    <row r="12736" spans="13:13">
      <c r="M12736" s="257"/>
    </row>
    <row r="12737" spans="13:13">
      <c r="M12737" s="257"/>
    </row>
    <row r="12738" spans="13:13">
      <c r="M12738" s="257"/>
    </row>
    <row r="12739" spans="13:13">
      <c r="M12739" s="257"/>
    </row>
    <row r="12740" spans="13:13">
      <c r="M12740" s="257"/>
    </row>
    <row r="12741" spans="13:13">
      <c r="M12741" s="257"/>
    </row>
    <row r="12742" spans="13:13">
      <c r="M12742" s="257"/>
    </row>
    <row r="12743" spans="13:13">
      <c r="M12743" s="257"/>
    </row>
    <row r="12744" spans="13:13">
      <c r="M12744" s="257"/>
    </row>
    <row r="12745" spans="13:13">
      <c r="M12745" s="257"/>
    </row>
    <row r="12746" spans="13:13">
      <c r="M12746" s="257"/>
    </row>
    <row r="12747" spans="13:13">
      <c r="M12747" s="257"/>
    </row>
    <row r="12748" spans="13:13">
      <c r="M12748" s="257"/>
    </row>
    <row r="12749" spans="13:13">
      <c r="M12749" s="257"/>
    </row>
    <row r="12750" spans="13:13">
      <c r="M12750" s="257"/>
    </row>
    <row r="12751" spans="13:13">
      <c r="M12751" s="257"/>
    </row>
    <row r="12752" spans="13:13">
      <c r="M12752" s="257"/>
    </row>
    <row r="12753" spans="13:13">
      <c r="M12753" s="257"/>
    </row>
    <row r="12754" spans="13:13">
      <c r="M12754" s="257"/>
    </row>
    <row r="12755" spans="13:13">
      <c r="M12755" s="257"/>
    </row>
    <row r="12756" spans="13:13">
      <c r="M12756" s="257"/>
    </row>
    <row r="12757" spans="13:13">
      <c r="M12757" s="257"/>
    </row>
    <row r="12758" spans="13:13">
      <c r="M12758" s="257"/>
    </row>
    <row r="12759" spans="13:13">
      <c r="M12759" s="257"/>
    </row>
    <row r="12760" spans="13:13">
      <c r="M12760" s="257"/>
    </row>
    <row r="12761" spans="13:13">
      <c r="M12761" s="257"/>
    </row>
    <row r="12762" spans="13:13">
      <c r="M12762" s="257"/>
    </row>
    <row r="12763" spans="13:13">
      <c r="M12763" s="257"/>
    </row>
    <row r="12764" spans="13:13">
      <c r="M12764" s="257"/>
    </row>
    <row r="12765" spans="13:13">
      <c r="M12765" s="257"/>
    </row>
    <row r="12766" spans="13:13">
      <c r="M12766" s="257"/>
    </row>
    <row r="12767" spans="13:13">
      <c r="M12767" s="257"/>
    </row>
    <row r="12768" spans="13:13">
      <c r="M12768" s="257"/>
    </row>
    <row r="12769" spans="13:13">
      <c r="M12769" s="257"/>
    </row>
    <row r="12770" spans="13:13">
      <c r="M12770" s="257"/>
    </row>
    <row r="12771" spans="13:13">
      <c r="M12771" s="257"/>
    </row>
    <row r="12772" spans="13:13">
      <c r="M12772" s="257"/>
    </row>
    <row r="12773" spans="13:13">
      <c r="M12773" s="257"/>
    </row>
    <row r="12774" spans="13:13">
      <c r="M12774" s="257"/>
    </row>
    <row r="12775" spans="13:13">
      <c r="M12775" s="257"/>
    </row>
    <row r="12776" spans="13:13">
      <c r="M12776" s="257"/>
    </row>
    <row r="12777" spans="13:13">
      <c r="M12777" s="257"/>
    </row>
    <row r="12778" spans="13:13">
      <c r="M12778" s="257"/>
    </row>
    <row r="12779" spans="13:13">
      <c r="M12779" s="257"/>
    </row>
    <row r="12780" spans="13:13">
      <c r="M12780" s="257"/>
    </row>
    <row r="12781" spans="13:13">
      <c r="M12781" s="257"/>
    </row>
    <row r="12782" spans="13:13">
      <c r="M12782" s="257"/>
    </row>
    <row r="12783" spans="13:13">
      <c r="M12783" s="257"/>
    </row>
    <row r="12784" spans="13:13">
      <c r="M12784" s="257"/>
    </row>
    <row r="12785" spans="13:13">
      <c r="M12785" s="257"/>
    </row>
    <row r="12786" spans="13:13">
      <c r="M12786" s="257"/>
    </row>
    <row r="12787" spans="13:13">
      <c r="M12787" s="257"/>
    </row>
    <row r="12788" spans="13:13">
      <c r="M12788" s="257"/>
    </row>
    <row r="12789" spans="13:13">
      <c r="M12789" s="257"/>
    </row>
    <row r="12790" spans="13:13">
      <c r="M12790" s="257"/>
    </row>
    <row r="12791" spans="13:13">
      <c r="M12791" s="257"/>
    </row>
    <row r="12792" spans="13:13">
      <c r="M12792" s="257"/>
    </row>
    <row r="12793" spans="13:13">
      <c r="M12793" s="257"/>
    </row>
    <row r="12794" spans="13:13">
      <c r="M12794" s="257"/>
    </row>
    <row r="12795" spans="13:13">
      <c r="M12795" s="257"/>
    </row>
    <row r="12796" spans="13:13">
      <c r="M12796" s="257"/>
    </row>
    <row r="12797" spans="13:13">
      <c r="M12797" s="257"/>
    </row>
    <row r="12798" spans="13:13">
      <c r="M12798" s="257"/>
    </row>
    <row r="12799" spans="13:13">
      <c r="M12799" s="257"/>
    </row>
    <row r="12800" spans="13:13">
      <c r="M12800" s="257"/>
    </row>
    <row r="12801" spans="13:13">
      <c r="M12801" s="257"/>
    </row>
    <row r="12802" spans="13:13">
      <c r="M12802" s="257"/>
    </row>
    <row r="12803" spans="13:13">
      <c r="M12803" s="257"/>
    </row>
    <row r="12804" spans="13:13">
      <c r="M12804" s="257"/>
    </row>
    <row r="12805" spans="13:13">
      <c r="M12805" s="257"/>
    </row>
    <row r="12806" spans="13:13">
      <c r="M12806" s="257"/>
    </row>
    <row r="12807" spans="13:13">
      <c r="M12807" s="257"/>
    </row>
    <row r="12808" spans="13:13">
      <c r="M12808" s="257"/>
    </row>
    <row r="12809" spans="13:13">
      <c r="M12809" s="257"/>
    </row>
    <row r="12810" spans="13:13">
      <c r="M12810" s="257"/>
    </row>
    <row r="12811" spans="13:13">
      <c r="M12811" s="257"/>
    </row>
    <row r="12812" spans="13:13">
      <c r="M12812" s="257"/>
    </row>
    <row r="12813" spans="13:13">
      <c r="M12813" s="257"/>
    </row>
    <row r="12814" spans="13:13">
      <c r="M12814" s="257"/>
    </row>
    <row r="12815" spans="13:13">
      <c r="M12815" s="257"/>
    </row>
    <row r="12816" spans="13:13">
      <c r="M12816" s="257"/>
    </row>
    <row r="12817" spans="13:13">
      <c r="M12817" s="257"/>
    </row>
    <row r="12818" spans="13:13">
      <c r="M12818" s="257"/>
    </row>
    <row r="12819" spans="13:13">
      <c r="M12819" s="257"/>
    </row>
    <row r="12820" spans="13:13">
      <c r="M12820" s="257"/>
    </row>
    <row r="12821" spans="13:13">
      <c r="M12821" s="257"/>
    </row>
    <row r="12822" spans="13:13">
      <c r="M12822" s="257"/>
    </row>
    <row r="12823" spans="13:13">
      <c r="M12823" s="257"/>
    </row>
    <row r="12824" spans="13:13">
      <c r="M12824" s="257"/>
    </row>
    <row r="12825" spans="13:13">
      <c r="M12825" s="257"/>
    </row>
    <row r="12826" spans="13:13">
      <c r="M12826" s="257"/>
    </row>
    <row r="12827" spans="13:13">
      <c r="M12827" s="257"/>
    </row>
    <row r="12828" spans="13:13">
      <c r="M12828" s="257"/>
    </row>
    <row r="12829" spans="13:13">
      <c r="M12829" s="257"/>
    </row>
    <row r="12830" spans="13:13">
      <c r="M12830" s="257"/>
    </row>
    <row r="12831" spans="13:13">
      <c r="M12831" s="257"/>
    </row>
    <row r="12832" spans="13:13">
      <c r="M12832" s="257"/>
    </row>
    <row r="12833" spans="13:13">
      <c r="M12833" s="257"/>
    </row>
    <row r="12834" spans="13:13">
      <c r="M12834" s="257"/>
    </row>
    <row r="12835" spans="13:13">
      <c r="M12835" s="257"/>
    </row>
    <row r="12836" spans="13:13">
      <c r="M12836" s="257"/>
    </row>
    <row r="12837" spans="13:13">
      <c r="M12837" s="257"/>
    </row>
    <row r="12838" spans="13:13">
      <c r="M12838" s="257"/>
    </row>
    <row r="12839" spans="13:13">
      <c r="M12839" s="257"/>
    </row>
    <row r="12840" spans="13:13">
      <c r="M12840" s="257"/>
    </row>
    <row r="12841" spans="13:13">
      <c r="M12841" s="257"/>
    </row>
    <row r="12842" spans="13:13">
      <c r="M12842" s="257"/>
    </row>
    <row r="12843" spans="13:13">
      <c r="M12843" s="257"/>
    </row>
    <row r="12844" spans="13:13">
      <c r="M12844" s="257"/>
    </row>
    <row r="12845" spans="13:13">
      <c r="M12845" s="257"/>
    </row>
    <row r="12846" spans="13:13">
      <c r="M12846" s="257"/>
    </row>
    <row r="12847" spans="13:13">
      <c r="M12847" s="257"/>
    </row>
    <row r="12848" spans="13:13">
      <c r="M12848" s="257"/>
    </row>
    <row r="12849" spans="13:13">
      <c r="M12849" s="257"/>
    </row>
    <row r="12850" spans="13:13">
      <c r="M12850" s="257"/>
    </row>
    <row r="12851" spans="13:13">
      <c r="M12851" s="257"/>
    </row>
    <row r="12852" spans="13:13">
      <c r="M12852" s="257"/>
    </row>
    <row r="12853" spans="13:13">
      <c r="M12853" s="257"/>
    </row>
    <row r="12854" spans="13:13">
      <c r="M12854" s="257"/>
    </row>
    <row r="12855" spans="13:13">
      <c r="M12855" s="257"/>
    </row>
    <row r="12856" spans="13:13">
      <c r="M12856" s="257"/>
    </row>
    <row r="12857" spans="13:13">
      <c r="M12857" s="257"/>
    </row>
    <row r="12858" spans="13:13">
      <c r="M12858" s="257"/>
    </row>
    <row r="12859" spans="13:13">
      <c r="M12859" s="257"/>
    </row>
    <row r="12860" spans="13:13">
      <c r="M12860" s="257"/>
    </row>
    <row r="12861" spans="13:13">
      <c r="M12861" s="257"/>
    </row>
    <row r="12862" spans="13:13">
      <c r="M12862" s="257"/>
    </row>
    <row r="12863" spans="13:13">
      <c r="M12863" s="257"/>
    </row>
    <row r="12864" spans="13:13">
      <c r="M12864" s="257"/>
    </row>
    <row r="12865" spans="13:13">
      <c r="M12865" s="257"/>
    </row>
    <row r="12866" spans="13:13">
      <c r="M12866" s="257"/>
    </row>
    <row r="12867" spans="13:13">
      <c r="M12867" s="257"/>
    </row>
    <row r="12868" spans="13:13">
      <c r="M12868" s="257"/>
    </row>
    <row r="12869" spans="13:13">
      <c r="M12869" s="257"/>
    </row>
    <row r="12870" spans="13:13">
      <c r="M12870" s="257"/>
    </row>
    <row r="12871" spans="13:13">
      <c r="M12871" s="257"/>
    </row>
    <row r="12872" spans="13:13">
      <c r="M12872" s="257"/>
    </row>
    <row r="12873" spans="13:13">
      <c r="M12873" s="257"/>
    </row>
    <row r="12874" spans="13:13">
      <c r="M12874" s="257"/>
    </row>
    <row r="12875" spans="13:13">
      <c r="M12875" s="257"/>
    </row>
    <row r="12876" spans="13:13">
      <c r="M12876" s="257"/>
    </row>
    <row r="12877" spans="13:13">
      <c r="M12877" s="257"/>
    </row>
    <row r="12878" spans="13:13">
      <c r="M12878" s="257"/>
    </row>
    <row r="12879" spans="13:13">
      <c r="M12879" s="257"/>
    </row>
    <row r="12880" spans="13:13">
      <c r="M12880" s="257"/>
    </row>
    <row r="12881" spans="13:13">
      <c r="M12881" s="257"/>
    </row>
    <row r="12882" spans="13:13">
      <c r="M12882" s="257"/>
    </row>
    <row r="12883" spans="13:13">
      <c r="M12883" s="257"/>
    </row>
    <row r="12884" spans="13:13">
      <c r="M12884" s="257"/>
    </row>
    <row r="12885" spans="13:13">
      <c r="M12885" s="257"/>
    </row>
    <row r="12886" spans="13:13">
      <c r="M12886" s="257"/>
    </row>
    <row r="12887" spans="13:13">
      <c r="M12887" s="257"/>
    </row>
    <row r="12888" spans="13:13">
      <c r="M12888" s="257"/>
    </row>
    <row r="12889" spans="13:13">
      <c r="M12889" s="257"/>
    </row>
    <row r="12890" spans="13:13">
      <c r="M12890" s="257"/>
    </row>
    <row r="12891" spans="13:13">
      <c r="M12891" s="257"/>
    </row>
    <row r="12892" spans="13:13">
      <c r="M12892" s="257"/>
    </row>
    <row r="12893" spans="13:13">
      <c r="M12893" s="257"/>
    </row>
    <row r="12894" spans="13:13">
      <c r="M12894" s="257"/>
    </row>
    <row r="12895" spans="13:13">
      <c r="M12895" s="257"/>
    </row>
    <row r="12896" spans="13:13">
      <c r="M12896" s="257"/>
    </row>
    <row r="12897" spans="13:13">
      <c r="M12897" s="257"/>
    </row>
    <row r="12898" spans="13:13">
      <c r="M12898" s="257"/>
    </row>
    <row r="12899" spans="13:13">
      <c r="M12899" s="257"/>
    </row>
    <row r="12900" spans="13:13">
      <c r="M12900" s="257"/>
    </row>
    <row r="12901" spans="13:13">
      <c r="M12901" s="257"/>
    </row>
    <row r="12902" spans="13:13">
      <c r="M12902" s="257"/>
    </row>
    <row r="12903" spans="13:13">
      <c r="M12903" s="257"/>
    </row>
    <row r="12904" spans="13:13">
      <c r="M12904" s="257"/>
    </row>
    <row r="12905" spans="13:13">
      <c r="M12905" s="257"/>
    </row>
    <row r="12906" spans="13:13">
      <c r="M12906" s="257"/>
    </row>
    <row r="12907" spans="13:13">
      <c r="M12907" s="257"/>
    </row>
    <row r="12908" spans="13:13">
      <c r="M12908" s="257"/>
    </row>
    <row r="12909" spans="13:13">
      <c r="M12909" s="257"/>
    </row>
    <row r="12910" spans="13:13">
      <c r="M12910" s="257"/>
    </row>
    <row r="12911" spans="13:13">
      <c r="M12911" s="257"/>
    </row>
    <row r="12912" spans="13:13">
      <c r="M12912" s="257"/>
    </row>
    <row r="12913" spans="13:13">
      <c r="M12913" s="257"/>
    </row>
    <row r="12914" spans="13:13">
      <c r="M12914" s="257"/>
    </row>
    <row r="12915" spans="13:13">
      <c r="M12915" s="257"/>
    </row>
    <row r="12916" spans="13:13">
      <c r="M12916" s="257"/>
    </row>
    <row r="12917" spans="13:13">
      <c r="M12917" s="257"/>
    </row>
    <row r="12918" spans="13:13">
      <c r="M12918" s="257"/>
    </row>
    <row r="12919" spans="13:13">
      <c r="M12919" s="257"/>
    </row>
    <row r="12920" spans="13:13">
      <c r="M12920" s="257"/>
    </row>
    <row r="12921" spans="13:13">
      <c r="M12921" s="257"/>
    </row>
    <row r="12922" spans="13:13">
      <c r="M12922" s="257"/>
    </row>
    <row r="12923" spans="13:13">
      <c r="M12923" s="257"/>
    </row>
    <row r="12924" spans="13:13">
      <c r="M12924" s="257"/>
    </row>
    <row r="12925" spans="13:13">
      <c r="M12925" s="257"/>
    </row>
    <row r="12926" spans="13:13">
      <c r="M12926" s="257"/>
    </row>
    <row r="12927" spans="13:13">
      <c r="M12927" s="257"/>
    </row>
    <row r="12928" spans="13:13">
      <c r="M12928" s="257"/>
    </row>
    <row r="12929" spans="13:13">
      <c r="M12929" s="257"/>
    </row>
    <row r="12930" spans="13:13">
      <c r="M12930" s="257"/>
    </row>
    <row r="12931" spans="13:13">
      <c r="M12931" s="257"/>
    </row>
    <row r="12932" spans="13:13">
      <c r="M12932" s="257"/>
    </row>
    <row r="12933" spans="13:13">
      <c r="M12933" s="257"/>
    </row>
    <row r="12934" spans="13:13">
      <c r="M12934" s="257"/>
    </row>
    <row r="12935" spans="13:13">
      <c r="M12935" s="257"/>
    </row>
    <row r="12936" spans="13:13">
      <c r="M12936" s="257"/>
    </row>
    <row r="12937" spans="13:13">
      <c r="M12937" s="257"/>
    </row>
    <row r="12938" spans="13:13">
      <c r="M12938" s="257"/>
    </row>
    <row r="12939" spans="13:13">
      <c r="M12939" s="257"/>
    </row>
    <row r="12940" spans="13:13">
      <c r="M12940" s="257"/>
    </row>
    <row r="12941" spans="13:13">
      <c r="M12941" s="257"/>
    </row>
    <row r="12942" spans="13:13">
      <c r="M12942" s="257"/>
    </row>
    <row r="12943" spans="13:13">
      <c r="M12943" s="257"/>
    </row>
    <row r="12944" spans="13:13">
      <c r="M12944" s="257"/>
    </row>
    <row r="12945" spans="13:13">
      <c r="M12945" s="257"/>
    </row>
    <row r="12946" spans="13:13">
      <c r="M12946" s="257"/>
    </row>
    <row r="12947" spans="13:13">
      <c r="M12947" s="257"/>
    </row>
    <row r="12948" spans="13:13">
      <c r="M12948" s="257"/>
    </row>
    <row r="12949" spans="13:13">
      <c r="M12949" s="257"/>
    </row>
    <row r="12950" spans="13:13">
      <c r="M12950" s="257"/>
    </row>
    <row r="12951" spans="13:13">
      <c r="M12951" s="257"/>
    </row>
    <row r="12952" spans="13:13">
      <c r="M12952" s="257"/>
    </row>
    <row r="12953" spans="13:13">
      <c r="M12953" s="257"/>
    </row>
    <row r="12954" spans="13:13">
      <c r="M12954" s="257"/>
    </row>
    <row r="12955" spans="13:13">
      <c r="M12955" s="257"/>
    </row>
    <row r="12956" spans="13:13">
      <c r="M12956" s="257"/>
    </row>
    <row r="12957" spans="13:13">
      <c r="M12957" s="257"/>
    </row>
    <row r="12958" spans="13:13">
      <c r="M12958" s="257"/>
    </row>
    <row r="12959" spans="13:13">
      <c r="M12959" s="257"/>
    </row>
    <row r="12960" spans="13:13">
      <c r="M12960" s="257"/>
    </row>
    <row r="12961" spans="13:13">
      <c r="M12961" s="257"/>
    </row>
    <row r="12962" spans="13:13">
      <c r="M12962" s="257"/>
    </row>
    <row r="12963" spans="13:13">
      <c r="M12963" s="257"/>
    </row>
    <row r="12964" spans="13:13">
      <c r="M12964" s="257"/>
    </row>
    <row r="12965" spans="13:13">
      <c r="M12965" s="257"/>
    </row>
    <row r="12966" spans="13:13">
      <c r="M12966" s="257"/>
    </row>
    <row r="12967" spans="13:13">
      <c r="M12967" s="257"/>
    </row>
    <row r="12968" spans="13:13">
      <c r="M12968" s="257"/>
    </row>
    <row r="12969" spans="13:13">
      <c r="M12969" s="257"/>
    </row>
    <row r="12970" spans="13:13">
      <c r="M12970" s="257"/>
    </row>
    <row r="12971" spans="13:13">
      <c r="M12971" s="257"/>
    </row>
    <row r="12972" spans="13:13">
      <c r="M12972" s="257"/>
    </row>
    <row r="12973" spans="13:13">
      <c r="M12973" s="257"/>
    </row>
    <row r="12974" spans="13:13">
      <c r="M12974" s="257"/>
    </row>
    <row r="12975" spans="13:13">
      <c r="M12975" s="257"/>
    </row>
    <row r="12976" spans="13:13">
      <c r="M12976" s="257"/>
    </row>
    <row r="12977" spans="13:13">
      <c r="M12977" s="257"/>
    </row>
    <row r="12978" spans="13:13">
      <c r="M12978" s="257"/>
    </row>
    <row r="12979" spans="13:13">
      <c r="M12979" s="257"/>
    </row>
    <row r="12980" spans="13:13">
      <c r="M12980" s="257"/>
    </row>
    <row r="12981" spans="13:13">
      <c r="M12981" s="257"/>
    </row>
    <row r="12982" spans="13:13">
      <c r="M12982" s="257"/>
    </row>
    <row r="12983" spans="13:13">
      <c r="M12983" s="257"/>
    </row>
    <row r="12984" spans="13:13">
      <c r="M12984" s="257"/>
    </row>
    <row r="12985" spans="13:13">
      <c r="M12985" s="257"/>
    </row>
    <row r="12986" spans="13:13">
      <c r="M12986" s="257"/>
    </row>
    <row r="12987" spans="13:13">
      <c r="M12987" s="257"/>
    </row>
    <row r="12988" spans="13:13">
      <c r="M12988" s="257"/>
    </row>
    <row r="12989" spans="13:13">
      <c r="M12989" s="257"/>
    </row>
    <row r="12990" spans="13:13">
      <c r="M12990" s="257"/>
    </row>
    <row r="12991" spans="13:13">
      <c r="M12991" s="257"/>
    </row>
    <row r="12992" spans="13:13">
      <c r="M12992" s="257"/>
    </row>
    <row r="12993" spans="13:13">
      <c r="M12993" s="257"/>
    </row>
    <row r="12994" spans="13:13">
      <c r="M12994" s="257"/>
    </row>
    <row r="12995" spans="13:13">
      <c r="M12995" s="257"/>
    </row>
    <row r="12996" spans="13:13">
      <c r="M12996" s="257"/>
    </row>
    <row r="12997" spans="13:13">
      <c r="M12997" s="257"/>
    </row>
    <row r="12998" spans="13:13">
      <c r="M12998" s="257"/>
    </row>
    <row r="12999" spans="13:13">
      <c r="M12999" s="257"/>
    </row>
    <row r="13000" spans="13:13">
      <c r="M13000" s="257"/>
    </row>
    <row r="13001" spans="13:13">
      <c r="M13001" s="257"/>
    </row>
    <row r="13002" spans="13:13">
      <c r="M13002" s="257"/>
    </row>
    <row r="13003" spans="13:13">
      <c r="M13003" s="257"/>
    </row>
    <row r="13004" spans="13:13">
      <c r="M13004" s="257"/>
    </row>
    <row r="13005" spans="13:13">
      <c r="M13005" s="257"/>
    </row>
    <row r="13006" spans="13:13">
      <c r="M13006" s="257"/>
    </row>
    <row r="13007" spans="13:13">
      <c r="M13007" s="257"/>
    </row>
    <row r="13008" spans="13:13">
      <c r="M13008" s="257"/>
    </row>
    <row r="13009" spans="13:13">
      <c r="M13009" s="257"/>
    </row>
    <row r="13010" spans="13:13">
      <c r="M13010" s="257"/>
    </row>
    <row r="13011" spans="13:13">
      <c r="M13011" s="257"/>
    </row>
    <row r="13012" spans="13:13">
      <c r="M13012" s="257"/>
    </row>
    <row r="13013" spans="13:13">
      <c r="M13013" s="257"/>
    </row>
    <row r="13014" spans="13:13">
      <c r="M13014" s="257"/>
    </row>
    <row r="13015" spans="13:13">
      <c r="M13015" s="257"/>
    </row>
    <row r="13016" spans="13:13">
      <c r="M13016" s="257"/>
    </row>
    <row r="13017" spans="13:13">
      <c r="M13017" s="257"/>
    </row>
    <row r="13018" spans="13:13">
      <c r="M13018" s="257"/>
    </row>
    <row r="13019" spans="13:13">
      <c r="M13019" s="257"/>
    </row>
    <row r="13020" spans="13:13">
      <c r="M13020" s="257"/>
    </row>
    <row r="13021" spans="13:13">
      <c r="M13021" s="257"/>
    </row>
    <row r="13022" spans="13:13">
      <c r="M13022" s="257"/>
    </row>
    <row r="13023" spans="13:13">
      <c r="M13023" s="257"/>
    </row>
    <row r="13024" spans="13:13">
      <c r="M13024" s="257"/>
    </row>
    <row r="13025" spans="13:13">
      <c r="M13025" s="257"/>
    </row>
    <row r="13026" spans="13:13">
      <c r="M13026" s="257"/>
    </row>
    <row r="13027" spans="13:13">
      <c r="M13027" s="257"/>
    </row>
    <row r="13028" spans="13:13">
      <c r="M13028" s="257"/>
    </row>
    <row r="13029" spans="13:13">
      <c r="M13029" s="257"/>
    </row>
    <row r="13030" spans="13:13">
      <c r="M13030" s="257"/>
    </row>
    <row r="13031" spans="13:13">
      <c r="M13031" s="257"/>
    </row>
    <row r="13032" spans="13:13">
      <c r="M13032" s="257"/>
    </row>
    <row r="13033" spans="13:13">
      <c r="M13033" s="257"/>
    </row>
    <row r="13034" spans="13:13">
      <c r="M13034" s="257"/>
    </row>
    <row r="13035" spans="13:13">
      <c r="M13035" s="257"/>
    </row>
    <row r="13036" spans="13:13">
      <c r="M13036" s="257"/>
    </row>
    <row r="13037" spans="13:13">
      <c r="M13037" s="257"/>
    </row>
    <row r="13038" spans="13:13">
      <c r="M13038" s="257"/>
    </row>
    <row r="13039" spans="13:13">
      <c r="M13039" s="257"/>
    </row>
    <row r="13040" spans="13:13">
      <c r="M13040" s="257"/>
    </row>
    <row r="13041" spans="13:13">
      <c r="M13041" s="257"/>
    </row>
    <row r="13042" spans="13:13">
      <c r="M13042" s="257"/>
    </row>
    <row r="13043" spans="13:13">
      <c r="M13043" s="257"/>
    </row>
    <row r="13044" spans="13:13">
      <c r="M13044" s="257"/>
    </row>
    <row r="13045" spans="13:13">
      <c r="M13045" s="257"/>
    </row>
    <row r="13046" spans="13:13">
      <c r="M13046" s="257"/>
    </row>
    <row r="13047" spans="13:13">
      <c r="M13047" s="257"/>
    </row>
    <row r="13048" spans="13:13">
      <c r="M13048" s="257"/>
    </row>
    <row r="13049" spans="13:13">
      <c r="M13049" s="257"/>
    </row>
    <row r="13050" spans="13:13">
      <c r="M13050" s="257"/>
    </row>
    <row r="13051" spans="13:13">
      <c r="M13051" s="257"/>
    </row>
    <row r="13052" spans="13:13">
      <c r="M13052" s="257"/>
    </row>
    <row r="13053" spans="13:13">
      <c r="M13053" s="257"/>
    </row>
    <row r="13054" spans="13:13">
      <c r="M13054" s="257"/>
    </row>
    <row r="13055" spans="13:13">
      <c r="M13055" s="257"/>
    </row>
    <row r="13056" spans="13:13">
      <c r="M13056" s="257"/>
    </row>
    <row r="13057" spans="13:13">
      <c r="M13057" s="257"/>
    </row>
    <row r="13058" spans="13:13">
      <c r="M13058" s="257"/>
    </row>
    <row r="13059" spans="13:13">
      <c r="M13059" s="257"/>
    </row>
    <row r="13060" spans="13:13">
      <c r="M13060" s="257"/>
    </row>
    <row r="13061" spans="13:13">
      <c r="M13061" s="257"/>
    </row>
    <row r="13062" spans="13:13">
      <c r="M13062" s="257"/>
    </row>
    <row r="13063" spans="13:13">
      <c r="M13063" s="257"/>
    </row>
    <row r="13064" spans="13:13">
      <c r="M13064" s="257"/>
    </row>
    <row r="13065" spans="13:13">
      <c r="M13065" s="257"/>
    </row>
    <row r="13066" spans="13:13">
      <c r="M13066" s="257"/>
    </row>
    <row r="13067" spans="13:13">
      <c r="M13067" s="257"/>
    </row>
    <row r="13068" spans="13:13">
      <c r="M13068" s="257"/>
    </row>
    <row r="13069" spans="13:13">
      <c r="M13069" s="257"/>
    </row>
    <row r="13070" spans="13:13">
      <c r="M13070" s="257"/>
    </row>
    <row r="13071" spans="13:13">
      <c r="M13071" s="257"/>
    </row>
    <row r="13072" spans="13:13">
      <c r="M13072" s="257"/>
    </row>
    <row r="13073" spans="13:13">
      <c r="M13073" s="257"/>
    </row>
    <row r="13074" spans="13:13">
      <c r="M13074" s="257"/>
    </row>
    <row r="13075" spans="13:13">
      <c r="M13075" s="257"/>
    </row>
    <row r="13076" spans="13:13">
      <c r="M13076" s="257"/>
    </row>
    <row r="13077" spans="13:13">
      <c r="M13077" s="257"/>
    </row>
    <row r="13078" spans="13:13">
      <c r="M13078" s="257"/>
    </row>
    <row r="13079" spans="13:13">
      <c r="M13079" s="257"/>
    </row>
    <row r="13080" spans="13:13">
      <c r="M13080" s="257"/>
    </row>
    <row r="13081" spans="13:13">
      <c r="M13081" s="257"/>
    </row>
    <row r="13082" spans="13:13">
      <c r="M13082" s="257"/>
    </row>
    <row r="13083" spans="13:13">
      <c r="M13083" s="257"/>
    </row>
    <row r="13084" spans="13:13">
      <c r="M13084" s="257"/>
    </row>
    <row r="13085" spans="13:13">
      <c r="M13085" s="257"/>
    </row>
    <row r="13086" spans="13:13">
      <c r="M13086" s="257"/>
    </row>
    <row r="13087" spans="13:13">
      <c r="M13087" s="257"/>
    </row>
    <row r="13088" spans="13:13">
      <c r="M13088" s="257"/>
    </row>
    <row r="13089" spans="13:13">
      <c r="M13089" s="257"/>
    </row>
    <row r="13090" spans="13:13">
      <c r="M13090" s="257"/>
    </row>
    <row r="13091" spans="13:13">
      <c r="M13091" s="257"/>
    </row>
    <row r="13092" spans="13:13">
      <c r="M13092" s="257"/>
    </row>
    <row r="13093" spans="13:13">
      <c r="M13093" s="257"/>
    </row>
    <row r="13094" spans="13:13">
      <c r="M13094" s="257"/>
    </row>
    <row r="13095" spans="13:13">
      <c r="M13095" s="257"/>
    </row>
    <row r="13096" spans="13:13">
      <c r="M13096" s="257"/>
    </row>
    <row r="13097" spans="13:13">
      <c r="M13097" s="257"/>
    </row>
    <row r="13098" spans="13:13">
      <c r="M13098" s="257"/>
    </row>
    <row r="13099" spans="13:13">
      <c r="M13099" s="257"/>
    </row>
    <row r="13100" spans="13:13">
      <c r="M13100" s="257"/>
    </row>
    <row r="13101" spans="13:13">
      <c r="M13101" s="257"/>
    </row>
    <row r="13102" spans="13:13">
      <c r="M13102" s="257"/>
    </row>
    <row r="13103" spans="13:13">
      <c r="M13103" s="257"/>
    </row>
    <row r="13104" spans="13:13">
      <c r="M13104" s="257"/>
    </row>
    <row r="13105" spans="13:13">
      <c r="M13105" s="257"/>
    </row>
    <row r="13106" spans="13:13">
      <c r="M13106" s="257"/>
    </row>
    <row r="13107" spans="13:13">
      <c r="M13107" s="257"/>
    </row>
    <row r="13108" spans="13:13">
      <c r="M13108" s="257"/>
    </row>
    <row r="13109" spans="13:13">
      <c r="M13109" s="257"/>
    </row>
    <row r="13110" spans="13:13">
      <c r="M13110" s="257"/>
    </row>
    <row r="13111" spans="13:13">
      <c r="M13111" s="257"/>
    </row>
    <row r="13112" spans="13:13">
      <c r="M13112" s="257"/>
    </row>
    <row r="13113" spans="13:13">
      <c r="M13113" s="257"/>
    </row>
    <row r="13114" spans="13:13">
      <c r="M13114" s="257"/>
    </row>
    <row r="13115" spans="13:13">
      <c r="M13115" s="257"/>
    </row>
    <row r="13116" spans="13:13">
      <c r="M13116" s="257"/>
    </row>
    <row r="13117" spans="13:13">
      <c r="M13117" s="257"/>
    </row>
    <row r="13118" spans="13:13">
      <c r="M13118" s="257"/>
    </row>
    <row r="13119" spans="13:13">
      <c r="M13119" s="257"/>
    </row>
    <row r="13120" spans="13:13">
      <c r="M13120" s="257"/>
    </row>
    <row r="13121" spans="13:13">
      <c r="M13121" s="257"/>
    </row>
    <row r="13122" spans="13:13">
      <c r="M13122" s="257"/>
    </row>
    <row r="13123" spans="13:13">
      <c r="M13123" s="257"/>
    </row>
    <row r="13124" spans="13:13">
      <c r="M13124" s="257"/>
    </row>
    <row r="13125" spans="13:13">
      <c r="M13125" s="257"/>
    </row>
    <row r="13126" spans="13:13">
      <c r="M13126" s="257"/>
    </row>
    <row r="13127" spans="13:13">
      <c r="M13127" s="257"/>
    </row>
    <row r="13128" spans="13:13">
      <c r="M13128" s="257"/>
    </row>
    <row r="13129" spans="13:13">
      <c r="M13129" s="257"/>
    </row>
    <row r="13130" spans="13:13">
      <c r="M13130" s="257"/>
    </row>
    <row r="13131" spans="13:13">
      <c r="M13131" s="257"/>
    </row>
    <row r="13132" spans="13:13">
      <c r="M13132" s="257"/>
    </row>
    <row r="13133" spans="13:13">
      <c r="M13133" s="257"/>
    </row>
    <row r="13134" spans="13:13">
      <c r="M13134" s="257"/>
    </row>
    <row r="13135" spans="13:13">
      <c r="M13135" s="257"/>
    </row>
    <row r="13136" spans="13:13">
      <c r="M13136" s="257"/>
    </row>
    <row r="13137" spans="13:13">
      <c r="M13137" s="257"/>
    </row>
    <row r="13138" spans="13:13">
      <c r="M13138" s="257"/>
    </row>
    <row r="13139" spans="13:13">
      <c r="M13139" s="257"/>
    </row>
    <row r="13140" spans="13:13">
      <c r="M13140" s="257"/>
    </row>
    <row r="13141" spans="13:13">
      <c r="M13141" s="257"/>
    </row>
    <row r="13142" spans="13:13">
      <c r="M13142" s="257"/>
    </row>
    <row r="13143" spans="13:13">
      <c r="M13143" s="257"/>
    </row>
    <row r="13144" spans="13:13">
      <c r="M13144" s="257"/>
    </row>
    <row r="13145" spans="13:13">
      <c r="M13145" s="257"/>
    </row>
    <row r="13146" spans="13:13">
      <c r="M13146" s="257"/>
    </row>
    <row r="13147" spans="13:13">
      <c r="M13147" s="257"/>
    </row>
    <row r="13148" spans="13:13">
      <c r="M13148" s="257"/>
    </row>
    <row r="13149" spans="13:13">
      <c r="M13149" s="257"/>
    </row>
    <row r="13150" spans="13:13">
      <c r="M13150" s="257"/>
    </row>
    <row r="13151" spans="13:13">
      <c r="M13151" s="257"/>
    </row>
    <row r="13152" spans="13:13">
      <c r="M13152" s="257"/>
    </row>
    <row r="13153" spans="13:13">
      <c r="M13153" s="257"/>
    </row>
    <row r="13154" spans="13:13">
      <c r="M13154" s="257"/>
    </row>
    <row r="13155" spans="13:13">
      <c r="M13155" s="257"/>
    </row>
    <row r="13156" spans="13:13">
      <c r="M13156" s="257"/>
    </row>
    <row r="13157" spans="13:13">
      <c r="M13157" s="257"/>
    </row>
    <row r="13158" spans="13:13">
      <c r="M13158" s="257"/>
    </row>
    <row r="13159" spans="13:13">
      <c r="M13159" s="257"/>
    </row>
    <row r="13160" spans="13:13">
      <c r="M13160" s="257"/>
    </row>
    <row r="13161" spans="13:13">
      <c r="M13161" s="257"/>
    </row>
    <row r="13162" spans="13:13">
      <c r="M13162" s="257"/>
    </row>
    <row r="13163" spans="13:13">
      <c r="M13163" s="257"/>
    </row>
    <row r="13164" spans="13:13">
      <c r="M13164" s="257"/>
    </row>
    <row r="13165" spans="13:13">
      <c r="M13165" s="257"/>
    </row>
    <row r="13166" spans="13:13">
      <c r="M13166" s="257"/>
    </row>
    <row r="13167" spans="13:13">
      <c r="M13167" s="257"/>
    </row>
    <row r="13168" spans="13:13">
      <c r="M13168" s="257"/>
    </row>
    <row r="13169" spans="13:13">
      <c r="M13169" s="257"/>
    </row>
    <row r="13170" spans="13:13">
      <c r="M13170" s="257"/>
    </row>
    <row r="13171" spans="13:13">
      <c r="M13171" s="257"/>
    </row>
    <row r="13172" spans="13:13">
      <c r="M13172" s="257"/>
    </row>
    <row r="13173" spans="13:13">
      <c r="M13173" s="257"/>
    </row>
    <row r="13174" spans="13:13">
      <c r="M13174" s="257"/>
    </row>
    <row r="13175" spans="13:13">
      <c r="M13175" s="257"/>
    </row>
    <row r="13176" spans="13:13">
      <c r="M13176" s="257"/>
    </row>
    <row r="13177" spans="13:13">
      <c r="M13177" s="257"/>
    </row>
    <row r="13178" spans="13:13">
      <c r="M13178" s="257"/>
    </row>
    <row r="13179" spans="13:13">
      <c r="M13179" s="257"/>
    </row>
    <row r="13180" spans="13:13">
      <c r="M13180" s="257"/>
    </row>
    <row r="13181" spans="13:13">
      <c r="M13181" s="257"/>
    </row>
    <row r="13182" spans="13:13">
      <c r="M13182" s="257"/>
    </row>
    <row r="13183" spans="13:13">
      <c r="M13183" s="257"/>
    </row>
    <row r="13184" spans="13:13">
      <c r="M13184" s="257"/>
    </row>
    <row r="13185" spans="13:13">
      <c r="M13185" s="257"/>
    </row>
    <row r="13186" spans="13:13">
      <c r="M13186" s="257"/>
    </row>
    <row r="13187" spans="13:13">
      <c r="M13187" s="257"/>
    </row>
    <row r="13188" spans="13:13">
      <c r="M13188" s="257"/>
    </row>
    <row r="13189" spans="13:13">
      <c r="M13189" s="257"/>
    </row>
    <row r="13190" spans="13:13">
      <c r="M13190" s="257"/>
    </row>
    <row r="13191" spans="13:13">
      <c r="M13191" s="257"/>
    </row>
    <row r="13192" spans="13:13">
      <c r="M13192" s="257"/>
    </row>
    <row r="13193" spans="13:13">
      <c r="M13193" s="257"/>
    </row>
    <row r="13194" spans="13:13">
      <c r="M13194" s="257"/>
    </row>
    <row r="13195" spans="13:13">
      <c r="M13195" s="257"/>
    </row>
    <row r="13196" spans="13:13">
      <c r="M13196" s="257"/>
    </row>
    <row r="13197" spans="13:13">
      <c r="M13197" s="257"/>
    </row>
    <row r="13198" spans="13:13">
      <c r="M13198" s="257"/>
    </row>
    <row r="13199" spans="13:13">
      <c r="M13199" s="257"/>
    </row>
    <row r="13200" spans="13:13">
      <c r="M13200" s="257"/>
    </row>
    <row r="13201" spans="13:13">
      <c r="M13201" s="257"/>
    </row>
    <row r="13202" spans="13:13">
      <c r="M13202" s="257"/>
    </row>
    <row r="13203" spans="13:13">
      <c r="M13203" s="257"/>
    </row>
    <row r="13204" spans="13:13">
      <c r="M13204" s="257"/>
    </row>
    <row r="13205" spans="13:13">
      <c r="M13205" s="257"/>
    </row>
    <row r="13206" spans="13:13">
      <c r="M13206" s="257"/>
    </row>
    <row r="13207" spans="13:13">
      <c r="M13207" s="257"/>
    </row>
    <row r="13208" spans="13:13">
      <c r="M13208" s="257"/>
    </row>
    <row r="13209" spans="13:13">
      <c r="M13209" s="257"/>
    </row>
    <row r="13210" spans="13:13">
      <c r="M13210" s="257"/>
    </row>
    <row r="13211" spans="13:13">
      <c r="M13211" s="257"/>
    </row>
    <row r="13212" spans="13:13">
      <c r="M13212" s="257"/>
    </row>
    <row r="13213" spans="13:13">
      <c r="M13213" s="257"/>
    </row>
    <row r="13214" spans="13:13">
      <c r="M13214" s="257"/>
    </row>
    <row r="13215" spans="13:13">
      <c r="M13215" s="257"/>
    </row>
    <row r="13216" spans="13:13">
      <c r="M13216" s="257"/>
    </row>
    <row r="13217" spans="13:13">
      <c r="M13217" s="257"/>
    </row>
    <row r="13218" spans="13:13">
      <c r="M13218" s="257"/>
    </row>
    <row r="13219" spans="13:13">
      <c r="M13219" s="257"/>
    </row>
    <row r="13220" spans="13:13">
      <c r="M13220" s="257"/>
    </row>
    <row r="13221" spans="13:13">
      <c r="M13221" s="257"/>
    </row>
    <row r="13222" spans="13:13">
      <c r="M13222" s="257"/>
    </row>
    <row r="13223" spans="13:13">
      <c r="M13223" s="257"/>
    </row>
    <row r="13224" spans="13:13">
      <c r="M13224" s="257"/>
    </row>
    <row r="13225" spans="13:13">
      <c r="M13225" s="257"/>
    </row>
    <row r="13226" spans="13:13">
      <c r="M13226" s="257"/>
    </row>
    <row r="13227" spans="13:13">
      <c r="M13227" s="257"/>
    </row>
    <row r="13228" spans="13:13">
      <c r="M13228" s="257"/>
    </row>
    <row r="13229" spans="13:13">
      <c r="M13229" s="257"/>
    </row>
    <row r="13230" spans="13:13">
      <c r="M13230" s="257"/>
    </row>
    <row r="13231" spans="13:13">
      <c r="M13231" s="257"/>
    </row>
    <row r="13232" spans="13:13">
      <c r="M13232" s="257"/>
    </row>
    <row r="13233" spans="13:13">
      <c r="M13233" s="257"/>
    </row>
    <row r="13234" spans="13:13">
      <c r="M13234" s="257"/>
    </row>
    <row r="13235" spans="13:13">
      <c r="M13235" s="257"/>
    </row>
    <row r="13236" spans="13:13">
      <c r="M13236" s="257"/>
    </row>
    <row r="13237" spans="13:13">
      <c r="M13237" s="257"/>
    </row>
    <row r="13238" spans="13:13">
      <c r="M13238" s="257"/>
    </row>
    <row r="13239" spans="13:13">
      <c r="M13239" s="257"/>
    </row>
    <row r="13240" spans="13:13">
      <c r="M13240" s="257"/>
    </row>
    <row r="13241" spans="13:13">
      <c r="M13241" s="257"/>
    </row>
    <row r="13242" spans="13:13">
      <c r="M13242" s="257"/>
    </row>
    <row r="13243" spans="13:13">
      <c r="M13243" s="257"/>
    </row>
    <row r="13244" spans="13:13">
      <c r="M13244" s="257"/>
    </row>
    <row r="13245" spans="13:13">
      <c r="M13245" s="257"/>
    </row>
    <row r="13246" spans="13:13">
      <c r="M13246" s="257"/>
    </row>
    <row r="13247" spans="13:13">
      <c r="M13247" s="257"/>
    </row>
    <row r="13248" spans="13:13">
      <c r="M13248" s="257"/>
    </row>
    <row r="13249" spans="13:13">
      <c r="M13249" s="257"/>
    </row>
    <row r="13250" spans="13:13">
      <c r="M13250" s="257"/>
    </row>
    <row r="13251" spans="13:13">
      <c r="M13251" s="257"/>
    </row>
    <row r="13252" spans="13:13">
      <c r="M13252" s="257"/>
    </row>
    <row r="13253" spans="13:13">
      <c r="M13253" s="257"/>
    </row>
    <row r="13254" spans="13:13">
      <c r="M13254" s="257"/>
    </row>
    <row r="13255" spans="13:13">
      <c r="M13255" s="257"/>
    </row>
    <row r="13256" spans="13:13">
      <c r="M13256" s="257"/>
    </row>
    <row r="13257" spans="13:13">
      <c r="M13257" s="257"/>
    </row>
    <row r="13258" spans="13:13">
      <c r="M13258" s="257"/>
    </row>
    <row r="13259" spans="13:13">
      <c r="M13259" s="257"/>
    </row>
    <row r="13260" spans="13:13">
      <c r="M13260" s="257"/>
    </row>
    <row r="13261" spans="13:13">
      <c r="M13261" s="257"/>
    </row>
    <row r="13262" spans="13:13">
      <c r="M13262" s="257"/>
    </row>
    <row r="13263" spans="13:13">
      <c r="M13263" s="257"/>
    </row>
    <row r="13264" spans="13:13">
      <c r="M13264" s="257"/>
    </row>
    <row r="13265" spans="13:13">
      <c r="M13265" s="257"/>
    </row>
    <row r="13266" spans="13:13">
      <c r="M13266" s="257"/>
    </row>
    <row r="13267" spans="13:13">
      <c r="M13267" s="257"/>
    </row>
    <row r="13268" spans="13:13">
      <c r="M13268" s="257"/>
    </row>
    <row r="13269" spans="13:13">
      <c r="M13269" s="257"/>
    </row>
    <row r="13270" spans="13:13">
      <c r="M13270" s="257"/>
    </row>
    <row r="13271" spans="13:13">
      <c r="M13271" s="257"/>
    </row>
    <row r="13272" spans="13:13">
      <c r="M13272" s="257"/>
    </row>
    <row r="13273" spans="13:13">
      <c r="M13273" s="257"/>
    </row>
    <row r="13274" spans="13:13">
      <c r="M13274" s="257"/>
    </row>
    <row r="13275" spans="13:13">
      <c r="M13275" s="257"/>
    </row>
    <row r="13276" spans="13:13">
      <c r="M13276" s="257"/>
    </row>
    <row r="13277" spans="13:13">
      <c r="M13277" s="257"/>
    </row>
    <row r="13278" spans="13:13">
      <c r="M13278" s="257"/>
    </row>
    <row r="13279" spans="13:13">
      <c r="M13279" s="257"/>
    </row>
    <row r="13280" spans="13:13">
      <c r="M13280" s="257"/>
    </row>
    <row r="13281" spans="13:13">
      <c r="M13281" s="257"/>
    </row>
    <row r="13282" spans="13:13">
      <c r="M13282" s="257"/>
    </row>
    <row r="13283" spans="13:13">
      <c r="M13283" s="257"/>
    </row>
    <row r="13284" spans="13:13">
      <c r="M13284" s="257"/>
    </row>
    <row r="13285" spans="13:13">
      <c r="M13285" s="257"/>
    </row>
    <row r="13286" spans="13:13">
      <c r="M13286" s="257"/>
    </row>
    <row r="13287" spans="13:13">
      <c r="M13287" s="257"/>
    </row>
    <row r="13288" spans="13:13">
      <c r="M13288" s="257"/>
    </row>
    <row r="13289" spans="13:13">
      <c r="M13289" s="257"/>
    </row>
    <row r="13290" spans="13:13">
      <c r="M13290" s="257"/>
    </row>
    <row r="13291" spans="13:13">
      <c r="M13291" s="257"/>
    </row>
    <row r="13292" spans="13:13">
      <c r="M13292" s="257"/>
    </row>
    <row r="13293" spans="13:13">
      <c r="M13293" s="257"/>
    </row>
    <row r="13294" spans="13:13">
      <c r="M13294" s="257"/>
    </row>
    <row r="13295" spans="13:13">
      <c r="M13295" s="257"/>
    </row>
    <row r="13296" spans="13:13">
      <c r="M13296" s="257"/>
    </row>
    <row r="13297" spans="13:13">
      <c r="M13297" s="257"/>
    </row>
    <row r="13298" spans="13:13">
      <c r="M13298" s="257"/>
    </row>
    <row r="13299" spans="13:13">
      <c r="M13299" s="257"/>
    </row>
    <row r="13300" spans="13:13">
      <c r="M13300" s="257"/>
    </row>
    <row r="13301" spans="13:13">
      <c r="M13301" s="257"/>
    </row>
    <row r="13302" spans="13:13">
      <c r="M13302" s="257"/>
    </row>
    <row r="13303" spans="13:13">
      <c r="M13303" s="257"/>
    </row>
    <row r="13304" spans="13:13">
      <c r="M13304" s="257"/>
    </row>
    <row r="13305" spans="13:13">
      <c r="M13305" s="257"/>
    </row>
    <row r="13306" spans="13:13">
      <c r="M13306" s="257"/>
    </row>
    <row r="13307" spans="13:13">
      <c r="M13307" s="257"/>
    </row>
    <row r="13308" spans="13:13">
      <c r="M13308" s="257"/>
    </row>
    <row r="13309" spans="13:13">
      <c r="M13309" s="257"/>
    </row>
    <row r="13310" spans="13:13">
      <c r="M13310" s="257"/>
    </row>
    <row r="13311" spans="13:13">
      <c r="M13311" s="257"/>
    </row>
    <row r="13312" spans="13:13">
      <c r="M13312" s="257"/>
    </row>
    <row r="13313" spans="13:13">
      <c r="M13313" s="257"/>
    </row>
    <row r="13314" spans="13:13">
      <c r="M13314" s="257"/>
    </row>
    <row r="13315" spans="13:13">
      <c r="M13315" s="257"/>
    </row>
    <row r="13316" spans="13:13">
      <c r="M13316" s="257"/>
    </row>
    <row r="13317" spans="13:13">
      <c r="M13317" s="257"/>
    </row>
    <row r="13318" spans="13:13">
      <c r="M13318" s="257"/>
    </row>
    <row r="13319" spans="13:13">
      <c r="M13319" s="257"/>
    </row>
    <row r="13320" spans="13:13">
      <c r="M13320" s="257"/>
    </row>
    <row r="13321" spans="13:13">
      <c r="M13321" s="257"/>
    </row>
    <row r="13322" spans="13:13">
      <c r="M13322" s="257"/>
    </row>
    <row r="13323" spans="13:13">
      <c r="M13323" s="257"/>
    </row>
    <row r="13324" spans="13:13">
      <c r="M13324" s="257"/>
    </row>
    <row r="13325" spans="13:13">
      <c r="M13325" s="257"/>
    </row>
    <row r="13326" spans="13:13">
      <c r="M13326" s="257"/>
    </row>
    <row r="13327" spans="13:13">
      <c r="M13327" s="257"/>
    </row>
    <row r="13328" spans="13:13">
      <c r="M13328" s="257"/>
    </row>
    <row r="13329" spans="13:13">
      <c r="M13329" s="257"/>
    </row>
    <row r="13330" spans="13:13">
      <c r="M13330" s="257"/>
    </row>
    <row r="13331" spans="13:13">
      <c r="M13331" s="257"/>
    </row>
    <row r="13332" spans="13:13">
      <c r="M13332" s="257"/>
    </row>
    <row r="13333" spans="13:13">
      <c r="M13333" s="257"/>
    </row>
    <row r="13334" spans="13:13">
      <c r="M13334" s="257"/>
    </row>
    <row r="13335" spans="13:13">
      <c r="M13335" s="257"/>
    </row>
    <row r="13336" spans="13:13">
      <c r="M13336" s="257"/>
    </row>
    <row r="13337" spans="13:13">
      <c r="M13337" s="257"/>
    </row>
    <row r="13338" spans="13:13">
      <c r="M13338" s="257"/>
    </row>
    <row r="13339" spans="13:13">
      <c r="M13339" s="257"/>
    </row>
    <row r="13340" spans="13:13">
      <c r="M13340" s="257"/>
    </row>
    <row r="13341" spans="13:13">
      <c r="M13341" s="257"/>
    </row>
    <row r="13342" spans="13:13">
      <c r="M13342" s="257"/>
    </row>
    <row r="13343" spans="13:13">
      <c r="M13343" s="257"/>
    </row>
    <row r="13344" spans="13:13">
      <c r="M13344" s="257"/>
    </row>
    <row r="13345" spans="13:13">
      <c r="M13345" s="257"/>
    </row>
    <row r="13346" spans="13:13">
      <c r="M13346" s="257"/>
    </row>
    <row r="13347" spans="13:13">
      <c r="M13347" s="257"/>
    </row>
    <row r="13348" spans="13:13">
      <c r="M13348" s="257"/>
    </row>
    <row r="13349" spans="13:13">
      <c r="M13349" s="257"/>
    </row>
    <row r="13350" spans="13:13">
      <c r="M13350" s="257"/>
    </row>
    <row r="13351" spans="13:13">
      <c r="M13351" s="257"/>
    </row>
    <row r="13352" spans="13:13">
      <c r="M13352" s="257"/>
    </row>
    <row r="13353" spans="13:13">
      <c r="M13353" s="257"/>
    </row>
    <row r="13354" spans="13:13">
      <c r="M13354" s="257"/>
    </row>
    <row r="13355" spans="13:13">
      <c r="M13355" s="257"/>
    </row>
    <row r="13356" spans="13:13">
      <c r="M13356" s="257"/>
    </row>
    <row r="13357" spans="13:13">
      <c r="M13357" s="257"/>
    </row>
    <row r="13358" spans="13:13">
      <c r="M13358" s="257"/>
    </row>
    <row r="13359" spans="13:13">
      <c r="M13359" s="257"/>
    </row>
    <row r="13360" spans="13:13">
      <c r="M13360" s="257"/>
    </row>
    <row r="13361" spans="13:13">
      <c r="M13361" s="257"/>
    </row>
    <row r="13362" spans="13:13">
      <c r="M13362" s="257"/>
    </row>
    <row r="13363" spans="13:13">
      <c r="M13363" s="257"/>
    </row>
    <row r="13364" spans="13:13">
      <c r="M13364" s="257"/>
    </row>
    <row r="13365" spans="13:13">
      <c r="M13365" s="257"/>
    </row>
    <row r="13366" spans="13:13">
      <c r="M13366" s="257"/>
    </row>
    <row r="13367" spans="13:13">
      <c r="M13367" s="257"/>
    </row>
    <row r="13368" spans="13:13">
      <c r="M13368" s="257"/>
    </row>
    <row r="13369" spans="13:13">
      <c r="M13369" s="257"/>
    </row>
    <row r="13370" spans="13:13">
      <c r="M13370" s="257"/>
    </row>
    <row r="13371" spans="13:13">
      <c r="M13371" s="257"/>
    </row>
    <row r="13372" spans="13:13">
      <c r="M13372" s="257"/>
    </row>
    <row r="13373" spans="13:13">
      <c r="M13373" s="257"/>
    </row>
    <row r="13374" spans="13:13">
      <c r="M13374" s="257"/>
    </row>
    <row r="13375" spans="13:13">
      <c r="M13375" s="257"/>
    </row>
    <row r="13376" spans="13:13">
      <c r="M13376" s="257"/>
    </row>
    <row r="13377" spans="13:13">
      <c r="M13377" s="257"/>
    </row>
    <row r="13378" spans="13:13">
      <c r="M13378" s="257"/>
    </row>
    <row r="13379" spans="13:13">
      <c r="M13379" s="257"/>
    </row>
    <row r="13380" spans="13:13">
      <c r="M13380" s="257"/>
    </row>
    <row r="13381" spans="13:13">
      <c r="M13381" s="257"/>
    </row>
    <row r="13382" spans="13:13">
      <c r="M13382" s="257"/>
    </row>
    <row r="13383" spans="13:13">
      <c r="M13383" s="257"/>
    </row>
    <row r="13384" spans="13:13">
      <c r="M13384" s="257"/>
    </row>
    <row r="13385" spans="13:13">
      <c r="M13385" s="257"/>
    </row>
    <row r="13386" spans="13:13">
      <c r="M13386" s="257"/>
    </row>
    <row r="13387" spans="13:13">
      <c r="M13387" s="257"/>
    </row>
    <row r="13388" spans="13:13">
      <c r="M13388" s="257"/>
    </row>
    <row r="13389" spans="13:13">
      <c r="M13389" s="257"/>
    </row>
    <row r="13390" spans="13:13">
      <c r="M13390" s="257"/>
    </row>
    <row r="13391" spans="13:13">
      <c r="M13391" s="257"/>
    </row>
    <row r="13392" spans="13:13">
      <c r="M13392" s="257"/>
    </row>
    <row r="13393" spans="13:13">
      <c r="M13393" s="257"/>
    </row>
    <row r="13394" spans="13:13">
      <c r="M13394" s="257"/>
    </row>
    <row r="13395" spans="13:13">
      <c r="M13395" s="257"/>
    </row>
    <row r="13396" spans="13:13">
      <c r="M13396" s="257"/>
    </row>
    <row r="13397" spans="13:13">
      <c r="M13397" s="257"/>
    </row>
    <row r="13398" spans="13:13">
      <c r="M13398" s="257"/>
    </row>
    <row r="13399" spans="13:13">
      <c r="M13399" s="257"/>
    </row>
    <row r="13400" spans="13:13">
      <c r="M13400" s="257"/>
    </row>
    <row r="13401" spans="13:13">
      <c r="M13401" s="257"/>
    </row>
    <row r="13402" spans="13:13">
      <c r="M13402" s="257"/>
    </row>
    <row r="13403" spans="13:13">
      <c r="M13403" s="257"/>
    </row>
    <row r="13404" spans="13:13">
      <c r="M13404" s="257"/>
    </row>
    <row r="13405" spans="13:13">
      <c r="M13405" s="257"/>
    </row>
    <row r="13406" spans="13:13">
      <c r="M13406" s="257"/>
    </row>
    <row r="13407" spans="13:13">
      <c r="M13407" s="257"/>
    </row>
    <row r="13408" spans="13:13">
      <c r="M13408" s="257"/>
    </row>
    <row r="13409" spans="13:13">
      <c r="M13409" s="257"/>
    </row>
    <row r="13410" spans="13:13">
      <c r="M13410" s="257"/>
    </row>
    <row r="13411" spans="13:13">
      <c r="M13411" s="257"/>
    </row>
    <row r="13412" spans="13:13">
      <c r="M13412" s="257"/>
    </row>
    <row r="13413" spans="13:13">
      <c r="M13413" s="257"/>
    </row>
    <row r="13414" spans="13:13">
      <c r="M13414" s="257"/>
    </row>
    <row r="13415" spans="13:13">
      <c r="M13415" s="257"/>
    </row>
    <row r="13416" spans="13:13">
      <c r="M13416" s="257"/>
    </row>
    <row r="13417" spans="13:13">
      <c r="M13417" s="257"/>
    </row>
    <row r="13418" spans="13:13">
      <c r="M13418" s="257"/>
    </row>
    <row r="13419" spans="13:13">
      <c r="M13419" s="257"/>
    </row>
    <row r="13420" spans="13:13">
      <c r="M13420" s="257"/>
    </row>
    <row r="13421" spans="13:13">
      <c r="M13421" s="257"/>
    </row>
    <row r="13422" spans="13:13">
      <c r="M13422" s="257"/>
    </row>
    <row r="13423" spans="13:13">
      <c r="M13423" s="257"/>
    </row>
    <row r="13424" spans="13:13">
      <c r="M13424" s="257"/>
    </row>
    <row r="13425" spans="13:13">
      <c r="M13425" s="257"/>
    </row>
    <row r="13426" spans="13:13">
      <c r="M13426" s="257"/>
    </row>
    <row r="13427" spans="13:13">
      <c r="M13427" s="257"/>
    </row>
    <row r="13428" spans="13:13">
      <c r="M13428" s="257"/>
    </row>
    <row r="13429" spans="13:13">
      <c r="M13429" s="257"/>
    </row>
    <row r="13430" spans="13:13">
      <c r="M13430" s="257"/>
    </row>
    <row r="13431" spans="13:13">
      <c r="M13431" s="257"/>
    </row>
    <row r="13432" spans="13:13">
      <c r="M13432" s="257"/>
    </row>
    <row r="13433" spans="13:13">
      <c r="M13433" s="257"/>
    </row>
    <row r="13434" spans="13:13">
      <c r="M13434" s="257"/>
    </row>
    <row r="13435" spans="13:13">
      <c r="M13435" s="257"/>
    </row>
    <row r="13436" spans="13:13">
      <c r="M13436" s="257"/>
    </row>
    <row r="13437" spans="13:13">
      <c r="M13437" s="257"/>
    </row>
    <row r="13438" spans="13:13">
      <c r="M13438" s="257"/>
    </row>
    <row r="13439" spans="13:13">
      <c r="M13439" s="257"/>
    </row>
    <row r="13440" spans="13:13">
      <c r="M13440" s="257"/>
    </row>
    <row r="13441" spans="13:13">
      <c r="M13441" s="257"/>
    </row>
    <row r="13442" spans="13:13">
      <c r="M13442" s="257"/>
    </row>
    <row r="13443" spans="13:13">
      <c r="M13443" s="257"/>
    </row>
    <row r="13444" spans="13:13">
      <c r="M13444" s="257"/>
    </row>
    <row r="13445" spans="13:13">
      <c r="M13445" s="257"/>
    </row>
    <row r="13446" spans="13:13">
      <c r="M13446" s="257"/>
    </row>
    <row r="13447" spans="13:13">
      <c r="M13447" s="257"/>
    </row>
    <row r="13448" spans="13:13">
      <c r="M13448" s="257"/>
    </row>
    <row r="13449" spans="13:13">
      <c r="M13449" s="257"/>
    </row>
    <row r="13450" spans="13:13">
      <c r="M13450" s="257"/>
    </row>
    <row r="13451" spans="13:13">
      <c r="M13451" s="257"/>
    </row>
    <row r="13452" spans="13:13">
      <c r="M13452" s="257"/>
    </row>
    <row r="13453" spans="13:13">
      <c r="M13453" s="257"/>
    </row>
    <row r="13454" spans="13:13">
      <c r="M13454" s="257"/>
    </row>
    <row r="13455" spans="13:13">
      <c r="M13455" s="257"/>
    </row>
    <row r="13456" spans="13:13">
      <c r="M13456" s="257"/>
    </row>
    <row r="13457" spans="13:13">
      <c r="M13457" s="257"/>
    </row>
    <row r="13458" spans="13:13">
      <c r="M13458" s="257"/>
    </row>
    <row r="13459" spans="13:13">
      <c r="M13459" s="257"/>
    </row>
    <row r="13460" spans="13:13">
      <c r="M13460" s="257"/>
    </row>
    <row r="13461" spans="13:13">
      <c r="M13461" s="257"/>
    </row>
    <row r="13462" spans="13:13">
      <c r="M13462" s="257"/>
    </row>
    <row r="13463" spans="13:13">
      <c r="M13463" s="257"/>
    </row>
    <row r="13464" spans="13:13">
      <c r="M13464" s="257"/>
    </row>
    <row r="13465" spans="13:13">
      <c r="M13465" s="257"/>
    </row>
    <row r="13466" spans="13:13">
      <c r="M13466" s="257"/>
    </row>
    <row r="13467" spans="13:13">
      <c r="M13467" s="257"/>
    </row>
    <row r="13468" spans="13:13">
      <c r="M13468" s="257"/>
    </row>
    <row r="13469" spans="13:13">
      <c r="M13469" s="257"/>
    </row>
    <row r="13470" spans="13:13">
      <c r="M13470" s="257"/>
    </row>
    <row r="13471" spans="13:13">
      <c r="M13471" s="257"/>
    </row>
    <row r="13472" spans="13:13">
      <c r="M13472" s="257"/>
    </row>
    <row r="13473" spans="13:13">
      <c r="M13473" s="257"/>
    </row>
    <row r="13474" spans="13:13">
      <c r="M13474" s="257"/>
    </row>
    <row r="13475" spans="13:13">
      <c r="M13475" s="257"/>
    </row>
    <row r="13476" spans="13:13">
      <c r="M13476" s="257"/>
    </row>
    <row r="13477" spans="13:13">
      <c r="M13477" s="257"/>
    </row>
    <row r="13478" spans="13:13">
      <c r="M13478" s="257"/>
    </row>
    <row r="13479" spans="13:13">
      <c r="M13479" s="257"/>
    </row>
    <row r="13480" spans="13:13">
      <c r="M13480" s="257"/>
    </row>
    <row r="13481" spans="13:13">
      <c r="M13481" s="257"/>
    </row>
    <row r="13482" spans="13:13">
      <c r="M13482" s="257"/>
    </row>
    <row r="13483" spans="13:13">
      <c r="M13483" s="257"/>
    </row>
    <row r="13484" spans="13:13">
      <c r="M13484" s="257"/>
    </row>
    <row r="13485" spans="13:13">
      <c r="M13485" s="257"/>
    </row>
    <row r="13486" spans="13:13">
      <c r="M13486" s="257"/>
    </row>
    <row r="13487" spans="13:13">
      <c r="M13487" s="257"/>
    </row>
    <row r="13488" spans="13:13">
      <c r="M13488" s="257"/>
    </row>
    <row r="13489" spans="13:13">
      <c r="M13489" s="257"/>
    </row>
    <row r="13490" spans="13:13">
      <c r="M13490" s="257"/>
    </row>
    <row r="13491" spans="13:13">
      <c r="M13491" s="257"/>
    </row>
    <row r="13492" spans="13:13">
      <c r="M13492" s="257"/>
    </row>
    <row r="13493" spans="13:13">
      <c r="M13493" s="257"/>
    </row>
    <row r="13494" spans="13:13">
      <c r="M13494" s="257"/>
    </row>
    <row r="13495" spans="13:13">
      <c r="M13495" s="257"/>
    </row>
    <row r="13496" spans="13:13">
      <c r="M13496" s="257"/>
    </row>
    <row r="13497" spans="13:13">
      <c r="M13497" s="257"/>
    </row>
    <row r="13498" spans="13:13">
      <c r="M13498" s="257"/>
    </row>
    <row r="13499" spans="13:13">
      <c r="M13499" s="257"/>
    </row>
    <row r="13500" spans="13:13">
      <c r="M13500" s="257"/>
    </row>
    <row r="13501" spans="13:13">
      <c r="M13501" s="257"/>
    </row>
    <row r="13502" spans="13:13">
      <c r="M13502" s="257"/>
    </row>
    <row r="13503" spans="13:13">
      <c r="M13503" s="257"/>
    </row>
    <row r="13504" spans="13:13">
      <c r="M13504" s="257"/>
    </row>
    <row r="13505" spans="13:13">
      <c r="M13505" s="257"/>
    </row>
    <row r="13506" spans="13:13">
      <c r="M13506" s="257"/>
    </row>
    <row r="13507" spans="13:13">
      <c r="M13507" s="257"/>
    </row>
    <row r="13508" spans="13:13">
      <c r="M13508" s="257"/>
    </row>
    <row r="13509" spans="13:13">
      <c r="M13509" s="257"/>
    </row>
    <row r="13510" spans="13:13">
      <c r="M13510" s="257"/>
    </row>
    <row r="13511" spans="13:13">
      <c r="M13511" s="257"/>
    </row>
    <row r="13512" spans="13:13">
      <c r="M13512" s="257"/>
    </row>
    <row r="13513" spans="13:13">
      <c r="M13513" s="257"/>
    </row>
    <row r="13514" spans="13:13">
      <c r="M13514" s="257"/>
    </row>
    <row r="13515" spans="13:13">
      <c r="M13515" s="257"/>
    </row>
    <row r="13516" spans="13:13">
      <c r="M13516" s="257"/>
    </row>
    <row r="13517" spans="13:13">
      <c r="M13517" s="257"/>
    </row>
    <row r="13518" spans="13:13">
      <c r="M13518" s="257"/>
    </row>
    <row r="13519" spans="13:13">
      <c r="M13519" s="257"/>
    </row>
    <row r="13520" spans="13:13">
      <c r="M13520" s="257"/>
    </row>
    <row r="13521" spans="13:13">
      <c r="M13521" s="257"/>
    </row>
    <row r="13522" spans="13:13">
      <c r="M13522" s="257"/>
    </row>
    <row r="13523" spans="13:13">
      <c r="M13523" s="257"/>
    </row>
    <row r="13524" spans="13:13">
      <c r="M13524" s="257"/>
    </row>
    <row r="13525" spans="13:13">
      <c r="M13525" s="257"/>
    </row>
    <row r="13526" spans="13:13">
      <c r="M13526" s="257"/>
    </row>
    <row r="13527" spans="13:13">
      <c r="M13527" s="257"/>
    </row>
    <row r="13528" spans="13:13">
      <c r="M13528" s="257"/>
    </row>
    <row r="13529" spans="13:13">
      <c r="M13529" s="257"/>
    </row>
    <row r="13530" spans="13:13">
      <c r="M13530" s="257"/>
    </row>
    <row r="13531" spans="13:13">
      <c r="M13531" s="257"/>
    </row>
    <row r="13532" spans="13:13">
      <c r="M13532" s="257"/>
    </row>
    <row r="13533" spans="13:13">
      <c r="M13533" s="257"/>
    </row>
    <row r="13534" spans="13:13">
      <c r="M13534" s="257"/>
    </row>
    <row r="13535" spans="13:13">
      <c r="M13535" s="257"/>
    </row>
    <row r="13536" spans="13:13">
      <c r="M13536" s="257"/>
    </row>
    <row r="13537" spans="13:13">
      <c r="M13537" s="257"/>
    </row>
    <row r="13538" spans="13:13">
      <c r="M13538" s="257"/>
    </row>
    <row r="13539" spans="13:13">
      <c r="M13539" s="257"/>
    </row>
    <row r="13540" spans="13:13">
      <c r="M13540" s="257"/>
    </row>
    <row r="13541" spans="13:13">
      <c r="M13541" s="257"/>
    </row>
    <row r="13542" spans="13:13">
      <c r="M13542" s="257"/>
    </row>
    <row r="13543" spans="13:13">
      <c r="M13543" s="257"/>
    </row>
    <row r="13544" spans="13:13">
      <c r="M13544" s="257"/>
    </row>
    <row r="13545" spans="13:13">
      <c r="M13545" s="257"/>
    </row>
    <row r="13546" spans="13:13">
      <c r="M13546" s="257"/>
    </row>
    <row r="13547" spans="13:13">
      <c r="M13547" s="257"/>
    </row>
    <row r="13548" spans="13:13">
      <c r="M13548" s="257"/>
    </row>
    <row r="13549" spans="13:13">
      <c r="M13549" s="257"/>
    </row>
    <row r="13550" spans="13:13">
      <c r="M13550" s="257"/>
    </row>
    <row r="13551" spans="13:13">
      <c r="M13551" s="257"/>
    </row>
    <row r="13552" spans="13:13">
      <c r="M13552" s="257"/>
    </row>
    <row r="13553" spans="13:13">
      <c r="M13553" s="257"/>
    </row>
    <row r="13554" spans="13:13">
      <c r="M13554" s="257"/>
    </row>
    <row r="13555" spans="13:13">
      <c r="M13555" s="257"/>
    </row>
    <row r="13556" spans="13:13">
      <c r="M13556" s="257"/>
    </row>
    <row r="13557" spans="13:13">
      <c r="M13557" s="257"/>
    </row>
    <row r="13558" spans="13:13">
      <c r="M13558" s="257"/>
    </row>
    <row r="13559" spans="13:13">
      <c r="M13559" s="257"/>
    </row>
    <row r="13560" spans="13:13">
      <c r="M13560" s="257"/>
    </row>
    <row r="13561" spans="13:13">
      <c r="M13561" s="257"/>
    </row>
    <row r="13562" spans="13:13">
      <c r="M13562" s="257"/>
    </row>
    <row r="13563" spans="13:13">
      <c r="M13563" s="257"/>
    </row>
    <row r="13564" spans="13:13">
      <c r="M13564" s="257"/>
    </row>
    <row r="13565" spans="13:13">
      <c r="M13565" s="257"/>
    </row>
    <row r="13566" spans="13:13">
      <c r="M13566" s="257"/>
    </row>
    <row r="13567" spans="13:13">
      <c r="M13567" s="257"/>
    </row>
    <row r="13568" spans="13:13">
      <c r="M13568" s="257"/>
    </row>
    <row r="13569" spans="13:13">
      <c r="M13569" s="257"/>
    </row>
    <row r="13570" spans="13:13">
      <c r="M13570" s="257"/>
    </row>
    <row r="13571" spans="13:13">
      <c r="M13571" s="257"/>
    </row>
    <row r="13572" spans="13:13">
      <c r="M13572" s="257"/>
    </row>
    <row r="13573" spans="13:13">
      <c r="M13573" s="257"/>
    </row>
    <row r="13574" spans="13:13">
      <c r="M13574" s="257"/>
    </row>
    <row r="13575" spans="13:13">
      <c r="M13575" s="257"/>
    </row>
    <row r="13576" spans="13:13">
      <c r="M13576" s="257"/>
    </row>
    <row r="13577" spans="13:13">
      <c r="M13577" s="257"/>
    </row>
    <row r="13578" spans="13:13">
      <c r="M13578" s="257"/>
    </row>
    <row r="13579" spans="13:13">
      <c r="M13579" s="257"/>
    </row>
    <row r="13580" spans="13:13">
      <c r="M13580" s="257"/>
    </row>
    <row r="13581" spans="13:13">
      <c r="M13581" s="257"/>
    </row>
    <row r="13582" spans="13:13">
      <c r="M13582" s="257"/>
    </row>
    <row r="13583" spans="13:13">
      <c r="M13583" s="257"/>
    </row>
    <row r="13584" spans="13:13">
      <c r="M13584" s="257"/>
    </row>
    <row r="13585" spans="13:13">
      <c r="M13585" s="257"/>
    </row>
    <row r="13586" spans="13:13">
      <c r="M13586" s="257"/>
    </row>
    <row r="13587" spans="13:13">
      <c r="M13587" s="257"/>
    </row>
    <row r="13588" spans="13:13">
      <c r="M13588" s="257"/>
    </row>
    <row r="13589" spans="13:13">
      <c r="M13589" s="257"/>
    </row>
    <row r="13590" spans="13:13">
      <c r="M13590" s="257"/>
    </row>
    <row r="13591" spans="13:13">
      <c r="M13591" s="257"/>
    </row>
    <row r="13592" spans="13:13">
      <c r="M13592" s="257"/>
    </row>
    <row r="13593" spans="13:13">
      <c r="M13593" s="257"/>
    </row>
    <row r="13594" spans="13:13">
      <c r="M13594" s="257"/>
    </row>
    <row r="13595" spans="13:13">
      <c r="M13595" s="257"/>
    </row>
    <row r="13596" spans="13:13">
      <c r="M13596" s="257"/>
    </row>
    <row r="13597" spans="13:13">
      <c r="M13597" s="257"/>
    </row>
    <row r="13598" spans="13:13">
      <c r="M13598" s="257"/>
    </row>
    <row r="13599" spans="13:13">
      <c r="M13599" s="257"/>
    </row>
    <row r="13600" spans="13:13">
      <c r="M13600" s="257"/>
    </row>
    <row r="13601" spans="13:13">
      <c r="M13601" s="257"/>
    </row>
    <row r="13602" spans="13:13">
      <c r="M13602" s="257"/>
    </row>
    <row r="13603" spans="13:13">
      <c r="M13603" s="257"/>
    </row>
    <row r="13604" spans="13:13">
      <c r="M13604" s="257"/>
    </row>
    <row r="13605" spans="13:13">
      <c r="M13605" s="257"/>
    </row>
    <row r="13606" spans="13:13">
      <c r="M13606" s="257"/>
    </row>
    <row r="13607" spans="13:13">
      <c r="M13607" s="257"/>
    </row>
    <row r="13608" spans="13:13">
      <c r="M13608" s="257"/>
    </row>
    <row r="13609" spans="13:13">
      <c r="M13609" s="257"/>
    </row>
    <row r="13610" spans="13:13">
      <c r="M13610" s="257"/>
    </row>
    <row r="13611" spans="13:13">
      <c r="M13611" s="257"/>
    </row>
    <row r="13612" spans="13:13">
      <c r="M13612" s="257"/>
    </row>
    <row r="13613" spans="13:13">
      <c r="M13613" s="257"/>
    </row>
    <row r="13614" spans="13:13">
      <c r="M13614" s="257"/>
    </row>
    <row r="13615" spans="13:13">
      <c r="M13615" s="257"/>
    </row>
    <row r="13616" spans="13:13">
      <c r="M13616" s="257"/>
    </row>
    <row r="13617" spans="13:13">
      <c r="M13617" s="257"/>
    </row>
    <row r="13618" spans="13:13">
      <c r="M13618" s="257"/>
    </row>
    <row r="13619" spans="13:13">
      <c r="M13619" s="257"/>
    </row>
    <row r="13620" spans="13:13">
      <c r="M13620" s="257"/>
    </row>
    <row r="13621" spans="13:13">
      <c r="M13621" s="257"/>
    </row>
    <row r="13622" spans="13:13">
      <c r="M13622" s="257"/>
    </row>
    <row r="13623" spans="13:13">
      <c r="M13623" s="257"/>
    </row>
    <row r="13624" spans="13:13">
      <c r="M13624" s="257"/>
    </row>
    <row r="13625" spans="13:13">
      <c r="M13625" s="257"/>
    </row>
    <row r="13626" spans="13:13">
      <c r="M13626" s="257"/>
    </row>
    <row r="13627" spans="13:13">
      <c r="M13627" s="257"/>
    </row>
    <row r="13628" spans="13:13">
      <c r="M13628" s="257"/>
    </row>
    <row r="13629" spans="13:13">
      <c r="M13629" s="257"/>
    </row>
    <row r="13630" spans="13:13">
      <c r="M13630" s="257"/>
    </row>
    <row r="13631" spans="13:13">
      <c r="M13631" s="257"/>
    </row>
    <row r="13632" spans="13:13">
      <c r="M13632" s="257"/>
    </row>
    <row r="13633" spans="13:13">
      <c r="M13633" s="257"/>
    </row>
    <row r="13634" spans="13:13">
      <c r="M13634" s="257"/>
    </row>
    <row r="13635" spans="13:13">
      <c r="M13635" s="257"/>
    </row>
    <row r="13636" spans="13:13">
      <c r="M13636" s="257"/>
    </row>
    <row r="13637" spans="13:13">
      <c r="M13637" s="257"/>
    </row>
    <row r="13638" spans="13:13">
      <c r="M13638" s="257"/>
    </row>
    <row r="13639" spans="13:13">
      <c r="M13639" s="257"/>
    </row>
    <row r="13640" spans="13:13">
      <c r="M13640" s="257"/>
    </row>
    <row r="13641" spans="13:13">
      <c r="M13641" s="257"/>
    </row>
    <row r="13642" spans="13:13">
      <c r="M13642" s="257"/>
    </row>
    <row r="13643" spans="13:13">
      <c r="M13643" s="257"/>
    </row>
    <row r="13644" spans="13:13">
      <c r="M13644" s="257"/>
    </row>
    <row r="13645" spans="13:13">
      <c r="M13645" s="257"/>
    </row>
    <row r="13646" spans="13:13">
      <c r="M13646" s="257"/>
    </row>
    <row r="13647" spans="13:13">
      <c r="M13647" s="257"/>
    </row>
    <row r="13648" spans="13:13">
      <c r="M13648" s="257"/>
    </row>
    <row r="13649" spans="13:13">
      <c r="M13649" s="257"/>
    </row>
    <row r="13650" spans="13:13">
      <c r="M13650" s="257"/>
    </row>
    <row r="13651" spans="13:13">
      <c r="M13651" s="257"/>
    </row>
    <row r="13652" spans="13:13">
      <c r="M13652" s="257"/>
    </row>
    <row r="13653" spans="13:13">
      <c r="M13653" s="257"/>
    </row>
    <row r="13654" spans="13:13">
      <c r="M13654" s="257"/>
    </row>
    <row r="13655" spans="13:13">
      <c r="M13655" s="257"/>
    </row>
    <row r="13656" spans="13:13">
      <c r="M13656" s="257"/>
    </row>
    <row r="13657" spans="13:13">
      <c r="M13657" s="257"/>
    </row>
    <row r="13658" spans="13:13">
      <c r="M13658" s="257"/>
    </row>
    <row r="13659" spans="13:13">
      <c r="M13659" s="257"/>
    </row>
    <row r="13660" spans="13:13">
      <c r="M13660" s="257"/>
    </row>
    <row r="13661" spans="13:13">
      <c r="M13661" s="257"/>
    </row>
    <row r="13662" spans="13:13">
      <c r="M13662" s="257"/>
    </row>
    <row r="13663" spans="13:13">
      <c r="M13663" s="257"/>
    </row>
    <row r="13664" spans="13:13">
      <c r="M13664" s="257"/>
    </row>
    <row r="13665" spans="13:13">
      <c r="M13665" s="257"/>
    </row>
    <row r="13666" spans="13:13">
      <c r="M13666" s="257"/>
    </row>
    <row r="13667" spans="13:13">
      <c r="M13667" s="257"/>
    </row>
    <row r="13668" spans="13:13">
      <c r="M13668" s="257"/>
    </row>
    <row r="13669" spans="13:13">
      <c r="M13669" s="257"/>
    </row>
    <row r="13670" spans="13:13">
      <c r="M13670" s="257"/>
    </row>
    <row r="13671" spans="13:13">
      <c r="M13671" s="257"/>
    </row>
    <row r="13672" spans="13:13">
      <c r="M13672" s="257"/>
    </row>
    <row r="13673" spans="13:13">
      <c r="M13673" s="257"/>
    </row>
    <row r="13674" spans="13:13">
      <c r="M13674" s="257"/>
    </row>
    <row r="13675" spans="13:13">
      <c r="M13675" s="257"/>
    </row>
    <row r="13676" spans="13:13">
      <c r="M13676" s="257"/>
    </row>
    <row r="13677" spans="13:13">
      <c r="M13677" s="257"/>
    </row>
    <row r="13678" spans="13:13">
      <c r="M13678" s="257"/>
    </row>
    <row r="13679" spans="13:13">
      <c r="M13679" s="257"/>
    </row>
    <row r="13680" spans="13:13">
      <c r="M13680" s="257"/>
    </row>
    <row r="13681" spans="13:13">
      <c r="M13681" s="257"/>
    </row>
    <row r="13682" spans="13:13">
      <c r="M13682" s="257"/>
    </row>
    <row r="13683" spans="13:13">
      <c r="M13683" s="257"/>
    </row>
    <row r="13684" spans="13:13">
      <c r="M13684" s="257"/>
    </row>
    <row r="13685" spans="13:13">
      <c r="M13685" s="257"/>
    </row>
    <row r="13686" spans="13:13">
      <c r="M13686" s="257"/>
    </row>
    <row r="13687" spans="13:13">
      <c r="M13687" s="257"/>
    </row>
    <row r="13688" spans="13:13">
      <c r="M13688" s="257"/>
    </row>
    <row r="13689" spans="13:13">
      <c r="M13689" s="257"/>
    </row>
    <row r="13690" spans="13:13">
      <c r="M13690" s="257"/>
    </row>
    <row r="13691" spans="13:13">
      <c r="M13691" s="257"/>
    </row>
    <row r="13692" spans="13:13">
      <c r="M13692" s="257"/>
    </row>
    <row r="13693" spans="13:13">
      <c r="M13693" s="257"/>
    </row>
    <row r="13694" spans="13:13">
      <c r="M13694" s="257"/>
    </row>
    <row r="13695" spans="13:13">
      <c r="M13695" s="257"/>
    </row>
    <row r="13696" spans="13:13">
      <c r="M13696" s="257"/>
    </row>
    <row r="13697" spans="13:13">
      <c r="M13697" s="257"/>
    </row>
    <row r="13698" spans="13:13">
      <c r="M13698" s="257"/>
    </row>
    <row r="13699" spans="13:13">
      <c r="M13699" s="257"/>
    </row>
    <row r="13700" spans="13:13">
      <c r="M13700" s="257"/>
    </row>
    <row r="13701" spans="13:13">
      <c r="M13701" s="257"/>
    </row>
    <row r="13702" spans="13:13">
      <c r="M13702" s="257"/>
    </row>
    <row r="13703" spans="13:13">
      <c r="M13703" s="257"/>
    </row>
    <row r="13704" spans="13:13">
      <c r="M13704" s="257"/>
    </row>
    <row r="13705" spans="13:13">
      <c r="M13705" s="257"/>
    </row>
    <row r="13706" spans="13:13">
      <c r="M13706" s="257"/>
    </row>
    <row r="13707" spans="13:13">
      <c r="M13707" s="257"/>
    </row>
    <row r="13708" spans="13:13">
      <c r="M13708" s="257"/>
    </row>
    <row r="13709" spans="13:13">
      <c r="M13709" s="257"/>
    </row>
    <row r="13710" spans="13:13">
      <c r="M13710" s="257"/>
    </row>
    <row r="13711" spans="13:13">
      <c r="M13711" s="257"/>
    </row>
    <row r="13712" spans="13:13">
      <c r="M13712" s="257"/>
    </row>
    <row r="13713" spans="13:13">
      <c r="M13713" s="257"/>
    </row>
    <row r="13714" spans="13:13">
      <c r="M13714" s="257"/>
    </row>
    <row r="13715" spans="13:13">
      <c r="M13715" s="257"/>
    </row>
    <row r="13716" spans="13:13">
      <c r="M13716" s="257"/>
    </row>
    <row r="13717" spans="13:13">
      <c r="M13717" s="257"/>
    </row>
    <row r="13718" spans="13:13">
      <c r="M13718" s="257"/>
    </row>
    <row r="13719" spans="13:13">
      <c r="M13719" s="257"/>
    </row>
    <row r="13720" spans="13:13">
      <c r="M13720" s="257"/>
    </row>
    <row r="13721" spans="13:13">
      <c r="M13721" s="257"/>
    </row>
    <row r="13722" spans="13:13">
      <c r="M13722" s="257"/>
    </row>
    <row r="13723" spans="13:13">
      <c r="M13723" s="257"/>
    </row>
    <row r="13724" spans="13:13">
      <c r="M13724" s="257"/>
    </row>
    <row r="13725" spans="13:13">
      <c r="M13725" s="257"/>
    </row>
    <row r="13726" spans="13:13">
      <c r="M13726" s="257"/>
    </row>
    <row r="13727" spans="13:13">
      <c r="M13727" s="257"/>
    </row>
    <row r="13728" spans="13:13">
      <c r="M13728" s="257"/>
    </row>
    <row r="13729" spans="13:13">
      <c r="M13729" s="257"/>
    </row>
    <row r="13730" spans="13:13">
      <c r="M13730" s="257"/>
    </row>
    <row r="13731" spans="13:13">
      <c r="M13731" s="257"/>
    </row>
    <row r="13732" spans="13:13">
      <c r="M13732" s="257"/>
    </row>
    <row r="13733" spans="13:13">
      <c r="M13733" s="257"/>
    </row>
    <row r="13734" spans="13:13">
      <c r="M13734" s="257"/>
    </row>
    <row r="13735" spans="13:13">
      <c r="M13735" s="257"/>
    </row>
    <row r="13736" spans="13:13">
      <c r="M13736" s="257"/>
    </row>
    <row r="13737" spans="13:13">
      <c r="M13737" s="257"/>
    </row>
    <row r="13738" spans="13:13">
      <c r="M13738" s="257"/>
    </row>
    <row r="13739" spans="13:13">
      <c r="M13739" s="257"/>
    </row>
    <row r="13740" spans="13:13">
      <c r="M13740" s="257"/>
    </row>
    <row r="13741" spans="13:13">
      <c r="M13741" s="257"/>
    </row>
    <row r="13742" spans="13:13">
      <c r="M13742" s="257"/>
    </row>
    <row r="13743" spans="13:13">
      <c r="M13743" s="257"/>
    </row>
    <row r="13744" spans="13:13">
      <c r="M13744" s="257"/>
    </row>
    <row r="13745" spans="13:13">
      <c r="M13745" s="257"/>
    </row>
    <row r="13746" spans="13:13">
      <c r="M13746" s="257"/>
    </row>
    <row r="13747" spans="13:13">
      <c r="M13747" s="257"/>
    </row>
    <row r="13748" spans="13:13">
      <c r="M13748" s="257"/>
    </row>
    <row r="13749" spans="13:13">
      <c r="M13749" s="257"/>
    </row>
    <row r="13750" spans="13:13">
      <c r="M13750" s="257"/>
    </row>
    <row r="13751" spans="13:13">
      <c r="M13751" s="257"/>
    </row>
    <row r="13752" spans="13:13">
      <c r="M13752" s="257"/>
    </row>
    <row r="13753" spans="13:13">
      <c r="M13753" s="257"/>
    </row>
    <row r="13754" spans="13:13">
      <c r="M13754" s="257"/>
    </row>
    <row r="13755" spans="13:13">
      <c r="M13755" s="257"/>
    </row>
    <row r="13756" spans="13:13">
      <c r="M13756" s="257"/>
    </row>
    <row r="13757" spans="13:13">
      <c r="M13757" s="257"/>
    </row>
    <row r="13758" spans="13:13">
      <c r="M13758" s="257"/>
    </row>
    <row r="13759" spans="13:13">
      <c r="M13759" s="257"/>
    </row>
    <row r="13760" spans="13:13">
      <c r="M13760" s="257"/>
    </row>
    <row r="13761" spans="13:13">
      <c r="M13761" s="257"/>
    </row>
    <row r="13762" spans="13:13">
      <c r="M13762" s="257"/>
    </row>
    <row r="13763" spans="13:13">
      <c r="M13763" s="257"/>
    </row>
    <row r="13764" spans="13:13">
      <c r="M13764" s="257"/>
    </row>
    <row r="13765" spans="13:13">
      <c r="M13765" s="257"/>
    </row>
    <row r="13766" spans="13:13">
      <c r="M13766" s="257"/>
    </row>
    <row r="13767" spans="13:13">
      <c r="M13767" s="257"/>
    </row>
    <row r="13768" spans="13:13">
      <c r="M13768" s="257"/>
    </row>
    <row r="13769" spans="13:13">
      <c r="M13769" s="257"/>
    </row>
    <row r="13770" spans="13:13">
      <c r="M13770" s="257"/>
    </row>
    <row r="13771" spans="13:13">
      <c r="M13771" s="257"/>
    </row>
    <row r="13772" spans="13:13">
      <c r="M13772" s="257"/>
    </row>
    <row r="13773" spans="13:13">
      <c r="M13773" s="257"/>
    </row>
    <row r="13774" spans="13:13">
      <c r="M13774" s="257"/>
    </row>
    <row r="13775" spans="13:13">
      <c r="M13775" s="257"/>
    </row>
    <row r="13776" spans="13:13">
      <c r="M13776" s="257"/>
    </row>
    <row r="13777" spans="13:13">
      <c r="M13777" s="257"/>
    </row>
    <row r="13778" spans="13:13">
      <c r="M13778" s="257"/>
    </row>
    <row r="13779" spans="13:13">
      <c r="M13779" s="257"/>
    </row>
    <row r="13780" spans="13:13">
      <c r="M13780" s="257"/>
    </row>
    <row r="13781" spans="13:13">
      <c r="M13781" s="257"/>
    </row>
    <row r="13782" spans="13:13">
      <c r="M13782" s="257"/>
    </row>
    <row r="13783" spans="13:13">
      <c r="M13783" s="257"/>
    </row>
    <row r="13784" spans="13:13">
      <c r="M13784" s="257"/>
    </row>
    <row r="13785" spans="13:13">
      <c r="M13785" s="257"/>
    </row>
    <row r="13786" spans="13:13">
      <c r="M13786" s="257"/>
    </row>
    <row r="13787" spans="13:13">
      <c r="M13787" s="257"/>
    </row>
    <row r="13788" spans="13:13">
      <c r="M13788" s="257"/>
    </row>
    <row r="13789" spans="13:13">
      <c r="M13789" s="257"/>
    </row>
    <row r="13790" spans="13:13">
      <c r="M13790" s="257"/>
    </row>
    <row r="13791" spans="13:13">
      <c r="M13791" s="257"/>
    </row>
    <row r="13792" spans="13:13">
      <c r="M13792" s="257"/>
    </row>
    <row r="13793" spans="13:13">
      <c r="M13793" s="257"/>
    </row>
    <row r="13794" spans="13:13">
      <c r="M13794" s="257"/>
    </row>
    <row r="13795" spans="13:13">
      <c r="M13795" s="257"/>
    </row>
    <row r="13796" spans="13:13">
      <c r="M13796" s="257"/>
    </row>
    <row r="13797" spans="13:13">
      <c r="M13797" s="257"/>
    </row>
    <row r="13798" spans="13:13">
      <c r="M13798" s="257"/>
    </row>
    <row r="13799" spans="13:13">
      <c r="M13799" s="257"/>
    </row>
    <row r="13800" spans="13:13">
      <c r="M13800" s="257"/>
    </row>
    <row r="13801" spans="13:13">
      <c r="M13801" s="257"/>
    </row>
    <row r="13802" spans="13:13">
      <c r="M13802" s="257"/>
    </row>
    <row r="13803" spans="13:13">
      <c r="M13803" s="257"/>
    </row>
    <row r="13804" spans="13:13">
      <c r="M13804" s="257"/>
    </row>
    <row r="13805" spans="13:13">
      <c r="M13805" s="257"/>
    </row>
    <row r="13806" spans="13:13">
      <c r="M13806" s="257"/>
    </row>
    <row r="13807" spans="13:13">
      <c r="M13807" s="257"/>
    </row>
    <row r="13808" spans="13:13">
      <c r="M13808" s="257"/>
    </row>
    <row r="13809" spans="13:13">
      <c r="M13809" s="257"/>
    </row>
    <row r="13810" spans="13:13">
      <c r="M13810" s="257"/>
    </row>
    <row r="13811" spans="13:13">
      <c r="M13811" s="257"/>
    </row>
    <row r="13812" spans="13:13">
      <c r="M13812" s="257"/>
    </row>
    <row r="13813" spans="13:13">
      <c r="M13813" s="257"/>
    </row>
    <row r="13814" spans="13:13">
      <c r="M13814" s="257"/>
    </row>
    <row r="13815" spans="13:13">
      <c r="M13815" s="257"/>
    </row>
    <row r="13816" spans="13:13">
      <c r="M13816" s="257"/>
    </row>
    <row r="13817" spans="13:13">
      <c r="M13817" s="257"/>
    </row>
    <row r="13818" spans="13:13">
      <c r="M13818" s="257"/>
    </row>
    <row r="13819" spans="13:13">
      <c r="M13819" s="257"/>
    </row>
    <row r="13820" spans="13:13">
      <c r="M13820" s="257"/>
    </row>
    <row r="13821" spans="13:13">
      <c r="M13821" s="257"/>
    </row>
    <row r="13822" spans="13:13">
      <c r="M13822" s="257"/>
    </row>
    <row r="13823" spans="13:13">
      <c r="M13823" s="257"/>
    </row>
    <row r="13824" spans="13:13">
      <c r="M13824" s="257"/>
    </row>
    <row r="13825" spans="13:13">
      <c r="M13825" s="257"/>
    </row>
    <row r="13826" spans="13:13">
      <c r="M13826" s="257"/>
    </row>
    <row r="13827" spans="13:13">
      <c r="M13827" s="257"/>
    </row>
    <row r="13828" spans="13:13">
      <c r="M13828" s="257"/>
    </row>
    <row r="13829" spans="13:13">
      <c r="M13829" s="257"/>
    </row>
    <row r="13830" spans="13:13">
      <c r="M13830" s="257"/>
    </row>
    <row r="13831" spans="13:13">
      <c r="M13831" s="257"/>
    </row>
    <row r="13832" spans="13:13">
      <c r="M13832" s="257"/>
    </row>
    <row r="13833" spans="13:13">
      <c r="M13833" s="257"/>
    </row>
    <row r="13834" spans="13:13">
      <c r="M13834" s="257"/>
    </row>
    <row r="13835" spans="13:13">
      <c r="M13835" s="257"/>
    </row>
    <row r="13836" spans="13:13">
      <c r="M13836" s="257"/>
    </row>
    <row r="13837" spans="13:13">
      <c r="M13837" s="257"/>
    </row>
    <row r="13838" spans="13:13">
      <c r="M13838" s="257"/>
    </row>
    <row r="13839" spans="13:13">
      <c r="M13839" s="257"/>
    </row>
    <row r="13840" spans="13:13">
      <c r="M13840" s="257"/>
    </row>
    <row r="13841" spans="13:13">
      <c r="M13841" s="257"/>
    </row>
    <row r="13842" spans="13:13">
      <c r="M13842" s="257"/>
    </row>
    <row r="13843" spans="13:13">
      <c r="M13843" s="257"/>
    </row>
    <row r="13844" spans="13:13">
      <c r="M13844" s="257"/>
    </row>
    <row r="13845" spans="13:13">
      <c r="M13845" s="257"/>
    </row>
    <row r="13846" spans="13:13">
      <c r="M13846" s="257"/>
    </row>
    <row r="13847" spans="13:13">
      <c r="M13847" s="257"/>
    </row>
    <row r="13848" spans="13:13">
      <c r="M13848" s="257"/>
    </row>
    <row r="13849" spans="13:13">
      <c r="M13849" s="257"/>
    </row>
    <row r="13850" spans="13:13">
      <c r="M13850" s="257"/>
    </row>
    <row r="13851" spans="13:13">
      <c r="M13851" s="257"/>
    </row>
    <row r="13852" spans="13:13">
      <c r="M13852" s="257"/>
    </row>
    <row r="13853" spans="13:13">
      <c r="M13853" s="257"/>
    </row>
    <row r="13854" spans="13:13">
      <c r="M13854" s="257"/>
    </row>
    <row r="13855" spans="13:13">
      <c r="M13855" s="257"/>
    </row>
    <row r="13856" spans="13:13">
      <c r="M13856" s="257"/>
    </row>
    <row r="13857" spans="13:13">
      <c r="M13857" s="257"/>
    </row>
    <row r="13858" spans="13:13">
      <c r="M13858" s="257"/>
    </row>
    <row r="13859" spans="13:13">
      <c r="M13859" s="257"/>
    </row>
    <row r="13860" spans="13:13">
      <c r="M13860" s="257"/>
    </row>
    <row r="13861" spans="13:13">
      <c r="M13861" s="257"/>
    </row>
    <row r="13862" spans="13:13">
      <c r="M13862" s="257"/>
    </row>
    <row r="13863" spans="13:13">
      <c r="M13863" s="257"/>
    </row>
    <row r="13864" spans="13:13">
      <c r="M13864" s="257"/>
    </row>
    <row r="13865" spans="13:13">
      <c r="M13865" s="257"/>
    </row>
    <row r="13866" spans="13:13">
      <c r="M13866" s="257"/>
    </row>
    <row r="13867" spans="13:13">
      <c r="M13867" s="257"/>
    </row>
    <row r="13868" spans="13:13">
      <c r="M13868" s="257"/>
    </row>
    <row r="13869" spans="13:13">
      <c r="M13869" s="257"/>
    </row>
    <row r="13870" spans="13:13">
      <c r="M13870" s="257"/>
    </row>
    <row r="13871" spans="13:13">
      <c r="M13871" s="257"/>
    </row>
    <row r="13872" spans="13:13">
      <c r="M13872" s="257"/>
    </row>
    <row r="13873" spans="13:13">
      <c r="M13873" s="257"/>
    </row>
    <row r="13874" spans="13:13">
      <c r="M13874" s="257"/>
    </row>
    <row r="13875" spans="13:13">
      <c r="M13875" s="257"/>
    </row>
    <row r="13876" spans="13:13">
      <c r="M13876" s="257"/>
    </row>
    <row r="13877" spans="13:13">
      <c r="M13877" s="257"/>
    </row>
    <row r="13878" spans="13:13">
      <c r="M13878" s="257"/>
    </row>
    <row r="13879" spans="13:13">
      <c r="M13879" s="257"/>
    </row>
    <row r="13880" spans="13:13">
      <c r="M13880" s="257"/>
    </row>
    <row r="13881" spans="13:13">
      <c r="M13881" s="257"/>
    </row>
    <row r="13882" spans="13:13">
      <c r="M13882" s="257"/>
    </row>
    <row r="13883" spans="13:13">
      <c r="M13883" s="257"/>
    </row>
    <row r="13884" spans="13:13">
      <c r="M13884" s="257"/>
    </row>
    <row r="13885" spans="13:13">
      <c r="M13885" s="257"/>
    </row>
    <row r="13886" spans="13:13">
      <c r="M13886" s="257"/>
    </row>
    <row r="13887" spans="13:13">
      <c r="M13887" s="257"/>
    </row>
    <row r="13888" spans="13:13">
      <c r="M13888" s="257"/>
    </row>
    <row r="13889" spans="13:13">
      <c r="M13889" s="257"/>
    </row>
    <row r="13890" spans="13:13">
      <c r="M13890" s="257"/>
    </row>
    <row r="13891" spans="13:13">
      <c r="M13891" s="257"/>
    </row>
    <row r="13892" spans="13:13">
      <c r="M13892" s="257"/>
    </row>
    <row r="13893" spans="13:13">
      <c r="M13893" s="257"/>
    </row>
    <row r="13894" spans="13:13">
      <c r="M13894" s="257"/>
    </row>
    <row r="13895" spans="13:13">
      <c r="M13895" s="257"/>
    </row>
    <row r="13896" spans="13:13">
      <c r="M13896" s="257"/>
    </row>
    <row r="13897" spans="13:13">
      <c r="M13897" s="257"/>
    </row>
    <row r="13898" spans="13:13">
      <c r="M13898" s="257"/>
    </row>
    <row r="13899" spans="13:13">
      <c r="M13899" s="257"/>
    </row>
    <row r="13900" spans="13:13">
      <c r="M13900" s="257"/>
    </row>
    <row r="13901" spans="13:13">
      <c r="M13901" s="257"/>
    </row>
    <row r="13902" spans="13:13">
      <c r="M13902" s="257"/>
    </row>
    <row r="13903" spans="13:13">
      <c r="M13903" s="257"/>
    </row>
    <row r="13904" spans="13:13">
      <c r="M13904" s="257"/>
    </row>
    <row r="13905" spans="13:13">
      <c r="M13905" s="257"/>
    </row>
    <row r="13906" spans="13:13">
      <c r="M13906" s="257"/>
    </row>
    <row r="13907" spans="13:13">
      <c r="M13907" s="257"/>
    </row>
    <row r="13908" spans="13:13">
      <c r="M13908" s="257"/>
    </row>
    <row r="13909" spans="13:13">
      <c r="M13909" s="257"/>
    </row>
    <row r="13910" spans="13:13">
      <c r="M13910" s="257"/>
    </row>
    <row r="13911" spans="13:13">
      <c r="M13911" s="257"/>
    </row>
    <row r="13912" spans="13:13">
      <c r="M13912" s="257"/>
    </row>
    <row r="13913" spans="13:13">
      <c r="M13913" s="257"/>
    </row>
    <row r="13914" spans="13:13">
      <c r="M13914" s="257"/>
    </row>
    <row r="13915" spans="13:13">
      <c r="M13915" s="257"/>
    </row>
    <row r="13916" spans="13:13">
      <c r="M13916" s="257"/>
    </row>
    <row r="13917" spans="13:13">
      <c r="M13917" s="257"/>
    </row>
    <row r="13918" spans="13:13">
      <c r="M13918" s="257"/>
    </row>
    <row r="13919" spans="13:13">
      <c r="M13919" s="257"/>
    </row>
    <row r="13920" spans="13:13">
      <c r="M13920" s="257"/>
    </row>
    <row r="13921" spans="13:13">
      <c r="M13921" s="257"/>
    </row>
    <row r="13922" spans="13:13">
      <c r="M13922" s="257"/>
    </row>
    <row r="13923" spans="13:13">
      <c r="M13923" s="257"/>
    </row>
    <row r="13924" spans="13:13">
      <c r="M13924" s="257"/>
    </row>
    <row r="13925" spans="13:13">
      <c r="M13925" s="257"/>
    </row>
    <row r="13926" spans="13:13">
      <c r="M13926" s="257"/>
    </row>
    <row r="13927" spans="13:13">
      <c r="M13927" s="257"/>
    </row>
    <row r="13928" spans="13:13">
      <c r="M13928" s="257"/>
    </row>
    <row r="13929" spans="13:13">
      <c r="M13929" s="257"/>
    </row>
    <row r="13930" spans="13:13">
      <c r="M13930" s="257"/>
    </row>
    <row r="13931" spans="13:13">
      <c r="M13931" s="257"/>
    </row>
    <row r="13932" spans="13:13">
      <c r="M13932" s="257"/>
    </row>
    <row r="13933" spans="13:13">
      <c r="M13933" s="257"/>
    </row>
    <row r="13934" spans="13:13">
      <c r="M13934" s="257"/>
    </row>
    <row r="13935" spans="13:13">
      <c r="M13935" s="257"/>
    </row>
    <row r="13936" spans="13:13">
      <c r="M13936" s="257"/>
    </row>
    <row r="13937" spans="13:13">
      <c r="M13937" s="257"/>
    </row>
    <row r="13938" spans="13:13">
      <c r="M13938" s="257"/>
    </row>
    <row r="13939" spans="13:13">
      <c r="M13939" s="257"/>
    </row>
    <row r="13940" spans="13:13">
      <c r="M13940" s="257"/>
    </row>
    <row r="13941" spans="13:13">
      <c r="M13941" s="257"/>
    </row>
    <row r="13942" spans="13:13">
      <c r="M13942" s="257"/>
    </row>
    <row r="13943" spans="13:13">
      <c r="M13943" s="257"/>
    </row>
    <row r="13944" spans="13:13">
      <c r="M13944" s="257"/>
    </row>
    <row r="13945" spans="13:13">
      <c r="M13945" s="257"/>
    </row>
    <row r="13946" spans="13:13">
      <c r="M13946" s="257"/>
    </row>
    <row r="13947" spans="13:13">
      <c r="M13947" s="257"/>
    </row>
    <row r="13948" spans="13:13">
      <c r="M13948" s="257"/>
    </row>
    <row r="13949" spans="13:13">
      <c r="M13949" s="257"/>
    </row>
    <row r="13950" spans="13:13">
      <c r="M13950" s="257"/>
    </row>
    <row r="13951" spans="13:13">
      <c r="M13951" s="257"/>
    </row>
    <row r="13952" spans="13:13">
      <c r="M13952" s="257"/>
    </row>
    <row r="13953" spans="13:13">
      <c r="M13953" s="257"/>
    </row>
    <row r="13954" spans="13:13">
      <c r="M13954" s="257"/>
    </row>
    <row r="13955" spans="13:13">
      <c r="M13955" s="257"/>
    </row>
    <row r="13956" spans="13:13">
      <c r="M13956" s="257"/>
    </row>
    <row r="13957" spans="13:13">
      <c r="M13957" s="257"/>
    </row>
    <row r="13958" spans="13:13">
      <c r="M13958" s="257"/>
    </row>
    <row r="13959" spans="13:13">
      <c r="M13959" s="257"/>
    </row>
    <row r="13960" spans="13:13">
      <c r="M13960" s="257"/>
    </row>
    <row r="13961" spans="13:13">
      <c r="M13961" s="257"/>
    </row>
    <row r="13962" spans="13:13">
      <c r="M13962" s="257"/>
    </row>
    <row r="13963" spans="13:13">
      <c r="M13963" s="257"/>
    </row>
    <row r="13964" spans="13:13">
      <c r="M13964" s="257"/>
    </row>
    <row r="13965" spans="13:13">
      <c r="M13965" s="257"/>
    </row>
    <row r="13966" spans="13:13">
      <c r="M13966" s="257"/>
    </row>
    <row r="13967" spans="13:13">
      <c r="M13967" s="257"/>
    </row>
    <row r="13968" spans="13:13">
      <c r="M13968" s="257"/>
    </row>
    <row r="13969" spans="13:13">
      <c r="M13969" s="257"/>
    </row>
    <row r="13970" spans="13:13">
      <c r="M13970" s="257"/>
    </row>
    <row r="13971" spans="13:13">
      <c r="M13971" s="257"/>
    </row>
    <row r="13972" spans="13:13">
      <c r="M13972" s="257"/>
    </row>
    <row r="13973" spans="13:13">
      <c r="M13973" s="257"/>
    </row>
    <row r="13974" spans="13:13">
      <c r="M13974" s="257"/>
    </row>
    <row r="13975" spans="13:13">
      <c r="M13975" s="257"/>
    </row>
    <row r="13976" spans="13:13">
      <c r="M13976" s="257"/>
    </row>
    <row r="13977" spans="13:13">
      <c r="M13977" s="257"/>
    </row>
    <row r="13978" spans="13:13">
      <c r="M13978" s="257"/>
    </row>
    <row r="13979" spans="13:13">
      <c r="M13979" s="257"/>
    </row>
    <row r="13980" spans="13:13">
      <c r="M13980" s="257"/>
    </row>
    <row r="13981" spans="13:13">
      <c r="M13981" s="257"/>
    </row>
    <row r="13982" spans="13:13">
      <c r="M13982" s="257"/>
    </row>
    <row r="13983" spans="13:13">
      <c r="M13983" s="257"/>
    </row>
    <row r="13984" spans="13:13">
      <c r="M13984" s="257"/>
    </row>
    <row r="13985" spans="13:13">
      <c r="M13985" s="257"/>
    </row>
    <row r="13986" spans="13:13">
      <c r="M13986" s="257"/>
    </row>
    <row r="13987" spans="13:13">
      <c r="M13987" s="257"/>
    </row>
    <row r="13988" spans="13:13">
      <c r="M13988" s="257"/>
    </row>
    <row r="13989" spans="13:13">
      <c r="M13989" s="257"/>
    </row>
    <row r="13990" spans="13:13">
      <c r="M13990" s="257"/>
    </row>
    <row r="13991" spans="13:13">
      <c r="M13991" s="257"/>
    </row>
    <row r="13992" spans="13:13">
      <c r="M13992" s="257"/>
    </row>
    <row r="13993" spans="13:13">
      <c r="M13993" s="257"/>
    </row>
    <row r="13994" spans="13:13">
      <c r="M13994" s="257"/>
    </row>
    <row r="13995" spans="13:13">
      <c r="M13995" s="257"/>
    </row>
    <row r="13996" spans="13:13">
      <c r="M13996" s="257"/>
    </row>
    <row r="13997" spans="13:13">
      <c r="M13997" s="257"/>
    </row>
    <row r="13998" spans="13:13">
      <c r="M13998" s="257"/>
    </row>
    <row r="13999" spans="13:13">
      <c r="M13999" s="257"/>
    </row>
    <row r="14000" spans="13:13">
      <c r="M14000" s="257"/>
    </row>
    <row r="14001" spans="13:13">
      <c r="M14001" s="257"/>
    </row>
    <row r="14002" spans="13:13">
      <c r="M14002" s="257"/>
    </row>
    <row r="14003" spans="13:13">
      <c r="M14003" s="257"/>
    </row>
    <row r="14004" spans="13:13">
      <c r="M14004" s="257"/>
    </row>
    <row r="14005" spans="13:13">
      <c r="M14005" s="257"/>
    </row>
    <row r="14006" spans="13:13">
      <c r="M14006" s="257"/>
    </row>
    <row r="14007" spans="13:13">
      <c r="M14007" s="257"/>
    </row>
    <row r="14008" spans="13:13">
      <c r="M14008" s="257"/>
    </row>
    <row r="14009" spans="13:13">
      <c r="M14009" s="257"/>
    </row>
    <row r="14010" spans="13:13">
      <c r="M14010" s="257"/>
    </row>
    <row r="14011" spans="13:13">
      <c r="M14011" s="257"/>
    </row>
    <row r="14012" spans="13:13">
      <c r="M14012" s="257"/>
    </row>
    <row r="14013" spans="13:13">
      <c r="M14013" s="257"/>
    </row>
    <row r="14014" spans="13:13">
      <c r="M14014" s="257"/>
    </row>
    <row r="14015" spans="13:13">
      <c r="M14015" s="257"/>
    </row>
    <row r="14016" spans="13:13">
      <c r="M14016" s="257"/>
    </row>
    <row r="14017" spans="13:13">
      <c r="M14017" s="257"/>
    </row>
    <row r="14018" spans="13:13">
      <c r="M14018" s="257"/>
    </row>
    <row r="14019" spans="13:13">
      <c r="M14019" s="257"/>
    </row>
    <row r="14020" spans="13:13">
      <c r="M14020" s="257"/>
    </row>
    <row r="14021" spans="13:13">
      <c r="M14021" s="257"/>
    </row>
    <row r="14022" spans="13:13">
      <c r="M14022" s="257"/>
    </row>
    <row r="14023" spans="13:13">
      <c r="M14023" s="257"/>
    </row>
    <row r="14024" spans="13:13">
      <c r="M14024" s="257"/>
    </row>
    <row r="14025" spans="13:13">
      <c r="M14025" s="257"/>
    </row>
    <row r="14026" spans="13:13">
      <c r="M14026" s="257"/>
    </row>
    <row r="14027" spans="13:13">
      <c r="M14027" s="257"/>
    </row>
    <row r="14028" spans="13:13">
      <c r="M14028" s="257"/>
    </row>
    <row r="14029" spans="13:13">
      <c r="M14029" s="257"/>
    </row>
    <row r="14030" spans="13:13">
      <c r="M14030" s="257"/>
    </row>
    <row r="14031" spans="13:13">
      <c r="M14031" s="257"/>
    </row>
    <row r="14032" spans="13:13">
      <c r="M14032" s="257"/>
    </row>
    <row r="14033" spans="13:13">
      <c r="M14033" s="257"/>
    </row>
    <row r="14034" spans="13:13">
      <c r="M14034" s="257"/>
    </row>
    <row r="14035" spans="13:13">
      <c r="M14035" s="257"/>
    </row>
    <row r="14036" spans="13:13">
      <c r="M14036" s="257"/>
    </row>
    <row r="14037" spans="13:13">
      <c r="M14037" s="257"/>
    </row>
    <row r="14038" spans="13:13">
      <c r="M14038" s="257"/>
    </row>
    <row r="14039" spans="13:13">
      <c r="M14039" s="257"/>
    </row>
    <row r="14040" spans="13:13">
      <c r="M14040" s="257"/>
    </row>
    <row r="14041" spans="13:13">
      <c r="M14041" s="257"/>
    </row>
    <row r="14042" spans="13:13">
      <c r="M14042" s="257"/>
    </row>
    <row r="14043" spans="13:13">
      <c r="M14043" s="257"/>
    </row>
    <row r="14044" spans="13:13">
      <c r="M14044" s="257"/>
    </row>
    <row r="14045" spans="13:13">
      <c r="M14045" s="257"/>
    </row>
    <row r="14046" spans="13:13">
      <c r="M14046" s="257"/>
    </row>
    <row r="14047" spans="13:13">
      <c r="M14047" s="257"/>
    </row>
    <row r="14048" spans="13:13">
      <c r="M14048" s="257"/>
    </row>
    <row r="14049" spans="13:13">
      <c r="M14049" s="257"/>
    </row>
    <row r="14050" spans="13:13">
      <c r="M14050" s="257"/>
    </row>
    <row r="14051" spans="13:13">
      <c r="M14051" s="257"/>
    </row>
    <row r="14052" spans="13:13">
      <c r="M14052" s="257"/>
    </row>
    <row r="14053" spans="13:13">
      <c r="M14053" s="257"/>
    </row>
    <row r="14054" spans="13:13">
      <c r="M14054" s="257"/>
    </row>
    <row r="14055" spans="13:13">
      <c r="M14055" s="257"/>
    </row>
    <row r="14056" spans="13:13">
      <c r="M14056" s="257"/>
    </row>
    <row r="14057" spans="13:13">
      <c r="M14057" s="257"/>
    </row>
    <row r="14058" spans="13:13">
      <c r="M14058" s="257"/>
    </row>
    <row r="14059" spans="13:13">
      <c r="M14059" s="257"/>
    </row>
    <row r="14060" spans="13:13">
      <c r="M14060" s="257"/>
    </row>
    <row r="14061" spans="13:13">
      <c r="M14061" s="257"/>
    </row>
    <row r="14062" spans="13:13">
      <c r="M14062" s="257"/>
    </row>
    <row r="14063" spans="13:13">
      <c r="M14063" s="257"/>
    </row>
    <row r="14064" spans="13:13">
      <c r="M14064" s="257"/>
    </row>
    <row r="14065" spans="13:13">
      <c r="M14065" s="257"/>
    </row>
    <row r="14066" spans="13:13">
      <c r="M14066" s="257"/>
    </row>
    <row r="14067" spans="13:13">
      <c r="M14067" s="257"/>
    </row>
    <row r="14068" spans="13:13">
      <c r="M14068" s="257"/>
    </row>
    <row r="14069" spans="13:13">
      <c r="M14069" s="257"/>
    </row>
    <row r="14070" spans="13:13">
      <c r="M14070" s="257"/>
    </row>
    <row r="14071" spans="13:13">
      <c r="M14071" s="257"/>
    </row>
    <row r="14072" spans="13:13">
      <c r="M14072" s="257"/>
    </row>
    <row r="14073" spans="13:13">
      <c r="M14073" s="257"/>
    </row>
    <row r="14074" spans="13:13">
      <c r="M14074" s="257"/>
    </row>
    <row r="14075" spans="13:13">
      <c r="M14075" s="257"/>
    </row>
    <row r="14076" spans="13:13">
      <c r="M14076" s="257"/>
    </row>
    <row r="14077" spans="13:13">
      <c r="M14077" s="257"/>
    </row>
    <row r="14078" spans="13:13">
      <c r="M14078" s="257"/>
    </row>
    <row r="14079" spans="13:13">
      <c r="M14079" s="257"/>
    </row>
    <row r="14080" spans="13:13">
      <c r="M14080" s="257"/>
    </row>
    <row r="14081" spans="13:13">
      <c r="M14081" s="257"/>
    </row>
    <row r="14082" spans="13:13">
      <c r="M14082" s="257"/>
    </row>
    <row r="14083" spans="13:13">
      <c r="M14083" s="257"/>
    </row>
    <row r="14084" spans="13:13">
      <c r="M14084" s="257"/>
    </row>
    <row r="14085" spans="13:13">
      <c r="M14085" s="257"/>
    </row>
    <row r="14086" spans="13:13">
      <c r="M14086" s="257"/>
    </row>
    <row r="14087" spans="13:13">
      <c r="M14087" s="257"/>
    </row>
    <row r="14088" spans="13:13">
      <c r="M14088" s="257"/>
    </row>
    <row r="14089" spans="13:13">
      <c r="M14089" s="257"/>
    </row>
    <row r="14090" spans="13:13">
      <c r="M14090" s="257"/>
    </row>
    <row r="14091" spans="13:13">
      <c r="M14091" s="257"/>
    </row>
    <row r="14092" spans="13:13">
      <c r="M14092" s="257"/>
    </row>
    <row r="14093" spans="13:13">
      <c r="M14093" s="257"/>
    </row>
    <row r="14094" spans="13:13">
      <c r="M14094" s="257"/>
    </row>
    <row r="14095" spans="13:13">
      <c r="M14095" s="257"/>
    </row>
    <row r="14096" spans="13:13">
      <c r="M14096" s="257"/>
    </row>
    <row r="14097" spans="13:13">
      <c r="M14097" s="257"/>
    </row>
    <row r="14098" spans="13:13">
      <c r="M14098" s="257"/>
    </row>
    <row r="14099" spans="13:13">
      <c r="M14099" s="257"/>
    </row>
    <row r="14100" spans="13:13">
      <c r="M14100" s="257"/>
    </row>
    <row r="14101" spans="13:13">
      <c r="M14101" s="257"/>
    </row>
    <row r="14102" spans="13:13">
      <c r="M14102" s="257"/>
    </row>
    <row r="14103" spans="13:13">
      <c r="M14103" s="257"/>
    </row>
    <row r="14104" spans="13:13">
      <c r="M14104" s="257"/>
    </row>
    <row r="14105" spans="13:13">
      <c r="M14105" s="257"/>
    </row>
    <row r="14106" spans="13:13">
      <c r="M14106" s="257"/>
    </row>
    <row r="14107" spans="13:13">
      <c r="M14107" s="257"/>
    </row>
    <row r="14108" spans="13:13">
      <c r="M14108" s="257"/>
    </row>
    <row r="14109" spans="13:13">
      <c r="M14109" s="257"/>
    </row>
    <row r="14110" spans="13:13">
      <c r="M14110" s="257"/>
    </row>
    <row r="14111" spans="13:13">
      <c r="M14111" s="257"/>
    </row>
    <row r="14112" spans="13:13">
      <c r="M14112" s="257"/>
    </row>
    <row r="14113" spans="13:13">
      <c r="M14113" s="257"/>
    </row>
    <row r="14114" spans="13:13">
      <c r="M14114" s="257"/>
    </row>
    <row r="14115" spans="13:13">
      <c r="M14115" s="257"/>
    </row>
    <row r="14116" spans="13:13">
      <c r="M14116" s="257"/>
    </row>
    <row r="14117" spans="13:13">
      <c r="M14117" s="257"/>
    </row>
    <row r="14118" spans="13:13">
      <c r="M14118" s="257"/>
    </row>
    <row r="14119" spans="13:13">
      <c r="M14119" s="257"/>
    </row>
    <row r="14120" spans="13:13">
      <c r="M14120" s="257"/>
    </row>
    <row r="14121" spans="13:13">
      <c r="M14121" s="257"/>
    </row>
    <row r="14122" spans="13:13">
      <c r="M14122" s="257"/>
    </row>
    <row r="14123" spans="13:13">
      <c r="M14123" s="257"/>
    </row>
    <row r="14124" spans="13:13">
      <c r="M14124" s="257"/>
    </row>
    <row r="14125" spans="13:13">
      <c r="M14125" s="257"/>
    </row>
    <row r="14126" spans="13:13">
      <c r="M14126" s="257"/>
    </row>
    <row r="14127" spans="13:13">
      <c r="M14127" s="257"/>
    </row>
    <row r="14128" spans="13:13">
      <c r="M14128" s="257"/>
    </row>
    <row r="14129" spans="13:13">
      <c r="M14129" s="257"/>
    </row>
    <row r="14130" spans="13:13">
      <c r="M14130" s="257"/>
    </row>
    <row r="14131" spans="13:13">
      <c r="M14131" s="257"/>
    </row>
    <row r="14132" spans="13:13">
      <c r="M14132" s="257"/>
    </row>
    <row r="14133" spans="13:13">
      <c r="M14133" s="257"/>
    </row>
    <row r="14134" spans="13:13">
      <c r="M14134" s="257"/>
    </row>
    <row r="14135" spans="13:13">
      <c r="M14135" s="257"/>
    </row>
    <row r="14136" spans="13:13">
      <c r="M14136" s="257"/>
    </row>
    <row r="14137" spans="13:13">
      <c r="M14137" s="257"/>
    </row>
    <row r="14138" spans="13:13">
      <c r="M14138" s="257"/>
    </row>
    <row r="14139" spans="13:13">
      <c r="M14139" s="257"/>
    </row>
    <row r="14140" spans="13:13">
      <c r="M14140" s="257"/>
    </row>
    <row r="14141" spans="13:13">
      <c r="M14141" s="257"/>
    </row>
    <row r="14142" spans="13:13">
      <c r="M14142" s="257"/>
    </row>
    <row r="14143" spans="13:13">
      <c r="M14143" s="257"/>
    </row>
    <row r="14144" spans="13:13">
      <c r="M14144" s="257"/>
    </row>
    <row r="14145" spans="13:13">
      <c r="M14145" s="257"/>
    </row>
    <row r="14146" spans="13:13">
      <c r="M14146" s="257"/>
    </row>
    <row r="14147" spans="13:13">
      <c r="M14147" s="257"/>
    </row>
    <row r="14148" spans="13:13">
      <c r="M14148" s="257"/>
    </row>
    <row r="14149" spans="13:13">
      <c r="M14149" s="257"/>
    </row>
    <row r="14150" spans="13:13">
      <c r="M14150" s="257"/>
    </row>
    <row r="14151" spans="13:13">
      <c r="M14151" s="257"/>
    </row>
    <row r="14152" spans="13:13">
      <c r="M14152" s="257"/>
    </row>
    <row r="14153" spans="13:13">
      <c r="M14153" s="257"/>
    </row>
    <row r="14154" spans="13:13">
      <c r="M14154" s="257"/>
    </row>
    <row r="14155" spans="13:13">
      <c r="M14155" s="257"/>
    </row>
    <row r="14156" spans="13:13">
      <c r="M14156" s="257"/>
    </row>
    <row r="14157" spans="13:13">
      <c r="M14157" s="257"/>
    </row>
    <row r="14158" spans="13:13">
      <c r="M14158" s="257"/>
    </row>
    <row r="14159" spans="13:13">
      <c r="M14159" s="257"/>
    </row>
    <row r="14160" spans="13:13">
      <c r="M14160" s="257"/>
    </row>
    <row r="14161" spans="13:13">
      <c r="M14161" s="257"/>
    </row>
    <row r="14162" spans="13:13">
      <c r="M14162" s="257"/>
    </row>
    <row r="14163" spans="13:13">
      <c r="M14163" s="257"/>
    </row>
    <row r="14164" spans="13:13">
      <c r="M14164" s="257"/>
    </row>
    <row r="14165" spans="13:13">
      <c r="M14165" s="257"/>
    </row>
    <row r="14166" spans="13:13">
      <c r="M14166" s="257"/>
    </row>
    <row r="14167" spans="13:13">
      <c r="M14167" s="257"/>
    </row>
    <row r="14168" spans="13:13">
      <c r="M14168" s="257"/>
    </row>
    <row r="14169" spans="13:13">
      <c r="M14169" s="257"/>
    </row>
    <row r="14170" spans="13:13">
      <c r="M14170" s="257"/>
    </row>
    <row r="14171" spans="13:13">
      <c r="M14171" s="257"/>
    </row>
    <row r="14172" spans="13:13">
      <c r="M14172" s="257"/>
    </row>
    <row r="14173" spans="13:13">
      <c r="M14173" s="257"/>
    </row>
    <row r="14174" spans="13:13">
      <c r="M14174" s="257"/>
    </row>
    <row r="14175" spans="13:13">
      <c r="M14175" s="257"/>
    </row>
    <row r="14176" spans="13:13">
      <c r="M14176" s="257"/>
    </row>
    <row r="14177" spans="13:13">
      <c r="M14177" s="257"/>
    </row>
    <row r="14178" spans="13:13">
      <c r="M14178" s="257"/>
    </row>
    <row r="14179" spans="13:13">
      <c r="M14179" s="257"/>
    </row>
    <row r="14180" spans="13:13">
      <c r="M14180" s="257"/>
    </row>
    <row r="14181" spans="13:13">
      <c r="M14181" s="257"/>
    </row>
    <row r="14182" spans="13:13">
      <c r="M14182" s="257"/>
    </row>
    <row r="14183" spans="13:13">
      <c r="M14183" s="257"/>
    </row>
    <row r="14184" spans="13:13">
      <c r="M14184" s="257"/>
    </row>
    <row r="14185" spans="13:13">
      <c r="M14185" s="257"/>
    </row>
    <row r="14186" spans="13:13">
      <c r="M14186" s="257"/>
    </row>
    <row r="14187" spans="13:13">
      <c r="M14187" s="257"/>
    </row>
    <row r="14188" spans="13:13">
      <c r="M14188" s="257"/>
    </row>
    <row r="14189" spans="13:13">
      <c r="M14189" s="257"/>
    </row>
    <row r="14190" spans="13:13">
      <c r="M14190" s="257"/>
    </row>
    <row r="14191" spans="13:13">
      <c r="M14191" s="257"/>
    </row>
    <row r="14192" spans="13:13">
      <c r="M14192" s="257"/>
    </row>
    <row r="14193" spans="13:13">
      <c r="M14193" s="257"/>
    </row>
    <row r="14194" spans="13:13">
      <c r="M14194" s="257"/>
    </row>
    <row r="14195" spans="13:13">
      <c r="M14195" s="257"/>
    </row>
    <row r="14196" spans="13:13">
      <c r="M14196" s="257"/>
    </row>
    <row r="14197" spans="13:13">
      <c r="M14197" s="257"/>
    </row>
    <row r="14198" spans="13:13">
      <c r="M14198" s="257"/>
    </row>
    <row r="14199" spans="13:13">
      <c r="M14199" s="257"/>
    </row>
    <row r="14200" spans="13:13">
      <c r="M14200" s="257"/>
    </row>
    <row r="14201" spans="13:13">
      <c r="M14201" s="257"/>
    </row>
    <row r="14202" spans="13:13">
      <c r="M14202" s="257"/>
    </row>
    <row r="14203" spans="13:13">
      <c r="M14203" s="257"/>
    </row>
    <row r="14204" spans="13:13">
      <c r="M14204" s="257"/>
    </row>
    <row r="14205" spans="13:13">
      <c r="M14205" s="257"/>
    </row>
    <row r="14206" spans="13:13">
      <c r="M14206" s="257"/>
    </row>
    <row r="14207" spans="13:13">
      <c r="M14207" s="257"/>
    </row>
    <row r="14208" spans="13:13">
      <c r="M14208" s="257"/>
    </row>
    <row r="14209" spans="13:13">
      <c r="M14209" s="257"/>
    </row>
    <row r="14210" spans="13:13">
      <c r="M14210" s="257"/>
    </row>
    <row r="14211" spans="13:13">
      <c r="M14211" s="257"/>
    </row>
    <row r="14212" spans="13:13">
      <c r="M14212" s="257"/>
    </row>
    <row r="14213" spans="13:13">
      <c r="M14213" s="257"/>
    </row>
    <row r="14214" spans="13:13">
      <c r="M14214" s="257"/>
    </row>
    <row r="14215" spans="13:13">
      <c r="M14215" s="257"/>
    </row>
    <row r="14216" spans="13:13">
      <c r="M14216" s="257"/>
    </row>
    <row r="14217" spans="13:13">
      <c r="M14217" s="257"/>
    </row>
    <row r="14218" spans="13:13">
      <c r="M14218" s="257"/>
    </row>
    <row r="14219" spans="13:13">
      <c r="M14219" s="257"/>
    </row>
    <row r="14220" spans="13:13">
      <c r="M14220" s="257"/>
    </row>
    <row r="14221" spans="13:13">
      <c r="M14221" s="257"/>
    </row>
    <row r="14222" spans="13:13">
      <c r="M14222" s="257"/>
    </row>
    <row r="14223" spans="13:13">
      <c r="M14223" s="257"/>
    </row>
    <row r="14224" spans="13:13">
      <c r="M14224" s="257"/>
    </row>
    <row r="14225" spans="13:13">
      <c r="M14225" s="257"/>
    </row>
    <row r="14226" spans="13:13">
      <c r="M14226" s="257"/>
    </row>
    <row r="14227" spans="13:13">
      <c r="M14227" s="257"/>
    </row>
    <row r="14228" spans="13:13">
      <c r="M14228" s="257"/>
    </row>
    <row r="14229" spans="13:13">
      <c r="M14229" s="257"/>
    </row>
    <row r="14230" spans="13:13">
      <c r="M14230" s="257"/>
    </row>
    <row r="14231" spans="13:13">
      <c r="M14231" s="257"/>
    </row>
    <row r="14232" spans="13:13">
      <c r="M14232" s="257"/>
    </row>
    <row r="14233" spans="13:13">
      <c r="M14233" s="257"/>
    </row>
    <row r="14234" spans="13:13">
      <c r="M14234" s="257"/>
    </row>
    <row r="14235" spans="13:13">
      <c r="M14235" s="257"/>
    </row>
    <row r="14236" spans="13:13">
      <c r="M14236" s="257"/>
    </row>
    <row r="14237" spans="13:13">
      <c r="M14237" s="257"/>
    </row>
    <row r="14238" spans="13:13">
      <c r="M14238" s="257"/>
    </row>
    <row r="14239" spans="13:13">
      <c r="M14239" s="257"/>
    </row>
    <row r="14240" spans="13:13">
      <c r="M14240" s="257"/>
    </row>
    <row r="14241" spans="13:13">
      <c r="M14241" s="257"/>
    </row>
    <row r="14242" spans="13:13">
      <c r="M14242" s="257"/>
    </row>
    <row r="14243" spans="13:13">
      <c r="M14243" s="257"/>
    </row>
    <row r="14244" spans="13:13">
      <c r="M14244" s="257"/>
    </row>
    <row r="14245" spans="13:13">
      <c r="M14245" s="257"/>
    </row>
    <row r="14246" spans="13:13">
      <c r="M14246" s="257"/>
    </row>
    <row r="14247" spans="13:13">
      <c r="M14247" s="257"/>
    </row>
    <row r="14248" spans="13:13">
      <c r="M14248" s="257"/>
    </row>
    <row r="14249" spans="13:13">
      <c r="M14249" s="257"/>
    </row>
    <row r="14250" spans="13:13">
      <c r="M14250" s="257"/>
    </row>
    <row r="14251" spans="13:13">
      <c r="M14251" s="257"/>
    </row>
    <row r="14252" spans="13:13">
      <c r="M14252" s="257"/>
    </row>
    <row r="14253" spans="13:13">
      <c r="M14253" s="257"/>
    </row>
    <row r="14254" spans="13:13">
      <c r="M14254" s="257"/>
    </row>
    <row r="14255" spans="13:13">
      <c r="M14255" s="257"/>
    </row>
    <row r="14256" spans="13:13">
      <c r="M14256" s="257"/>
    </row>
    <row r="14257" spans="13:13">
      <c r="M14257" s="257"/>
    </row>
    <row r="14258" spans="13:13">
      <c r="M14258" s="257"/>
    </row>
    <row r="14259" spans="13:13">
      <c r="M14259" s="257"/>
    </row>
    <row r="14260" spans="13:13">
      <c r="M14260" s="257"/>
    </row>
    <row r="14261" spans="13:13">
      <c r="M14261" s="257"/>
    </row>
    <row r="14262" spans="13:13">
      <c r="M14262" s="257"/>
    </row>
    <row r="14263" spans="13:13">
      <c r="M14263" s="257"/>
    </row>
    <row r="14264" spans="13:13">
      <c r="M14264" s="257"/>
    </row>
    <row r="14265" spans="13:13">
      <c r="M14265" s="257"/>
    </row>
    <row r="14266" spans="13:13">
      <c r="M14266" s="257"/>
    </row>
    <row r="14267" spans="13:13">
      <c r="M14267" s="257"/>
    </row>
    <row r="14268" spans="13:13">
      <c r="M14268" s="257"/>
    </row>
    <row r="14269" spans="13:13">
      <c r="M14269" s="257"/>
    </row>
    <row r="14270" spans="13:13">
      <c r="M14270" s="257"/>
    </row>
    <row r="14271" spans="13:13">
      <c r="M14271" s="257"/>
    </row>
    <row r="14272" spans="13:13">
      <c r="M14272" s="257"/>
    </row>
    <row r="14273" spans="13:13">
      <c r="M14273" s="257"/>
    </row>
    <row r="14274" spans="13:13">
      <c r="M14274" s="257"/>
    </row>
    <row r="14275" spans="13:13">
      <c r="M14275" s="257"/>
    </row>
    <row r="14276" spans="13:13">
      <c r="M14276" s="257"/>
    </row>
    <row r="14277" spans="13:13">
      <c r="M14277" s="257"/>
    </row>
    <row r="14278" spans="13:13">
      <c r="M14278" s="257"/>
    </row>
    <row r="14279" spans="13:13">
      <c r="M14279" s="257"/>
    </row>
    <row r="14280" spans="13:13">
      <c r="M14280" s="257"/>
    </row>
    <row r="14281" spans="13:13">
      <c r="M14281" s="257"/>
    </row>
    <row r="14282" spans="13:13">
      <c r="M14282" s="257"/>
    </row>
    <row r="14283" spans="13:13">
      <c r="M14283" s="257"/>
    </row>
    <row r="14284" spans="13:13">
      <c r="M14284" s="257"/>
    </row>
    <row r="14285" spans="13:13">
      <c r="M14285" s="257"/>
    </row>
    <row r="14286" spans="13:13">
      <c r="M14286" s="257"/>
    </row>
    <row r="14287" spans="13:13">
      <c r="M14287" s="257"/>
    </row>
    <row r="14288" spans="13:13">
      <c r="M14288" s="257"/>
    </row>
    <row r="14289" spans="13:13">
      <c r="M14289" s="257"/>
    </row>
    <row r="14290" spans="13:13">
      <c r="M14290" s="257"/>
    </row>
    <row r="14291" spans="13:13">
      <c r="M14291" s="257"/>
    </row>
    <row r="14292" spans="13:13">
      <c r="M14292" s="257"/>
    </row>
    <row r="14293" spans="13:13">
      <c r="M14293" s="257"/>
    </row>
    <row r="14294" spans="13:13">
      <c r="M14294" s="257"/>
    </row>
    <row r="14295" spans="13:13">
      <c r="M14295" s="257"/>
    </row>
    <row r="14296" spans="13:13">
      <c r="M14296" s="257"/>
    </row>
    <row r="14297" spans="13:13">
      <c r="M14297" s="257"/>
    </row>
    <row r="14298" spans="13:13">
      <c r="M14298" s="257"/>
    </row>
    <row r="14299" spans="13:13">
      <c r="M14299" s="257"/>
    </row>
    <row r="14300" spans="13:13">
      <c r="M14300" s="257"/>
    </row>
    <row r="14301" spans="13:13">
      <c r="M14301" s="257"/>
    </row>
    <row r="14302" spans="13:13">
      <c r="M14302" s="257"/>
    </row>
    <row r="14303" spans="13:13">
      <c r="M14303" s="257"/>
    </row>
    <row r="14304" spans="13:13">
      <c r="M14304" s="257"/>
    </row>
    <row r="14305" spans="13:13">
      <c r="M14305" s="257"/>
    </row>
    <row r="14306" spans="13:13">
      <c r="M14306" s="257"/>
    </row>
    <row r="14307" spans="13:13">
      <c r="M14307" s="257"/>
    </row>
    <row r="14308" spans="13:13">
      <c r="M14308" s="257"/>
    </row>
    <row r="14309" spans="13:13">
      <c r="M14309" s="257"/>
    </row>
    <row r="14310" spans="13:13">
      <c r="M14310" s="257"/>
    </row>
    <row r="14311" spans="13:13">
      <c r="M14311" s="257"/>
    </row>
    <row r="14312" spans="13:13">
      <c r="M14312" s="257"/>
    </row>
    <row r="14313" spans="13:13">
      <c r="M14313" s="257"/>
    </row>
    <row r="14314" spans="13:13">
      <c r="M14314" s="257"/>
    </row>
    <row r="14315" spans="13:13">
      <c r="M14315" s="257"/>
    </row>
    <row r="14316" spans="13:13">
      <c r="M14316" s="257"/>
    </row>
    <row r="14317" spans="13:13">
      <c r="M14317" s="257"/>
    </row>
    <row r="14318" spans="13:13">
      <c r="M14318" s="257"/>
    </row>
    <row r="14319" spans="13:13">
      <c r="M14319" s="257"/>
    </row>
    <row r="14320" spans="13:13">
      <c r="M14320" s="257"/>
    </row>
    <row r="14321" spans="13:13">
      <c r="M14321" s="257"/>
    </row>
    <row r="14322" spans="13:13">
      <c r="M14322" s="257"/>
    </row>
    <row r="14323" spans="13:13">
      <c r="M14323" s="257"/>
    </row>
    <row r="14324" spans="13:13">
      <c r="M14324" s="257"/>
    </row>
    <row r="14325" spans="13:13">
      <c r="M14325" s="257"/>
    </row>
    <row r="14326" spans="13:13">
      <c r="M14326" s="257"/>
    </row>
    <row r="14327" spans="13:13">
      <c r="M14327" s="257"/>
    </row>
    <row r="14328" spans="13:13">
      <c r="M14328" s="257"/>
    </row>
    <row r="14329" spans="13:13">
      <c r="M14329" s="257"/>
    </row>
    <row r="14330" spans="13:13">
      <c r="M14330" s="257"/>
    </row>
    <row r="14331" spans="13:13">
      <c r="M14331" s="257"/>
    </row>
    <row r="14332" spans="13:13">
      <c r="M14332" s="257"/>
    </row>
    <row r="14333" spans="13:13">
      <c r="M14333" s="257"/>
    </row>
    <row r="14334" spans="13:13">
      <c r="M14334" s="257"/>
    </row>
    <row r="14335" spans="13:13">
      <c r="M14335" s="257"/>
    </row>
    <row r="14336" spans="13:13">
      <c r="M14336" s="257"/>
    </row>
    <row r="14337" spans="13:13">
      <c r="M14337" s="257"/>
    </row>
    <row r="14338" spans="13:13">
      <c r="M14338" s="257"/>
    </row>
    <row r="14339" spans="13:13">
      <c r="M14339" s="257"/>
    </row>
    <row r="14340" spans="13:13">
      <c r="M14340" s="257"/>
    </row>
    <row r="14341" spans="13:13">
      <c r="M14341" s="257"/>
    </row>
    <row r="14342" spans="13:13">
      <c r="M14342" s="257"/>
    </row>
    <row r="14343" spans="13:13">
      <c r="M14343" s="257"/>
    </row>
    <row r="14344" spans="13:13">
      <c r="M14344" s="257"/>
    </row>
    <row r="14345" spans="13:13">
      <c r="M14345" s="257"/>
    </row>
    <row r="14346" spans="13:13">
      <c r="M14346" s="257"/>
    </row>
    <row r="14347" spans="13:13">
      <c r="M14347" s="257"/>
    </row>
    <row r="14348" spans="13:13">
      <c r="M14348" s="257"/>
    </row>
    <row r="14349" spans="13:13">
      <c r="M14349" s="257"/>
    </row>
    <row r="14350" spans="13:13">
      <c r="M14350" s="257"/>
    </row>
    <row r="14351" spans="13:13">
      <c r="M14351" s="257"/>
    </row>
    <row r="14352" spans="13:13">
      <c r="M14352" s="257"/>
    </row>
    <row r="14353" spans="13:13">
      <c r="M14353" s="257"/>
    </row>
    <row r="14354" spans="13:13">
      <c r="M14354" s="257"/>
    </row>
    <row r="14355" spans="13:13">
      <c r="M14355" s="257"/>
    </row>
    <row r="14356" spans="13:13">
      <c r="M14356" s="257"/>
    </row>
    <row r="14357" spans="13:13">
      <c r="M14357" s="257"/>
    </row>
    <row r="14358" spans="13:13">
      <c r="M14358" s="257"/>
    </row>
    <row r="14359" spans="13:13">
      <c r="M14359" s="257"/>
    </row>
    <row r="14360" spans="13:13">
      <c r="M14360" s="257"/>
    </row>
    <row r="14361" spans="13:13">
      <c r="M14361" s="257"/>
    </row>
    <row r="14362" spans="13:13">
      <c r="M14362" s="257"/>
    </row>
    <row r="14363" spans="13:13">
      <c r="M14363" s="257"/>
    </row>
    <row r="14364" spans="13:13">
      <c r="M14364" s="257"/>
    </row>
    <row r="14365" spans="13:13">
      <c r="M14365" s="257"/>
    </row>
    <row r="14366" spans="13:13">
      <c r="M14366" s="257"/>
    </row>
    <row r="14367" spans="13:13">
      <c r="M14367" s="257"/>
    </row>
    <row r="14368" spans="13:13">
      <c r="M14368" s="257"/>
    </row>
    <row r="14369" spans="13:13">
      <c r="M14369" s="257"/>
    </row>
    <row r="14370" spans="13:13">
      <c r="M14370" s="257"/>
    </row>
    <row r="14371" spans="13:13">
      <c r="M14371" s="257"/>
    </row>
    <row r="14372" spans="13:13">
      <c r="M14372" s="257"/>
    </row>
    <row r="14373" spans="13:13">
      <c r="M14373" s="257"/>
    </row>
    <row r="14374" spans="13:13">
      <c r="M14374" s="257"/>
    </row>
    <row r="14375" spans="13:13">
      <c r="M14375" s="257"/>
    </row>
    <row r="14376" spans="13:13">
      <c r="M14376" s="257"/>
    </row>
    <row r="14377" spans="13:13">
      <c r="M14377" s="257"/>
    </row>
    <row r="14378" spans="13:13">
      <c r="M14378" s="257"/>
    </row>
    <row r="14379" spans="13:13">
      <c r="M14379" s="257"/>
    </row>
    <row r="14380" spans="13:13">
      <c r="M14380" s="257"/>
    </row>
    <row r="14381" spans="13:13">
      <c r="M14381" s="257"/>
    </row>
    <row r="14382" spans="13:13">
      <c r="M14382" s="257"/>
    </row>
    <row r="14383" spans="13:13">
      <c r="M14383" s="257"/>
    </row>
    <row r="14384" spans="13:13">
      <c r="M14384" s="257"/>
    </row>
    <row r="14385" spans="13:13">
      <c r="M14385" s="257"/>
    </row>
    <row r="14386" spans="13:13">
      <c r="M14386" s="257"/>
    </row>
    <row r="14387" spans="13:13">
      <c r="M14387" s="257"/>
    </row>
    <row r="14388" spans="13:13">
      <c r="M14388" s="257"/>
    </row>
    <row r="14389" spans="13:13">
      <c r="M14389" s="257"/>
    </row>
    <row r="14390" spans="13:13">
      <c r="M14390" s="257"/>
    </row>
    <row r="14391" spans="13:13">
      <c r="M14391" s="257"/>
    </row>
    <row r="14392" spans="13:13">
      <c r="M14392" s="257"/>
    </row>
    <row r="14393" spans="13:13">
      <c r="M14393" s="257"/>
    </row>
    <row r="14394" spans="13:13">
      <c r="M14394" s="257"/>
    </row>
    <row r="14395" spans="13:13">
      <c r="M14395" s="257"/>
    </row>
    <row r="14396" spans="13:13">
      <c r="M14396" s="257"/>
    </row>
    <row r="14397" spans="13:13">
      <c r="M14397" s="257"/>
    </row>
    <row r="14398" spans="13:13">
      <c r="M14398" s="257"/>
    </row>
    <row r="14399" spans="13:13">
      <c r="M14399" s="257"/>
    </row>
    <row r="14400" spans="13:13">
      <c r="M14400" s="257"/>
    </row>
    <row r="14401" spans="13:13">
      <c r="M14401" s="257"/>
    </row>
    <row r="14402" spans="13:13">
      <c r="M14402" s="257"/>
    </row>
    <row r="14403" spans="13:13">
      <c r="M14403" s="257"/>
    </row>
    <row r="14404" spans="13:13">
      <c r="M14404" s="257"/>
    </row>
    <row r="14405" spans="13:13">
      <c r="M14405" s="257"/>
    </row>
    <row r="14406" spans="13:13">
      <c r="M14406" s="257"/>
    </row>
    <row r="14407" spans="13:13">
      <c r="M14407" s="257"/>
    </row>
    <row r="14408" spans="13:13">
      <c r="M14408" s="257"/>
    </row>
    <row r="14409" spans="13:13">
      <c r="M14409" s="257"/>
    </row>
    <row r="14410" spans="13:13">
      <c r="M14410" s="257"/>
    </row>
    <row r="14411" spans="13:13">
      <c r="M14411" s="257"/>
    </row>
    <row r="14412" spans="13:13">
      <c r="M14412" s="257"/>
    </row>
    <row r="14413" spans="13:13">
      <c r="M14413" s="257"/>
    </row>
    <row r="14414" spans="13:13">
      <c r="M14414" s="257"/>
    </row>
    <row r="14415" spans="13:13">
      <c r="M14415" s="257"/>
    </row>
    <row r="14416" spans="13:13">
      <c r="M14416" s="257"/>
    </row>
    <row r="14417" spans="13:13">
      <c r="M14417" s="257"/>
    </row>
    <row r="14418" spans="13:13">
      <c r="M14418" s="257"/>
    </row>
    <row r="14419" spans="13:13">
      <c r="M14419" s="257"/>
    </row>
    <row r="14420" spans="13:13">
      <c r="M14420" s="257"/>
    </row>
    <row r="14421" spans="13:13">
      <c r="M14421" s="257"/>
    </row>
    <row r="14422" spans="13:13">
      <c r="M14422" s="257"/>
    </row>
    <row r="14423" spans="13:13">
      <c r="M14423" s="257"/>
    </row>
    <row r="14424" spans="13:13">
      <c r="M14424" s="257"/>
    </row>
    <row r="14425" spans="13:13">
      <c r="M14425" s="257"/>
    </row>
    <row r="14426" spans="13:13">
      <c r="M14426" s="257"/>
    </row>
    <row r="14427" spans="13:13">
      <c r="M14427" s="257"/>
    </row>
    <row r="14428" spans="13:13">
      <c r="M14428" s="257"/>
    </row>
    <row r="14429" spans="13:13">
      <c r="M14429" s="257"/>
    </row>
    <row r="14430" spans="13:13">
      <c r="M14430" s="257"/>
    </row>
    <row r="14431" spans="13:13">
      <c r="M14431" s="257"/>
    </row>
    <row r="14432" spans="13:13">
      <c r="M14432" s="257"/>
    </row>
    <row r="14433" spans="13:13">
      <c r="M14433" s="257"/>
    </row>
    <row r="14434" spans="13:13">
      <c r="M14434" s="257"/>
    </row>
    <row r="14435" spans="13:13">
      <c r="M14435" s="257"/>
    </row>
    <row r="14436" spans="13:13">
      <c r="M14436" s="257"/>
    </row>
    <row r="14437" spans="13:13">
      <c r="M14437" s="257"/>
    </row>
    <row r="14438" spans="13:13">
      <c r="M14438" s="257"/>
    </row>
    <row r="14439" spans="13:13">
      <c r="M14439" s="257"/>
    </row>
    <row r="14440" spans="13:13">
      <c r="M14440" s="257"/>
    </row>
    <row r="14441" spans="13:13">
      <c r="M14441" s="257"/>
    </row>
    <row r="14442" spans="13:13">
      <c r="M14442" s="257"/>
    </row>
    <row r="14443" spans="13:13">
      <c r="M14443" s="257"/>
    </row>
    <row r="14444" spans="13:13">
      <c r="M14444" s="257"/>
    </row>
    <row r="14445" spans="13:13">
      <c r="M14445" s="257"/>
    </row>
    <row r="14446" spans="13:13">
      <c r="M14446" s="257"/>
    </row>
    <row r="14447" spans="13:13">
      <c r="M14447" s="257"/>
    </row>
    <row r="14448" spans="13:13">
      <c r="M14448" s="257"/>
    </row>
    <row r="14449" spans="13:13">
      <c r="M14449" s="257"/>
    </row>
    <row r="14450" spans="13:13">
      <c r="M14450" s="257"/>
    </row>
    <row r="14451" spans="13:13">
      <c r="M14451" s="257"/>
    </row>
    <row r="14452" spans="13:13">
      <c r="M14452" s="257"/>
    </row>
    <row r="14453" spans="13:13">
      <c r="M14453" s="257"/>
    </row>
    <row r="14454" spans="13:13">
      <c r="M14454" s="257"/>
    </row>
    <row r="14455" spans="13:13">
      <c r="M14455" s="257"/>
    </row>
    <row r="14456" spans="13:13">
      <c r="M14456" s="257"/>
    </row>
    <row r="14457" spans="13:13">
      <c r="M14457" s="257"/>
    </row>
    <row r="14458" spans="13:13">
      <c r="M14458" s="257"/>
    </row>
    <row r="14459" spans="13:13">
      <c r="M14459" s="257"/>
    </row>
    <row r="14460" spans="13:13">
      <c r="M14460" s="257"/>
    </row>
    <row r="14461" spans="13:13">
      <c r="M14461" s="257"/>
    </row>
    <row r="14462" spans="13:13">
      <c r="M14462" s="257"/>
    </row>
    <row r="14463" spans="13:13">
      <c r="M14463" s="257"/>
    </row>
    <row r="14464" spans="13:13">
      <c r="M14464" s="257"/>
    </row>
    <row r="14465" spans="13:13">
      <c r="M14465" s="257"/>
    </row>
    <row r="14466" spans="13:13">
      <c r="M14466" s="257"/>
    </row>
    <row r="14467" spans="13:13">
      <c r="M14467" s="257"/>
    </row>
    <row r="14468" spans="13:13">
      <c r="M14468" s="257"/>
    </row>
    <row r="14469" spans="13:13">
      <c r="M14469" s="257"/>
    </row>
    <row r="14470" spans="13:13">
      <c r="M14470" s="257"/>
    </row>
    <row r="14471" spans="13:13">
      <c r="M14471" s="257"/>
    </row>
    <row r="14472" spans="13:13">
      <c r="M14472" s="257"/>
    </row>
    <row r="14473" spans="13:13">
      <c r="M14473" s="257"/>
    </row>
    <row r="14474" spans="13:13">
      <c r="M14474" s="257"/>
    </row>
    <row r="14475" spans="13:13">
      <c r="M14475" s="257"/>
    </row>
    <row r="14476" spans="13:13">
      <c r="M14476" s="257"/>
    </row>
    <row r="14477" spans="13:13">
      <c r="M14477" s="257"/>
    </row>
    <row r="14478" spans="13:13">
      <c r="M14478" s="257"/>
    </row>
    <row r="14479" spans="13:13">
      <c r="M14479" s="257"/>
    </row>
    <row r="14480" spans="13:13">
      <c r="M14480" s="257"/>
    </row>
    <row r="14481" spans="13:13">
      <c r="M14481" s="257"/>
    </row>
    <row r="14482" spans="13:13">
      <c r="M14482" s="257"/>
    </row>
    <row r="14483" spans="13:13">
      <c r="M14483" s="257"/>
    </row>
    <row r="14484" spans="13:13">
      <c r="M14484" s="257"/>
    </row>
    <row r="14485" spans="13:13">
      <c r="M14485" s="257"/>
    </row>
    <row r="14486" spans="13:13">
      <c r="M14486" s="257"/>
    </row>
    <row r="14487" spans="13:13">
      <c r="M14487" s="257"/>
    </row>
    <row r="14488" spans="13:13">
      <c r="M14488" s="257"/>
    </row>
    <row r="14489" spans="13:13">
      <c r="M14489" s="257"/>
    </row>
    <row r="14490" spans="13:13">
      <c r="M14490" s="257"/>
    </row>
    <row r="14491" spans="13:13">
      <c r="M14491" s="257"/>
    </row>
    <row r="14492" spans="13:13">
      <c r="M14492" s="257"/>
    </row>
    <row r="14493" spans="13:13">
      <c r="M14493" s="257"/>
    </row>
    <row r="14494" spans="13:13">
      <c r="M14494" s="257"/>
    </row>
    <row r="14495" spans="13:13">
      <c r="M14495" s="257"/>
    </row>
    <row r="14496" spans="13:13">
      <c r="M14496" s="257"/>
    </row>
    <row r="14497" spans="13:13">
      <c r="M14497" s="257"/>
    </row>
    <row r="14498" spans="13:13">
      <c r="M14498" s="257"/>
    </row>
    <row r="14499" spans="13:13">
      <c r="M14499" s="257"/>
    </row>
    <row r="14500" spans="13:13">
      <c r="M14500" s="257"/>
    </row>
    <row r="14501" spans="13:13">
      <c r="M14501" s="257"/>
    </row>
    <row r="14502" spans="13:13">
      <c r="M14502" s="257"/>
    </row>
    <row r="14503" spans="13:13">
      <c r="M14503" s="257"/>
    </row>
    <row r="14504" spans="13:13">
      <c r="M14504" s="257"/>
    </row>
    <row r="14505" spans="13:13">
      <c r="M14505" s="257"/>
    </row>
    <row r="14506" spans="13:13">
      <c r="M14506" s="257"/>
    </row>
    <row r="14507" spans="13:13">
      <c r="M14507" s="257"/>
    </row>
    <row r="14508" spans="13:13">
      <c r="M14508" s="257"/>
    </row>
    <row r="14509" spans="13:13">
      <c r="M14509" s="257"/>
    </row>
    <row r="14510" spans="13:13">
      <c r="M14510" s="257"/>
    </row>
    <row r="14511" spans="13:13">
      <c r="M14511" s="257"/>
    </row>
    <row r="14512" spans="13:13">
      <c r="M14512" s="257"/>
    </row>
    <row r="14513" spans="13:13">
      <c r="M14513" s="257"/>
    </row>
    <row r="14514" spans="13:13">
      <c r="M14514" s="257"/>
    </row>
    <row r="14515" spans="13:13">
      <c r="M14515" s="257"/>
    </row>
    <row r="14516" spans="13:13">
      <c r="M14516" s="257"/>
    </row>
    <row r="14517" spans="13:13">
      <c r="M14517" s="257"/>
    </row>
    <row r="14518" spans="13:13">
      <c r="M14518" s="257"/>
    </row>
    <row r="14519" spans="13:13">
      <c r="M14519" s="257"/>
    </row>
    <row r="14520" spans="13:13">
      <c r="M14520" s="257"/>
    </row>
    <row r="14521" spans="13:13">
      <c r="M14521" s="257"/>
    </row>
    <row r="14522" spans="13:13">
      <c r="M14522" s="257"/>
    </row>
    <row r="14523" spans="13:13">
      <c r="M14523" s="257"/>
    </row>
    <row r="14524" spans="13:13">
      <c r="M14524" s="257"/>
    </row>
    <row r="14525" spans="13:13">
      <c r="M14525" s="257"/>
    </row>
    <row r="14526" spans="13:13">
      <c r="M14526" s="257"/>
    </row>
    <row r="14527" spans="13:13">
      <c r="M14527" s="257"/>
    </row>
    <row r="14528" spans="13:13">
      <c r="M14528" s="257"/>
    </row>
    <row r="14529" spans="13:13">
      <c r="M14529" s="257"/>
    </row>
    <row r="14530" spans="13:13">
      <c r="M14530" s="257"/>
    </row>
    <row r="14531" spans="13:13">
      <c r="M14531" s="257"/>
    </row>
    <row r="14532" spans="13:13">
      <c r="M14532" s="257"/>
    </row>
    <row r="14533" spans="13:13">
      <c r="M14533" s="257"/>
    </row>
    <row r="14534" spans="13:13">
      <c r="M14534" s="257"/>
    </row>
    <row r="14535" spans="13:13">
      <c r="M14535" s="257"/>
    </row>
    <row r="14536" spans="13:13">
      <c r="M14536" s="257"/>
    </row>
    <row r="14537" spans="13:13">
      <c r="M14537" s="257"/>
    </row>
    <row r="14538" spans="13:13">
      <c r="M14538" s="257"/>
    </row>
    <row r="14539" spans="13:13">
      <c r="M14539" s="257"/>
    </row>
    <row r="14540" spans="13:13">
      <c r="M14540" s="257"/>
    </row>
    <row r="14541" spans="13:13">
      <c r="M14541" s="257"/>
    </row>
    <row r="14542" spans="13:13">
      <c r="M14542" s="257"/>
    </row>
    <row r="14543" spans="13:13">
      <c r="M14543" s="257"/>
    </row>
    <row r="14544" spans="13:13">
      <c r="M14544" s="257"/>
    </row>
    <row r="14545" spans="13:13">
      <c r="M14545" s="257"/>
    </row>
    <row r="14546" spans="13:13">
      <c r="M14546" s="257"/>
    </row>
    <row r="14547" spans="13:13">
      <c r="M14547" s="257"/>
    </row>
    <row r="14548" spans="13:13">
      <c r="M14548" s="257"/>
    </row>
    <row r="14549" spans="13:13">
      <c r="M14549" s="257"/>
    </row>
    <row r="14550" spans="13:13">
      <c r="M14550" s="257"/>
    </row>
    <row r="14551" spans="13:13">
      <c r="M14551" s="257"/>
    </row>
    <row r="14552" spans="13:13">
      <c r="M14552" s="257"/>
    </row>
    <row r="14553" spans="13:13">
      <c r="M14553" s="257"/>
    </row>
    <row r="14554" spans="13:13">
      <c r="M14554" s="257"/>
    </row>
    <row r="14555" spans="13:13">
      <c r="M14555" s="257"/>
    </row>
    <row r="14556" spans="13:13">
      <c r="M14556" s="257"/>
    </row>
    <row r="14557" spans="13:13">
      <c r="M14557" s="257"/>
    </row>
    <row r="14558" spans="13:13">
      <c r="M14558" s="257"/>
    </row>
    <row r="14559" spans="13:13">
      <c r="M14559" s="257"/>
    </row>
    <row r="14560" spans="13:13">
      <c r="M14560" s="257"/>
    </row>
    <row r="14561" spans="13:13">
      <c r="M14561" s="257"/>
    </row>
    <row r="14562" spans="13:13">
      <c r="M14562" s="257"/>
    </row>
    <row r="14563" spans="13:13">
      <c r="M14563" s="257"/>
    </row>
    <row r="14564" spans="13:13">
      <c r="M14564" s="257"/>
    </row>
    <row r="14565" spans="13:13">
      <c r="M14565" s="257"/>
    </row>
    <row r="14566" spans="13:13">
      <c r="M14566" s="257"/>
    </row>
    <row r="14567" spans="13:13">
      <c r="M14567" s="257"/>
    </row>
    <row r="14568" spans="13:13">
      <c r="M14568" s="257"/>
    </row>
    <row r="14569" spans="13:13">
      <c r="M14569" s="257"/>
    </row>
    <row r="14570" spans="13:13">
      <c r="M14570" s="257"/>
    </row>
    <row r="14571" spans="13:13">
      <c r="M14571" s="257"/>
    </row>
    <row r="14572" spans="13:13">
      <c r="M14572" s="257"/>
    </row>
    <row r="14573" spans="13:13">
      <c r="M14573" s="257"/>
    </row>
    <row r="14574" spans="13:13">
      <c r="M14574" s="257"/>
    </row>
    <row r="14575" spans="13:13">
      <c r="M14575" s="257"/>
    </row>
    <row r="14576" spans="13:13">
      <c r="M14576" s="257"/>
    </row>
    <row r="14577" spans="13:13">
      <c r="M14577" s="257"/>
    </row>
    <row r="14578" spans="13:13">
      <c r="M14578" s="257"/>
    </row>
    <row r="14579" spans="13:13">
      <c r="M14579" s="257"/>
    </row>
    <row r="14580" spans="13:13">
      <c r="M14580" s="257"/>
    </row>
    <row r="14581" spans="13:13">
      <c r="M14581" s="257"/>
    </row>
    <row r="14582" spans="13:13">
      <c r="M14582" s="257"/>
    </row>
    <row r="14583" spans="13:13">
      <c r="M14583" s="257"/>
    </row>
    <row r="14584" spans="13:13">
      <c r="M14584" s="257"/>
    </row>
    <row r="14585" spans="13:13">
      <c r="M14585" s="257"/>
    </row>
    <row r="14586" spans="13:13">
      <c r="M14586" s="257"/>
    </row>
    <row r="14587" spans="13:13">
      <c r="M14587" s="257"/>
    </row>
    <row r="14588" spans="13:13">
      <c r="M14588" s="257"/>
    </row>
    <row r="14589" spans="13:13">
      <c r="M14589" s="257"/>
    </row>
    <row r="14590" spans="13:13">
      <c r="M14590" s="257"/>
    </row>
    <row r="14591" spans="13:13">
      <c r="M14591" s="257"/>
    </row>
    <row r="14592" spans="13:13">
      <c r="M14592" s="257"/>
    </row>
    <row r="14593" spans="13:13">
      <c r="M14593" s="257"/>
    </row>
    <row r="14594" spans="13:13">
      <c r="M14594" s="257"/>
    </row>
    <row r="14595" spans="13:13">
      <c r="M14595" s="257"/>
    </row>
    <row r="14596" spans="13:13">
      <c r="M14596" s="257"/>
    </row>
    <row r="14597" spans="13:13">
      <c r="M14597" s="257"/>
    </row>
    <row r="14598" spans="13:13">
      <c r="M14598" s="257"/>
    </row>
    <row r="14599" spans="13:13">
      <c r="M14599" s="257"/>
    </row>
    <row r="14600" spans="13:13">
      <c r="M14600" s="257"/>
    </row>
    <row r="14601" spans="13:13">
      <c r="M14601" s="257"/>
    </row>
    <row r="14602" spans="13:13">
      <c r="M14602" s="257"/>
    </row>
    <row r="14603" spans="13:13">
      <c r="M14603" s="257"/>
    </row>
    <row r="14604" spans="13:13">
      <c r="M14604" s="257"/>
    </row>
    <row r="14605" spans="13:13">
      <c r="M14605" s="257"/>
    </row>
    <row r="14606" spans="13:13">
      <c r="M14606" s="257"/>
    </row>
    <row r="14607" spans="13:13">
      <c r="M14607" s="257"/>
    </row>
    <row r="14608" spans="13:13">
      <c r="M14608" s="257"/>
    </row>
    <row r="14609" spans="13:13">
      <c r="M14609" s="257"/>
    </row>
    <row r="14610" spans="13:13">
      <c r="M14610" s="257"/>
    </row>
    <row r="14611" spans="13:13">
      <c r="M14611" s="257"/>
    </row>
    <row r="14612" spans="13:13">
      <c r="M14612" s="257"/>
    </row>
    <row r="14613" spans="13:13">
      <c r="M14613" s="257"/>
    </row>
    <row r="14614" spans="13:13">
      <c r="M14614" s="257"/>
    </row>
    <row r="14615" spans="13:13">
      <c r="M14615" s="257"/>
    </row>
    <row r="14616" spans="13:13">
      <c r="M14616" s="257"/>
    </row>
    <row r="14617" spans="13:13">
      <c r="M14617" s="257"/>
    </row>
    <row r="14618" spans="13:13">
      <c r="M14618" s="257"/>
    </row>
    <row r="14619" spans="13:13">
      <c r="M14619" s="257"/>
    </row>
    <row r="14620" spans="13:13">
      <c r="M14620" s="257"/>
    </row>
    <row r="14621" spans="13:13">
      <c r="M14621" s="257"/>
    </row>
    <row r="14622" spans="13:13">
      <c r="M14622" s="257"/>
    </row>
    <row r="14623" spans="13:13">
      <c r="M14623" s="257"/>
    </row>
    <row r="14624" spans="13:13">
      <c r="M14624" s="257"/>
    </row>
    <row r="14625" spans="13:13">
      <c r="M14625" s="257"/>
    </row>
    <row r="14626" spans="13:13">
      <c r="M14626" s="257"/>
    </row>
    <row r="14627" spans="13:13">
      <c r="M14627" s="257"/>
    </row>
    <row r="14628" spans="13:13">
      <c r="M14628" s="257"/>
    </row>
    <row r="14629" spans="13:13">
      <c r="M14629" s="257"/>
    </row>
    <row r="14630" spans="13:13">
      <c r="M14630" s="257"/>
    </row>
    <row r="14631" spans="13:13">
      <c r="M14631" s="257"/>
    </row>
    <row r="14632" spans="13:13">
      <c r="M14632" s="257"/>
    </row>
    <row r="14633" spans="13:13">
      <c r="M14633" s="257"/>
    </row>
    <row r="14634" spans="13:13">
      <c r="M14634" s="257"/>
    </row>
    <row r="14635" spans="13:13">
      <c r="M14635" s="257"/>
    </row>
    <row r="14636" spans="13:13">
      <c r="M14636" s="257"/>
    </row>
    <row r="14637" spans="13:13">
      <c r="M14637" s="257"/>
    </row>
    <row r="14638" spans="13:13">
      <c r="M14638" s="257"/>
    </row>
    <row r="14639" spans="13:13">
      <c r="M14639" s="257"/>
    </row>
    <row r="14640" spans="13:13">
      <c r="M14640" s="257"/>
    </row>
    <row r="14641" spans="13:13">
      <c r="M14641" s="257"/>
    </row>
    <row r="14642" spans="13:13">
      <c r="M14642" s="257"/>
    </row>
    <row r="14643" spans="13:13">
      <c r="M14643" s="257"/>
    </row>
    <row r="14644" spans="13:13">
      <c r="M14644" s="257"/>
    </row>
    <row r="14645" spans="13:13">
      <c r="M14645" s="257"/>
    </row>
    <row r="14646" spans="13:13">
      <c r="M14646" s="257"/>
    </row>
    <row r="14647" spans="13:13">
      <c r="M14647" s="257"/>
    </row>
    <row r="14648" spans="13:13">
      <c r="M14648" s="257"/>
    </row>
    <row r="14649" spans="13:13">
      <c r="M14649" s="257"/>
    </row>
    <row r="14650" spans="13:13">
      <c r="M14650" s="257"/>
    </row>
    <row r="14651" spans="13:13">
      <c r="M14651" s="257"/>
    </row>
    <row r="14652" spans="13:13">
      <c r="M14652" s="257"/>
    </row>
    <row r="14653" spans="13:13">
      <c r="M14653" s="257"/>
    </row>
    <row r="14654" spans="13:13">
      <c r="M14654" s="257"/>
    </row>
    <row r="14655" spans="13:13">
      <c r="M14655" s="257"/>
    </row>
    <row r="14656" spans="13:13">
      <c r="M14656" s="257"/>
    </row>
    <row r="14657" spans="13:13">
      <c r="M14657" s="257"/>
    </row>
    <row r="14658" spans="13:13">
      <c r="M14658" s="257"/>
    </row>
    <row r="14659" spans="13:13">
      <c r="M14659" s="257"/>
    </row>
    <row r="14660" spans="13:13">
      <c r="M14660" s="257"/>
    </row>
    <row r="14661" spans="13:13">
      <c r="M14661" s="257"/>
    </row>
    <row r="14662" spans="13:13">
      <c r="M14662" s="257"/>
    </row>
    <row r="14663" spans="13:13">
      <c r="M14663" s="257"/>
    </row>
    <row r="14664" spans="13:13">
      <c r="M14664" s="257"/>
    </row>
    <row r="14665" spans="13:13">
      <c r="M14665" s="257"/>
    </row>
    <row r="14666" spans="13:13">
      <c r="M14666" s="257"/>
    </row>
    <row r="14667" spans="13:13">
      <c r="M14667" s="257"/>
    </row>
    <row r="14668" spans="13:13">
      <c r="M14668" s="257"/>
    </row>
    <row r="14669" spans="13:13">
      <c r="M14669" s="257"/>
    </row>
    <row r="14670" spans="13:13">
      <c r="M14670" s="257"/>
    </row>
    <row r="14671" spans="13:13">
      <c r="M14671" s="257"/>
    </row>
    <row r="14672" spans="13:13">
      <c r="M14672" s="257"/>
    </row>
    <row r="14673" spans="13:13">
      <c r="M14673" s="257"/>
    </row>
    <row r="14674" spans="13:13">
      <c r="M14674" s="257"/>
    </row>
    <row r="14675" spans="13:13">
      <c r="M14675" s="257"/>
    </row>
    <row r="14676" spans="13:13">
      <c r="M14676" s="257"/>
    </row>
    <row r="14677" spans="13:13">
      <c r="M14677" s="257"/>
    </row>
    <row r="14678" spans="13:13">
      <c r="M14678" s="257"/>
    </row>
    <row r="14679" spans="13:13">
      <c r="M14679" s="257"/>
    </row>
    <row r="14680" spans="13:13">
      <c r="M14680" s="257"/>
    </row>
    <row r="14681" spans="13:13">
      <c r="M14681" s="257"/>
    </row>
    <row r="14682" spans="13:13">
      <c r="M14682" s="257"/>
    </row>
    <row r="14683" spans="13:13">
      <c r="M14683" s="257"/>
    </row>
    <row r="14684" spans="13:13">
      <c r="M14684" s="257"/>
    </row>
    <row r="14685" spans="13:13">
      <c r="M14685" s="257"/>
    </row>
    <row r="14686" spans="13:13">
      <c r="M14686" s="257"/>
    </row>
    <row r="14687" spans="13:13">
      <c r="M14687" s="257"/>
    </row>
    <row r="14688" spans="13:13">
      <c r="M14688" s="257"/>
    </row>
    <row r="14689" spans="13:13">
      <c r="M14689" s="257"/>
    </row>
    <row r="14690" spans="13:13">
      <c r="M14690" s="257"/>
    </row>
    <row r="14691" spans="13:13">
      <c r="M14691" s="257"/>
    </row>
    <row r="14692" spans="13:13">
      <c r="M14692" s="257"/>
    </row>
    <row r="14693" spans="13:13">
      <c r="M14693" s="257"/>
    </row>
    <row r="14694" spans="13:13">
      <c r="M14694" s="257"/>
    </row>
    <row r="14695" spans="13:13">
      <c r="M14695" s="257"/>
    </row>
    <row r="14696" spans="13:13">
      <c r="M14696" s="257"/>
    </row>
    <row r="14697" spans="13:13">
      <c r="M14697" s="257"/>
    </row>
    <row r="14698" spans="13:13">
      <c r="M14698" s="257"/>
    </row>
    <row r="14699" spans="13:13">
      <c r="M14699" s="257"/>
    </row>
    <row r="14700" spans="13:13">
      <c r="M14700" s="257"/>
    </row>
    <row r="14701" spans="13:13">
      <c r="M14701" s="257"/>
    </row>
    <row r="14702" spans="13:13">
      <c r="M14702" s="257"/>
    </row>
    <row r="14703" spans="13:13">
      <c r="M14703" s="257"/>
    </row>
    <row r="14704" spans="13:13">
      <c r="M14704" s="257"/>
    </row>
    <row r="14705" spans="13:13">
      <c r="M14705" s="257"/>
    </row>
    <row r="14706" spans="13:13">
      <c r="M14706" s="257"/>
    </row>
    <row r="14707" spans="13:13">
      <c r="M14707" s="257"/>
    </row>
    <row r="14708" spans="13:13">
      <c r="M14708" s="257"/>
    </row>
    <row r="14709" spans="13:13">
      <c r="M14709" s="257"/>
    </row>
    <row r="14710" spans="13:13">
      <c r="M14710" s="257"/>
    </row>
    <row r="14711" spans="13:13">
      <c r="M14711" s="257"/>
    </row>
    <row r="14712" spans="13:13">
      <c r="M14712" s="257"/>
    </row>
    <row r="14713" spans="13:13">
      <c r="M14713" s="257"/>
    </row>
    <row r="14714" spans="13:13">
      <c r="M14714" s="257"/>
    </row>
    <row r="14715" spans="13:13">
      <c r="M14715" s="257"/>
    </row>
    <row r="14716" spans="13:13">
      <c r="M14716" s="257"/>
    </row>
    <row r="14717" spans="13:13">
      <c r="M14717" s="257"/>
    </row>
    <row r="14718" spans="13:13">
      <c r="M14718" s="257"/>
    </row>
    <row r="14719" spans="13:13">
      <c r="M14719" s="257"/>
    </row>
    <row r="14720" spans="13:13">
      <c r="M14720" s="257"/>
    </row>
    <row r="14721" spans="13:13">
      <c r="M14721" s="257"/>
    </row>
    <row r="14722" spans="13:13">
      <c r="M14722" s="257"/>
    </row>
    <row r="14723" spans="13:13">
      <c r="M14723" s="257"/>
    </row>
    <row r="14724" spans="13:13">
      <c r="M14724" s="257"/>
    </row>
    <row r="14725" spans="13:13">
      <c r="M14725" s="257"/>
    </row>
    <row r="14726" spans="13:13">
      <c r="M14726" s="257"/>
    </row>
    <row r="14727" spans="13:13">
      <c r="M14727" s="257"/>
    </row>
    <row r="14728" spans="13:13">
      <c r="M14728" s="257"/>
    </row>
    <row r="14729" spans="13:13">
      <c r="M14729" s="257"/>
    </row>
    <row r="14730" spans="13:13">
      <c r="M14730" s="257"/>
    </row>
    <row r="14731" spans="13:13">
      <c r="M14731" s="257"/>
    </row>
    <row r="14732" spans="13:13">
      <c r="M14732" s="257"/>
    </row>
    <row r="14733" spans="13:13">
      <c r="M14733" s="257"/>
    </row>
    <row r="14734" spans="13:13">
      <c r="M14734" s="257"/>
    </row>
    <row r="14735" spans="13:13">
      <c r="M14735" s="257"/>
    </row>
    <row r="14736" spans="13:13">
      <c r="M14736" s="257"/>
    </row>
    <row r="14737" spans="13:13">
      <c r="M14737" s="257"/>
    </row>
    <row r="14738" spans="13:13">
      <c r="M14738" s="257"/>
    </row>
    <row r="14739" spans="13:13">
      <c r="M14739" s="257"/>
    </row>
    <row r="14740" spans="13:13">
      <c r="M14740" s="257"/>
    </row>
    <row r="14741" spans="13:13">
      <c r="M14741" s="257"/>
    </row>
    <row r="14742" spans="13:13">
      <c r="M14742" s="257"/>
    </row>
    <row r="14743" spans="13:13">
      <c r="M14743" s="257"/>
    </row>
    <row r="14744" spans="13:13">
      <c r="M14744" s="257"/>
    </row>
    <row r="14745" spans="13:13">
      <c r="M14745" s="257"/>
    </row>
    <row r="14746" spans="13:13">
      <c r="M14746" s="257"/>
    </row>
    <row r="14747" spans="13:13">
      <c r="M14747" s="257"/>
    </row>
    <row r="14748" spans="13:13">
      <c r="M14748" s="257"/>
    </row>
    <row r="14749" spans="13:13">
      <c r="M14749" s="257"/>
    </row>
    <row r="14750" spans="13:13">
      <c r="M14750" s="257"/>
    </row>
    <row r="14751" spans="13:13">
      <c r="M14751" s="257"/>
    </row>
    <row r="14752" spans="13:13">
      <c r="M14752" s="257"/>
    </row>
    <row r="14753" spans="13:13">
      <c r="M14753" s="257"/>
    </row>
    <row r="14754" spans="13:13">
      <c r="M14754" s="257"/>
    </row>
    <row r="14755" spans="13:13">
      <c r="M14755" s="257"/>
    </row>
    <row r="14756" spans="13:13">
      <c r="M14756" s="257"/>
    </row>
    <row r="14757" spans="13:13">
      <c r="M14757" s="257"/>
    </row>
    <row r="14758" spans="13:13">
      <c r="M14758" s="257"/>
    </row>
    <row r="14759" spans="13:13">
      <c r="M14759" s="257"/>
    </row>
    <row r="14760" spans="13:13">
      <c r="M14760" s="257"/>
    </row>
    <row r="14761" spans="13:13">
      <c r="M14761" s="257"/>
    </row>
    <row r="14762" spans="13:13">
      <c r="M14762" s="257"/>
    </row>
    <row r="14763" spans="13:13">
      <c r="M14763" s="257"/>
    </row>
    <row r="14764" spans="13:13">
      <c r="M14764" s="257"/>
    </row>
    <row r="14765" spans="13:13">
      <c r="M14765" s="257"/>
    </row>
    <row r="14766" spans="13:13">
      <c r="M14766" s="257"/>
    </row>
    <row r="14767" spans="13:13">
      <c r="M14767" s="257"/>
    </row>
    <row r="14768" spans="13:13">
      <c r="M14768" s="257"/>
    </row>
    <row r="14769" spans="13:13">
      <c r="M14769" s="257"/>
    </row>
    <row r="14770" spans="13:13">
      <c r="M14770" s="257"/>
    </row>
    <row r="14771" spans="13:13">
      <c r="M14771" s="257"/>
    </row>
    <row r="14772" spans="13:13">
      <c r="M14772" s="257"/>
    </row>
    <row r="14773" spans="13:13">
      <c r="M14773" s="257"/>
    </row>
    <row r="14774" spans="13:13">
      <c r="M14774" s="257"/>
    </row>
    <row r="14775" spans="13:13">
      <c r="M14775" s="257"/>
    </row>
    <row r="14776" spans="13:13">
      <c r="M14776" s="257"/>
    </row>
    <row r="14777" spans="13:13">
      <c r="M14777" s="257"/>
    </row>
    <row r="14778" spans="13:13">
      <c r="M14778" s="257"/>
    </row>
    <row r="14779" spans="13:13">
      <c r="M14779" s="257"/>
    </row>
    <row r="14780" spans="13:13">
      <c r="M14780" s="257"/>
    </row>
    <row r="14781" spans="13:13">
      <c r="M14781" s="257"/>
    </row>
    <row r="14782" spans="13:13">
      <c r="M14782" s="257"/>
    </row>
    <row r="14783" spans="13:13">
      <c r="M14783" s="257"/>
    </row>
    <row r="14784" spans="13:13">
      <c r="M14784" s="257"/>
    </row>
    <row r="14785" spans="13:13">
      <c r="M14785" s="257"/>
    </row>
    <row r="14786" spans="13:13">
      <c r="M14786" s="257"/>
    </row>
    <row r="14787" spans="13:13">
      <c r="M14787" s="257"/>
    </row>
    <row r="14788" spans="13:13">
      <c r="M14788" s="257"/>
    </row>
    <row r="14789" spans="13:13">
      <c r="M14789" s="257"/>
    </row>
    <row r="14790" spans="13:13">
      <c r="M14790" s="257"/>
    </row>
    <row r="14791" spans="13:13">
      <c r="M14791" s="257"/>
    </row>
    <row r="14792" spans="13:13">
      <c r="M14792" s="257"/>
    </row>
    <row r="14793" spans="13:13">
      <c r="M14793" s="257"/>
    </row>
    <row r="14794" spans="13:13">
      <c r="M14794" s="257"/>
    </row>
    <row r="14795" spans="13:13">
      <c r="M14795" s="257"/>
    </row>
    <row r="14796" spans="13:13">
      <c r="M14796" s="257"/>
    </row>
    <row r="14797" spans="13:13">
      <c r="M14797" s="257"/>
    </row>
    <row r="14798" spans="13:13">
      <c r="M14798" s="257"/>
    </row>
    <row r="14799" spans="13:13">
      <c r="M14799" s="257"/>
    </row>
    <row r="14800" spans="13:13">
      <c r="M14800" s="257"/>
    </row>
    <row r="14801" spans="13:13">
      <c r="M14801" s="257"/>
    </row>
    <row r="14802" spans="13:13">
      <c r="M14802" s="257"/>
    </row>
    <row r="14803" spans="13:13">
      <c r="M14803" s="257"/>
    </row>
    <row r="14804" spans="13:13">
      <c r="M14804" s="257"/>
    </row>
    <row r="14805" spans="13:13">
      <c r="M14805" s="257"/>
    </row>
    <row r="14806" spans="13:13">
      <c r="M14806" s="257"/>
    </row>
    <row r="14807" spans="13:13">
      <c r="M14807" s="257"/>
    </row>
    <row r="14808" spans="13:13">
      <c r="M14808" s="257"/>
    </row>
    <row r="14809" spans="13:13">
      <c r="M14809" s="257"/>
    </row>
    <row r="14810" spans="13:13">
      <c r="M14810" s="257"/>
    </row>
    <row r="14811" spans="13:13">
      <c r="M14811" s="257"/>
    </row>
    <row r="14812" spans="13:13">
      <c r="M14812" s="257"/>
    </row>
    <row r="14813" spans="13:13">
      <c r="M14813" s="257"/>
    </row>
    <row r="14814" spans="13:13">
      <c r="M14814" s="257"/>
    </row>
    <row r="14815" spans="13:13">
      <c r="M14815" s="257"/>
    </row>
    <row r="14816" spans="13:13">
      <c r="M14816" s="257"/>
    </row>
    <row r="14817" spans="13:13">
      <c r="M14817" s="257"/>
    </row>
    <row r="14818" spans="13:13">
      <c r="M14818" s="257"/>
    </row>
    <row r="14819" spans="13:13">
      <c r="M14819" s="257"/>
    </row>
    <row r="14820" spans="13:13">
      <c r="M14820" s="257"/>
    </row>
    <row r="14821" spans="13:13">
      <c r="M14821" s="257"/>
    </row>
    <row r="14822" spans="13:13">
      <c r="M14822" s="257"/>
    </row>
    <row r="14823" spans="13:13">
      <c r="M14823" s="257"/>
    </row>
    <row r="14824" spans="13:13">
      <c r="M14824" s="257"/>
    </row>
    <row r="14825" spans="13:13">
      <c r="M14825" s="257"/>
    </row>
    <row r="14826" spans="13:13">
      <c r="M14826" s="257"/>
    </row>
    <row r="14827" spans="13:13">
      <c r="M14827" s="257"/>
    </row>
    <row r="14828" spans="13:13">
      <c r="M14828" s="257"/>
    </row>
    <row r="14829" spans="13:13">
      <c r="M14829" s="257"/>
    </row>
    <row r="14830" spans="13:13">
      <c r="M14830" s="257"/>
    </row>
    <row r="14831" spans="13:13">
      <c r="M14831" s="257"/>
    </row>
    <row r="14832" spans="13:13">
      <c r="M14832" s="257"/>
    </row>
    <row r="14833" spans="13:13">
      <c r="M14833" s="257"/>
    </row>
    <row r="14834" spans="13:13">
      <c r="M14834" s="257"/>
    </row>
    <row r="14835" spans="13:13">
      <c r="M14835" s="257"/>
    </row>
    <row r="14836" spans="13:13">
      <c r="M14836" s="257"/>
    </row>
    <row r="14837" spans="13:13">
      <c r="M14837" s="257"/>
    </row>
    <row r="14838" spans="13:13">
      <c r="M14838" s="257"/>
    </row>
    <row r="14839" spans="13:13">
      <c r="M14839" s="257"/>
    </row>
    <row r="14840" spans="13:13">
      <c r="M14840" s="257"/>
    </row>
    <row r="14841" spans="13:13">
      <c r="M14841" s="257"/>
    </row>
    <row r="14842" spans="13:13">
      <c r="M14842" s="257"/>
    </row>
    <row r="14843" spans="13:13">
      <c r="M14843" s="257"/>
    </row>
    <row r="14844" spans="13:13">
      <c r="M14844" s="257"/>
    </row>
    <row r="14845" spans="13:13">
      <c r="M14845" s="257"/>
    </row>
    <row r="14846" spans="13:13">
      <c r="M14846" s="257"/>
    </row>
    <row r="14847" spans="13:13">
      <c r="M14847" s="257"/>
    </row>
    <row r="14848" spans="13:13">
      <c r="M14848" s="257"/>
    </row>
    <row r="14849" spans="13:13">
      <c r="M14849" s="257"/>
    </row>
    <row r="14850" spans="13:13">
      <c r="M14850" s="257"/>
    </row>
    <row r="14851" spans="13:13">
      <c r="M14851" s="257"/>
    </row>
    <row r="14852" spans="13:13">
      <c r="M14852" s="257"/>
    </row>
    <row r="14853" spans="13:13">
      <c r="M14853" s="257"/>
    </row>
    <row r="14854" spans="13:13">
      <c r="M14854" s="257"/>
    </row>
    <row r="14855" spans="13:13">
      <c r="M14855" s="257"/>
    </row>
    <row r="14856" spans="13:13">
      <c r="M14856" s="257"/>
    </row>
    <row r="14857" spans="13:13">
      <c r="M14857" s="257"/>
    </row>
    <row r="14858" spans="13:13">
      <c r="M14858" s="257"/>
    </row>
    <row r="14859" spans="13:13">
      <c r="M14859" s="257"/>
    </row>
    <row r="14860" spans="13:13">
      <c r="M14860" s="257"/>
    </row>
    <row r="14861" spans="13:13">
      <c r="M14861" s="257"/>
    </row>
    <row r="14862" spans="13:13">
      <c r="M14862" s="257"/>
    </row>
    <row r="14863" spans="13:13">
      <c r="M14863" s="257"/>
    </row>
    <row r="14864" spans="13:13">
      <c r="M14864" s="257"/>
    </row>
    <row r="14865" spans="13:13">
      <c r="M14865" s="257"/>
    </row>
    <row r="14866" spans="13:13">
      <c r="M14866" s="257"/>
    </row>
    <row r="14867" spans="13:13">
      <c r="M14867" s="257"/>
    </row>
    <row r="14868" spans="13:13">
      <c r="M14868" s="257"/>
    </row>
    <row r="14869" spans="13:13">
      <c r="M14869" s="257"/>
    </row>
    <row r="14870" spans="13:13">
      <c r="M14870" s="257"/>
    </row>
    <row r="14871" spans="13:13">
      <c r="M14871" s="257"/>
    </row>
    <row r="14872" spans="13:13">
      <c r="M14872" s="257"/>
    </row>
    <row r="14873" spans="13:13">
      <c r="M14873" s="257"/>
    </row>
    <row r="14874" spans="13:13">
      <c r="M14874" s="257"/>
    </row>
    <row r="14875" spans="13:13">
      <c r="M14875" s="257"/>
    </row>
    <row r="14876" spans="13:13">
      <c r="M14876" s="257"/>
    </row>
    <row r="14877" spans="13:13">
      <c r="M14877" s="257"/>
    </row>
    <row r="14878" spans="13:13">
      <c r="M14878" s="257"/>
    </row>
    <row r="14879" spans="13:13">
      <c r="M14879" s="257"/>
    </row>
    <row r="14880" spans="13:13">
      <c r="M14880" s="257"/>
    </row>
    <row r="14881" spans="13:13">
      <c r="M14881" s="257"/>
    </row>
    <row r="14882" spans="13:13">
      <c r="M14882" s="257"/>
    </row>
    <row r="14883" spans="13:13">
      <c r="M14883" s="257"/>
    </row>
    <row r="14884" spans="13:13">
      <c r="M14884" s="257"/>
    </row>
    <row r="14885" spans="13:13">
      <c r="M14885" s="257"/>
    </row>
    <row r="14886" spans="13:13">
      <c r="M14886" s="257"/>
    </row>
    <row r="14887" spans="13:13">
      <c r="M14887" s="257"/>
    </row>
    <row r="14888" spans="13:13">
      <c r="M14888" s="257"/>
    </row>
    <row r="14889" spans="13:13">
      <c r="M14889" s="257"/>
    </row>
    <row r="14890" spans="13:13">
      <c r="M14890" s="257"/>
    </row>
    <row r="14891" spans="13:13">
      <c r="M14891" s="257"/>
    </row>
    <row r="14892" spans="13:13">
      <c r="M14892" s="257"/>
    </row>
    <row r="14893" spans="13:13">
      <c r="M14893" s="257"/>
    </row>
    <row r="14894" spans="13:13">
      <c r="M14894" s="257"/>
    </row>
    <row r="14895" spans="13:13">
      <c r="M14895" s="257"/>
    </row>
    <row r="14896" spans="13:13">
      <c r="M14896" s="257"/>
    </row>
    <row r="14897" spans="13:13">
      <c r="M14897" s="257"/>
    </row>
    <row r="14898" spans="13:13">
      <c r="M14898" s="257"/>
    </row>
    <row r="14899" spans="13:13">
      <c r="M14899" s="257"/>
    </row>
    <row r="14900" spans="13:13">
      <c r="M14900" s="257"/>
    </row>
    <row r="14901" spans="13:13">
      <c r="M14901" s="257"/>
    </row>
    <row r="14902" spans="13:13">
      <c r="M14902" s="257"/>
    </row>
    <row r="14903" spans="13:13">
      <c r="M14903" s="257"/>
    </row>
    <row r="14904" spans="13:13">
      <c r="M14904" s="257"/>
    </row>
    <row r="14905" spans="13:13">
      <c r="M14905" s="257"/>
    </row>
    <row r="14906" spans="13:13">
      <c r="M14906" s="257"/>
    </row>
    <row r="14907" spans="13:13">
      <c r="M14907" s="257"/>
    </row>
    <row r="14908" spans="13:13">
      <c r="M14908" s="257"/>
    </row>
    <row r="14909" spans="13:13">
      <c r="M14909" s="257"/>
    </row>
    <row r="14910" spans="13:13">
      <c r="M14910" s="257"/>
    </row>
    <row r="14911" spans="13:13">
      <c r="M14911" s="257"/>
    </row>
    <row r="14912" spans="13:13">
      <c r="M14912" s="257"/>
    </row>
    <row r="14913" spans="13:13">
      <c r="M14913" s="257"/>
    </row>
    <row r="14914" spans="13:13">
      <c r="M14914" s="257"/>
    </row>
    <row r="14915" spans="13:13">
      <c r="M14915" s="257"/>
    </row>
    <row r="14916" spans="13:13">
      <c r="M14916" s="257"/>
    </row>
    <row r="14917" spans="13:13">
      <c r="M14917" s="257"/>
    </row>
    <row r="14918" spans="13:13">
      <c r="M14918" s="257"/>
    </row>
    <row r="14919" spans="13:13">
      <c r="M14919" s="257"/>
    </row>
    <row r="14920" spans="13:13">
      <c r="M14920" s="257"/>
    </row>
    <row r="14921" spans="13:13">
      <c r="M14921" s="257"/>
    </row>
    <row r="14922" spans="13:13">
      <c r="M14922" s="257"/>
    </row>
    <row r="14923" spans="13:13">
      <c r="M14923" s="257"/>
    </row>
    <row r="14924" spans="13:13">
      <c r="M14924" s="257"/>
    </row>
    <row r="14925" spans="13:13">
      <c r="M14925" s="257"/>
    </row>
    <row r="14926" spans="13:13">
      <c r="M14926" s="257"/>
    </row>
    <row r="14927" spans="13:13">
      <c r="M14927" s="257"/>
    </row>
    <row r="14928" spans="13:13">
      <c r="M14928" s="257"/>
    </row>
    <row r="14929" spans="13:13">
      <c r="M14929" s="257"/>
    </row>
    <row r="14930" spans="13:13">
      <c r="M14930" s="257"/>
    </row>
    <row r="14931" spans="13:13">
      <c r="M14931" s="257"/>
    </row>
    <row r="14932" spans="13:13">
      <c r="M14932" s="257"/>
    </row>
    <row r="14933" spans="13:13">
      <c r="M14933" s="257"/>
    </row>
    <row r="14934" spans="13:13">
      <c r="M14934" s="257"/>
    </row>
    <row r="14935" spans="13:13">
      <c r="M14935" s="257"/>
    </row>
    <row r="14936" spans="13:13">
      <c r="M14936" s="257"/>
    </row>
    <row r="14937" spans="13:13">
      <c r="M14937" s="257"/>
    </row>
    <row r="14938" spans="13:13">
      <c r="M14938" s="257"/>
    </row>
    <row r="14939" spans="13:13">
      <c r="M14939" s="257"/>
    </row>
    <row r="14940" spans="13:13">
      <c r="M14940" s="257"/>
    </row>
    <row r="14941" spans="13:13">
      <c r="M14941" s="257"/>
    </row>
    <row r="14942" spans="13:13">
      <c r="M14942" s="257"/>
    </row>
    <row r="14943" spans="13:13">
      <c r="M14943" s="257"/>
    </row>
    <row r="14944" spans="13:13">
      <c r="M14944" s="257"/>
    </row>
    <row r="14945" spans="13:13">
      <c r="M14945" s="257"/>
    </row>
    <row r="14946" spans="13:13">
      <c r="M14946" s="257"/>
    </row>
    <row r="14947" spans="13:13">
      <c r="M14947" s="257"/>
    </row>
    <row r="14948" spans="13:13">
      <c r="M14948" s="257"/>
    </row>
    <row r="14949" spans="13:13">
      <c r="M14949" s="257"/>
    </row>
    <row r="14950" spans="13:13">
      <c r="M14950" s="257"/>
    </row>
    <row r="14951" spans="13:13">
      <c r="M14951" s="257"/>
    </row>
    <row r="14952" spans="13:13">
      <c r="M14952" s="257"/>
    </row>
    <row r="14953" spans="13:13">
      <c r="M14953" s="257"/>
    </row>
    <row r="14954" spans="13:13">
      <c r="M14954" s="257"/>
    </row>
    <row r="14955" spans="13:13">
      <c r="M14955" s="257"/>
    </row>
    <row r="14956" spans="13:13">
      <c r="M14956" s="257"/>
    </row>
    <row r="14957" spans="13:13">
      <c r="M14957" s="257"/>
    </row>
    <row r="14958" spans="13:13">
      <c r="M14958" s="257"/>
    </row>
    <row r="14959" spans="13:13">
      <c r="M14959" s="257"/>
    </row>
    <row r="14960" spans="13:13">
      <c r="M14960" s="257"/>
    </row>
    <row r="14961" spans="13:13">
      <c r="M14961" s="257"/>
    </row>
    <row r="14962" spans="13:13">
      <c r="M14962" s="257"/>
    </row>
    <row r="14963" spans="13:13">
      <c r="M14963" s="257"/>
    </row>
    <row r="14964" spans="13:13">
      <c r="M14964" s="257"/>
    </row>
    <row r="14965" spans="13:13">
      <c r="M14965" s="257"/>
    </row>
    <row r="14966" spans="13:13">
      <c r="M14966" s="257"/>
    </row>
    <row r="14967" spans="13:13">
      <c r="M14967" s="257"/>
    </row>
    <row r="14968" spans="13:13">
      <c r="M14968" s="257"/>
    </row>
    <row r="14969" spans="13:13">
      <c r="M14969" s="257"/>
    </row>
    <row r="14970" spans="13:13">
      <c r="M14970" s="257"/>
    </row>
    <row r="14971" spans="13:13">
      <c r="M14971" s="257"/>
    </row>
    <row r="14972" spans="13:13">
      <c r="M14972" s="257"/>
    </row>
    <row r="14973" spans="13:13">
      <c r="M14973" s="257"/>
    </row>
    <row r="14974" spans="13:13">
      <c r="M14974" s="257"/>
    </row>
    <row r="14975" spans="13:13">
      <c r="M14975" s="257"/>
    </row>
    <row r="14976" spans="13:13">
      <c r="M14976" s="257"/>
    </row>
    <row r="14977" spans="13:13">
      <c r="M14977" s="257"/>
    </row>
    <row r="14978" spans="13:13">
      <c r="M14978" s="257"/>
    </row>
    <row r="14979" spans="13:13">
      <c r="M14979" s="257"/>
    </row>
    <row r="14980" spans="13:13">
      <c r="M14980" s="257"/>
    </row>
    <row r="14981" spans="13:13">
      <c r="M14981" s="257"/>
    </row>
    <row r="14982" spans="13:13">
      <c r="M14982" s="257"/>
    </row>
    <row r="14983" spans="13:13">
      <c r="M14983" s="257"/>
    </row>
    <row r="14984" spans="13:13">
      <c r="M14984" s="257"/>
    </row>
    <row r="14985" spans="13:13">
      <c r="M14985" s="257"/>
    </row>
    <row r="14986" spans="13:13">
      <c r="M14986" s="257"/>
    </row>
    <row r="14987" spans="13:13">
      <c r="M14987" s="257"/>
    </row>
    <row r="14988" spans="13:13">
      <c r="M14988" s="257"/>
    </row>
    <row r="14989" spans="13:13">
      <c r="M14989" s="257"/>
    </row>
    <row r="14990" spans="13:13">
      <c r="M14990" s="257"/>
    </row>
    <row r="14991" spans="13:13">
      <c r="M14991" s="257"/>
    </row>
    <row r="14992" spans="13:13">
      <c r="M14992" s="257"/>
    </row>
    <row r="14993" spans="13:13">
      <c r="M14993" s="257"/>
    </row>
    <row r="14994" spans="13:13">
      <c r="M14994" s="257"/>
    </row>
    <row r="14995" spans="13:13">
      <c r="M14995" s="257"/>
    </row>
    <row r="14996" spans="13:13">
      <c r="M14996" s="257"/>
    </row>
    <row r="14997" spans="13:13">
      <c r="M14997" s="257"/>
    </row>
    <row r="14998" spans="13:13">
      <c r="M14998" s="257"/>
    </row>
    <row r="14999" spans="13:13">
      <c r="M14999" s="257"/>
    </row>
    <row r="15000" spans="13:13">
      <c r="M15000" s="257"/>
    </row>
    <row r="15001" spans="13:13">
      <c r="M15001" s="257"/>
    </row>
    <row r="15002" spans="13:13">
      <c r="M15002" s="257"/>
    </row>
    <row r="15003" spans="13:13">
      <c r="M15003" s="257"/>
    </row>
    <row r="15004" spans="13:13">
      <c r="M15004" s="257"/>
    </row>
    <row r="15005" spans="13:13">
      <c r="M15005" s="257"/>
    </row>
    <row r="15006" spans="13:13">
      <c r="M15006" s="257"/>
    </row>
    <row r="15007" spans="13:13">
      <c r="M15007" s="257"/>
    </row>
    <row r="15008" spans="13:13">
      <c r="M15008" s="257"/>
    </row>
    <row r="15009" spans="13:13">
      <c r="M15009" s="257"/>
    </row>
    <row r="15010" spans="13:13">
      <c r="M15010" s="257"/>
    </row>
    <row r="15011" spans="13:13">
      <c r="M15011" s="257"/>
    </row>
    <row r="15012" spans="13:13">
      <c r="M15012" s="257"/>
    </row>
    <row r="15013" spans="13:13">
      <c r="M15013" s="257"/>
    </row>
    <row r="15014" spans="13:13">
      <c r="M15014" s="257"/>
    </row>
    <row r="15015" spans="13:13">
      <c r="M15015" s="257"/>
    </row>
    <row r="15016" spans="13:13">
      <c r="M15016" s="257"/>
    </row>
    <row r="15017" spans="13:13">
      <c r="M15017" s="257"/>
    </row>
    <row r="15018" spans="13:13">
      <c r="M15018" s="257"/>
    </row>
    <row r="15019" spans="13:13">
      <c r="M15019" s="257"/>
    </row>
    <row r="15020" spans="13:13">
      <c r="M15020" s="257"/>
    </row>
    <row r="15021" spans="13:13">
      <c r="M15021" s="257"/>
    </row>
    <row r="15022" spans="13:13">
      <c r="M15022" s="257"/>
    </row>
    <row r="15023" spans="13:13">
      <c r="M15023" s="257"/>
    </row>
    <row r="15024" spans="13:13">
      <c r="M15024" s="257"/>
    </row>
    <row r="15025" spans="13:13">
      <c r="M15025" s="257"/>
    </row>
    <row r="15026" spans="13:13">
      <c r="M15026" s="257"/>
    </row>
    <row r="15027" spans="13:13">
      <c r="M15027" s="257"/>
    </row>
    <row r="15028" spans="13:13">
      <c r="M15028" s="257"/>
    </row>
    <row r="15029" spans="13:13">
      <c r="M15029" s="257"/>
    </row>
    <row r="15030" spans="13:13">
      <c r="M15030" s="257"/>
    </row>
    <row r="15031" spans="13:13">
      <c r="M15031" s="257"/>
    </row>
    <row r="15032" spans="13:13">
      <c r="M15032" s="257"/>
    </row>
    <row r="15033" spans="13:13">
      <c r="M15033" s="257"/>
    </row>
    <row r="15034" spans="13:13">
      <c r="M15034" s="257"/>
    </row>
    <row r="15035" spans="13:13">
      <c r="M15035" s="257"/>
    </row>
    <row r="15036" spans="13:13">
      <c r="M15036" s="257"/>
    </row>
    <row r="15037" spans="13:13">
      <c r="M15037" s="257"/>
    </row>
    <row r="15038" spans="13:13">
      <c r="M15038" s="257"/>
    </row>
    <row r="15039" spans="13:13">
      <c r="M15039" s="257"/>
    </row>
    <row r="15040" spans="13:13">
      <c r="M15040" s="257"/>
    </row>
    <row r="15041" spans="13:13">
      <c r="M15041" s="257"/>
    </row>
    <row r="15042" spans="13:13">
      <c r="M15042" s="257"/>
    </row>
    <row r="15043" spans="13:13">
      <c r="M15043" s="257"/>
    </row>
    <row r="15044" spans="13:13">
      <c r="M15044" s="257"/>
    </row>
    <row r="15045" spans="13:13">
      <c r="M15045" s="257"/>
    </row>
    <row r="15046" spans="13:13">
      <c r="M15046" s="257"/>
    </row>
    <row r="15047" spans="13:13">
      <c r="M15047" s="257"/>
    </row>
    <row r="15048" spans="13:13">
      <c r="M15048" s="257"/>
    </row>
    <row r="15049" spans="13:13">
      <c r="M15049" s="257"/>
    </row>
    <row r="15050" spans="13:13">
      <c r="M15050" s="257"/>
    </row>
    <row r="15051" spans="13:13">
      <c r="M15051" s="257"/>
    </row>
    <row r="15052" spans="13:13">
      <c r="M15052" s="257"/>
    </row>
    <row r="15053" spans="13:13">
      <c r="M15053" s="257"/>
    </row>
    <row r="15054" spans="13:13">
      <c r="M15054" s="257"/>
    </row>
    <row r="15055" spans="13:13">
      <c r="M15055" s="257"/>
    </row>
    <row r="15056" spans="13:13">
      <c r="M15056" s="257"/>
    </row>
    <row r="15057" spans="13:13">
      <c r="M15057" s="257"/>
    </row>
    <row r="15058" spans="13:13">
      <c r="M15058" s="257"/>
    </row>
    <row r="15059" spans="13:13">
      <c r="M15059" s="257"/>
    </row>
    <row r="15060" spans="13:13">
      <c r="M15060" s="257"/>
    </row>
    <row r="15061" spans="13:13">
      <c r="M15061" s="257"/>
    </row>
    <row r="15062" spans="13:13">
      <c r="M15062" s="257"/>
    </row>
    <row r="15063" spans="13:13">
      <c r="M15063" s="257"/>
    </row>
    <row r="15064" spans="13:13">
      <c r="M15064" s="257"/>
    </row>
    <row r="15065" spans="13:13">
      <c r="M15065" s="257"/>
    </row>
    <row r="15066" spans="13:13">
      <c r="M15066" s="257"/>
    </row>
    <row r="15067" spans="13:13">
      <c r="M15067" s="257"/>
    </row>
    <row r="15068" spans="13:13">
      <c r="M15068" s="257"/>
    </row>
    <row r="15069" spans="13:13">
      <c r="M15069" s="257"/>
    </row>
    <row r="15070" spans="13:13">
      <c r="M15070" s="257"/>
    </row>
    <row r="15071" spans="13:13">
      <c r="M15071" s="257"/>
    </row>
    <row r="15072" spans="13:13">
      <c r="M15072" s="257"/>
    </row>
    <row r="15073" spans="13:13">
      <c r="M15073" s="257"/>
    </row>
    <row r="15074" spans="13:13">
      <c r="M15074" s="257"/>
    </row>
    <row r="15075" spans="13:13">
      <c r="M15075" s="257"/>
    </row>
    <row r="15076" spans="13:13">
      <c r="M15076" s="257"/>
    </row>
    <row r="15077" spans="13:13">
      <c r="M15077" s="257"/>
    </row>
    <row r="15078" spans="13:13">
      <c r="M15078" s="257"/>
    </row>
    <row r="15079" spans="13:13">
      <c r="M15079" s="257"/>
    </row>
    <row r="15080" spans="13:13">
      <c r="M15080" s="257"/>
    </row>
    <row r="15081" spans="13:13">
      <c r="M15081" s="257"/>
    </row>
    <row r="15082" spans="13:13">
      <c r="M15082" s="257"/>
    </row>
    <row r="15083" spans="13:13">
      <c r="M15083" s="257"/>
    </row>
    <row r="15084" spans="13:13">
      <c r="M15084" s="257"/>
    </row>
    <row r="15085" spans="13:13">
      <c r="M15085" s="257"/>
    </row>
    <row r="15086" spans="13:13">
      <c r="M15086" s="257"/>
    </row>
    <row r="15087" spans="13:13">
      <c r="M15087" s="257"/>
    </row>
    <row r="15088" spans="13:13">
      <c r="M15088" s="257"/>
    </row>
    <row r="15089" spans="13:13">
      <c r="M15089" s="257"/>
    </row>
    <row r="15090" spans="13:13">
      <c r="M15090" s="257"/>
    </row>
    <row r="15091" spans="13:13">
      <c r="M15091" s="257"/>
    </row>
    <row r="15092" spans="13:13">
      <c r="M15092" s="257"/>
    </row>
    <row r="15093" spans="13:13">
      <c r="M15093" s="257"/>
    </row>
    <row r="15094" spans="13:13">
      <c r="M15094" s="257"/>
    </row>
    <row r="15095" spans="13:13">
      <c r="M15095" s="257"/>
    </row>
    <row r="15096" spans="13:13">
      <c r="M15096" s="257"/>
    </row>
    <row r="15097" spans="13:13">
      <c r="M15097" s="257"/>
    </row>
    <row r="15098" spans="13:13">
      <c r="M15098" s="257"/>
    </row>
    <row r="15099" spans="13:13">
      <c r="M15099" s="257"/>
    </row>
    <row r="15100" spans="13:13">
      <c r="M15100" s="257"/>
    </row>
    <row r="15101" spans="13:13">
      <c r="M15101" s="257"/>
    </row>
    <row r="15102" spans="13:13">
      <c r="M15102" s="257"/>
    </row>
    <row r="15103" spans="13:13">
      <c r="M15103" s="257"/>
    </row>
    <row r="15104" spans="13:13">
      <c r="M15104" s="257"/>
    </row>
    <row r="15105" spans="13:13">
      <c r="M15105" s="257"/>
    </row>
    <row r="15106" spans="13:13">
      <c r="M15106" s="257"/>
    </row>
    <row r="15107" spans="13:13">
      <c r="M15107" s="257"/>
    </row>
    <row r="15108" spans="13:13">
      <c r="M15108" s="257"/>
    </row>
    <row r="15109" spans="13:13">
      <c r="M15109" s="257"/>
    </row>
    <row r="15110" spans="13:13">
      <c r="M15110" s="257"/>
    </row>
    <row r="15111" spans="13:13">
      <c r="M15111" s="257"/>
    </row>
    <row r="15112" spans="13:13">
      <c r="M15112" s="257"/>
    </row>
    <row r="15113" spans="13:13">
      <c r="M15113" s="257"/>
    </row>
    <row r="15114" spans="13:13">
      <c r="M15114" s="257"/>
    </row>
    <row r="15115" spans="13:13">
      <c r="M15115" s="257"/>
    </row>
    <row r="15116" spans="13:13">
      <c r="M15116" s="257"/>
    </row>
    <row r="15117" spans="13:13">
      <c r="M15117" s="257"/>
    </row>
    <row r="15118" spans="13:13">
      <c r="M15118" s="257"/>
    </row>
    <row r="15119" spans="13:13">
      <c r="M15119" s="257"/>
    </row>
    <row r="15120" spans="13:13">
      <c r="M15120" s="257"/>
    </row>
    <row r="15121" spans="13:13">
      <c r="M15121" s="257"/>
    </row>
    <row r="15122" spans="13:13">
      <c r="M15122" s="257"/>
    </row>
    <row r="15123" spans="13:13">
      <c r="M15123" s="257"/>
    </row>
    <row r="15124" spans="13:13">
      <c r="M15124" s="257"/>
    </row>
    <row r="15125" spans="13:13">
      <c r="M15125" s="257"/>
    </row>
    <row r="15126" spans="13:13">
      <c r="M15126" s="257"/>
    </row>
    <row r="15127" spans="13:13">
      <c r="M15127" s="257"/>
    </row>
    <row r="15128" spans="13:13">
      <c r="M15128" s="257"/>
    </row>
    <row r="15129" spans="13:13">
      <c r="M15129" s="257"/>
    </row>
    <row r="15130" spans="13:13">
      <c r="M15130" s="257"/>
    </row>
    <row r="15131" spans="13:13">
      <c r="M15131" s="257"/>
    </row>
    <row r="15132" spans="13:13">
      <c r="M15132" s="257"/>
    </row>
    <row r="15133" spans="13:13">
      <c r="M15133" s="257"/>
    </row>
    <row r="15134" spans="13:13">
      <c r="M15134" s="257"/>
    </row>
    <row r="15135" spans="13:13">
      <c r="M15135" s="257"/>
    </row>
    <row r="15136" spans="13:13">
      <c r="M15136" s="257"/>
    </row>
    <row r="15137" spans="13:13">
      <c r="M15137" s="257"/>
    </row>
    <row r="15138" spans="13:13">
      <c r="M15138" s="257"/>
    </row>
    <row r="15139" spans="13:13">
      <c r="M15139" s="257"/>
    </row>
    <row r="15140" spans="13:13">
      <c r="M15140" s="257"/>
    </row>
    <row r="15141" spans="13:13">
      <c r="M15141" s="257"/>
    </row>
    <row r="15142" spans="13:13">
      <c r="M15142" s="257"/>
    </row>
    <row r="15143" spans="13:13">
      <c r="M15143" s="257"/>
    </row>
    <row r="15144" spans="13:13">
      <c r="M15144" s="257"/>
    </row>
    <row r="15145" spans="13:13">
      <c r="M15145" s="257"/>
    </row>
    <row r="15146" spans="13:13">
      <c r="M15146" s="257"/>
    </row>
    <row r="15147" spans="13:13">
      <c r="M15147" s="257"/>
    </row>
    <row r="15148" spans="13:13">
      <c r="M15148" s="257"/>
    </row>
    <row r="15149" spans="13:13">
      <c r="M15149" s="257"/>
    </row>
    <row r="15150" spans="13:13">
      <c r="M15150" s="257"/>
    </row>
    <row r="15151" spans="13:13">
      <c r="M15151" s="257"/>
    </row>
    <row r="15152" spans="13:13">
      <c r="M15152" s="257"/>
    </row>
    <row r="15153" spans="13:13">
      <c r="M15153" s="257"/>
    </row>
    <row r="15154" spans="13:13">
      <c r="M15154" s="257"/>
    </row>
    <row r="15155" spans="13:13">
      <c r="M15155" s="257"/>
    </row>
    <row r="15156" spans="13:13">
      <c r="M15156" s="257"/>
    </row>
    <row r="15157" spans="13:13">
      <c r="M15157" s="257"/>
    </row>
    <row r="15158" spans="13:13">
      <c r="M15158" s="257"/>
    </row>
    <row r="15159" spans="13:13">
      <c r="M15159" s="257"/>
    </row>
    <row r="15160" spans="13:13">
      <c r="M15160" s="257"/>
    </row>
    <row r="15161" spans="13:13">
      <c r="M15161" s="257"/>
    </row>
    <row r="15162" spans="13:13">
      <c r="M15162" s="257"/>
    </row>
    <row r="15163" spans="13:13">
      <c r="M15163" s="257"/>
    </row>
    <row r="15164" spans="13:13">
      <c r="M15164" s="257"/>
    </row>
    <row r="15165" spans="13:13">
      <c r="M15165" s="257"/>
    </row>
    <row r="15166" spans="13:13">
      <c r="M15166" s="257"/>
    </row>
    <row r="15167" spans="13:13">
      <c r="M15167" s="257"/>
    </row>
    <row r="15168" spans="13:13">
      <c r="M15168" s="257"/>
    </row>
    <row r="15169" spans="13:13">
      <c r="M15169" s="257"/>
    </row>
    <row r="15170" spans="13:13">
      <c r="M15170" s="257"/>
    </row>
    <row r="15171" spans="13:13">
      <c r="M15171" s="257"/>
    </row>
    <row r="15172" spans="13:13">
      <c r="M15172" s="257"/>
    </row>
    <row r="15173" spans="13:13">
      <c r="M15173" s="257"/>
    </row>
    <row r="15174" spans="13:13">
      <c r="M15174" s="257"/>
    </row>
    <row r="15175" spans="13:13">
      <c r="M15175" s="257"/>
    </row>
    <row r="15176" spans="13:13">
      <c r="M15176" s="257"/>
    </row>
    <row r="15177" spans="13:13">
      <c r="M15177" s="257"/>
    </row>
    <row r="15178" spans="13:13">
      <c r="M15178" s="257"/>
    </row>
    <row r="15179" spans="13:13">
      <c r="M15179" s="257"/>
    </row>
    <row r="15180" spans="13:13">
      <c r="M15180" s="257"/>
    </row>
    <row r="15181" spans="13:13">
      <c r="M15181" s="257"/>
    </row>
    <row r="15182" spans="13:13">
      <c r="M15182" s="257"/>
    </row>
    <row r="15183" spans="13:13">
      <c r="M15183" s="257"/>
    </row>
    <row r="15184" spans="13:13">
      <c r="M15184" s="257"/>
    </row>
    <row r="15185" spans="13:13">
      <c r="M15185" s="257"/>
    </row>
    <row r="15186" spans="13:13">
      <c r="M15186" s="257"/>
    </row>
    <row r="15187" spans="13:13">
      <c r="M15187" s="257"/>
    </row>
    <row r="15188" spans="13:13">
      <c r="M15188" s="257"/>
    </row>
    <row r="15189" spans="13:13">
      <c r="M15189" s="257"/>
    </row>
    <row r="15190" spans="13:13">
      <c r="M15190" s="257"/>
    </row>
    <row r="15191" spans="13:13">
      <c r="M15191" s="257"/>
    </row>
    <row r="15192" spans="13:13">
      <c r="M15192" s="257"/>
    </row>
    <row r="15193" spans="13:13">
      <c r="M15193" s="257"/>
    </row>
    <row r="15194" spans="13:13">
      <c r="M15194" s="257"/>
    </row>
    <row r="15195" spans="13:13">
      <c r="M15195" s="257"/>
    </row>
    <row r="15196" spans="13:13">
      <c r="M15196" s="257"/>
    </row>
    <row r="15197" spans="13:13">
      <c r="M15197" s="257"/>
    </row>
    <row r="15198" spans="13:13">
      <c r="M15198" s="257"/>
    </row>
    <row r="15199" spans="13:13">
      <c r="M15199" s="257"/>
    </row>
    <row r="15200" spans="13:13">
      <c r="M15200" s="257"/>
    </row>
    <row r="15201" spans="13:13">
      <c r="M15201" s="257"/>
    </row>
    <row r="15202" spans="13:13">
      <c r="M15202" s="257"/>
    </row>
    <row r="15203" spans="13:13">
      <c r="M15203" s="257"/>
    </row>
    <row r="15204" spans="13:13">
      <c r="M15204" s="257"/>
    </row>
    <row r="15205" spans="13:13">
      <c r="M15205" s="257"/>
    </row>
    <row r="15206" spans="13:13">
      <c r="M15206" s="257"/>
    </row>
    <row r="15207" spans="13:13">
      <c r="M15207" s="257"/>
    </row>
    <row r="15208" spans="13:13">
      <c r="M15208" s="257"/>
    </row>
    <row r="15209" spans="13:13">
      <c r="M15209" s="257"/>
    </row>
    <row r="15210" spans="13:13">
      <c r="M15210" s="257"/>
    </row>
    <row r="15211" spans="13:13">
      <c r="M15211" s="257"/>
    </row>
    <row r="15212" spans="13:13">
      <c r="M15212" s="257"/>
    </row>
    <row r="15213" spans="13:13">
      <c r="M15213" s="257"/>
    </row>
    <row r="15214" spans="13:13">
      <c r="M15214" s="257"/>
    </row>
    <row r="15215" spans="13:13">
      <c r="M15215" s="257"/>
    </row>
    <row r="15216" spans="13:13">
      <c r="M15216" s="257"/>
    </row>
    <row r="15217" spans="13:13">
      <c r="M15217" s="257"/>
    </row>
    <row r="15218" spans="13:13">
      <c r="M15218" s="257"/>
    </row>
    <row r="15219" spans="13:13">
      <c r="M15219" s="257"/>
    </row>
    <row r="15220" spans="13:13">
      <c r="M15220" s="257"/>
    </row>
    <row r="15221" spans="13:13">
      <c r="M15221" s="257"/>
    </row>
    <row r="15222" spans="13:13">
      <c r="M15222" s="257"/>
    </row>
    <row r="15223" spans="13:13">
      <c r="M15223" s="257"/>
    </row>
    <row r="15224" spans="13:13">
      <c r="M15224" s="257"/>
    </row>
    <row r="15225" spans="13:13">
      <c r="M15225" s="257"/>
    </row>
    <row r="15226" spans="13:13">
      <c r="M15226" s="257"/>
    </row>
    <row r="15227" spans="13:13">
      <c r="M15227" s="257"/>
    </row>
    <row r="15228" spans="13:13">
      <c r="M15228" s="257"/>
    </row>
    <row r="15229" spans="13:13">
      <c r="M15229" s="257"/>
    </row>
    <row r="15230" spans="13:13">
      <c r="M15230" s="257"/>
    </row>
    <row r="15231" spans="13:13">
      <c r="M15231" s="257"/>
    </row>
    <row r="15232" spans="13:13">
      <c r="M15232" s="257"/>
    </row>
    <row r="15233" spans="13:13">
      <c r="M15233" s="257"/>
    </row>
    <row r="15234" spans="13:13">
      <c r="M15234" s="257"/>
    </row>
    <row r="15235" spans="13:13">
      <c r="M15235" s="257"/>
    </row>
    <row r="15236" spans="13:13">
      <c r="M15236" s="257"/>
    </row>
    <row r="15237" spans="13:13">
      <c r="M15237" s="257"/>
    </row>
    <row r="15238" spans="13:13">
      <c r="M15238" s="257"/>
    </row>
    <row r="15239" spans="13:13">
      <c r="M15239" s="257"/>
    </row>
    <row r="15240" spans="13:13">
      <c r="M15240" s="257"/>
    </row>
    <row r="15241" spans="13:13">
      <c r="M15241" s="257"/>
    </row>
    <row r="15242" spans="13:13">
      <c r="M15242" s="257"/>
    </row>
    <row r="15243" spans="13:13">
      <c r="M15243" s="257"/>
    </row>
    <row r="15244" spans="13:13">
      <c r="M15244" s="257"/>
    </row>
    <row r="15245" spans="13:13">
      <c r="M15245" s="257"/>
    </row>
    <row r="15246" spans="13:13">
      <c r="M15246" s="257"/>
    </row>
    <row r="15247" spans="13:13">
      <c r="M15247" s="257"/>
    </row>
    <row r="15248" spans="13:13">
      <c r="M15248" s="257"/>
    </row>
    <row r="15249" spans="13:13">
      <c r="M15249" s="257"/>
    </row>
    <row r="15250" spans="13:13">
      <c r="M15250" s="257"/>
    </row>
    <row r="15251" spans="13:13">
      <c r="M15251" s="257"/>
    </row>
    <row r="15252" spans="13:13">
      <c r="M15252" s="257"/>
    </row>
    <row r="15253" spans="13:13">
      <c r="M15253" s="257"/>
    </row>
    <row r="15254" spans="13:13">
      <c r="M15254" s="257"/>
    </row>
    <row r="15255" spans="13:13">
      <c r="M15255" s="257"/>
    </row>
    <row r="15256" spans="13:13">
      <c r="M15256" s="257"/>
    </row>
    <row r="15257" spans="13:13">
      <c r="M15257" s="257"/>
    </row>
    <row r="15258" spans="13:13">
      <c r="M15258" s="257"/>
    </row>
    <row r="15259" spans="13:13">
      <c r="M15259" s="257"/>
    </row>
    <row r="15260" spans="13:13">
      <c r="M15260" s="257"/>
    </row>
    <row r="15261" spans="13:13">
      <c r="M15261" s="257"/>
    </row>
    <row r="15262" spans="13:13">
      <c r="M15262" s="257"/>
    </row>
    <row r="15263" spans="13:13">
      <c r="M15263" s="257"/>
    </row>
    <row r="15264" spans="13:13">
      <c r="M15264" s="257"/>
    </row>
    <row r="15265" spans="13:13">
      <c r="M15265" s="257"/>
    </row>
    <row r="15266" spans="13:13">
      <c r="M15266" s="257"/>
    </row>
    <row r="15267" spans="13:13">
      <c r="M15267" s="257"/>
    </row>
    <row r="15268" spans="13:13">
      <c r="M15268" s="257"/>
    </row>
    <row r="15269" spans="13:13">
      <c r="M15269" s="257"/>
    </row>
    <row r="15270" spans="13:13">
      <c r="M15270" s="257"/>
    </row>
    <row r="15271" spans="13:13">
      <c r="M15271" s="257"/>
    </row>
    <row r="15272" spans="13:13">
      <c r="M15272" s="257"/>
    </row>
    <row r="15273" spans="13:13">
      <c r="M15273" s="257"/>
    </row>
    <row r="15274" spans="13:13">
      <c r="M15274" s="257"/>
    </row>
    <row r="15275" spans="13:13">
      <c r="M15275" s="257"/>
    </row>
    <row r="15276" spans="13:13">
      <c r="M15276" s="257"/>
    </row>
    <row r="15277" spans="13:13">
      <c r="M15277" s="257"/>
    </row>
    <row r="15278" spans="13:13">
      <c r="M15278" s="257"/>
    </row>
    <row r="15279" spans="13:13">
      <c r="M15279" s="257"/>
    </row>
    <row r="15280" spans="13:13">
      <c r="M15280" s="257"/>
    </row>
    <row r="15281" spans="13:13">
      <c r="M15281" s="257"/>
    </row>
    <row r="15282" spans="13:13">
      <c r="M15282" s="257"/>
    </row>
    <row r="15283" spans="13:13">
      <c r="M15283" s="257"/>
    </row>
    <row r="15284" spans="13:13">
      <c r="M15284" s="257"/>
    </row>
    <row r="15285" spans="13:13">
      <c r="M15285" s="257"/>
    </row>
    <row r="15286" spans="13:13">
      <c r="M15286" s="257"/>
    </row>
    <row r="15287" spans="13:13">
      <c r="M15287" s="257"/>
    </row>
    <row r="15288" spans="13:13">
      <c r="M15288" s="257"/>
    </row>
    <row r="15289" spans="13:13">
      <c r="M15289" s="257"/>
    </row>
    <row r="15290" spans="13:13">
      <c r="M15290" s="257"/>
    </row>
    <row r="15291" spans="13:13">
      <c r="M15291" s="257"/>
    </row>
    <row r="15292" spans="13:13">
      <c r="M15292" s="257"/>
    </row>
    <row r="15293" spans="13:13">
      <c r="M15293" s="257"/>
    </row>
    <row r="15294" spans="13:13">
      <c r="M15294" s="257"/>
    </row>
    <row r="15295" spans="13:13">
      <c r="M15295" s="257"/>
    </row>
    <row r="15296" spans="13:13">
      <c r="M15296" s="257"/>
    </row>
    <row r="15297" spans="13:13">
      <c r="M15297" s="257"/>
    </row>
    <row r="15298" spans="13:13">
      <c r="M15298" s="257"/>
    </row>
    <row r="15299" spans="13:13">
      <c r="M15299" s="257"/>
    </row>
    <row r="15300" spans="13:13">
      <c r="M15300" s="257"/>
    </row>
    <row r="15301" spans="13:13">
      <c r="M15301" s="257"/>
    </row>
    <row r="15302" spans="13:13">
      <c r="M15302" s="257"/>
    </row>
    <row r="15303" spans="13:13">
      <c r="M15303" s="257"/>
    </row>
    <row r="15304" spans="13:13">
      <c r="M15304" s="257"/>
    </row>
    <row r="15305" spans="13:13">
      <c r="M15305" s="257"/>
    </row>
    <row r="15306" spans="13:13">
      <c r="M15306" s="257"/>
    </row>
    <row r="15307" spans="13:13">
      <c r="M15307" s="257"/>
    </row>
    <row r="15308" spans="13:13">
      <c r="M15308" s="257"/>
    </row>
    <row r="15309" spans="13:13">
      <c r="M15309" s="257"/>
    </row>
    <row r="15310" spans="13:13">
      <c r="M15310" s="257"/>
    </row>
    <row r="15311" spans="13:13">
      <c r="M15311" s="257"/>
    </row>
    <row r="15312" spans="13:13">
      <c r="M15312" s="257"/>
    </row>
    <row r="15313" spans="13:13">
      <c r="M15313" s="257"/>
    </row>
    <row r="15314" spans="13:13">
      <c r="M15314" s="257"/>
    </row>
    <row r="15315" spans="13:13">
      <c r="M15315" s="257"/>
    </row>
    <row r="15316" spans="13:13">
      <c r="M15316" s="257"/>
    </row>
    <row r="15317" spans="13:13">
      <c r="M15317" s="257"/>
    </row>
    <row r="15318" spans="13:13">
      <c r="M15318" s="257"/>
    </row>
    <row r="15319" spans="13:13">
      <c r="M15319" s="257"/>
    </row>
    <row r="15320" spans="13:13">
      <c r="M15320" s="257"/>
    </row>
    <row r="15321" spans="13:13">
      <c r="M15321" s="257"/>
    </row>
    <row r="15322" spans="13:13">
      <c r="M15322" s="257"/>
    </row>
    <row r="15323" spans="13:13">
      <c r="M15323" s="257"/>
    </row>
    <row r="15324" spans="13:13">
      <c r="M15324" s="257"/>
    </row>
    <row r="15325" spans="13:13">
      <c r="M15325" s="257"/>
    </row>
    <row r="15326" spans="13:13">
      <c r="M15326" s="257"/>
    </row>
    <row r="15327" spans="13:13">
      <c r="M15327" s="257"/>
    </row>
    <row r="15328" spans="13:13">
      <c r="M15328" s="257"/>
    </row>
    <row r="15329" spans="13:13">
      <c r="M15329" s="257"/>
    </row>
    <row r="15330" spans="13:13">
      <c r="M15330" s="257"/>
    </row>
    <row r="15331" spans="13:13">
      <c r="M15331" s="257"/>
    </row>
    <row r="15332" spans="13:13">
      <c r="M15332" s="257"/>
    </row>
    <row r="15333" spans="13:13">
      <c r="M15333" s="257"/>
    </row>
    <row r="15334" spans="13:13">
      <c r="M15334" s="257"/>
    </row>
    <row r="15335" spans="13:13">
      <c r="M15335" s="257"/>
    </row>
    <row r="15336" spans="13:13">
      <c r="M15336" s="257"/>
    </row>
    <row r="15337" spans="13:13">
      <c r="M15337" s="257"/>
    </row>
    <row r="15338" spans="13:13">
      <c r="M15338" s="257"/>
    </row>
    <row r="15339" spans="13:13">
      <c r="M15339" s="257"/>
    </row>
    <row r="15340" spans="13:13">
      <c r="M15340" s="257"/>
    </row>
    <row r="15341" spans="13:13">
      <c r="M15341" s="257"/>
    </row>
    <row r="15342" spans="13:13">
      <c r="M15342" s="257"/>
    </row>
    <row r="15343" spans="13:13">
      <c r="M15343" s="257"/>
    </row>
    <row r="15344" spans="13:13">
      <c r="M15344" s="257"/>
    </row>
    <row r="15345" spans="13:13">
      <c r="M15345" s="257"/>
    </row>
    <row r="15346" spans="13:13">
      <c r="M15346" s="257"/>
    </row>
    <row r="15347" spans="13:13">
      <c r="M15347" s="257"/>
    </row>
    <row r="15348" spans="13:13">
      <c r="M15348" s="257"/>
    </row>
    <row r="15349" spans="13:13">
      <c r="M15349" s="257"/>
    </row>
    <row r="15350" spans="13:13">
      <c r="M15350" s="257"/>
    </row>
    <row r="15351" spans="13:13">
      <c r="M15351" s="257"/>
    </row>
    <row r="15352" spans="13:13">
      <c r="M15352" s="257"/>
    </row>
    <row r="15353" spans="13:13">
      <c r="M15353" s="257"/>
    </row>
    <row r="15354" spans="13:13">
      <c r="M15354" s="257"/>
    </row>
    <row r="15355" spans="13:13">
      <c r="M15355" s="257"/>
    </row>
    <row r="15356" spans="13:13">
      <c r="M15356" s="257"/>
    </row>
    <row r="15357" spans="13:13">
      <c r="M15357" s="257"/>
    </row>
    <row r="15358" spans="13:13">
      <c r="M15358" s="257"/>
    </row>
    <row r="15359" spans="13:13">
      <c r="M15359" s="257"/>
    </row>
    <row r="15360" spans="13:13">
      <c r="M15360" s="257"/>
    </row>
    <row r="15361" spans="13:13">
      <c r="M15361" s="257"/>
    </row>
    <row r="15362" spans="13:13">
      <c r="M15362" s="257"/>
    </row>
    <row r="15363" spans="13:13">
      <c r="M15363" s="257"/>
    </row>
    <row r="15364" spans="13:13">
      <c r="M15364" s="257"/>
    </row>
    <row r="15365" spans="13:13">
      <c r="M15365" s="257"/>
    </row>
    <row r="15366" spans="13:13">
      <c r="M15366" s="257"/>
    </row>
    <row r="15367" spans="13:13">
      <c r="M15367" s="257"/>
    </row>
    <row r="15368" spans="13:13">
      <c r="M15368" s="257"/>
    </row>
    <row r="15369" spans="13:13">
      <c r="M15369" s="257"/>
    </row>
    <row r="15370" spans="13:13">
      <c r="M15370" s="257"/>
    </row>
    <row r="15371" spans="13:13">
      <c r="M15371" s="257"/>
    </row>
    <row r="15372" spans="13:13">
      <c r="M15372" s="257"/>
    </row>
    <row r="15373" spans="13:13">
      <c r="M15373" s="257"/>
    </row>
    <row r="15374" spans="13:13">
      <c r="M15374" s="257"/>
    </row>
    <row r="15375" spans="13:13">
      <c r="M15375" s="257"/>
    </row>
    <row r="15376" spans="13:13">
      <c r="M15376" s="257"/>
    </row>
    <row r="15377" spans="13:13">
      <c r="M15377" s="257"/>
    </row>
    <row r="15378" spans="13:13">
      <c r="M15378" s="257"/>
    </row>
    <row r="15379" spans="13:13">
      <c r="M15379" s="257"/>
    </row>
    <row r="15380" spans="13:13">
      <c r="M15380" s="257"/>
    </row>
    <row r="15381" spans="13:13">
      <c r="M15381" s="257"/>
    </row>
    <row r="15382" spans="13:13">
      <c r="M15382" s="257"/>
    </row>
    <row r="15383" spans="13:13">
      <c r="M15383" s="257"/>
    </row>
    <row r="15384" spans="13:13">
      <c r="M15384" s="257"/>
    </row>
    <row r="15385" spans="13:13">
      <c r="M15385" s="257"/>
    </row>
    <row r="15386" spans="13:13">
      <c r="M15386" s="257"/>
    </row>
    <row r="15387" spans="13:13">
      <c r="M15387" s="257"/>
    </row>
    <row r="15388" spans="13:13">
      <c r="M15388" s="257"/>
    </row>
    <row r="15389" spans="13:13">
      <c r="M15389" s="257"/>
    </row>
    <row r="15390" spans="13:13">
      <c r="M15390" s="257"/>
    </row>
    <row r="15391" spans="13:13">
      <c r="M15391" s="257"/>
    </row>
    <row r="15392" spans="13:13">
      <c r="M15392" s="257"/>
    </row>
    <row r="15393" spans="13:13">
      <c r="M15393" s="257"/>
    </row>
    <row r="15394" spans="13:13">
      <c r="M15394" s="257"/>
    </row>
    <row r="15395" spans="13:13">
      <c r="M15395" s="257"/>
    </row>
    <row r="15396" spans="13:13">
      <c r="M15396" s="257"/>
    </row>
    <row r="15397" spans="13:13">
      <c r="M15397" s="257"/>
    </row>
    <row r="15398" spans="13:13">
      <c r="M15398" s="257"/>
    </row>
    <row r="15399" spans="13:13">
      <c r="M15399" s="257"/>
    </row>
    <row r="15400" spans="13:13">
      <c r="M15400" s="257"/>
    </row>
    <row r="15401" spans="13:13">
      <c r="M15401" s="257"/>
    </row>
    <row r="15402" spans="13:13">
      <c r="M15402" s="257"/>
    </row>
    <row r="15403" spans="13:13">
      <c r="M15403" s="257"/>
    </row>
    <row r="15404" spans="13:13">
      <c r="M15404" s="257"/>
    </row>
    <row r="15405" spans="13:13">
      <c r="M15405" s="257"/>
    </row>
    <row r="15406" spans="13:13">
      <c r="M15406" s="257"/>
    </row>
    <row r="15407" spans="13:13">
      <c r="M15407" s="257"/>
    </row>
    <row r="15408" spans="13:13">
      <c r="M15408" s="257"/>
    </row>
    <row r="15409" spans="13:13">
      <c r="M15409" s="257"/>
    </row>
    <row r="15410" spans="13:13">
      <c r="M15410" s="257"/>
    </row>
    <row r="15411" spans="13:13">
      <c r="M15411" s="257"/>
    </row>
    <row r="15412" spans="13:13">
      <c r="M15412" s="257"/>
    </row>
    <row r="15413" spans="13:13">
      <c r="M15413" s="257"/>
    </row>
    <row r="15414" spans="13:13">
      <c r="M15414" s="257"/>
    </row>
    <row r="15415" spans="13:13">
      <c r="M15415" s="257"/>
    </row>
    <row r="15416" spans="13:13">
      <c r="M15416" s="257"/>
    </row>
    <row r="15417" spans="13:13">
      <c r="M15417" s="257"/>
    </row>
    <row r="15418" spans="13:13">
      <c r="M15418" s="257"/>
    </row>
    <row r="15419" spans="13:13">
      <c r="M15419" s="257"/>
    </row>
    <row r="15420" spans="13:13">
      <c r="M15420" s="257"/>
    </row>
    <row r="15421" spans="13:13">
      <c r="M15421" s="257"/>
    </row>
    <row r="15422" spans="13:13">
      <c r="M15422" s="257"/>
    </row>
    <row r="15423" spans="13:13">
      <c r="M15423" s="257"/>
    </row>
    <row r="15424" spans="13:13">
      <c r="M15424" s="257"/>
    </row>
    <row r="15425" spans="13:13">
      <c r="M15425" s="257"/>
    </row>
    <row r="15426" spans="13:13">
      <c r="M15426" s="257"/>
    </row>
    <row r="15427" spans="13:13">
      <c r="M15427" s="257"/>
    </row>
    <row r="15428" spans="13:13">
      <c r="M15428" s="257"/>
    </row>
    <row r="15429" spans="13:13">
      <c r="M15429" s="257"/>
    </row>
    <row r="15430" spans="13:13">
      <c r="M15430" s="257"/>
    </row>
    <row r="15431" spans="13:13">
      <c r="M15431" s="257"/>
    </row>
    <row r="15432" spans="13:13">
      <c r="M15432" s="257"/>
    </row>
    <row r="15433" spans="13:13">
      <c r="M15433" s="257"/>
    </row>
    <row r="15434" spans="13:13">
      <c r="M15434" s="257"/>
    </row>
    <row r="15435" spans="13:13">
      <c r="M15435" s="257"/>
    </row>
    <row r="15436" spans="13:13">
      <c r="M15436" s="257"/>
    </row>
    <row r="15437" spans="13:13">
      <c r="M15437" s="257"/>
    </row>
    <row r="15438" spans="13:13">
      <c r="M15438" s="257"/>
    </row>
    <row r="15439" spans="13:13">
      <c r="M15439" s="257"/>
    </row>
    <row r="15440" spans="13:13">
      <c r="M15440" s="257"/>
    </row>
    <row r="15441" spans="13:13">
      <c r="M15441" s="257"/>
    </row>
    <row r="15442" spans="13:13">
      <c r="M15442" s="257"/>
    </row>
    <row r="15443" spans="13:13">
      <c r="M15443" s="257"/>
    </row>
    <row r="15444" spans="13:13">
      <c r="M15444" s="257"/>
    </row>
    <row r="15445" spans="13:13">
      <c r="M15445" s="257"/>
    </row>
    <row r="15446" spans="13:13">
      <c r="M15446" s="257"/>
    </row>
    <row r="15447" spans="13:13">
      <c r="M15447" s="257"/>
    </row>
    <row r="15448" spans="13:13">
      <c r="M15448" s="257"/>
    </row>
    <row r="15449" spans="13:13">
      <c r="M15449" s="257"/>
    </row>
    <row r="15450" spans="13:13">
      <c r="M15450" s="257"/>
    </row>
    <row r="15451" spans="13:13">
      <c r="M15451" s="257"/>
    </row>
    <row r="15452" spans="13:13">
      <c r="M15452" s="257"/>
    </row>
    <row r="15453" spans="13:13">
      <c r="M15453" s="257"/>
    </row>
    <row r="15454" spans="13:13">
      <c r="M15454" s="257"/>
    </row>
    <row r="15455" spans="13:13">
      <c r="M15455" s="257"/>
    </row>
    <row r="15456" spans="13:13">
      <c r="M15456" s="257"/>
    </row>
    <row r="15457" spans="13:13">
      <c r="M15457" s="257"/>
    </row>
    <row r="15458" spans="13:13">
      <c r="M15458" s="257"/>
    </row>
    <row r="15459" spans="13:13">
      <c r="M15459" s="257"/>
    </row>
    <row r="15460" spans="13:13">
      <c r="M15460" s="257"/>
    </row>
    <row r="15461" spans="13:13">
      <c r="M15461" s="257"/>
    </row>
    <row r="15462" spans="13:13">
      <c r="M15462" s="257"/>
    </row>
    <row r="15463" spans="13:13">
      <c r="M15463" s="257"/>
    </row>
    <row r="15464" spans="13:13">
      <c r="M15464" s="257"/>
    </row>
    <row r="15465" spans="13:13">
      <c r="M15465" s="257"/>
    </row>
    <row r="15466" spans="13:13">
      <c r="M15466" s="257"/>
    </row>
    <row r="15467" spans="13:13">
      <c r="M15467" s="257"/>
    </row>
    <row r="15468" spans="13:13">
      <c r="M15468" s="257"/>
    </row>
    <row r="15469" spans="13:13">
      <c r="M15469" s="257"/>
    </row>
    <row r="15470" spans="13:13">
      <c r="M15470" s="257"/>
    </row>
    <row r="15471" spans="13:13">
      <c r="M15471" s="257"/>
    </row>
    <row r="15472" spans="13:13">
      <c r="M15472" s="257"/>
    </row>
    <row r="15473" spans="13:13">
      <c r="M15473" s="257"/>
    </row>
    <row r="15474" spans="13:13">
      <c r="M15474" s="257"/>
    </row>
    <row r="15475" spans="13:13">
      <c r="M15475" s="257"/>
    </row>
    <row r="15476" spans="13:13">
      <c r="M15476" s="257"/>
    </row>
    <row r="15477" spans="13:13">
      <c r="M15477" s="257"/>
    </row>
    <row r="15478" spans="13:13">
      <c r="M15478" s="257"/>
    </row>
    <row r="15479" spans="13:13">
      <c r="M15479" s="257"/>
    </row>
    <row r="15480" spans="13:13">
      <c r="M15480" s="257"/>
    </row>
    <row r="15481" spans="13:13">
      <c r="M15481" s="257"/>
    </row>
    <row r="15482" spans="13:13">
      <c r="M15482" s="257"/>
    </row>
    <row r="15483" spans="13:13">
      <c r="M15483" s="257"/>
    </row>
    <row r="15484" spans="13:13">
      <c r="M15484" s="257"/>
    </row>
    <row r="15485" spans="13:13">
      <c r="M15485" s="257"/>
    </row>
    <row r="15486" spans="13:13">
      <c r="M15486" s="257"/>
    </row>
    <row r="15487" spans="13:13">
      <c r="M15487" s="257"/>
    </row>
    <row r="15488" spans="13:13">
      <c r="M15488" s="257"/>
    </row>
    <row r="15489" spans="13:13">
      <c r="M15489" s="257"/>
    </row>
    <row r="15490" spans="13:13">
      <c r="M15490" s="257"/>
    </row>
    <row r="15491" spans="13:13">
      <c r="M15491" s="257"/>
    </row>
    <row r="15492" spans="13:13">
      <c r="M15492" s="257"/>
    </row>
    <row r="15493" spans="13:13">
      <c r="M15493" s="257"/>
    </row>
    <row r="15494" spans="13:13">
      <c r="M15494" s="257"/>
    </row>
    <row r="15495" spans="13:13">
      <c r="M15495" s="257"/>
    </row>
    <row r="15496" spans="13:13">
      <c r="M15496" s="257"/>
    </row>
    <row r="15497" spans="13:13">
      <c r="M15497" s="257"/>
    </row>
    <row r="15498" spans="13:13">
      <c r="M15498" s="257"/>
    </row>
    <row r="15499" spans="13:13">
      <c r="M15499" s="257"/>
    </row>
    <row r="15500" spans="13:13">
      <c r="M15500" s="257"/>
    </row>
    <row r="15501" spans="13:13">
      <c r="M15501" s="257"/>
    </row>
    <row r="15502" spans="13:13">
      <c r="M15502" s="257"/>
    </row>
    <row r="15503" spans="13:13">
      <c r="M15503" s="257"/>
    </row>
    <row r="15504" spans="13:13">
      <c r="M15504" s="257"/>
    </row>
    <row r="15505" spans="13:13">
      <c r="M15505" s="257"/>
    </row>
    <row r="15506" spans="13:13">
      <c r="M15506" s="257"/>
    </row>
    <row r="15507" spans="13:13">
      <c r="M15507" s="257"/>
    </row>
    <row r="15508" spans="13:13">
      <c r="M15508" s="257"/>
    </row>
    <row r="15509" spans="13:13">
      <c r="M15509" s="257"/>
    </row>
    <row r="15510" spans="13:13">
      <c r="M15510" s="257"/>
    </row>
    <row r="15511" spans="13:13">
      <c r="M15511" s="257"/>
    </row>
    <row r="15512" spans="13:13">
      <c r="M15512" s="257"/>
    </row>
    <row r="15513" spans="13:13">
      <c r="M15513" s="257"/>
    </row>
    <row r="15514" spans="13:13">
      <c r="M15514" s="257"/>
    </row>
    <row r="15515" spans="13:13">
      <c r="M15515" s="257"/>
    </row>
    <row r="15516" spans="13:13">
      <c r="M15516" s="257"/>
    </row>
    <row r="15517" spans="13:13">
      <c r="M15517" s="257"/>
    </row>
    <row r="15518" spans="13:13">
      <c r="M15518" s="257"/>
    </row>
    <row r="15519" spans="13:13">
      <c r="M15519" s="257"/>
    </row>
    <row r="15520" spans="13:13">
      <c r="M15520" s="257"/>
    </row>
    <row r="15521" spans="13:13">
      <c r="M15521" s="257"/>
    </row>
    <row r="15522" spans="13:13">
      <c r="M15522" s="257"/>
    </row>
    <row r="15523" spans="13:13">
      <c r="M15523" s="257"/>
    </row>
    <row r="15524" spans="13:13">
      <c r="M15524" s="257"/>
    </row>
    <row r="15525" spans="13:13">
      <c r="M15525" s="257"/>
    </row>
    <row r="15526" spans="13:13">
      <c r="M15526" s="257"/>
    </row>
    <row r="15527" spans="13:13">
      <c r="M15527" s="257"/>
    </row>
    <row r="15528" spans="13:13">
      <c r="M15528" s="257"/>
    </row>
    <row r="15529" spans="13:13">
      <c r="M15529" s="257"/>
    </row>
    <row r="15530" spans="13:13">
      <c r="M15530" s="257"/>
    </row>
    <row r="15531" spans="13:13">
      <c r="M15531" s="257"/>
    </row>
    <row r="15532" spans="13:13">
      <c r="M15532" s="257"/>
    </row>
    <row r="15533" spans="13:13">
      <c r="M15533" s="257"/>
    </row>
    <row r="15534" spans="13:13">
      <c r="M15534" s="257"/>
    </row>
    <row r="15535" spans="13:13">
      <c r="M15535" s="257"/>
    </row>
    <row r="15536" spans="13:13">
      <c r="M15536" s="257"/>
    </row>
    <row r="15537" spans="13:13">
      <c r="M15537" s="257"/>
    </row>
    <row r="15538" spans="13:13">
      <c r="M15538" s="257"/>
    </row>
    <row r="15539" spans="13:13">
      <c r="M15539" s="257"/>
    </row>
    <row r="15540" spans="13:13">
      <c r="M15540" s="257"/>
    </row>
    <row r="15541" spans="13:13">
      <c r="M15541" s="257"/>
    </row>
    <row r="15542" spans="13:13">
      <c r="M15542" s="257"/>
    </row>
    <row r="15543" spans="13:13">
      <c r="M15543" s="257"/>
    </row>
    <row r="15544" spans="13:13">
      <c r="M15544" s="257"/>
    </row>
    <row r="15545" spans="13:13">
      <c r="M15545" s="257"/>
    </row>
    <row r="15546" spans="13:13">
      <c r="M15546" s="257"/>
    </row>
    <row r="15547" spans="13:13">
      <c r="M15547" s="257"/>
    </row>
    <row r="15548" spans="13:13">
      <c r="M15548" s="257"/>
    </row>
    <row r="15549" spans="13:13">
      <c r="M15549" s="257"/>
    </row>
    <row r="15550" spans="13:13">
      <c r="M15550" s="257"/>
    </row>
    <row r="15551" spans="13:13">
      <c r="M15551" s="257"/>
    </row>
    <row r="15552" spans="13:13">
      <c r="M15552" s="257"/>
    </row>
    <row r="15553" spans="13:13">
      <c r="M15553" s="257"/>
    </row>
    <row r="15554" spans="13:13">
      <c r="M15554" s="257"/>
    </row>
    <row r="15555" spans="13:13">
      <c r="M15555" s="257"/>
    </row>
    <row r="15556" spans="13:13">
      <c r="M15556" s="257"/>
    </row>
    <row r="15557" spans="13:13">
      <c r="M15557" s="257"/>
    </row>
    <row r="15558" spans="13:13">
      <c r="M15558" s="257"/>
    </row>
    <row r="15559" spans="13:13">
      <c r="M15559" s="257"/>
    </row>
    <row r="15560" spans="13:13">
      <c r="M15560" s="257"/>
    </row>
    <row r="15561" spans="13:13">
      <c r="M15561" s="257"/>
    </row>
    <row r="15562" spans="13:13">
      <c r="M15562" s="257"/>
    </row>
    <row r="15563" spans="13:13">
      <c r="M15563" s="257"/>
    </row>
    <row r="15564" spans="13:13">
      <c r="M15564" s="257"/>
    </row>
    <row r="15565" spans="13:13">
      <c r="M15565" s="257"/>
    </row>
    <row r="15566" spans="13:13">
      <c r="M15566" s="257"/>
    </row>
    <row r="15567" spans="13:13">
      <c r="M15567" s="257"/>
    </row>
    <row r="15568" spans="13:13">
      <c r="M15568" s="257"/>
    </row>
    <row r="15569" spans="13:13">
      <c r="M15569" s="257"/>
    </row>
    <row r="15570" spans="13:13">
      <c r="M15570" s="257"/>
    </row>
    <row r="15571" spans="13:13">
      <c r="M15571" s="257"/>
    </row>
    <row r="15572" spans="13:13">
      <c r="M15572" s="257"/>
    </row>
    <row r="15573" spans="13:13">
      <c r="M15573" s="257"/>
    </row>
    <row r="15574" spans="13:13">
      <c r="M15574" s="257"/>
    </row>
    <row r="15575" spans="13:13">
      <c r="M15575" s="257"/>
    </row>
    <row r="15576" spans="13:13">
      <c r="M15576" s="257"/>
    </row>
    <row r="15577" spans="13:13">
      <c r="M15577" s="257"/>
    </row>
    <row r="15578" spans="13:13">
      <c r="M15578" s="257"/>
    </row>
    <row r="15579" spans="13:13">
      <c r="M15579" s="257"/>
    </row>
    <row r="15580" spans="13:13">
      <c r="M15580" s="257"/>
    </row>
    <row r="15581" spans="13:13">
      <c r="M15581" s="257"/>
    </row>
    <row r="15582" spans="13:13">
      <c r="M15582" s="257"/>
    </row>
    <row r="15583" spans="13:13">
      <c r="M15583" s="257"/>
    </row>
    <row r="15584" spans="13:13">
      <c r="M15584" s="257"/>
    </row>
    <row r="15585" spans="13:13">
      <c r="M15585" s="257"/>
    </row>
    <row r="15586" spans="13:13">
      <c r="M15586" s="257"/>
    </row>
    <row r="15587" spans="13:13">
      <c r="M15587" s="257"/>
    </row>
    <row r="15588" spans="13:13">
      <c r="M15588" s="257"/>
    </row>
    <row r="15589" spans="13:13">
      <c r="M15589" s="257"/>
    </row>
    <row r="15590" spans="13:13">
      <c r="M15590" s="257"/>
    </row>
    <row r="15591" spans="13:13">
      <c r="M15591" s="257"/>
    </row>
    <row r="15592" spans="13:13">
      <c r="M15592" s="257"/>
    </row>
    <row r="15593" spans="13:13">
      <c r="M15593" s="257"/>
    </row>
    <row r="15594" spans="13:13">
      <c r="M15594" s="257"/>
    </row>
    <row r="15595" spans="13:13">
      <c r="M15595" s="257"/>
    </row>
    <row r="15596" spans="13:13">
      <c r="M15596" s="257"/>
    </row>
    <row r="15597" spans="13:13">
      <c r="M15597" s="257"/>
    </row>
    <row r="15598" spans="13:13">
      <c r="M15598" s="257"/>
    </row>
    <row r="15599" spans="13:13">
      <c r="M15599" s="257"/>
    </row>
    <row r="15600" spans="13:13">
      <c r="M15600" s="257"/>
    </row>
    <row r="15601" spans="13:13">
      <c r="M15601" s="257"/>
    </row>
    <row r="15602" spans="13:13">
      <c r="M15602" s="257"/>
    </row>
    <row r="15603" spans="13:13">
      <c r="M15603" s="257"/>
    </row>
    <row r="15604" spans="13:13">
      <c r="M15604" s="257"/>
    </row>
    <row r="15605" spans="13:13">
      <c r="M15605" s="257"/>
    </row>
    <row r="15606" spans="13:13">
      <c r="M15606" s="257"/>
    </row>
    <row r="15607" spans="13:13">
      <c r="M15607" s="257"/>
    </row>
    <row r="15608" spans="13:13">
      <c r="M15608" s="257"/>
    </row>
    <row r="15609" spans="13:13">
      <c r="M15609" s="257"/>
    </row>
    <row r="15610" spans="13:13">
      <c r="M15610" s="257"/>
    </row>
    <row r="15611" spans="13:13">
      <c r="M15611" s="257"/>
    </row>
    <row r="15612" spans="13:13">
      <c r="M15612" s="257"/>
    </row>
    <row r="15613" spans="13:13">
      <c r="M15613" s="257"/>
    </row>
    <row r="15614" spans="13:13">
      <c r="M15614" s="257"/>
    </row>
    <row r="15615" spans="13:13">
      <c r="M15615" s="257"/>
    </row>
    <row r="15616" spans="13:13">
      <c r="M15616" s="257"/>
    </row>
    <row r="15617" spans="13:13">
      <c r="M15617" s="257"/>
    </row>
    <row r="15618" spans="13:13">
      <c r="M15618" s="257"/>
    </row>
    <row r="15619" spans="13:13">
      <c r="M15619" s="257"/>
    </row>
    <row r="15620" spans="13:13">
      <c r="M15620" s="257"/>
    </row>
    <row r="15621" spans="13:13">
      <c r="M15621" s="257"/>
    </row>
    <row r="15622" spans="13:13">
      <c r="M15622" s="257"/>
    </row>
    <row r="15623" spans="13:13">
      <c r="M15623" s="257"/>
    </row>
    <row r="15624" spans="13:13">
      <c r="M15624" s="257"/>
    </row>
    <row r="15625" spans="13:13">
      <c r="M15625" s="257"/>
    </row>
    <row r="15626" spans="13:13">
      <c r="M15626" s="257"/>
    </row>
    <row r="15627" spans="13:13">
      <c r="M15627" s="257"/>
    </row>
    <row r="15628" spans="13:13">
      <c r="M15628" s="257"/>
    </row>
    <row r="15629" spans="13:13">
      <c r="M15629" s="257"/>
    </row>
    <row r="15630" spans="13:13">
      <c r="M15630" s="257"/>
    </row>
    <row r="15631" spans="13:13">
      <c r="M15631" s="257"/>
    </row>
    <row r="15632" spans="13:13">
      <c r="M15632" s="257"/>
    </row>
    <row r="15633" spans="13:13">
      <c r="M15633" s="257"/>
    </row>
    <row r="15634" spans="13:13">
      <c r="M15634" s="257"/>
    </row>
    <row r="15635" spans="13:13">
      <c r="M15635" s="257"/>
    </row>
    <row r="15636" spans="13:13">
      <c r="M15636" s="257"/>
    </row>
    <row r="15637" spans="13:13">
      <c r="M15637" s="257"/>
    </row>
    <row r="15638" spans="13:13">
      <c r="M15638" s="257"/>
    </row>
    <row r="15639" spans="13:13">
      <c r="M15639" s="257"/>
    </row>
    <row r="15640" spans="13:13">
      <c r="M15640" s="257"/>
    </row>
    <row r="15641" spans="13:13">
      <c r="M15641" s="257"/>
    </row>
    <row r="15642" spans="13:13">
      <c r="M15642" s="257"/>
    </row>
    <row r="15643" spans="13:13">
      <c r="M15643" s="257"/>
    </row>
    <row r="15644" spans="13:13">
      <c r="M15644" s="257"/>
    </row>
    <row r="15645" spans="13:13">
      <c r="M15645" s="257"/>
    </row>
    <row r="15646" spans="13:13">
      <c r="M15646" s="257"/>
    </row>
    <row r="15647" spans="13:13">
      <c r="M15647" s="257"/>
    </row>
    <row r="15648" spans="13:13">
      <c r="M15648" s="257"/>
    </row>
    <row r="15649" spans="13:13">
      <c r="M15649" s="257"/>
    </row>
    <row r="15650" spans="13:13">
      <c r="M15650" s="257"/>
    </row>
    <row r="15651" spans="13:13">
      <c r="M15651" s="257"/>
    </row>
    <row r="15652" spans="13:13">
      <c r="M15652" s="257"/>
    </row>
    <row r="15653" spans="13:13">
      <c r="M15653" s="257"/>
    </row>
    <row r="15654" spans="13:13">
      <c r="M15654" s="257"/>
    </row>
    <row r="15655" spans="13:13">
      <c r="M15655" s="257"/>
    </row>
    <row r="15656" spans="13:13">
      <c r="M15656" s="257"/>
    </row>
    <row r="15657" spans="13:13">
      <c r="M15657" s="257"/>
    </row>
    <row r="15658" spans="13:13">
      <c r="M15658" s="257"/>
    </row>
    <row r="15659" spans="13:13">
      <c r="M15659" s="257"/>
    </row>
    <row r="15660" spans="13:13">
      <c r="M15660" s="257"/>
    </row>
    <row r="15661" spans="13:13">
      <c r="M15661" s="257"/>
    </row>
    <row r="15662" spans="13:13">
      <c r="M15662" s="257"/>
    </row>
    <row r="15663" spans="13:13">
      <c r="M15663" s="257"/>
    </row>
    <row r="15664" spans="13:13">
      <c r="M15664" s="257"/>
    </row>
    <row r="15665" spans="13:13">
      <c r="M15665" s="257"/>
    </row>
    <row r="15666" spans="13:13">
      <c r="M15666" s="257"/>
    </row>
    <row r="15667" spans="13:13">
      <c r="M15667" s="257"/>
    </row>
    <row r="15668" spans="13:13">
      <c r="M15668" s="257"/>
    </row>
    <row r="15669" spans="13:13">
      <c r="M15669" s="257"/>
    </row>
    <row r="15670" spans="13:13">
      <c r="M15670" s="257"/>
    </row>
    <row r="15671" spans="13:13">
      <c r="M15671" s="257"/>
    </row>
    <row r="15672" spans="13:13">
      <c r="M15672" s="257"/>
    </row>
    <row r="15673" spans="13:13">
      <c r="M15673" s="257"/>
    </row>
    <row r="15674" spans="13:13">
      <c r="M15674" s="257"/>
    </row>
    <row r="15675" spans="13:13">
      <c r="M15675" s="257"/>
    </row>
    <row r="15676" spans="13:13">
      <c r="M15676" s="257"/>
    </row>
    <row r="15677" spans="13:13">
      <c r="M15677" s="257"/>
    </row>
    <row r="15678" spans="13:13">
      <c r="M15678" s="257"/>
    </row>
    <row r="15679" spans="13:13">
      <c r="M15679" s="257"/>
    </row>
    <row r="15680" spans="13:13">
      <c r="M15680" s="257"/>
    </row>
    <row r="15681" spans="13:13">
      <c r="M15681" s="257"/>
    </row>
    <row r="15682" spans="13:13">
      <c r="M15682" s="257"/>
    </row>
    <row r="15683" spans="13:13">
      <c r="M15683" s="257"/>
    </row>
    <row r="15684" spans="13:13">
      <c r="M15684" s="257"/>
    </row>
    <row r="15685" spans="13:13">
      <c r="M15685" s="257"/>
    </row>
    <row r="15686" spans="13:13">
      <c r="M15686" s="257"/>
    </row>
    <row r="15687" spans="13:13">
      <c r="M15687" s="257"/>
    </row>
    <row r="15688" spans="13:13">
      <c r="M15688" s="257"/>
    </row>
    <row r="15689" spans="13:13">
      <c r="M15689" s="257"/>
    </row>
    <row r="15690" spans="13:13">
      <c r="M15690" s="257"/>
    </row>
    <row r="15691" spans="13:13">
      <c r="M15691" s="257"/>
    </row>
    <row r="15692" spans="13:13">
      <c r="M15692" s="257"/>
    </row>
    <row r="15693" spans="13:13">
      <c r="M15693" s="257"/>
    </row>
    <row r="15694" spans="13:13">
      <c r="M15694" s="257"/>
    </row>
    <row r="15695" spans="13:13">
      <c r="M15695" s="257"/>
    </row>
    <row r="15696" spans="13:13">
      <c r="M15696" s="257"/>
    </row>
    <row r="15697" spans="13:13">
      <c r="M15697" s="257"/>
    </row>
    <row r="15698" spans="13:13">
      <c r="M15698" s="257"/>
    </row>
    <row r="15699" spans="13:13">
      <c r="M15699" s="257"/>
    </row>
    <row r="15700" spans="13:13">
      <c r="M15700" s="257"/>
    </row>
    <row r="15701" spans="13:13">
      <c r="M15701" s="257"/>
    </row>
    <row r="15702" spans="13:13">
      <c r="M15702" s="257"/>
    </row>
    <row r="15703" spans="13:13">
      <c r="M15703" s="257"/>
    </row>
    <row r="15704" spans="13:13">
      <c r="M15704" s="257"/>
    </row>
    <row r="15705" spans="13:13">
      <c r="M15705" s="257"/>
    </row>
    <row r="15706" spans="13:13">
      <c r="M15706" s="257"/>
    </row>
    <row r="15707" spans="13:13">
      <c r="M15707" s="257"/>
    </row>
    <row r="15708" spans="13:13">
      <c r="M15708" s="257"/>
    </row>
    <row r="15709" spans="13:13">
      <c r="M15709" s="257"/>
    </row>
    <row r="15710" spans="13:13">
      <c r="M15710" s="257"/>
    </row>
    <row r="15711" spans="13:13">
      <c r="M15711" s="257"/>
    </row>
    <row r="15712" spans="13:13">
      <c r="M15712" s="257"/>
    </row>
    <row r="15713" spans="13:13">
      <c r="M15713" s="257"/>
    </row>
    <row r="15714" spans="13:13">
      <c r="M15714" s="257"/>
    </row>
    <row r="15715" spans="13:13">
      <c r="M15715" s="257"/>
    </row>
    <row r="15716" spans="13:13">
      <c r="M15716" s="257"/>
    </row>
    <row r="15717" spans="13:13">
      <c r="M15717" s="257"/>
    </row>
    <row r="15718" spans="13:13">
      <c r="M15718" s="257"/>
    </row>
    <row r="15719" spans="13:13">
      <c r="M15719" s="257"/>
    </row>
    <row r="15720" spans="13:13">
      <c r="M15720" s="257"/>
    </row>
    <row r="15721" spans="13:13">
      <c r="M15721" s="257"/>
    </row>
    <row r="15722" spans="13:13">
      <c r="M15722" s="257"/>
    </row>
    <row r="15723" spans="13:13">
      <c r="M15723" s="257"/>
    </row>
    <row r="15724" spans="13:13">
      <c r="M15724" s="257"/>
    </row>
    <row r="15725" spans="13:13">
      <c r="M15725" s="257"/>
    </row>
    <row r="15726" spans="13:13">
      <c r="M15726" s="257"/>
    </row>
    <row r="15727" spans="13:13">
      <c r="M15727" s="257"/>
    </row>
    <row r="15728" spans="13:13">
      <c r="M15728" s="257"/>
    </row>
    <row r="15729" spans="13:13">
      <c r="M15729" s="257"/>
    </row>
    <row r="15730" spans="13:13">
      <c r="M15730" s="257"/>
    </row>
    <row r="15731" spans="13:13">
      <c r="M15731" s="257"/>
    </row>
    <row r="15732" spans="13:13">
      <c r="M15732" s="257"/>
    </row>
    <row r="15733" spans="13:13">
      <c r="M15733" s="257"/>
    </row>
    <row r="15734" spans="13:13">
      <c r="M15734" s="257"/>
    </row>
    <row r="15735" spans="13:13">
      <c r="M15735" s="257"/>
    </row>
    <row r="15736" spans="13:13">
      <c r="M15736" s="257"/>
    </row>
    <row r="15737" spans="13:13">
      <c r="M15737" s="257"/>
    </row>
    <row r="15738" spans="13:13">
      <c r="M15738" s="257"/>
    </row>
    <row r="15739" spans="13:13">
      <c r="M15739" s="257"/>
    </row>
    <row r="15740" spans="13:13">
      <c r="M15740" s="257"/>
    </row>
    <row r="15741" spans="13:13">
      <c r="M15741" s="257"/>
    </row>
    <row r="15742" spans="13:13">
      <c r="M15742" s="257"/>
    </row>
    <row r="15743" spans="13:13">
      <c r="M15743" s="257"/>
    </row>
    <row r="15744" spans="13:13">
      <c r="M15744" s="257"/>
    </row>
    <row r="15745" spans="13:13">
      <c r="M15745" s="257"/>
    </row>
    <row r="15746" spans="13:13">
      <c r="M15746" s="257"/>
    </row>
    <row r="15747" spans="13:13">
      <c r="M15747" s="257"/>
    </row>
    <row r="15748" spans="13:13">
      <c r="M15748" s="257"/>
    </row>
    <row r="15749" spans="13:13">
      <c r="M15749" s="257"/>
    </row>
    <row r="15750" spans="13:13">
      <c r="M15750" s="257"/>
    </row>
    <row r="15751" spans="13:13">
      <c r="M15751" s="257"/>
    </row>
    <row r="15752" spans="13:13">
      <c r="M15752" s="257"/>
    </row>
    <row r="15753" spans="13:13">
      <c r="M15753" s="257"/>
    </row>
    <row r="15754" spans="13:13">
      <c r="M15754" s="257"/>
    </row>
    <row r="15755" spans="13:13">
      <c r="M15755" s="257"/>
    </row>
    <row r="15756" spans="13:13">
      <c r="M15756" s="257"/>
    </row>
    <row r="15757" spans="13:13">
      <c r="M15757" s="257"/>
    </row>
    <row r="15758" spans="13:13">
      <c r="M15758" s="257"/>
    </row>
    <row r="15759" spans="13:13">
      <c r="M15759" s="257"/>
    </row>
    <row r="15760" spans="13:13">
      <c r="M15760" s="257"/>
    </row>
    <row r="15761" spans="13:13">
      <c r="M15761" s="257"/>
    </row>
    <row r="15762" spans="13:13">
      <c r="M15762" s="257"/>
    </row>
    <row r="15763" spans="13:13">
      <c r="M15763" s="257"/>
    </row>
    <row r="15764" spans="13:13">
      <c r="M15764" s="257"/>
    </row>
    <row r="15765" spans="13:13">
      <c r="M15765" s="257"/>
    </row>
    <row r="15766" spans="13:13">
      <c r="M15766" s="257"/>
    </row>
    <row r="15767" spans="13:13">
      <c r="M15767" s="257"/>
    </row>
    <row r="15768" spans="13:13">
      <c r="M15768" s="257"/>
    </row>
    <row r="15769" spans="13:13">
      <c r="M15769" s="257"/>
    </row>
    <row r="15770" spans="13:13">
      <c r="M15770" s="257"/>
    </row>
    <row r="15771" spans="13:13">
      <c r="M15771" s="257"/>
    </row>
    <row r="15772" spans="13:13">
      <c r="M15772" s="257"/>
    </row>
    <row r="15773" spans="13:13">
      <c r="M15773" s="257"/>
    </row>
    <row r="15774" spans="13:13">
      <c r="M15774" s="257"/>
    </row>
    <row r="15775" spans="13:13">
      <c r="M15775" s="257"/>
    </row>
    <row r="15776" spans="13:13">
      <c r="M15776" s="257"/>
    </row>
    <row r="15777" spans="13:13">
      <c r="M15777" s="257"/>
    </row>
    <row r="15778" spans="13:13">
      <c r="M15778" s="257"/>
    </row>
    <row r="15779" spans="13:13">
      <c r="M15779" s="257"/>
    </row>
    <row r="15780" spans="13:13">
      <c r="M15780" s="257"/>
    </row>
    <row r="15781" spans="13:13">
      <c r="M15781" s="257"/>
    </row>
    <row r="15782" spans="13:13">
      <c r="M15782" s="257"/>
    </row>
    <row r="15783" spans="13:13">
      <c r="M15783" s="257"/>
    </row>
    <row r="15784" spans="13:13">
      <c r="M15784" s="257"/>
    </row>
    <row r="15785" spans="13:13">
      <c r="M15785" s="257"/>
    </row>
    <row r="15786" spans="13:13">
      <c r="M15786" s="257"/>
    </row>
    <row r="15787" spans="13:13">
      <c r="M15787" s="257"/>
    </row>
    <row r="15788" spans="13:13">
      <c r="M15788" s="257"/>
    </row>
    <row r="15789" spans="13:13">
      <c r="M15789" s="257"/>
    </row>
    <row r="15790" spans="13:13">
      <c r="M15790" s="257"/>
    </row>
    <row r="15791" spans="13:13">
      <c r="M15791" s="257"/>
    </row>
    <row r="15792" spans="13:13">
      <c r="M15792" s="257"/>
    </row>
    <row r="15793" spans="13:13">
      <c r="M15793" s="257"/>
    </row>
    <row r="15794" spans="13:13">
      <c r="M15794" s="257"/>
    </row>
    <row r="15795" spans="13:13">
      <c r="M15795" s="257"/>
    </row>
    <row r="15796" spans="13:13">
      <c r="M15796" s="257"/>
    </row>
    <row r="15797" spans="13:13">
      <c r="M15797" s="257"/>
    </row>
    <row r="15798" spans="13:13">
      <c r="M15798" s="257"/>
    </row>
    <row r="15799" spans="13:13">
      <c r="M15799" s="257"/>
    </row>
    <row r="15800" spans="13:13">
      <c r="M15800" s="257"/>
    </row>
    <row r="15801" spans="13:13">
      <c r="M15801" s="257"/>
    </row>
    <row r="15802" spans="13:13">
      <c r="M15802" s="257"/>
    </row>
    <row r="15803" spans="13:13">
      <c r="M15803" s="257"/>
    </row>
    <row r="15804" spans="13:13">
      <c r="M15804" s="257"/>
    </row>
    <row r="15805" spans="13:13">
      <c r="M15805" s="257"/>
    </row>
    <row r="15806" spans="13:13">
      <c r="M15806" s="257"/>
    </row>
    <row r="15807" spans="13:13">
      <c r="M15807" s="257"/>
    </row>
    <row r="15808" spans="13:13">
      <c r="M15808" s="257"/>
    </row>
    <row r="15809" spans="13:13">
      <c r="M15809" s="257"/>
    </row>
    <row r="15810" spans="13:13">
      <c r="M15810" s="257"/>
    </row>
    <row r="15811" spans="13:13">
      <c r="M15811" s="257"/>
    </row>
    <row r="15812" spans="13:13">
      <c r="M15812" s="257"/>
    </row>
    <row r="15813" spans="13:13">
      <c r="M15813" s="257"/>
    </row>
    <row r="15814" spans="13:13">
      <c r="M15814" s="257"/>
    </row>
    <row r="15815" spans="13:13">
      <c r="M15815" s="257"/>
    </row>
    <row r="15816" spans="13:13">
      <c r="M15816" s="257"/>
    </row>
    <row r="15817" spans="13:13">
      <c r="M15817" s="257"/>
    </row>
    <row r="15818" spans="13:13">
      <c r="M15818" s="257"/>
    </row>
    <row r="15819" spans="13:13">
      <c r="M15819" s="257"/>
    </row>
    <row r="15820" spans="13:13">
      <c r="M15820" s="257"/>
    </row>
    <row r="15821" spans="13:13">
      <c r="M15821" s="257"/>
    </row>
    <row r="15822" spans="13:13">
      <c r="M15822" s="257"/>
    </row>
    <row r="15823" spans="13:13">
      <c r="M15823" s="257"/>
    </row>
    <row r="15824" spans="13:13">
      <c r="M15824" s="257"/>
    </row>
    <row r="15825" spans="13:13">
      <c r="M15825" s="257"/>
    </row>
    <row r="15826" spans="13:13">
      <c r="M15826" s="257"/>
    </row>
    <row r="15827" spans="13:13">
      <c r="M15827" s="257"/>
    </row>
    <row r="15828" spans="13:13">
      <c r="M15828" s="257"/>
    </row>
    <row r="15829" spans="13:13">
      <c r="M15829" s="257"/>
    </row>
    <row r="15830" spans="13:13">
      <c r="M15830" s="257"/>
    </row>
    <row r="15831" spans="13:13">
      <c r="M15831" s="257"/>
    </row>
    <row r="15832" spans="13:13">
      <c r="M15832" s="257"/>
    </row>
    <row r="15833" spans="13:13">
      <c r="M15833" s="257"/>
    </row>
    <row r="15834" spans="13:13">
      <c r="M15834" s="257"/>
    </row>
    <row r="15835" spans="13:13">
      <c r="M15835" s="257"/>
    </row>
    <row r="15836" spans="13:13">
      <c r="M15836" s="257"/>
    </row>
    <row r="15837" spans="13:13">
      <c r="M15837" s="257"/>
    </row>
    <row r="15838" spans="13:13">
      <c r="M15838" s="257"/>
    </row>
    <row r="15839" spans="13:13">
      <c r="M15839" s="257"/>
    </row>
    <row r="15840" spans="13:13">
      <c r="M15840" s="257"/>
    </row>
    <row r="15841" spans="13:13">
      <c r="M15841" s="257"/>
    </row>
    <row r="15842" spans="13:13">
      <c r="M15842" s="257"/>
    </row>
    <row r="15843" spans="13:13">
      <c r="M15843" s="257"/>
    </row>
    <row r="15844" spans="13:13">
      <c r="M15844" s="257"/>
    </row>
    <row r="15845" spans="13:13">
      <c r="M15845" s="257"/>
    </row>
    <row r="15846" spans="13:13">
      <c r="M15846" s="257"/>
    </row>
    <row r="15847" spans="13:13">
      <c r="M15847" s="257"/>
    </row>
    <row r="15848" spans="13:13">
      <c r="M15848" s="257"/>
    </row>
    <row r="15849" spans="13:13">
      <c r="M15849" s="257"/>
    </row>
    <row r="15850" spans="13:13">
      <c r="M15850" s="257"/>
    </row>
    <row r="15851" spans="13:13">
      <c r="M15851" s="257"/>
    </row>
    <row r="15852" spans="13:13">
      <c r="M15852" s="257"/>
    </row>
    <row r="15853" spans="13:13">
      <c r="M15853" s="257"/>
    </row>
    <row r="15854" spans="13:13">
      <c r="M15854" s="257"/>
    </row>
    <row r="15855" spans="13:13">
      <c r="M15855" s="257"/>
    </row>
    <row r="15856" spans="13:13">
      <c r="M15856" s="257"/>
    </row>
    <row r="15857" spans="13:13">
      <c r="M15857" s="257"/>
    </row>
    <row r="15858" spans="13:13">
      <c r="M15858" s="257"/>
    </row>
    <row r="15859" spans="13:13">
      <c r="M15859" s="257"/>
    </row>
    <row r="15860" spans="13:13">
      <c r="M15860" s="257"/>
    </row>
    <row r="15861" spans="13:13">
      <c r="M15861" s="257"/>
    </row>
    <row r="15862" spans="13:13">
      <c r="M15862" s="257"/>
    </row>
    <row r="15863" spans="13:13">
      <c r="M15863" s="257"/>
    </row>
    <row r="15864" spans="13:13">
      <c r="M15864" s="257"/>
    </row>
    <row r="15865" spans="13:13">
      <c r="M15865" s="257"/>
    </row>
    <row r="15866" spans="13:13">
      <c r="M15866" s="257"/>
    </row>
    <row r="15867" spans="13:13">
      <c r="M15867" s="257"/>
    </row>
    <row r="15868" spans="13:13">
      <c r="M15868" s="257"/>
    </row>
    <row r="15869" spans="13:13">
      <c r="M15869" s="257"/>
    </row>
    <row r="15870" spans="13:13">
      <c r="M15870" s="257"/>
    </row>
    <row r="15871" spans="13:13">
      <c r="M15871" s="257"/>
    </row>
    <row r="15872" spans="13:13">
      <c r="M15872" s="257"/>
    </row>
    <row r="15873" spans="13:13">
      <c r="M15873" s="257"/>
    </row>
    <row r="15874" spans="13:13">
      <c r="M15874" s="257"/>
    </row>
    <row r="15875" spans="13:13">
      <c r="M15875" s="257"/>
    </row>
    <row r="15876" spans="13:13">
      <c r="M15876" s="257"/>
    </row>
    <row r="15877" spans="13:13">
      <c r="M15877" s="257"/>
    </row>
    <row r="15878" spans="13:13">
      <c r="M15878" s="257"/>
    </row>
    <row r="15879" spans="13:13">
      <c r="M15879" s="257"/>
    </row>
    <row r="15880" spans="13:13">
      <c r="M15880" s="257"/>
    </row>
    <row r="15881" spans="13:13">
      <c r="M15881" s="257"/>
    </row>
    <row r="15882" spans="13:13">
      <c r="M15882" s="257"/>
    </row>
    <row r="15883" spans="13:13">
      <c r="M15883" s="257"/>
    </row>
    <row r="15884" spans="13:13">
      <c r="M15884" s="257"/>
    </row>
    <row r="15885" spans="13:13">
      <c r="M15885" s="257"/>
    </row>
    <row r="15886" spans="13:13">
      <c r="M15886" s="257"/>
    </row>
    <row r="15887" spans="13:13">
      <c r="M15887" s="257"/>
    </row>
    <row r="15888" spans="13:13">
      <c r="M15888" s="257"/>
    </row>
    <row r="15889" spans="13:13">
      <c r="M15889" s="257"/>
    </row>
    <row r="15890" spans="13:13">
      <c r="M15890" s="257"/>
    </row>
    <row r="15891" spans="13:13">
      <c r="M15891" s="257"/>
    </row>
    <row r="15892" spans="13:13">
      <c r="M15892" s="257"/>
    </row>
    <row r="15893" spans="13:13">
      <c r="M15893" s="257"/>
    </row>
    <row r="15894" spans="13:13">
      <c r="M15894" s="257"/>
    </row>
    <row r="15895" spans="13:13">
      <c r="M15895" s="257"/>
    </row>
    <row r="15896" spans="13:13">
      <c r="M15896" s="257"/>
    </row>
    <row r="15897" spans="13:13">
      <c r="M15897" s="257"/>
    </row>
    <row r="15898" spans="13:13">
      <c r="M15898" s="257"/>
    </row>
    <row r="15899" spans="13:13">
      <c r="M15899" s="257"/>
    </row>
    <row r="15900" spans="13:13">
      <c r="M15900" s="257"/>
    </row>
    <row r="15901" spans="13:13">
      <c r="M15901" s="257"/>
    </row>
    <row r="15902" spans="13:13">
      <c r="M15902" s="257"/>
    </row>
    <row r="15903" spans="13:13">
      <c r="M15903" s="257"/>
    </row>
    <row r="15904" spans="13:13">
      <c r="M15904" s="257"/>
    </row>
    <row r="15905" spans="13:13">
      <c r="M15905" s="257"/>
    </row>
    <row r="15906" spans="13:13">
      <c r="M15906" s="257"/>
    </row>
    <row r="15907" spans="13:13">
      <c r="M15907" s="257"/>
    </row>
    <row r="15908" spans="13:13">
      <c r="M15908" s="257"/>
    </row>
    <row r="15909" spans="13:13">
      <c r="M15909" s="257"/>
    </row>
    <row r="15910" spans="13:13">
      <c r="M15910" s="257"/>
    </row>
    <row r="15911" spans="13:13">
      <c r="M15911" s="257"/>
    </row>
    <row r="15912" spans="13:13">
      <c r="M15912" s="257"/>
    </row>
    <row r="15913" spans="13:13">
      <c r="M15913" s="257"/>
    </row>
    <row r="15914" spans="13:13">
      <c r="M15914" s="257"/>
    </row>
    <row r="15915" spans="13:13">
      <c r="M15915" s="257"/>
    </row>
    <row r="15916" spans="13:13">
      <c r="M15916" s="257"/>
    </row>
    <row r="15917" spans="13:13">
      <c r="M15917" s="257"/>
    </row>
    <row r="15918" spans="13:13">
      <c r="M15918" s="257"/>
    </row>
    <row r="15919" spans="13:13">
      <c r="M15919" s="257"/>
    </row>
    <row r="15920" spans="13:13">
      <c r="M15920" s="257"/>
    </row>
    <row r="15921" spans="13:13">
      <c r="M15921" s="257"/>
    </row>
    <row r="15922" spans="13:13">
      <c r="M15922" s="257"/>
    </row>
    <row r="15923" spans="13:13">
      <c r="M15923" s="257"/>
    </row>
    <row r="15924" spans="13:13">
      <c r="M15924" s="257"/>
    </row>
    <row r="15925" spans="13:13">
      <c r="M15925" s="257"/>
    </row>
    <row r="15926" spans="13:13">
      <c r="M15926" s="257"/>
    </row>
    <row r="15927" spans="13:13">
      <c r="M15927" s="257"/>
    </row>
    <row r="15928" spans="13:13">
      <c r="M15928" s="257"/>
    </row>
    <row r="15929" spans="13:13">
      <c r="M15929" s="257"/>
    </row>
    <row r="15930" spans="13:13">
      <c r="M15930" s="257"/>
    </row>
    <row r="15931" spans="13:13">
      <c r="M15931" s="257"/>
    </row>
    <row r="15932" spans="13:13">
      <c r="M15932" s="257"/>
    </row>
    <row r="15933" spans="13:13">
      <c r="M15933" s="257"/>
    </row>
    <row r="15934" spans="13:13">
      <c r="M15934" s="257"/>
    </row>
    <row r="15935" spans="13:13">
      <c r="M15935" s="257"/>
    </row>
    <row r="15936" spans="13:13">
      <c r="M15936" s="257"/>
    </row>
    <row r="15937" spans="13:13">
      <c r="M15937" s="257"/>
    </row>
    <row r="15938" spans="13:13">
      <c r="M15938" s="257"/>
    </row>
    <row r="15939" spans="13:13">
      <c r="M15939" s="257"/>
    </row>
    <row r="15940" spans="13:13">
      <c r="M15940" s="257"/>
    </row>
    <row r="15941" spans="13:13">
      <c r="M15941" s="257"/>
    </row>
    <row r="15942" spans="13:13">
      <c r="M15942" s="257"/>
    </row>
    <row r="15943" spans="13:13">
      <c r="M15943" s="257"/>
    </row>
    <row r="15944" spans="13:13">
      <c r="M15944" s="257"/>
    </row>
    <row r="15945" spans="13:13">
      <c r="M15945" s="257"/>
    </row>
    <row r="15946" spans="13:13">
      <c r="M15946" s="257"/>
    </row>
    <row r="15947" spans="13:13">
      <c r="M15947" s="257"/>
    </row>
    <row r="15948" spans="13:13">
      <c r="M15948" s="257"/>
    </row>
    <row r="15949" spans="13:13">
      <c r="M15949" s="257"/>
    </row>
    <row r="15950" spans="13:13">
      <c r="M15950" s="257"/>
    </row>
    <row r="15951" spans="13:13">
      <c r="M15951" s="257"/>
    </row>
    <row r="15952" spans="13:13">
      <c r="M15952" s="257"/>
    </row>
    <row r="15953" spans="13:13">
      <c r="M15953" s="257"/>
    </row>
    <row r="15954" spans="13:13">
      <c r="M15954" s="257"/>
    </row>
    <row r="15955" spans="13:13">
      <c r="M15955" s="257"/>
    </row>
    <row r="15956" spans="13:13">
      <c r="M15956" s="257"/>
    </row>
    <row r="15957" spans="13:13">
      <c r="M15957" s="257"/>
    </row>
    <row r="15958" spans="13:13">
      <c r="M15958" s="257"/>
    </row>
    <row r="15959" spans="13:13">
      <c r="M15959" s="257"/>
    </row>
    <row r="15960" spans="13:13">
      <c r="M15960" s="257"/>
    </row>
    <row r="15961" spans="13:13">
      <c r="M15961" s="257"/>
    </row>
    <row r="15962" spans="13:13">
      <c r="M15962" s="257"/>
    </row>
    <row r="15963" spans="13:13">
      <c r="M15963" s="257"/>
    </row>
    <row r="15964" spans="13:13">
      <c r="M15964" s="257"/>
    </row>
    <row r="15965" spans="13:13">
      <c r="M15965" s="257"/>
    </row>
    <row r="15966" spans="13:13">
      <c r="M15966" s="257"/>
    </row>
    <row r="15967" spans="13:13">
      <c r="M15967" s="257"/>
    </row>
    <row r="15968" spans="13:13">
      <c r="M15968" s="257"/>
    </row>
    <row r="15969" spans="13:13">
      <c r="M15969" s="257"/>
    </row>
    <row r="15970" spans="13:13">
      <c r="M15970" s="257"/>
    </row>
    <row r="15971" spans="13:13">
      <c r="M15971" s="257"/>
    </row>
    <row r="15972" spans="13:13">
      <c r="M15972" s="257"/>
    </row>
    <row r="15973" spans="13:13">
      <c r="M15973" s="257"/>
    </row>
    <row r="15974" spans="13:13">
      <c r="M15974" s="257"/>
    </row>
    <row r="15975" spans="13:13">
      <c r="M15975" s="257"/>
    </row>
    <row r="15976" spans="13:13">
      <c r="M15976" s="257"/>
    </row>
    <row r="15977" spans="13:13">
      <c r="M15977" s="257"/>
    </row>
    <row r="15978" spans="13:13">
      <c r="M15978" s="257"/>
    </row>
    <row r="15979" spans="13:13">
      <c r="M15979" s="257"/>
    </row>
    <row r="15980" spans="13:13">
      <c r="M15980" s="257"/>
    </row>
    <row r="15981" spans="13:13">
      <c r="M15981" s="257"/>
    </row>
    <row r="15982" spans="13:13">
      <c r="M15982" s="257"/>
    </row>
    <row r="15983" spans="13:13">
      <c r="M15983" s="257"/>
    </row>
    <row r="15984" spans="13:13">
      <c r="M15984" s="257"/>
    </row>
    <row r="15985" spans="13:13">
      <c r="M15985" s="257"/>
    </row>
    <row r="15986" spans="13:13">
      <c r="M15986" s="257"/>
    </row>
    <row r="15987" spans="13:13">
      <c r="M15987" s="257"/>
    </row>
    <row r="15988" spans="13:13">
      <c r="M15988" s="257"/>
    </row>
    <row r="15989" spans="13:13">
      <c r="M15989" s="257"/>
    </row>
    <row r="15990" spans="13:13">
      <c r="M15990" s="257"/>
    </row>
    <row r="15991" spans="13:13">
      <c r="M15991" s="257"/>
    </row>
    <row r="15992" spans="13:13">
      <c r="M15992" s="257"/>
    </row>
    <row r="15993" spans="13:13">
      <c r="M15993" s="257"/>
    </row>
    <row r="15994" spans="13:13">
      <c r="M15994" s="257"/>
    </row>
    <row r="15995" spans="13:13">
      <c r="M15995" s="257"/>
    </row>
    <row r="15996" spans="13:13">
      <c r="M15996" s="257"/>
    </row>
    <row r="15997" spans="13:13">
      <c r="M15997" s="257"/>
    </row>
    <row r="15998" spans="13:13">
      <c r="M15998" s="257"/>
    </row>
    <row r="15999" spans="13:13">
      <c r="M15999" s="257"/>
    </row>
    <row r="16000" spans="13:13">
      <c r="M16000" s="257"/>
    </row>
    <row r="16001" spans="13:13">
      <c r="M16001" s="257"/>
    </row>
    <row r="16002" spans="13:13">
      <c r="M16002" s="257"/>
    </row>
    <row r="16003" spans="13:13">
      <c r="M16003" s="257"/>
    </row>
    <row r="16004" spans="13:13">
      <c r="M16004" s="257"/>
    </row>
    <row r="16005" spans="13:13">
      <c r="M16005" s="257"/>
    </row>
    <row r="16006" spans="13:13">
      <c r="M16006" s="257"/>
    </row>
    <row r="16007" spans="13:13">
      <c r="M16007" s="257"/>
    </row>
    <row r="16008" spans="13:13">
      <c r="M16008" s="257"/>
    </row>
    <row r="16009" spans="13:13">
      <c r="M16009" s="257"/>
    </row>
    <row r="16010" spans="13:13">
      <c r="M16010" s="257"/>
    </row>
    <row r="16011" spans="13:13">
      <c r="M16011" s="257"/>
    </row>
    <row r="16012" spans="13:13">
      <c r="M16012" s="257"/>
    </row>
    <row r="16013" spans="13:13">
      <c r="M16013" s="257"/>
    </row>
    <row r="16014" spans="13:13">
      <c r="M16014" s="257"/>
    </row>
    <row r="16015" spans="13:13">
      <c r="M16015" s="257"/>
    </row>
    <row r="16016" spans="13:13">
      <c r="M16016" s="257"/>
    </row>
    <row r="16017" spans="13:13">
      <c r="M16017" s="257"/>
    </row>
    <row r="16018" spans="13:13">
      <c r="M16018" s="257"/>
    </row>
    <row r="16019" spans="13:13">
      <c r="M16019" s="257"/>
    </row>
    <row r="16020" spans="13:13">
      <c r="M16020" s="257"/>
    </row>
    <row r="16021" spans="13:13">
      <c r="M16021" s="257"/>
    </row>
    <row r="16022" spans="13:13">
      <c r="M16022" s="257"/>
    </row>
    <row r="16023" spans="13:13">
      <c r="M16023" s="257"/>
    </row>
    <row r="16024" spans="13:13">
      <c r="M16024" s="257"/>
    </row>
    <row r="16025" spans="13:13">
      <c r="M16025" s="257"/>
    </row>
    <row r="16026" spans="13:13">
      <c r="M16026" s="257"/>
    </row>
    <row r="16027" spans="13:13">
      <c r="M16027" s="257"/>
    </row>
    <row r="16028" spans="13:13">
      <c r="M16028" s="257"/>
    </row>
    <row r="16029" spans="13:13">
      <c r="M16029" s="257"/>
    </row>
    <row r="16030" spans="13:13">
      <c r="M16030" s="257"/>
    </row>
    <row r="16031" spans="13:13">
      <c r="M16031" s="257"/>
    </row>
    <row r="16032" spans="13:13">
      <c r="M16032" s="257"/>
    </row>
    <row r="16033" spans="13:13">
      <c r="M16033" s="257"/>
    </row>
    <row r="16034" spans="13:13">
      <c r="M16034" s="257"/>
    </row>
    <row r="16035" spans="13:13">
      <c r="M16035" s="257"/>
    </row>
    <row r="16036" spans="13:13">
      <c r="M16036" s="257"/>
    </row>
    <row r="16037" spans="13:13">
      <c r="M16037" s="257"/>
    </row>
    <row r="16038" spans="13:13">
      <c r="M16038" s="257"/>
    </row>
    <row r="16039" spans="13:13">
      <c r="M16039" s="257"/>
    </row>
    <row r="16040" spans="13:13">
      <c r="M16040" s="257"/>
    </row>
    <row r="16041" spans="13:13">
      <c r="M16041" s="257"/>
    </row>
    <row r="16042" spans="13:13">
      <c r="M16042" s="257"/>
    </row>
    <row r="16043" spans="13:13">
      <c r="M16043" s="257"/>
    </row>
    <row r="16044" spans="13:13">
      <c r="M16044" s="257"/>
    </row>
    <row r="16045" spans="13:13">
      <c r="M16045" s="257"/>
    </row>
    <row r="16046" spans="13:13">
      <c r="M16046" s="257"/>
    </row>
    <row r="16047" spans="13:13">
      <c r="M16047" s="257"/>
    </row>
    <row r="16048" spans="13:13">
      <c r="M16048" s="257"/>
    </row>
    <row r="16049" spans="13:13">
      <c r="M16049" s="257"/>
    </row>
    <row r="16050" spans="13:13">
      <c r="M16050" s="257"/>
    </row>
    <row r="16051" spans="13:13">
      <c r="M16051" s="257"/>
    </row>
    <row r="16052" spans="13:13">
      <c r="M16052" s="257"/>
    </row>
    <row r="16053" spans="13:13">
      <c r="M16053" s="257"/>
    </row>
    <row r="16054" spans="13:13">
      <c r="M16054" s="257"/>
    </row>
    <row r="16055" spans="13:13">
      <c r="M16055" s="257"/>
    </row>
    <row r="16056" spans="13:13">
      <c r="M16056" s="257"/>
    </row>
    <row r="16057" spans="13:13">
      <c r="M16057" s="257"/>
    </row>
    <row r="16058" spans="13:13">
      <c r="M16058" s="257"/>
    </row>
    <row r="16059" spans="13:13">
      <c r="M16059" s="257"/>
    </row>
    <row r="16060" spans="13:13">
      <c r="M16060" s="257"/>
    </row>
    <row r="16061" spans="13:13">
      <c r="M16061" s="257"/>
    </row>
    <row r="16062" spans="13:13">
      <c r="M16062" s="257"/>
    </row>
    <row r="16063" spans="13:13">
      <c r="M16063" s="257"/>
    </row>
    <row r="16064" spans="13:13">
      <c r="M16064" s="257"/>
    </row>
    <row r="16065" spans="13:13">
      <c r="M16065" s="257"/>
    </row>
    <row r="16066" spans="13:13">
      <c r="M16066" s="257"/>
    </row>
    <row r="16067" spans="13:13">
      <c r="M16067" s="257"/>
    </row>
    <row r="16068" spans="13:13">
      <c r="M16068" s="257"/>
    </row>
    <row r="16069" spans="13:13">
      <c r="M16069" s="257"/>
    </row>
    <row r="16070" spans="13:13">
      <c r="M16070" s="257"/>
    </row>
    <row r="16071" spans="13:13">
      <c r="M16071" s="257"/>
    </row>
    <row r="16072" spans="13:13">
      <c r="M16072" s="257"/>
    </row>
    <row r="16073" spans="13:13">
      <c r="M16073" s="257"/>
    </row>
    <row r="16074" spans="13:13">
      <c r="M16074" s="257"/>
    </row>
    <row r="16075" spans="13:13">
      <c r="M16075" s="257"/>
    </row>
    <row r="16076" spans="13:13">
      <c r="M16076" s="257"/>
    </row>
    <row r="16077" spans="13:13">
      <c r="M16077" s="257"/>
    </row>
    <row r="16078" spans="13:13">
      <c r="M16078" s="257"/>
    </row>
    <row r="16079" spans="13:13">
      <c r="M16079" s="257"/>
    </row>
    <row r="16080" spans="13:13">
      <c r="M16080" s="257"/>
    </row>
    <row r="16081" spans="13:13">
      <c r="M16081" s="257"/>
    </row>
    <row r="16082" spans="13:13">
      <c r="M16082" s="257"/>
    </row>
    <row r="16083" spans="13:13">
      <c r="M16083" s="257"/>
    </row>
    <row r="16084" spans="13:13">
      <c r="M16084" s="257"/>
    </row>
    <row r="16085" spans="13:13">
      <c r="M16085" s="257"/>
    </row>
    <row r="16086" spans="13:13">
      <c r="M16086" s="257"/>
    </row>
    <row r="16087" spans="13:13">
      <c r="M16087" s="257"/>
    </row>
    <row r="16088" spans="13:13">
      <c r="M16088" s="257"/>
    </row>
    <row r="16089" spans="13:13">
      <c r="M16089" s="257"/>
    </row>
    <row r="16090" spans="13:13">
      <c r="M16090" s="257"/>
    </row>
    <row r="16091" spans="13:13">
      <c r="M16091" s="257"/>
    </row>
    <row r="16092" spans="13:13">
      <c r="M16092" s="257"/>
    </row>
    <row r="16093" spans="13:13">
      <c r="M16093" s="257"/>
    </row>
    <row r="16094" spans="13:13">
      <c r="M16094" s="257"/>
    </row>
    <row r="16095" spans="13:13">
      <c r="M16095" s="257"/>
    </row>
    <row r="16096" spans="13:13">
      <c r="M16096" s="257"/>
    </row>
    <row r="16097" spans="13:13">
      <c r="M16097" s="257"/>
    </row>
    <row r="16098" spans="13:13">
      <c r="M16098" s="257"/>
    </row>
    <row r="16099" spans="13:13">
      <c r="M16099" s="257"/>
    </row>
    <row r="16100" spans="13:13">
      <c r="M16100" s="257"/>
    </row>
    <row r="16101" spans="13:13">
      <c r="M16101" s="257"/>
    </row>
    <row r="16102" spans="13:13">
      <c r="M16102" s="257"/>
    </row>
    <row r="16103" spans="13:13">
      <c r="M16103" s="257"/>
    </row>
    <row r="16104" spans="13:13">
      <c r="M16104" s="257"/>
    </row>
    <row r="16105" spans="13:13">
      <c r="M16105" s="257"/>
    </row>
    <row r="16106" spans="13:13">
      <c r="M16106" s="257"/>
    </row>
    <row r="16107" spans="13:13">
      <c r="M16107" s="257"/>
    </row>
    <row r="16108" spans="13:13">
      <c r="M16108" s="257"/>
    </row>
    <row r="16109" spans="13:13">
      <c r="M16109" s="257"/>
    </row>
    <row r="16110" spans="13:13">
      <c r="M16110" s="257"/>
    </row>
    <row r="16111" spans="13:13">
      <c r="M16111" s="257"/>
    </row>
    <row r="16112" spans="13:13">
      <c r="M16112" s="257"/>
    </row>
    <row r="16113" spans="13:13">
      <c r="M16113" s="257"/>
    </row>
    <row r="16114" spans="13:13">
      <c r="M16114" s="257"/>
    </row>
    <row r="16115" spans="13:13">
      <c r="M16115" s="257"/>
    </row>
    <row r="16116" spans="13:13">
      <c r="M16116" s="257"/>
    </row>
    <row r="16117" spans="13:13">
      <c r="M16117" s="257"/>
    </row>
    <row r="16118" spans="13:13">
      <c r="M16118" s="257"/>
    </row>
    <row r="16119" spans="13:13">
      <c r="M16119" s="257"/>
    </row>
    <row r="16120" spans="13:13">
      <c r="M16120" s="257"/>
    </row>
    <row r="16121" spans="13:13">
      <c r="M16121" s="257"/>
    </row>
    <row r="16122" spans="13:13">
      <c r="M16122" s="257"/>
    </row>
    <row r="16123" spans="13:13">
      <c r="M16123" s="257"/>
    </row>
    <row r="16124" spans="13:13">
      <c r="M16124" s="257"/>
    </row>
    <row r="16125" spans="13:13">
      <c r="M16125" s="257"/>
    </row>
    <row r="16126" spans="13:13">
      <c r="M16126" s="257"/>
    </row>
    <row r="16127" spans="13:13">
      <c r="M16127" s="257"/>
    </row>
    <row r="16128" spans="13:13">
      <c r="M16128" s="257"/>
    </row>
    <row r="16129" spans="13:13">
      <c r="M16129" s="257"/>
    </row>
    <row r="16130" spans="13:13">
      <c r="M16130" s="257"/>
    </row>
    <row r="16131" spans="13:13">
      <c r="M16131" s="257"/>
    </row>
    <row r="16132" spans="13:13">
      <c r="M16132" s="257"/>
    </row>
    <row r="16133" spans="13:13">
      <c r="M16133" s="257"/>
    </row>
    <row r="16134" spans="13:13">
      <c r="M16134" s="257"/>
    </row>
    <row r="16135" spans="13:13">
      <c r="M16135" s="257"/>
    </row>
    <row r="16136" spans="13:13">
      <c r="M16136" s="257"/>
    </row>
    <row r="16137" spans="13:13">
      <c r="M16137" s="257"/>
    </row>
    <row r="16138" spans="13:13">
      <c r="M16138" s="257"/>
    </row>
    <row r="16139" spans="13:13">
      <c r="M16139" s="257"/>
    </row>
    <row r="16140" spans="13:13">
      <c r="M16140" s="257"/>
    </row>
    <row r="16141" spans="13:13">
      <c r="M16141" s="257"/>
    </row>
    <row r="16142" spans="13:13">
      <c r="M16142" s="257"/>
    </row>
    <row r="16143" spans="13:13">
      <c r="M16143" s="257"/>
    </row>
    <row r="16144" spans="13:13">
      <c r="M16144" s="257"/>
    </row>
    <row r="16145" spans="13:13">
      <c r="M16145" s="257"/>
    </row>
    <row r="16146" spans="13:13">
      <c r="M16146" s="257"/>
    </row>
    <row r="16147" spans="13:13">
      <c r="M16147" s="257"/>
    </row>
    <row r="16148" spans="13:13">
      <c r="M16148" s="257"/>
    </row>
    <row r="16149" spans="13:13">
      <c r="M16149" s="257"/>
    </row>
    <row r="16150" spans="13:13">
      <c r="M16150" s="257"/>
    </row>
    <row r="16151" spans="13:13">
      <c r="M16151" s="257"/>
    </row>
    <row r="16152" spans="13:13">
      <c r="M16152" s="257"/>
    </row>
    <row r="16153" spans="13:13">
      <c r="M16153" s="257"/>
    </row>
    <row r="16154" spans="13:13">
      <c r="M16154" s="257"/>
    </row>
    <row r="16155" spans="13:13">
      <c r="M16155" s="257"/>
    </row>
    <row r="16156" spans="13:13">
      <c r="M16156" s="257"/>
    </row>
    <row r="16157" spans="13:13">
      <c r="M16157" s="257"/>
    </row>
    <row r="16158" spans="13:13">
      <c r="M16158" s="257"/>
    </row>
    <row r="16159" spans="13:13">
      <c r="M16159" s="257"/>
    </row>
    <row r="16160" spans="13:13">
      <c r="M16160" s="257"/>
    </row>
    <row r="16161" spans="13:13">
      <c r="M16161" s="257"/>
    </row>
    <row r="16162" spans="13:13">
      <c r="M16162" s="257"/>
    </row>
    <row r="16163" spans="13:13">
      <c r="M16163" s="257"/>
    </row>
    <row r="16164" spans="13:13">
      <c r="M16164" s="257"/>
    </row>
    <row r="16165" spans="13:13">
      <c r="M16165" s="257"/>
    </row>
    <row r="16166" spans="13:13">
      <c r="M16166" s="257"/>
    </row>
    <row r="16167" spans="13:13">
      <c r="M16167" s="257"/>
    </row>
    <row r="16168" spans="13:13">
      <c r="M16168" s="257"/>
    </row>
    <row r="16169" spans="13:13">
      <c r="M16169" s="257"/>
    </row>
    <row r="16170" spans="13:13">
      <c r="M16170" s="257"/>
    </row>
    <row r="16171" spans="13:13">
      <c r="M16171" s="257"/>
    </row>
    <row r="16172" spans="13:13">
      <c r="M16172" s="257"/>
    </row>
    <row r="16173" spans="13:13">
      <c r="M16173" s="257"/>
    </row>
    <row r="16174" spans="13:13">
      <c r="M16174" s="257"/>
    </row>
    <row r="16175" spans="13:13">
      <c r="M16175" s="257"/>
    </row>
    <row r="16176" spans="13:13">
      <c r="M16176" s="257"/>
    </row>
    <row r="16177" spans="13:13">
      <c r="M16177" s="257"/>
    </row>
    <row r="16178" spans="13:13">
      <c r="M16178" s="257"/>
    </row>
    <row r="16179" spans="13:13">
      <c r="M16179" s="257"/>
    </row>
    <row r="16180" spans="13:13">
      <c r="M16180" s="257"/>
    </row>
    <row r="16181" spans="13:13">
      <c r="M16181" s="257"/>
    </row>
    <row r="16182" spans="13:13">
      <c r="M16182" s="257"/>
    </row>
    <row r="16183" spans="13:13">
      <c r="M16183" s="257"/>
    </row>
    <row r="16184" spans="13:13">
      <c r="M16184" s="257"/>
    </row>
    <row r="16185" spans="13:13">
      <c r="M16185" s="257"/>
    </row>
    <row r="16186" spans="13:13">
      <c r="M16186" s="257"/>
    </row>
    <row r="16187" spans="13:13">
      <c r="M16187" s="257"/>
    </row>
    <row r="16188" spans="13:13">
      <c r="M16188" s="257"/>
    </row>
    <row r="16189" spans="13:13">
      <c r="M16189" s="257"/>
    </row>
    <row r="16190" spans="13:13">
      <c r="M16190" s="257"/>
    </row>
    <row r="16191" spans="13:13">
      <c r="M16191" s="257"/>
    </row>
    <row r="16192" spans="13:13">
      <c r="M16192" s="257"/>
    </row>
    <row r="16193" spans="13:13">
      <c r="M16193" s="257"/>
    </row>
    <row r="16194" spans="13:13">
      <c r="M16194" s="257"/>
    </row>
    <row r="16195" spans="13:13">
      <c r="M16195" s="257"/>
    </row>
    <row r="16196" spans="13:13">
      <c r="M16196" s="257"/>
    </row>
    <row r="16197" spans="13:13">
      <c r="M16197" s="257"/>
    </row>
    <row r="16198" spans="13:13">
      <c r="M16198" s="257"/>
    </row>
    <row r="16199" spans="13:13">
      <c r="M16199" s="257"/>
    </row>
    <row r="16200" spans="13:13">
      <c r="M16200" s="257"/>
    </row>
    <row r="16201" spans="13:13">
      <c r="M16201" s="257"/>
    </row>
    <row r="16202" spans="13:13">
      <c r="M16202" s="257"/>
    </row>
    <row r="16203" spans="13:13">
      <c r="M16203" s="257"/>
    </row>
    <row r="16204" spans="13:13">
      <c r="M16204" s="257"/>
    </row>
    <row r="16205" spans="13:13">
      <c r="M16205" s="257"/>
    </row>
    <row r="16206" spans="13:13">
      <c r="M16206" s="257"/>
    </row>
    <row r="16207" spans="13:13">
      <c r="M16207" s="257"/>
    </row>
    <row r="16208" spans="13:13">
      <c r="M16208" s="257"/>
    </row>
    <row r="16209" spans="13:13">
      <c r="M16209" s="257"/>
    </row>
    <row r="16210" spans="13:13">
      <c r="M16210" s="257"/>
    </row>
    <row r="16211" spans="13:13">
      <c r="M16211" s="257"/>
    </row>
    <row r="16212" spans="13:13">
      <c r="M16212" s="257"/>
    </row>
    <row r="16213" spans="13:13">
      <c r="M16213" s="257"/>
    </row>
    <row r="16214" spans="13:13">
      <c r="M16214" s="257"/>
    </row>
    <row r="16215" spans="13:13">
      <c r="M16215" s="257"/>
    </row>
    <row r="16216" spans="13:13">
      <c r="M16216" s="257"/>
    </row>
    <row r="16217" spans="13:13">
      <c r="M16217" s="257"/>
    </row>
    <row r="16218" spans="13:13">
      <c r="M16218" s="257"/>
    </row>
    <row r="16219" spans="13:13">
      <c r="M16219" s="257"/>
    </row>
    <row r="16220" spans="13:13">
      <c r="M16220" s="257"/>
    </row>
    <row r="16221" spans="13:13">
      <c r="M16221" s="257"/>
    </row>
    <row r="16222" spans="13:13">
      <c r="M16222" s="257"/>
    </row>
    <row r="16223" spans="13:13">
      <c r="M16223" s="257"/>
    </row>
    <row r="16224" spans="13:13">
      <c r="M16224" s="257"/>
    </row>
    <row r="16225" spans="13:13">
      <c r="M16225" s="257"/>
    </row>
    <row r="16226" spans="13:13">
      <c r="M16226" s="257"/>
    </row>
    <row r="16227" spans="13:13">
      <c r="M16227" s="257"/>
    </row>
    <row r="16228" spans="13:13">
      <c r="M16228" s="257"/>
    </row>
    <row r="16229" spans="13:13">
      <c r="M16229" s="257"/>
    </row>
    <row r="16230" spans="13:13">
      <c r="M16230" s="257"/>
    </row>
    <row r="16231" spans="13:13">
      <c r="M16231" s="257"/>
    </row>
    <row r="16232" spans="13:13">
      <c r="M16232" s="257"/>
    </row>
    <row r="16233" spans="13:13">
      <c r="M16233" s="257"/>
    </row>
    <row r="16234" spans="13:13">
      <c r="M16234" s="257"/>
    </row>
    <row r="16235" spans="13:13">
      <c r="M16235" s="257"/>
    </row>
    <row r="16236" spans="13:13">
      <c r="M16236" s="257"/>
    </row>
    <row r="16237" spans="13:13">
      <c r="M16237" s="257"/>
    </row>
    <row r="16238" spans="13:13">
      <c r="M16238" s="257"/>
    </row>
    <row r="16239" spans="13:13">
      <c r="M16239" s="257"/>
    </row>
    <row r="16240" spans="13:13">
      <c r="M16240" s="257"/>
    </row>
    <row r="16241" spans="13:13">
      <c r="M16241" s="257"/>
    </row>
    <row r="16242" spans="13:13">
      <c r="M16242" s="257"/>
    </row>
    <row r="16243" spans="13:13">
      <c r="M16243" s="257"/>
    </row>
    <row r="16244" spans="13:13">
      <c r="M16244" s="257"/>
    </row>
    <row r="16245" spans="13:13">
      <c r="M16245" s="257"/>
    </row>
    <row r="16246" spans="13:13">
      <c r="M16246" s="257"/>
    </row>
    <row r="16247" spans="13:13">
      <c r="M16247" s="257"/>
    </row>
    <row r="16248" spans="13:13">
      <c r="M16248" s="257"/>
    </row>
    <row r="16249" spans="13:13">
      <c r="M16249" s="257"/>
    </row>
    <row r="16250" spans="13:13">
      <c r="M16250" s="257"/>
    </row>
    <row r="16251" spans="13:13">
      <c r="M16251" s="257"/>
    </row>
    <row r="16252" spans="13:13">
      <c r="M16252" s="257"/>
    </row>
    <row r="16253" spans="13:13">
      <c r="M16253" s="257"/>
    </row>
    <row r="16254" spans="13:13">
      <c r="M16254" s="257"/>
    </row>
    <row r="16255" spans="13:13">
      <c r="M16255" s="257"/>
    </row>
    <row r="16256" spans="13:13">
      <c r="M16256" s="257"/>
    </row>
    <row r="16257" spans="13:13">
      <c r="M16257" s="257"/>
    </row>
    <row r="16258" spans="13:13">
      <c r="M16258" s="257"/>
    </row>
    <row r="16259" spans="13:13">
      <c r="M16259" s="257"/>
    </row>
    <row r="16260" spans="13:13">
      <c r="M16260" s="257"/>
    </row>
    <row r="16261" spans="13:13">
      <c r="M16261" s="257"/>
    </row>
    <row r="16262" spans="13:13">
      <c r="M16262" s="257"/>
    </row>
    <row r="16263" spans="13:13">
      <c r="M16263" s="257"/>
    </row>
    <row r="16264" spans="13:13">
      <c r="M16264" s="257"/>
    </row>
    <row r="16265" spans="13:13">
      <c r="M16265" s="257"/>
    </row>
    <row r="16266" spans="13:13">
      <c r="M16266" s="257"/>
    </row>
    <row r="16267" spans="13:13">
      <c r="M16267" s="257"/>
    </row>
    <row r="16268" spans="13:13">
      <c r="M16268" s="257"/>
    </row>
    <row r="16269" spans="13:13">
      <c r="M16269" s="257"/>
    </row>
    <row r="16270" spans="13:13">
      <c r="M16270" s="257"/>
    </row>
    <row r="16271" spans="13:13">
      <c r="M16271" s="257"/>
    </row>
    <row r="16272" spans="13:13">
      <c r="M16272" s="257"/>
    </row>
    <row r="16273" spans="13:13">
      <c r="M16273" s="257"/>
    </row>
    <row r="16274" spans="13:13">
      <c r="M16274" s="257"/>
    </row>
    <row r="16275" spans="13:13">
      <c r="M16275" s="257"/>
    </row>
    <row r="16276" spans="13:13">
      <c r="M16276" s="257"/>
    </row>
    <row r="16277" spans="13:13">
      <c r="M16277" s="257"/>
    </row>
    <row r="16278" spans="13:13">
      <c r="M16278" s="257"/>
    </row>
    <row r="16279" spans="13:13">
      <c r="M16279" s="257"/>
    </row>
    <row r="16280" spans="13:13">
      <c r="M16280" s="257"/>
    </row>
    <row r="16281" spans="13:13">
      <c r="M16281" s="257"/>
    </row>
    <row r="16282" spans="13:13">
      <c r="M16282" s="257"/>
    </row>
    <row r="16283" spans="13:13">
      <c r="M16283" s="257"/>
    </row>
    <row r="16284" spans="13:13">
      <c r="M16284" s="257"/>
    </row>
    <row r="16285" spans="13:13">
      <c r="M16285" s="257"/>
    </row>
    <row r="16286" spans="13:13">
      <c r="M16286" s="257"/>
    </row>
    <row r="16287" spans="13:13">
      <c r="M16287" s="257"/>
    </row>
    <row r="16288" spans="13:13">
      <c r="M16288" s="257"/>
    </row>
    <row r="16289" spans="13:13">
      <c r="M16289" s="257"/>
    </row>
    <row r="16290" spans="13:13">
      <c r="M16290" s="257"/>
    </row>
    <row r="16291" spans="13:13">
      <c r="M16291" s="257"/>
    </row>
    <row r="16292" spans="13:13">
      <c r="M16292" s="257"/>
    </row>
    <row r="16293" spans="13:13">
      <c r="M16293" s="257"/>
    </row>
    <row r="16294" spans="13:13">
      <c r="M16294" s="257"/>
    </row>
    <row r="16295" spans="13:13">
      <c r="M16295" s="257"/>
    </row>
    <row r="16296" spans="13:13">
      <c r="M16296" s="257"/>
    </row>
    <row r="16297" spans="13:13">
      <c r="M16297" s="257"/>
    </row>
    <row r="16298" spans="13:13">
      <c r="M16298" s="257"/>
    </row>
    <row r="16299" spans="13:13">
      <c r="M16299" s="257"/>
    </row>
    <row r="16300" spans="13:13">
      <c r="M16300" s="257"/>
    </row>
    <row r="16301" spans="13:13">
      <c r="M16301" s="257"/>
    </row>
    <row r="16302" spans="13:13">
      <c r="M16302" s="257"/>
    </row>
    <row r="16303" spans="13:13">
      <c r="M16303" s="257"/>
    </row>
    <row r="16304" spans="13:13">
      <c r="M16304" s="257"/>
    </row>
    <row r="16305" spans="13:13">
      <c r="M16305" s="257"/>
    </row>
    <row r="16306" spans="13:13">
      <c r="M16306" s="257"/>
    </row>
    <row r="16307" spans="13:13">
      <c r="M16307" s="257"/>
    </row>
    <row r="16308" spans="13:13">
      <c r="M16308" s="257"/>
    </row>
    <row r="16309" spans="13:13">
      <c r="M16309" s="257"/>
    </row>
    <row r="16310" spans="13:13">
      <c r="M16310" s="257"/>
    </row>
    <row r="16311" spans="13:13">
      <c r="M16311" s="257"/>
    </row>
    <row r="16312" spans="13:13">
      <c r="M16312" s="257"/>
    </row>
    <row r="16313" spans="13:13">
      <c r="M16313" s="257"/>
    </row>
    <row r="16314" spans="13:13">
      <c r="M16314" s="257"/>
    </row>
    <row r="16315" spans="13:13">
      <c r="M16315" s="257"/>
    </row>
    <row r="16316" spans="13:13">
      <c r="M16316" s="257"/>
    </row>
    <row r="16317" spans="13:13">
      <c r="M16317" s="257"/>
    </row>
    <row r="16318" spans="13:13">
      <c r="M16318" s="257"/>
    </row>
    <row r="16319" spans="13:13">
      <c r="M16319" s="257"/>
    </row>
    <row r="16320" spans="13:13">
      <c r="M16320" s="257"/>
    </row>
    <row r="16321" spans="13:13">
      <c r="M16321" s="257"/>
    </row>
    <row r="16322" spans="13:13">
      <c r="M16322" s="257"/>
    </row>
    <row r="16323" spans="13:13">
      <c r="M16323" s="257"/>
    </row>
    <row r="16324" spans="13:13">
      <c r="M16324" s="257"/>
    </row>
    <row r="16325" spans="13:13">
      <c r="M16325" s="257"/>
    </row>
    <row r="16326" spans="13:13">
      <c r="M16326" s="257"/>
    </row>
    <row r="16327" spans="13:13">
      <c r="M16327" s="257"/>
    </row>
    <row r="16328" spans="13:13">
      <c r="M16328" s="257"/>
    </row>
    <row r="16329" spans="13:13">
      <c r="M16329" s="257"/>
    </row>
    <row r="16330" spans="13:13">
      <c r="M16330" s="257"/>
    </row>
    <row r="16331" spans="13:13">
      <c r="M16331" s="257"/>
    </row>
    <row r="16332" spans="13:13">
      <c r="M16332" s="257"/>
    </row>
    <row r="16333" spans="13:13">
      <c r="M16333" s="257"/>
    </row>
    <row r="16334" spans="13:13">
      <c r="M16334" s="257"/>
    </row>
    <row r="16335" spans="13:13">
      <c r="M16335" s="257"/>
    </row>
    <row r="16336" spans="13:13">
      <c r="M16336" s="257"/>
    </row>
    <row r="16337" spans="13:13">
      <c r="M16337" s="257"/>
    </row>
    <row r="16338" spans="13:13">
      <c r="M16338" s="257"/>
    </row>
    <row r="16339" spans="13:13">
      <c r="M16339" s="257"/>
    </row>
    <row r="16340" spans="13:13">
      <c r="M16340" s="257"/>
    </row>
    <row r="16341" spans="13:13">
      <c r="M16341" s="257"/>
    </row>
    <row r="16342" spans="13:13">
      <c r="M16342" s="257"/>
    </row>
    <row r="16343" spans="13:13">
      <c r="M16343" s="257"/>
    </row>
    <row r="16344" spans="13:13">
      <c r="M16344" s="257"/>
    </row>
    <row r="16345" spans="13:13">
      <c r="M16345" s="257"/>
    </row>
    <row r="16346" spans="13:13">
      <c r="M16346" s="257"/>
    </row>
    <row r="16347" spans="13:13">
      <c r="M16347" s="257"/>
    </row>
    <row r="16348" spans="13:13">
      <c r="M16348" s="257"/>
    </row>
    <row r="16349" spans="13:13">
      <c r="M16349" s="257"/>
    </row>
    <row r="16350" spans="13:13">
      <c r="M16350" s="257"/>
    </row>
    <row r="16351" spans="13:13">
      <c r="M16351" s="257"/>
    </row>
    <row r="16352" spans="13:13">
      <c r="M16352" s="257"/>
    </row>
    <row r="16353" spans="13:13">
      <c r="M16353" s="257"/>
    </row>
    <row r="16354" spans="13:13">
      <c r="M16354" s="257"/>
    </row>
    <row r="16355" spans="13:13">
      <c r="M16355" s="257"/>
    </row>
    <row r="16356" spans="13:13">
      <c r="M16356" s="257"/>
    </row>
    <row r="16357" spans="13:13">
      <c r="M16357" s="257"/>
    </row>
    <row r="16358" spans="13:13">
      <c r="M16358" s="257"/>
    </row>
    <row r="16359" spans="13:13">
      <c r="M16359" s="257"/>
    </row>
    <row r="16360" spans="13:13">
      <c r="M16360" s="257"/>
    </row>
    <row r="16361" spans="13:13">
      <c r="M16361" s="257"/>
    </row>
    <row r="16362" spans="13:13">
      <c r="M16362" s="257"/>
    </row>
    <row r="16363" spans="13:13">
      <c r="M16363" s="257"/>
    </row>
    <row r="16364" spans="13:13">
      <c r="M16364" s="257"/>
    </row>
    <row r="16365" spans="13:13">
      <c r="M16365" s="257"/>
    </row>
    <row r="16366" spans="13:13">
      <c r="M16366" s="257"/>
    </row>
    <row r="16367" spans="13:13">
      <c r="M16367" s="257"/>
    </row>
    <row r="16368" spans="13:13">
      <c r="M16368" s="257"/>
    </row>
    <row r="16369" spans="13:13">
      <c r="M16369" s="257"/>
    </row>
    <row r="16370" spans="13:13">
      <c r="M16370" s="257"/>
    </row>
    <row r="16371" spans="13:13">
      <c r="M16371" s="257"/>
    </row>
    <row r="16372" spans="13:13">
      <c r="M16372" s="257"/>
    </row>
    <row r="16373" spans="13:13">
      <c r="M16373" s="257"/>
    </row>
    <row r="16374" spans="13:13">
      <c r="M16374" s="257"/>
    </row>
    <row r="16375" spans="13:13">
      <c r="M16375" s="257"/>
    </row>
    <row r="16376" spans="13:13">
      <c r="M16376" s="257"/>
    </row>
    <row r="16377" spans="13:13">
      <c r="M16377" s="257"/>
    </row>
    <row r="16378" spans="13:13">
      <c r="M16378" s="257"/>
    </row>
    <row r="16379" spans="13:13">
      <c r="M16379" s="257"/>
    </row>
    <row r="16380" spans="13:13">
      <c r="M16380" s="257"/>
    </row>
    <row r="16381" spans="13:13">
      <c r="M16381" s="257"/>
    </row>
    <row r="16382" spans="13:13">
      <c r="M16382" s="257"/>
    </row>
    <row r="16383" spans="13:13">
      <c r="M16383" s="257"/>
    </row>
    <row r="16384" spans="13:13">
      <c r="M16384" s="257"/>
    </row>
    <row r="16385" spans="13:13">
      <c r="M16385" s="257"/>
    </row>
    <row r="16386" spans="13:13">
      <c r="M16386" s="257"/>
    </row>
    <row r="16387" spans="13:13">
      <c r="M16387" s="257"/>
    </row>
    <row r="16388" spans="13:13">
      <c r="M16388" s="257"/>
    </row>
    <row r="16389" spans="13:13">
      <c r="M16389" s="257"/>
    </row>
    <row r="16390" spans="13:13">
      <c r="M16390" s="257"/>
    </row>
    <row r="16391" spans="13:13">
      <c r="M16391" s="257"/>
    </row>
    <row r="16392" spans="13:13">
      <c r="M16392" s="257"/>
    </row>
    <row r="16393" spans="13:13">
      <c r="M16393" s="257"/>
    </row>
    <row r="16394" spans="13:13">
      <c r="M16394" s="257"/>
    </row>
    <row r="16395" spans="13:13">
      <c r="M16395" s="257"/>
    </row>
    <row r="16396" spans="13:13">
      <c r="M16396" s="257"/>
    </row>
    <row r="16397" spans="13:13">
      <c r="M16397" s="257"/>
    </row>
    <row r="16398" spans="13:13">
      <c r="M16398" s="257"/>
    </row>
    <row r="16399" spans="13:13">
      <c r="M16399" s="257"/>
    </row>
    <row r="16400" spans="13:13">
      <c r="M16400" s="257"/>
    </row>
    <row r="16401" spans="13:13">
      <c r="M16401" s="257"/>
    </row>
    <row r="16402" spans="13:13">
      <c r="M16402" s="257"/>
    </row>
    <row r="16403" spans="13:13">
      <c r="M16403" s="257"/>
    </row>
    <row r="16404" spans="13:13">
      <c r="M16404" s="257"/>
    </row>
    <row r="16405" spans="13:13">
      <c r="M16405" s="257"/>
    </row>
    <row r="16406" spans="13:13">
      <c r="M16406" s="257"/>
    </row>
    <row r="16407" spans="13:13">
      <c r="M16407" s="257"/>
    </row>
    <row r="16408" spans="13:13">
      <c r="M16408" s="257"/>
    </row>
    <row r="16409" spans="13:13">
      <c r="M16409" s="257"/>
    </row>
    <row r="16410" spans="13:13">
      <c r="M16410" s="257"/>
    </row>
    <row r="16411" spans="13:13">
      <c r="M16411" s="257"/>
    </row>
    <row r="16412" spans="13:13">
      <c r="M16412" s="257"/>
    </row>
    <row r="16413" spans="13:13">
      <c r="M16413" s="257"/>
    </row>
    <row r="16414" spans="13:13">
      <c r="M16414" s="257"/>
    </row>
    <row r="16415" spans="13:13">
      <c r="M16415" s="257"/>
    </row>
    <row r="16416" spans="13:13">
      <c r="M16416" s="257"/>
    </row>
    <row r="16417" spans="13:13">
      <c r="M16417" s="257"/>
    </row>
    <row r="16418" spans="13:13">
      <c r="M16418" s="257"/>
    </row>
    <row r="16419" spans="13:13">
      <c r="M16419" s="257"/>
    </row>
    <row r="16420" spans="13:13">
      <c r="M16420" s="257"/>
    </row>
    <row r="16421" spans="13:13">
      <c r="M16421" s="257"/>
    </row>
    <row r="16422" spans="13:13">
      <c r="M16422" s="257"/>
    </row>
    <row r="16423" spans="13:13">
      <c r="M16423" s="257"/>
    </row>
    <row r="16424" spans="13:13">
      <c r="M16424" s="257"/>
    </row>
    <row r="16425" spans="13:13">
      <c r="M16425" s="257"/>
    </row>
    <row r="16426" spans="13:13">
      <c r="M16426" s="257"/>
    </row>
    <row r="16427" spans="13:13">
      <c r="M16427" s="257"/>
    </row>
    <row r="16428" spans="13:13">
      <c r="M16428" s="257"/>
    </row>
    <row r="16429" spans="13:13">
      <c r="M16429" s="257"/>
    </row>
    <row r="16430" spans="13:13">
      <c r="M16430" s="257"/>
    </row>
    <row r="16431" spans="13:13">
      <c r="M16431" s="257"/>
    </row>
    <row r="16432" spans="13:13">
      <c r="M16432" s="257"/>
    </row>
    <row r="16433" spans="13:13">
      <c r="M16433" s="257"/>
    </row>
    <row r="16434" spans="13:13">
      <c r="M16434" s="257"/>
    </row>
    <row r="16435" spans="13:13">
      <c r="M16435" s="257"/>
    </row>
    <row r="16436" spans="13:13">
      <c r="M16436" s="257"/>
    </row>
    <row r="16437" spans="13:13">
      <c r="M16437" s="257"/>
    </row>
    <row r="16438" spans="13:13">
      <c r="M16438" s="257"/>
    </row>
    <row r="16439" spans="13:13">
      <c r="M16439" s="257"/>
    </row>
    <row r="16440" spans="13:13">
      <c r="M16440" s="257"/>
    </row>
    <row r="16441" spans="13:13">
      <c r="M16441" s="257"/>
    </row>
    <row r="16442" spans="13:13">
      <c r="M16442" s="257"/>
    </row>
    <row r="16443" spans="13:13">
      <c r="M16443" s="257"/>
    </row>
    <row r="16444" spans="13:13">
      <c r="M16444" s="257"/>
    </row>
    <row r="16445" spans="13:13">
      <c r="M16445" s="257"/>
    </row>
    <row r="16446" spans="13:13">
      <c r="M16446" s="257"/>
    </row>
    <row r="16447" spans="13:13">
      <c r="M16447" s="257"/>
    </row>
    <row r="16448" spans="13:13">
      <c r="M16448" s="257"/>
    </row>
    <row r="16449" spans="13:13">
      <c r="M16449" s="257"/>
    </row>
    <row r="16450" spans="13:13">
      <c r="M16450" s="257"/>
    </row>
    <row r="16451" spans="13:13">
      <c r="M16451" s="257"/>
    </row>
    <row r="16452" spans="13:13">
      <c r="M16452" s="257"/>
    </row>
    <row r="16453" spans="13:13">
      <c r="M16453" s="257"/>
    </row>
    <row r="16454" spans="13:13">
      <c r="M16454" s="257"/>
    </row>
    <row r="16455" spans="13:13">
      <c r="M16455" s="257"/>
    </row>
    <row r="16456" spans="13:13">
      <c r="M16456" s="257"/>
    </row>
    <row r="16457" spans="13:13">
      <c r="M16457" s="257"/>
    </row>
    <row r="16458" spans="13:13">
      <c r="M16458" s="257"/>
    </row>
    <row r="16459" spans="13:13">
      <c r="M16459" s="257"/>
    </row>
    <row r="16460" spans="13:13">
      <c r="M16460" s="257"/>
    </row>
    <row r="16461" spans="13:13">
      <c r="M16461" s="257"/>
    </row>
    <row r="16462" spans="13:13">
      <c r="M16462" s="257"/>
    </row>
    <row r="16463" spans="13:13">
      <c r="M16463" s="257"/>
    </row>
    <row r="16464" spans="13:13">
      <c r="M16464" s="257"/>
    </row>
    <row r="16465" spans="13:13">
      <c r="M16465" s="257"/>
    </row>
    <row r="16466" spans="13:13">
      <c r="M16466" s="257"/>
    </row>
    <row r="16467" spans="13:13">
      <c r="M16467" s="257"/>
    </row>
    <row r="16468" spans="13:13">
      <c r="M16468" s="257"/>
    </row>
    <row r="16469" spans="13:13">
      <c r="M16469" s="257"/>
    </row>
    <row r="16470" spans="13:13">
      <c r="M16470" s="257"/>
    </row>
    <row r="16471" spans="13:13">
      <c r="M16471" s="257"/>
    </row>
    <row r="16472" spans="13:13">
      <c r="M16472" s="257"/>
    </row>
    <row r="16473" spans="13:13">
      <c r="M16473" s="257"/>
    </row>
    <row r="16474" spans="13:13">
      <c r="M16474" s="257"/>
    </row>
    <row r="16475" spans="13:13">
      <c r="M16475" s="257"/>
    </row>
    <row r="16476" spans="13:13">
      <c r="M16476" s="257"/>
    </row>
    <row r="16477" spans="13:13">
      <c r="M16477" s="257"/>
    </row>
    <row r="16478" spans="13:13">
      <c r="M16478" s="257"/>
    </row>
    <row r="16479" spans="13:13">
      <c r="M16479" s="257"/>
    </row>
    <row r="16480" spans="13:13">
      <c r="M16480" s="257"/>
    </row>
    <row r="16481" spans="13:13">
      <c r="M16481" s="257"/>
    </row>
    <row r="16482" spans="13:13">
      <c r="M16482" s="257"/>
    </row>
    <row r="16483" spans="13:13">
      <c r="M16483" s="257"/>
    </row>
    <row r="16484" spans="13:13">
      <c r="M16484" s="257"/>
    </row>
    <row r="16485" spans="13:13">
      <c r="M16485" s="257"/>
    </row>
    <row r="16486" spans="13:13">
      <c r="M16486" s="257"/>
    </row>
    <row r="16487" spans="13:13">
      <c r="M16487" s="257"/>
    </row>
    <row r="16488" spans="13:13">
      <c r="M16488" s="257"/>
    </row>
    <row r="16489" spans="13:13">
      <c r="M16489" s="257"/>
    </row>
    <row r="16490" spans="13:13">
      <c r="M16490" s="257"/>
    </row>
    <row r="16491" spans="13:13">
      <c r="M16491" s="257"/>
    </row>
    <row r="16492" spans="13:13">
      <c r="M16492" s="257"/>
    </row>
    <row r="16493" spans="13:13">
      <c r="M16493" s="257"/>
    </row>
    <row r="16494" spans="13:13">
      <c r="M16494" s="257"/>
    </row>
    <row r="16495" spans="13:13">
      <c r="M16495" s="257"/>
    </row>
    <row r="16496" spans="13:13">
      <c r="M16496" s="257"/>
    </row>
    <row r="16497" spans="13:13">
      <c r="M16497" s="257"/>
    </row>
    <row r="16498" spans="13:13">
      <c r="M16498" s="257"/>
    </row>
    <row r="16499" spans="13:13">
      <c r="M16499" s="257"/>
    </row>
    <row r="16500" spans="13:13">
      <c r="M16500" s="257"/>
    </row>
    <row r="16501" spans="13:13">
      <c r="M16501" s="257"/>
    </row>
    <row r="16502" spans="13:13">
      <c r="M16502" s="257"/>
    </row>
    <row r="16503" spans="13:13">
      <c r="M16503" s="257"/>
    </row>
    <row r="16504" spans="13:13">
      <c r="M16504" s="257"/>
    </row>
    <row r="16505" spans="13:13">
      <c r="M16505" s="257"/>
    </row>
    <row r="16506" spans="13:13">
      <c r="M16506" s="257"/>
    </row>
    <row r="16507" spans="13:13">
      <c r="M16507" s="257"/>
    </row>
    <row r="16508" spans="13:13">
      <c r="M16508" s="257"/>
    </row>
    <row r="16509" spans="13:13">
      <c r="M16509" s="257"/>
    </row>
    <row r="16510" spans="13:13">
      <c r="M16510" s="257"/>
    </row>
    <row r="16511" spans="13:13">
      <c r="M16511" s="257"/>
    </row>
    <row r="16512" spans="13:13">
      <c r="M16512" s="257"/>
    </row>
    <row r="16513" spans="13:13">
      <c r="M16513" s="257"/>
    </row>
    <row r="16514" spans="13:13">
      <c r="M16514" s="257"/>
    </row>
    <row r="16515" spans="13:13">
      <c r="M16515" s="257"/>
    </row>
    <row r="16516" spans="13:13">
      <c r="M16516" s="257"/>
    </row>
    <row r="16517" spans="13:13">
      <c r="M16517" s="257"/>
    </row>
    <row r="16518" spans="13:13">
      <c r="M16518" s="257"/>
    </row>
    <row r="16519" spans="13:13">
      <c r="M16519" s="257"/>
    </row>
    <row r="16520" spans="13:13">
      <c r="M16520" s="257"/>
    </row>
    <row r="16521" spans="13:13">
      <c r="M16521" s="257"/>
    </row>
    <row r="16522" spans="13:13">
      <c r="M16522" s="257"/>
    </row>
    <row r="16523" spans="13:13">
      <c r="M16523" s="257"/>
    </row>
    <row r="16524" spans="13:13">
      <c r="M16524" s="257"/>
    </row>
    <row r="16525" spans="13:13">
      <c r="M16525" s="257"/>
    </row>
    <row r="16526" spans="13:13">
      <c r="M16526" s="257"/>
    </row>
    <row r="16527" spans="13:13">
      <c r="M16527" s="257"/>
    </row>
    <row r="16528" spans="13:13">
      <c r="M16528" s="257"/>
    </row>
    <row r="16529" spans="13:13">
      <c r="M16529" s="257"/>
    </row>
    <row r="16530" spans="13:13">
      <c r="M16530" s="257"/>
    </row>
    <row r="16531" spans="13:13">
      <c r="M16531" s="257"/>
    </row>
    <row r="16532" spans="13:13">
      <c r="M16532" s="257"/>
    </row>
    <row r="16533" spans="13:13">
      <c r="M16533" s="257"/>
    </row>
    <row r="16534" spans="13:13">
      <c r="M16534" s="257"/>
    </row>
    <row r="16535" spans="13:13">
      <c r="M16535" s="257"/>
    </row>
    <row r="16536" spans="13:13">
      <c r="M16536" s="257"/>
    </row>
    <row r="16537" spans="13:13">
      <c r="M16537" s="257"/>
    </row>
    <row r="16538" spans="13:13">
      <c r="M16538" s="257"/>
    </row>
    <row r="16539" spans="13:13">
      <c r="M16539" s="257"/>
    </row>
    <row r="16540" spans="13:13">
      <c r="M16540" s="257"/>
    </row>
    <row r="16541" spans="13:13">
      <c r="M16541" s="257"/>
    </row>
    <row r="16542" spans="13:13">
      <c r="M16542" s="257"/>
    </row>
    <row r="16543" spans="13:13">
      <c r="M16543" s="257"/>
    </row>
    <row r="16544" spans="13:13">
      <c r="M16544" s="257"/>
    </row>
    <row r="16545" spans="13:13">
      <c r="M16545" s="257"/>
    </row>
    <row r="16546" spans="13:13">
      <c r="M16546" s="257"/>
    </row>
    <row r="16547" spans="13:13">
      <c r="M16547" s="257"/>
    </row>
    <row r="16548" spans="13:13">
      <c r="M16548" s="257"/>
    </row>
    <row r="16549" spans="13:13">
      <c r="M16549" s="257"/>
    </row>
    <row r="16550" spans="13:13">
      <c r="M16550" s="257"/>
    </row>
    <row r="16551" spans="13:13">
      <c r="M16551" s="257"/>
    </row>
    <row r="16552" spans="13:13">
      <c r="M16552" s="257"/>
    </row>
    <row r="16553" spans="13:13">
      <c r="M16553" s="257"/>
    </row>
    <row r="16554" spans="13:13">
      <c r="M16554" s="257"/>
    </row>
    <row r="16555" spans="13:13">
      <c r="M16555" s="257"/>
    </row>
    <row r="16556" spans="13:13">
      <c r="M16556" s="257"/>
    </row>
    <row r="16557" spans="13:13">
      <c r="M16557" s="257"/>
    </row>
    <row r="16558" spans="13:13">
      <c r="M16558" s="257"/>
    </row>
    <row r="16559" spans="13:13">
      <c r="M16559" s="257"/>
    </row>
    <row r="16560" spans="13:13">
      <c r="M16560" s="257"/>
    </row>
    <row r="16561" spans="13:13">
      <c r="M16561" s="257"/>
    </row>
    <row r="16562" spans="13:13">
      <c r="M16562" s="257"/>
    </row>
    <row r="16563" spans="13:13">
      <c r="M16563" s="257"/>
    </row>
    <row r="16564" spans="13:13">
      <c r="M16564" s="257"/>
    </row>
    <row r="16565" spans="13:13">
      <c r="M16565" s="257"/>
    </row>
    <row r="16566" spans="13:13">
      <c r="M16566" s="257"/>
    </row>
    <row r="16567" spans="13:13">
      <c r="M16567" s="257"/>
    </row>
    <row r="16568" spans="13:13">
      <c r="M16568" s="257"/>
    </row>
    <row r="16569" spans="13:13">
      <c r="M16569" s="257"/>
    </row>
    <row r="16570" spans="13:13">
      <c r="M16570" s="257"/>
    </row>
    <row r="16571" spans="13:13">
      <c r="M16571" s="257"/>
    </row>
    <row r="16572" spans="13:13">
      <c r="M16572" s="257"/>
    </row>
    <row r="16573" spans="13:13">
      <c r="M16573" s="257"/>
    </row>
    <row r="16574" spans="13:13">
      <c r="M16574" s="257"/>
    </row>
    <row r="16575" spans="13:13">
      <c r="M16575" s="257"/>
    </row>
    <row r="16576" spans="13:13">
      <c r="M16576" s="257"/>
    </row>
    <row r="16577" spans="13:13">
      <c r="M16577" s="257"/>
    </row>
    <row r="16578" spans="13:13">
      <c r="M16578" s="257"/>
    </row>
    <row r="16579" spans="13:13">
      <c r="M16579" s="257"/>
    </row>
    <row r="16580" spans="13:13">
      <c r="M16580" s="257"/>
    </row>
    <row r="16581" spans="13:13">
      <c r="M16581" s="257"/>
    </row>
    <row r="16582" spans="13:13">
      <c r="M16582" s="257"/>
    </row>
    <row r="16583" spans="13:13">
      <c r="M16583" s="257"/>
    </row>
    <row r="16584" spans="13:13">
      <c r="M16584" s="257"/>
    </row>
    <row r="16585" spans="13:13">
      <c r="M16585" s="257"/>
    </row>
    <row r="16586" spans="13:13">
      <c r="M16586" s="257"/>
    </row>
    <row r="16587" spans="13:13">
      <c r="M16587" s="257"/>
    </row>
    <row r="16588" spans="13:13">
      <c r="M16588" s="257"/>
    </row>
    <row r="16589" spans="13:13">
      <c r="M16589" s="257"/>
    </row>
    <row r="16590" spans="13:13">
      <c r="M16590" s="257"/>
    </row>
    <row r="16591" spans="13:13">
      <c r="M16591" s="257"/>
    </row>
    <row r="16592" spans="13:13">
      <c r="M16592" s="257"/>
    </row>
    <row r="16593" spans="13:13">
      <c r="M16593" s="257"/>
    </row>
    <row r="16594" spans="13:13">
      <c r="M16594" s="257"/>
    </row>
    <row r="16595" spans="13:13">
      <c r="M16595" s="257"/>
    </row>
    <row r="16596" spans="13:13">
      <c r="M16596" s="257"/>
    </row>
    <row r="16597" spans="13:13">
      <c r="M16597" s="257"/>
    </row>
    <row r="16598" spans="13:13">
      <c r="M16598" s="257"/>
    </row>
    <row r="16599" spans="13:13">
      <c r="M16599" s="257"/>
    </row>
    <row r="16600" spans="13:13">
      <c r="M16600" s="257"/>
    </row>
    <row r="16601" spans="13:13">
      <c r="M16601" s="257"/>
    </row>
    <row r="16602" spans="13:13">
      <c r="M16602" s="257"/>
    </row>
    <row r="16603" spans="13:13">
      <c r="M16603" s="257"/>
    </row>
    <row r="16604" spans="13:13">
      <c r="M16604" s="257"/>
    </row>
    <row r="16605" spans="13:13">
      <c r="M16605" s="257"/>
    </row>
    <row r="16606" spans="13:13">
      <c r="M16606" s="257"/>
    </row>
    <row r="16607" spans="13:13">
      <c r="M16607" s="257"/>
    </row>
    <row r="16608" spans="13:13">
      <c r="M16608" s="257"/>
    </row>
    <row r="16609" spans="13:13">
      <c r="M16609" s="257"/>
    </row>
    <row r="16610" spans="13:13">
      <c r="M16610" s="257"/>
    </row>
    <row r="16611" spans="13:13">
      <c r="M16611" s="257"/>
    </row>
    <row r="16612" spans="13:13">
      <c r="M16612" s="257"/>
    </row>
    <row r="16613" spans="13:13">
      <c r="M16613" s="257"/>
    </row>
    <row r="16614" spans="13:13">
      <c r="M16614" s="257"/>
    </row>
    <row r="16615" spans="13:13">
      <c r="M16615" s="257"/>
    </row>
    <row r="16616" spans="13:13">
      <c r="M16616" s="257"/>
    </row>
    <row r="16617" spans="13:13">
      <c r="M16617" s="257"/>
    </row>
    <row r="16618" spans="13:13">
      <c r="M16618" s="257"/>
    </row>
    <row r="16619" spans="13:13">
      <c r="M16619" s="257"/>
    </row>
    <row r="16620" spans="13:13">
      <c r="M16620" s="257"/>
    </row>
    <row r="16621" spans="13:13">
      <c r="M16621" s="257"/>
    </row>
    <row r="16622" spans="13:13">
      <c r="M16622" s="257"/>
    </row>
    <row r="16623" spans="13:13">
      <c r="M16623" s="257"/>
    </row>
    <row r="16624" spans="13:13">
      <c r="M16624" s="257"/>
    </row>
    <row r="16625" spans="13:13">
      <c r="M16625" s="257"/>
    </row>
    <row r="16626" spans="13:13">
      <c r="M16626" s="257"/>
    </row>
    <row r="16627" spans="13:13">
      <c r="M16627" s="257"/>
    </row>
    <row r="16628" spans="13:13">
      <c r="M16628" s="257"/>
    </row>
    <row r="16629" spans="13:13">
      <c r="M16629" s="257"/>
    </row>
    <row r="16630" spans="13:13">
      <c r="M16630" s="257"/>
    </row>
    <row r="16631" spans="13:13">
      <c r="M16631" s="257"/>
    </row>
    <row r="16632" spans="13:13">
      <c r="M16632" s="257"/>
    </row>
    <row r="16633" spans="13:13">
      <c r="M16633" s="257"/>
    </row>
    <row r="16634" spans="13:13">
      <c r="M16634" s="257"/>
    </row>
    <row r="16635" spans="13:13">
      <c r="M16635" s="257"/>
    </row>
    <row r="16636" spans="13:13">
      <c r="M16636" s="257"/>
    </row>
    <row r="16637" spans="13:13">
      <c r="M16637" s="257"/>
    </row>
    <row r="16638" spans="13:13">
      <c r="M16638" s="257"/>
    </row>
    <row r="16639" spans="13:13">
      <c r="M16639" s="257"/>
    </row>
    <row r="16640" spans="13:13">
      <c r="M16640" s="257"/>
    </row>
    <row r="16641" spans="13:13">
      <c r="M16641" s="257"/>
    </row>
    <row r="16642" spans="13:13">
      <c r="M16642" s="257"/>
    </row>
    <row r="16643" spans="13:13">
      <c r="M16643" s="257"/>
    </row>
    <row r="16644" spans="13:13">
      <c r="M16644" s="257"/>
    </row>
    <row r="16645" spans="13:13">
      <c r="M16645" s="257"/>
    </row>
    <row r="16646" spans="13:13">
      <c r="M16646" s="257"/>
    </row>
    <row r="16647" spans="13:13">
      <c r="M16647" s="257"/>
    </row>
    <row r="16648" spans="13:13">
      <c r="M16648" s="257"/>
    </row>
    <row r="16649" spans="13:13">
      <c r="M16649" s="257"/>
    </row>
    <row r="16650" spans="13:13">
      <c r="M16650" s="257"/>
    </row>
    <row r="16651" spans="13:13">
      <c r="M16651" s="257"/>
    </row>
    <row r="16652" spans="13:13">
      <c r="M16652" s="257"/>
    </row>
    <row r="16653" spans="13:13">
      <c r="M16653" s="257"/>
    </row>
    <row r="16654" spans="13:13">
      <c r="M16654" s="257"/>
    </row>
    <row r="16655" spans="13:13">
      <c r="M16655" s="257"/>
    </row>
    <row r="16656" spans="13:13">
      <c r="M16656" s="257"/>
    </row>
    <row r="16657" spans="13:13">
      <c r="M16657" s="257"/>
    </row>
    <row r="16658" spans="13:13">
      <c r="M16658" s="257"/>
    </row>
    <row r="16659" spans="13:13">
      <c r="M16659" s="257"/>
    </row>
    <row r="16660" spans="13:13">
      <c r="M16660" s="257"/>
    </row>
    <row r="16661" spans="13:13">
      <c r="M16661" s="257"/>
    </row>
    <row r="16662" spans="13:13">
      <c r="M16662" s="257"/>
    </row>
    <row r="16663" spans="13:13">
      <c r="M16663" s="257"/>
    </row>
    <row r="16664" spans="13:13">
      <c r="M16664" s="257"/>
    </row>
    <row r="16665" spans="13:13">
      <c r="M16665" s="257"/>
    </row>
    <row r="16666" spans="13:13">
      <c r="M16666" s="257"/>
    </row>
    <row r="16667" spans="13:13">
      <c r="M16667" s="257"/>
    </row>
    <row r="16668" spans="13:13">
      <c r="M16668" s="257"/>
    </row>
    <row r="16669" spans="13:13">
      <c r="M16669" s="257"/>
    </row>
    <row r="16670" spans="13:13">
      <c r="M16670" s="257"/>
    </row>
    <row r="16671" spans="13:13">
      <c r="M16671" s="257"/>
    </row>
    <row r="16672" spans="13:13">
      <c r="M16672" s="257"/>
    </row>
    <row r="16673" spans="13:13">
      <c r="M16673" s="257"/>
    </row>
    <row r="16674" spans="13:13">
      <c r="M16674" s="257"/>
    </row>
    <row r="16675" spans="13:13">
      <c r="M16675" s="257"/>
    </row>
    <row r="16676" spans="13:13">
      <c r="M16676" s="257"/>
    </row>
    <row r="16677" spans="13:13">
      <c r="M16677" s="257"/>
    </row>
    <row r="16678" spans="13:13">
      <c r="M16678" s="257"/>
    </row>
    <row r="16679" spans="13:13">
      <c r="M16679" s="257"/>
    </row>
    <row r="16680" spans="13:13">
      <c r="M16680" s="257"/>
    </row>
    <row r="16681" spans="13:13">
      <c r="M16681" s="257"/>
    </row>
    <row r="16682" spans="13:13">
      <c r="M16682" s="257"/>
    </row>
    <row r="16683" spans="13:13">
      <c r="M16683" s="257"/>
    </row>
    <row r="16684" spans="13:13">
      <c r="M16684" s="257"/>
    </row>
    <row r="16685" spans="13:13">
      <c r="M16685" s="257"/>
    </row>
    <row r="16686" spans="13:13">
      <c r="M16686" s="257"/>
    </row>
    <row r="16687" spans="13:13">
      <c r="M16687" s="257"/>
    </row>
    <row r="16688" spans="13:13">
      <c r="M16688" s="257"/>
    </row>
    <row r="16689" spans="13:13">
      <c r="M16689" s="257"/>
    </row>
    <row r="16690" spans="13:13">
      <c r="M16690" s="257"/>
    </row>
    <row r="16691" spans="13:13">
      <c r="M16691" s="257"/>
    </row>
    <row r="16692" spans="13:13">
      <c r="M16692" s="257"/>
    </row>
    <row r="16693" spans="13:13">
      <c r="M16693" s="257"/>
    </row>
    <row r="16694" spans="13:13">
      <c r="M16694" s="257"/>
    </row>
    <row r="16695" spans="13:13">
      <c r="M16695" s="257"/>
    </row>
    <row r="16696" spans="13:13">
      <c r="M16696" s="257"/>
    </row>
    <row r="16697" spans="13:13">
      <c r="M16697" s="257"/>
    </row>
    <row r="16698" spans="13:13">
      <c r="M16698" s="257"/>
    </row>
    <row r="16699" spans="13:13">
      <c r="M16699" s="257"/>
    </row>
    <row r="16700" spans="13:13">
      <c r="M16700" s="257"/>
    </row>
    <row r="16701" spans="13:13">
      <c r="M16701" s="257"/>
    </row>
    <row r="16702" spans="13:13">
      <c r="M16702" s="257"/>
    </row>
    <row r="16703" spans="13:13">
      <c r="M16703" s="257"/>
    </row>
    <row r="16704" spans="13:13">
      <c r="M16704" s="257"/>
    </row>
    <row r="16705" spans="13:13">
      <c r="M16705" s="257"/>
    </row>
    <row r="16706" spans="13:13">
      <c r="M16706" s="257"/>
    </row>
    <row r="16707" spans="13:13">
      <c r="M16707" s="257"/>
    </row>
    <row r="16708" spans="13:13">
      <c r="M16708" s="257"/>
    </row>
    <row r="16709" spans="13:13">
      <c r="M16709" s="257"/>
    </row>
    <row r="16710" spans="13:13">
      <c r="M16710" s="257"/>
    </row>
    <row r="16711" spans="13:13">
      <c r="M16711" s="257"/>
    </row>
    <row r="16712" spans="13:13">
      <c r="M16712" s="257"/>
    </row>
    <row r="16713" spans="13:13">
      <c r="M16713" s="257"/>
    </row>
    <row r="16714" spans="13:13">
      <c r="M16714" s="257"/>
    </row>
    <row r="16715" spans="13:13">
      <c r="M16715" s="257"/>
    </row>
    <row r="16716" spans="13:13">
      <c r="M16716" s="257"/>
    </row>
    <row r="16717" spans="13:13">
      <c r="M16717" s="257"/>
    </row>
    <row r="16718" spans="13:13">
      <c r="M16718" s="257"/>
    </row>
    <row r="16719" spans="13:13">
      <c r="M16719" s="257"/>
    </row>
    <row r="16720" spans="13:13">
      <c r="M16720" s="257"/>
    </row>
    <row r="16721" spans="13:13">
      <c r="M16721" s="257"/>
    </row>
    <row r="16722" spans="13:13">
      <c r="M16722" s="257"/>
    </row>
    <row r="16723" spans="13:13">
      <c r="M16723" s="257"/>
    </row>
    <row r="16724" spans="13:13">
      <c r="M16724" s="257"/>
    </row>
    <row r="16725" spans="13:13">
      <c r="M16725" s="257"/>
    </row>
    <row r="16726" spans="13:13">
      <c r="M16726" s="257"/>
    </row>
    <row r="16727" spans="13:13">
      <c r="M16727" s="257"/>
    </row>
    <row r="16728" spans="13:13">
      <c r="M16728" s="257"/>
    </row>
    <row r="16729" spans="13:13">
      <c r="M16729" s="257"/>
    </row>
    <row r="16730" spans="13:13">
      <c r="M16730" s="257"/>
    </row>
    <row r="16731" spans="13:13">
      <c r="M16731" s="257"/>
    </row>
    <row r="16732" spans="13:13">
      <c r="M16732" s="257"/>
    </row>
    <row r="16733" spans="13:13">
      <c r="M16733" s="257"/>
    </row>
    <row r="16734" spans="13:13">
      <c r="M16734" s="257"/>
    </row>
    <row r="16735" spans="13:13">
      <c r="M16735" s="257"/>
    </row>
    <row r="16736" spans="13:13">
      <c r="M16736" s="257"/>
    </row>
    <row r="16737" spans="13:13">
      <c r="M16737" s="257"/>
    </row>
    <row r="16738" spans="13:13">
      <c r="M16738" s="257"/>
    </row>
    <row r="16739" spans="13:13">
      <c r="M16739" s="257"/>
    </row>
    <row r="16740" spans="13:13">
      <c r="M16740" s="257"/>
    </row>
    <row r="16741" spans="13:13">
      <c r="M16741" s="257"/>
    </row>
    <row r="16742" spans="13:13">
      <c r="M16742" s="257"/>
    </row>
    <row r="16743" spans="13:13">
      <c r="M16743" s="257"/>
    </row>
    <row r="16744" spans="13:13">
      <c r="M16744" s="257"/>
    </row>
    <row r="16745" spans="13:13">
      <c r="M16745" s="257"/>
    </row>
    <row r="16746" spans="13:13">
      <c r="M16746" s="257"/>
    </row>
    <row r="16747" spans="13:13">
      <c r="M16747" s="257"/>
    </row>
    <row r="16748" spans="13:13">
      <c r="M16748" s="257"/>
    </row>
    <row r="16749" spans="13:13">
      <c r="M16749" s="257"/>
    </row>
    <row r="16750" spans="13:13">
      <c r="M16750" s="257"/>
    </row>
    <row r="16751" spans="13:13">
      <c r="M16751" s="257"/>
    </row>
    <row r="16752" spans="13:13">
      <c r="M16752" s="257"/>
    </row>
    <row r="16753" spans="13:13">
      <c r="M16753" s="257"/>
    </row>
    <row r="16754" spans="13:13">
      <c r="M16754" s="257"/>
    </row>
    <row r="16755" spans="13:13">
      <c r="M16755" s="257"/>
    </row>
    <row r="16756" spans="13:13">
      <c r="M16756" s="257"/>
    </row>
    <row r="16757" spans="13:13">
      <c r="M16757" s="257"/>
    </row>
    <row r="16758" spans="13:13">
      <c r="M16758" s="257"/>
    </row>
    <row r="16759" spans="13:13">
      <c r="M16759" s="257"/>
    </row>
    <row r="16760" spans="13:13">
      <c r="M16760" s="257"/>
    </row>
    <row r="16761" spans="13:13">
      <c r="M16761" s="257"/>
    </row>
    <row r="16762" spans="13:13">
      <c r="M16762" s="257"/>
    </row>
    <row r="16763" spans="13:13">
      <c r="M16763" s="257"/>
    </row>
    <row r="16764" spans="13:13">
      <c r="M16764" s="257"/>
    </row>
    <row r="16765" spans="13:13">
      <c r="M16765" s="257"/>
    </row>
    <row r="16766" spans="13:13">
      <c r="M16766" s="257"/>
    </row>
    <row r="16767" spans="13:13">
      <c r="M16767" s="257"/>
    </row>
    <row r="16768" spans="13:13">
      <c r="M16768" s="257"/>
    </row>
    <row r="16769" spans="13:13">
      <c r="M16769" s="257"/>
    </row>
    <row r="16770" spans="13:13">
      <c r="M16770" s="257"/>
    </row>
    <row r="16771" spans="13:13">
      <c r="M16771" s="257"/>
    </row>
    <row r="16772" spans="13:13">
      <c r="M16772" s="257"/>
    </row>
    <row r="16773" spans="13:13">
      <c r="M16773" s="257"/>
    </row>
    <row r="16774" spans="13:13">
      <c r="M16774" s="257"/>
    </row>
    <row r="16775" spans="13:13">
      <c r="M16775" s="257"/>
    </row>
    <row r="16776" spans="13:13">
      <c r="M16776" s="257"/>
    </row>
    <row r="16777" spans="13:13">
      <c r="M16777" s="257"/>
    </row>
    <row r="16778" spans="13:13">
      <c r="M16778" s="257"/>
    </row>
    <row r="16779" spans="13:13">
      <c r="M16779" s="257"/>
    </row>
    <row r="16780" spans="13:13">
      <c r="M16780" s="257"/>
    </row>
    <row r="16781" spans="13:13">
      <c r="M16781" s="257"/>
    </row>
    <row r="16782" spans="13:13">
      <c r="M16782" s="257"/>
    </row>
    <row r="16783" spans="13:13">
      <c r="M16783" s="257"/>
    </row>
    <row r="16784" spans="13:13">
      <c r="M16784" s="257"/>
    </row>
    <row r="16785" spans="13:13">
      <c r="M16785" s="257"/>
    </row>
    <row r="16786" spans="13:13">
      <c r="M16786" s="257"/>
    </row>
    <row r="16787" spans="13:13">
      <c r="M16787" s="257"/>
    </row>
    <row r="16788" spans="13:13">
      <c r="M16788" s="257"/>
    </row>
    <row r="16789" spans="13:13">
      <c r="M16789" s="257"/>
    </row>
    <row r="16790" spans="13:13">
      <c r="M16790" s="257"/>
    </row>
    <row r="16791" spans="13:13">
      <c r="M16791" s="257"/>
    </row>
    <row r="16792" spans="13:13">
      <c r="M16792" s="257"/>
    </row>
    <row r="16793" spans="13:13">
      <c r="M16793" s="257"/>
    </row>
    <row r="16794" spans="13:13">
      <c r="M16794" s="257"/>
    </row>
    <row r="16795" spans="13:13">
      <c r="M16795" s="257"/>
    </row>
    <row r="16796" spans="13:13">
      <c r="M16796" s="257"/>
    </row>
    <row r="16797" spans="13:13">
      <c r="M16797" s="257"/>
    </row>
    <row r="16798" spans="13:13">
      <c r="M16798" s="257"/>
    </row>
    <row r="16799" spans="13:13">
      <c r="M16799" s="257"/>
    </row>
    <row r="16800" spans="13:13">
      <c r="M16800" s="257"/>
    </row>
    <row r="16801" spans="13:13">
      <c r="M16801" s="257"/>
    </row>
    <row r="16802" spans="13:13">
      <c r="M16802" s="257"/>
    </row>
    <row r="16803" spans="13:13">
      <c r="M16803" s="257"/>
    </row>
    <row r="16804" spans="13:13">
      <c r="M16804" s="257"/>
    </row>
    <row r="16805" spans="13:13">
      <c r="M16805" s="257"/>
    </row>
    <row r="16806" spans="13:13">
      <c r="M16806" s="257"/>
    </row>
    <row r="16807" spans="13:13">
      <c r="M16807" s="257"/>
    </row>
    <row r="16808" spans="13:13">
      <c r="M16808" s="257"/>
    </row>
    <row r="16809" spans="13:13">
      <c r="M16809" s="257"/>
    </row>
    <row r="16810" spans="13:13">
      <c r="M16810" s="257"/>
    </row>
    <row r="16811" spans="13:13">
      <c r="M16811" s="257"/>
    </row>
    <row r="16812" spans="13:13">
      <c r="M16812" s="257"/>
    </row>
    <row r="16813" spans="13:13">
      <c r="M16813" s="257"/>
    </row>
    <row r="16814" spans="13:13">
      <c r="M16814" s="257"/>
    </row>
    <row r="16815" spans="13:13">
      <c r="M16815" s="257"/>
    </row>
    <row r="16816" spans="13:13">
      <c r="M16816" s="257"/>
    </row>
    <row r="16817" spans="13:13">
      <c r="M16817" s="257"/>
    </row>
    <row r="16818" spans="13:13">
      <c r="M16818" s="257"/>
    </row>
    <row r="16819" spans="13:13">
      <c r="M16819" s="257"/>
    </row>
    <row r="16820" spans="13:13">
      <c r="M16820" s="257"/>
    </row>
    <row r="16821" spans="13:13">
      <c r="M16821" s="257"/>
    </row>
    <row r="16822" spans="13:13">
      <c r="M16822" s="257"/>
    </row>
    <row r="16823" spans="13:13">
      <c r="M16823" s="257"/>
    </row>
    <row r="16824" spans="13:13">
      <c r="M16824" s="257"/>
    </row>
    <row r="16825" spans="13:13">
      <c r="M16825" s="257"/>
    </row>
    <row r="16826" spans="13:13">
      <c r="M16826" s="257"/>
    </row>
    <row r="16827" spans="13:13">
      <c r="M16827" s="257"/>
    </row>
    <row r="16828" spans="13:13">
      <c r="M16828" s="257"/>
    </row>
    <row r="16829" spans="13:13">
      <c r="M16829" s="257"/>
    </row>
    <row r="16830" spans="13:13">
      <c r="M16830" s="257"/>
    </row>
    <row r="16831" spans="13:13">
      <c r="M16831" s="257"/>
    </row>
    <row r="16832" spans="13:13">
      <c r="M16832" s="257"/>
    </row>
    <row r="16833" spans="13:13">
      <c r="M16833" s="257"/>
    </row>
    <row r="16834" spans="13:13">
      <c r="M16834" s="257"/>
    </row>
    <row r="16835" spans="13:13">
      <c r="M16835" s="257"/>
    </row>
    <row r="16836" spans="13:13">
      <c r="M16836" s="257"/>
    </row>
    <row r="16837" spans="13:13">
      <c r="M16837" s="257"/>
    </row>
    <row r="16838" spans="13:13">
      <c r="M16838" s="257"/>
    </row>
    <row r="16839" spans="13:13">
      <c r="M16839" s="257"/>
    </row>
    <row r="16840" spans="13:13">
      <c r="M16840" s="257"/>
    </row>
    <row r="16841" spans="13:13">
      <c r="M16841" s="257"/>
    </row>
    <row r="16842" spans="13:13">
      <c r="M16842" s="257"/>
    </row>
    <row r="16843" spans="13:13">
      <c r="M16843" s="257"/>
    </row>
    <row r="16844" spans="13:13">
      <c r="M16844" s="257"/>
    </row>
    <row r="16845" spans="13:13">
      <c r="M16845" s="257"/>
    </row>
    <row r="16846" spans="13:13">
      <c r="M16846" s="257"/>
    </row>
    <row r="16847" spans="13:13">
      <c r="M16847" s="257"/>
    </row>
    <row r="16848" spans="13:13">
      <c r="M16848" s="257"/>
    </row>
    <row r="16849" spans="13:13">
      <c r="M16849" s="257"/>
    </row>
    <row r="16850" spans="13:13">
      <c r="M16850" s="257"/>
    </row>
    <row r="16851" spans="13:13">
      <c r="M16851" s="257"/>
    </row>
    <row r="16852" spans="13:13">
      <c r="M16852" s="257"/>
    </row>
    <row r="16853" spans="13:13">
      <c r="M16853" s="257"/>
    </row>
    <row r="16854" spans="13:13">
      <c r="M16854" s="257"/>
    </row>
    <row r="16855" spans="13:13">
      <c r="M16855" s="257"/>
    </row>
    <row r="16856" spans="13:13">
      <c r="M16856" s="257"/>
    </row>
    <row r="16857" spans="13:13">
      <c r="M16857" s="257"/>
    </row>
    <row r="16858" spans="13:13">
      <c r="M16858" s="257"/>
    </row>
    <row r="16859" spans="13:13">
      <c r="M16859" s="257"/>
    </row>
    <row r="16860" spans="13:13">
      <c r="M16860" s="257"/>
    </row>
    <row r="16861" spans="13:13">
      <c r="M16861" s="257"/>
    </row>
    <row r="16862" spans="13:13">
      <c r="M16862" s="257"/>
    </row>
    <row r="16863" spans="13:13">
      <c r="M16863" s="257"/>
    </row>
    <row r="16864" spans="13:13">
      <c r="M16864" s="257"/>
    </row>
    <row r="16865" spans="13:13">
      <c r="M16865" s="257"/>
    </row>
    <row r="16866" spans="13:13">
      <c r="M16866" s="257"/>
    </row>
    <row r="16867" spans="13:13">
      <c r="M16867" s="257"/>
    </row>
    <row r="16868" spans="13:13">
      <c r="M16868" s="257"/>
    </row>
    <row r="16869" spans="13:13">
      <c r="M16869" s="257"/>
    </row>
    <row r="16870" spans="13:13">
      <c r="M16870" s="257"/>
    </row>
    <row r="16871" spans="13:13">
      <c r="M16871" s="257"/>
    </row>
    <row r="16872" spans="13:13">
      <c r="M16872" s="257"/>
    </row>
    <row r="16873" spans="13:13">
      <c r="M16873" s="257"/>
    </row>
    <row r="16874" spans="13:13">
      <c r="M16874" s="257"/>
    </row>
    <row r="16875" spans="13:13">
      <c r="M16875" s="257"/>
    </row>
    <row r="16876" spans="13:13">
      <c r="M16876" s="257"/>
    </row>
    <row r="16877" spans="13:13">
      <c r="M16877" s="257"/>
    </row>
    <row r="16878" spans="13:13">
      <c r="M16878" s="257"/>
    </row>
    <row r="16879" spans="13:13">
      <c r="M16879" s="257"/>
    </row>
    <row r="16880" spans="13:13">
      <c r="M16880" s="257"/>
    </row>
    <row r="16881" spans="13:13">
      <c r="M16881" s="257"/>
    </row>
    <row r="16882" spans="13:13">
      <c r="M16882" s="257"/>
    </row>
    <row r="16883" spans="13:13">
      <c r="M16883" s="257"/>
    </row>
    <row r="16884" spans="13:13">
      <c r="M16884" s="257"/>
    </row>
    <row r="16885" spans="13:13">
      <c r="M16885" s="257"/>
    </row>
    <row r="16886" spans="13:13">
      <c r="M16886" s="257"/>
    </row>
    <row r="16887" spans="13:13">
      <c r="M16887" s="257"/>
    </row>
    <row r="16888" spans="13:13">
      <c r="M16888" s="257"/>
    </row>
    <row r="16889" spans="13:13">
      <c r="M16889" s="257"/>
    </row>
    <row r="16890" spans="13:13">
      <c r="M16890" s="257"/>
    </row>
    <row r="16891" spans="13:13">
      <c r="M16891" s="257"/>
    </row>
    <row r="16892" spans="13:13">
      <c r="M16892" s="257"/>
    </row>
    <row r="16893" spans="13:13">
      <c r="M16893" s="257"/>
    </row>
    <row r="16894" spans="13:13">
      <c r="M16894" s="257"/>
    </row>
    <row r="16895" spans="13:13">
      <c r="M16895" s="257"/>
    </row>
    <row r="16896" spans="13:13">
      <c r="M16896" s="257"/>
    </row>
    <row r="16897" spans="13:13">
      <c r="M16897" s="257"/>
    </row>
    <row r="16898" spans="13:13">
      <c r="M16898" s="257"/>
    </row>
    <row r="16899" spans="13:13">
      <c r="M16899" s="257"/>
    </row>
    <row r="16900" spans="13:13">
      <c r="M16900" s="257"/>
    </row>
    <row r="16901" spans="13:13">
      <c r="M16901" s="257"/>
    </row>
    <row r="16902" spans="13:13">
      <c r="M16902" s="257"/>
    </row>
    <row r="16903" spans="13:13">
      <c r="M16903" s="257"/>
    </row>
    <row r="16904" spans="13:13">
      <c r="M16904" s="257"/>
    </row>
    <row r="16905" spans="13:13">
      <c r="M16905" s="257"/>
    </row>
    <row r="16906" spans="13:13">
      <c r="M16906" s="257"/>
    </row>
    <row r="16907" spans="13:13">
      <c r="M16907" s="257"/>
    </row>
    <row r="16908" spans="13:13">
      <c r="M16908" s="257"/>
    </row>
    <row r="16909" spans="13:13">
      <c r="M16909" s="257"/>
    </row>
    <row r="16910" spans="13:13">
      <c r="M16910" s="257"/>
    </row>
    <row r="16911" spans="13:13">
      <c r="M16911" s="257"/>
    </row>
    <row r="16912" spans="13:13">
      <c r="M16912" s="257"/>
    </row>
    <row r="16913" spans="13:13">
      <c r="M16913" s="257"/>
    </row>
    <row r="16914" spans="13:13">
      <c r="M16914" s="257"/>
    </row>
    <row r="16915" spans="13:13">
      <c r="M16915" s="257"/>
    </row>
    <row r="16916" spans="13:13">
      <c r="M16916" s="257"/>
    </row>
    <row r="16917" spans="13:13">
      <c r="M16917" s="257"/>
    </row>
    <row r="16918" spans="13:13">
      <c r="M16918" s="257"/>
    </row>
    <row r="16919" spans="13:13">
      <c r="M16919" s="257"/>
    </row>
    <row r="16920" spans="13:13">
      <c r="M16920" s="257"/>
    </row>
    <row r="16921" spans="13:13">
      <c r="M16921" s="257"/>
    </row>
    <row r="16922" spans="13:13">
      <c r="M16922" s="257"/>
    </row>
    <row r="16923" spans="13:13">
      <c r="M16923" s="257"/>
    </row>
    <row r="16924" spans="13:13">
      <c r="M16924" s="257"/>
    </row>
    <row r="16925" spans="13:13">
      <c r="M16925" s="257"/>
    </row>
    <row r="16926" spans="13:13">
      <c r="M16926" s="257"/>
    </row>
    <row r="16927" spans="13:13">
      <c r="M16927" s="257"/>
    </row>
    <row r="16928" spans="13:13">
      <c r="M16928" s="257"/>
    </row>
    <row r="16929" spans="13:13">
      <c r="M16929" s="257"/>
    </row>
    <row r="16930" spans="13:13">
      <c r="M16930" s="257"/>
    </row>
    <row r="16931" spans="13:13">
      <c r="M16931" s="257"/>
    </row>
    <row r="16932" spans="13:13">
      <c r="M16932" s="257"/>
    </row>
    <row r="16933" spans="13:13">
      <c r="M16933" s="257"/>
    </row>
    <row r="16934" spans="13:13">
      <c r="M16934" s="257"/>
    </row>
    <row r="16935" spans="13:13">
      <c r="M16935" s="257"/>
    </row>
    <row r="16936" spans="13:13">
      <c r="M16936" s="257"/>
    </row>
    <row r="16937" spans="13:13">
      <c r="M16937" s="257"/>
    </row>
    <row r="16938" spans="13:13">
      <c r="M16938" s="257"/>
    </row>
    <row r="16939" spans="13:13">
      <c r="M16939" s="257"/>
    </row>
    <row r="16940" spans="13:13">
      <c r="M16940" s="257"/>
    </row>
    <row r="16941" spans="13:13">
      <c r="M16941" s="257"/>
    </row>
    <row r="16942" spans="13:13">
      <c r="M16942" s="257"/>
    </row>
    <row r="16943" spans="13:13">
      <c r="M16943" s="257"/>
    </row>
    <row r="16944" spans="13:13">
      <c r="M16944" s="257"/>
    </row>
    <row r="16945" spans="13:13">
      <c r="M16945" s="257"/>
    </row>
    <row r="16946" spans="13:13">
      <c r="M16946" s="257"/>
    </row>
    <row r="16947" spans="13:13">
      <c r="M16947" s="257"/>
    </row>
    <row r="16948" spans="13:13">
      <c r="M16948" s="257"/>
    </row>
    <row r="16949" spans="13:13">
      <c r="M16949" s="257"/>
    </row>
    <row r="16950" spans="13:13">
      <c r="M16950" s="257"/>
    </row>
    <row r="16951" spans="13:13">
      <c r="M16951" s="257"/>
    </row>
    <row r="16952" spans="13:13">
      <c r="M16952" s="257"/>
    </row>
    <row r="16953" spans="13:13">
      <c r="M16953" s="257"/>
    </row>
    <row r="16954" spans="13:13">
      <c r="M16954" s="257"/>
    </row>
    <row r="16955" spans="13:13">
      <c r="M16955" s="257"/>
    </row>
    <row r="16956" spans="13:13">
      <c r="M16956" s="257"/>
    </row>
    <row r="16957" spans="13:13">
      <c r="M16957" s="257"/>
    </row>
    <row r="16958" spans="13:13">
      <c r="M16958" s="257"/>
    </row>
    <row r="16959" spans="13:13">
      <c r="M16959" s="257"/>
    </row>
    <row r="16960" spans="13:13">
      <c r="M16960" s="257"/>
    </row>
    <row r="16961" spans="13:13">
      <c r="M16961" s="257"/>
    </row>
    <row r="16962" spans="13:13">
      <c r="M16962" s="257"/>
    </row>
    <row r="16963" spans="13:13">
      <c r="M16963" s="257"/>
    </row>
    <row r="16964" spans="13:13">
      <c r="M16964" s="257"/>
    </row>
    <row r="16965" spans="13:13">
      <c r="M16965" s="257"/>
    </row>
    <row r="16966" spans="13:13">
      <c r="M16966" s="257"/>
    </row>
    <row r="16967" spans="13:13">
      <c r="M16967" s="257"/>
    </row>
    <row r="16968" spans="13:13">
      <c r="M16968" s="257"/>
    </row>
    <row r="16969" spans="13:13">
      <c r="M16969" s="257"/>
    </row>
    <row r="16970" spans="13:13">
      <c r="M16970" s="257"/>
    </row>
    <row r="16971" spans="13:13">
      <c r="M16971" s="257"/>
    </row>
    <row r="16972" spans="13:13">
      <c r="M16972" s="257"/>
    </row>
    <row r="16973" spans="13:13">
      <c r="M16973" s="257"/>
    </row>
    <row r="16974" spans="13:13">
      <c r="M16974" s="257"/>
    </row>
    <row r="16975" spans="13:13">
      <c r="M16975" s="257"/>
    </row>
    <row r="16976" spans="13:13">
      <c r="M16976" s="257"/>
    </row>
    <row r="16977" spans="13:13">
      <c r="M16977" s="257"/>
    </row>
    <row r="16978" spans="13:13">
      <c r="M16978" s="257"/>
    </row>
    <row r="16979" spans="13:13">
      <c r="M16979" s="257"/>
    </row>
    <row r="16980" spans="13:13">
      <c r="M16980" s="257"/>
    </row>
    <row r="16981" spans="13:13">
      <c r="M16981" s="257"/>
    </row>
    <row r="16982" spans="13:13">
      <c r="M16982" s="257"/>
    </row>
    <row r="16983" spans="13:13">
      <c r="M16983" s="257"/>
    </row>
    <row r="16984" spans="13:13">
      <c r="M16984" s="257"/>
    </row>
    <row r="16985" spans="13:13">
      <c r="M16985" s="257"/>
    </row>
    <row r="16986" spans="13:13">
      <c r="M16986" s="257"/>
    </row>
    <row r="16987" spans="13:13">
      <c r="M16987" s="257"/>
    </row>
    <row r="16988" spans="13:13">
      <c r="M16988" s="257"/>
    </row>
    <row r="16989" spans="13:13">
      <c r="M16989" s="257"/>
    </row>
    <row r="16990" spans="13:13">
      <c r="M16990" s="257"/>
    </row>
    <row r="16991" spans="13:13">
      <c r="M16991" s="257"/>
    </row>
    <row r="16992" spans="13:13">
      <c r="M16992" s="257"/>
    </row>
    <row r="16993" spans="13:13">
      <c r="M16993" s="257"/>
    </row>
    <row r="16994" spans="13:13">
      <c r="M16994" s="257"/>
    </row>
    <row r="16995" spans="13:13">
      <c r="M16995" s="257"/>
    </row>
    <row r="16996" spans="13:13">
      <c r="M16996" s="257"/>
    </row>
    <row r="16997" spans="13:13">
      <c r="M16997" s="257"/>
    </row>
    <row r="16998" spans="13:13">
      <c r="M16998" s="257"/>
    </row>
    <row r="16999" spans="13:13">
      <c r="M16999" s="257"/>
    </row>
    <row r="17000" spans="13:13">
      <c r="M17000" s="257"/>
    </row>
    <row r="17001" spans="13:13">
      <c r="M17001" s="257"/>
    </row>
    <row r="17002" spans="13:13">
      <c r="M17002" s="257"/>
    </row>
    <row r="17003" spans="13:13">
      <c r="M17003" s="257"/>
    </row>
    <row r="17004" spans="13:13">
      <c r="M17004" s="257"/>
    </row>
    <row r="17005" spans="13:13">
      <c r="M17005" s="257"/>
    </row>
    <row r="17006" spans="13:13">
      <c r="M17006" s="257"/>
    </row>
    <row r="17007" spans="13:13">
      <c r="M17007" s="257"/>
    </row>
    <row r="17008" spans="13:13">
      <c r="M17008" s="257"/>
    </row>
    <row r="17009" spans="13:13">
      <c r="M17009" s="257"/>
    </row>
    <row r="17010" spans="13:13">
      <c r="M17010" s="257"/>
    </row>
    <row r="17011" spans="13:13">
      <c r="M17011" s="257"/>
    </row>
    <row r="17012" spans="13:13">
      <c r="M17012" s="257"/>
    </row>
    <row r="17013" spans="13:13">
      <c r="M17013" s="257"/>
    </row>
    <row r="17014" spans="13:13">
      <c r="M17014" s="257"/>
    </row>
    <row r="17015" spans="13:13">
      <c r="M17015" s="257"/>
    </row>
    <row r="17016" spans="13:13">
      <c r="M17016" s="257"/>
    </row>
    <row r="17017" spans="13:13">
      <c r="M17017" s="257"/>
    </row>
    <row r="17018" spans="13:13">
      <c r="M17018" s="257"/>
    </row>
    <row r="17019" spans="13:13">
      <c r="M17019" s="257"/>
    </row>
    <row r="17020" spans="13:13">
      <c r="M17020" s="257"/>
    </row>
    <row r="17021" spans="13:13">
      <c r="M17021" s="257"/>
    </row>
    <row r="17022" spans="13:13">
      <c r="M17022" s="257"/>
    </row>
    <row r="17023" spans="13:13">
      <c r="M17023" s="257"/>
    </row>
    <row r="17024" spans="13:13">
      <c r="M17024" s="257"/>
    </row>
    <row r="17025" spans="13:13">
      <c r="M17025" s="257"/>
    </row>
    <row r="17026" spans="13:13">
      <c r="M17026" s="257"/>
    </row>
    <row r="17027" spans="13:13">
      <c r="M17027" s="257"/>
    </row>
    <row r="17028" spans="13:13">
      <c r="M17028" s="257"/>
    </row>
    <row r="17029" spans="13:13">
      <c r="M17029" s="257"/>
    </row>
    <row r="17030" spans="13:13">
      <c r="M17030" s="257"/>
    </row>
    <row r="17031" spans="13:13">
      <c r="M17031" s="257"/>
    </row>
    <row r="17032" spans="13:13">
      <c r="M17032" s="257"/>
    </row>
    <row r="17033" spans="13:13">
      <c r="M17033" s="257"/>
    </row>
    <row r="17034" spans="13:13">
      <c r="M17034" s="257"/>
    </row>
    <row r="17035" spans="13:13">
      <c r="M17035" s="257"/>
    </row>
    <row r="17036" spans="13:13">
      <c r="M17036" s="257"/>
    </row>
    <row r="17037" spans="13:13">
      <c r="M17037" s="257"/>
    </row>
    <row r="17038" spans="13:13">
      <c r="M17038" s="257"/>
    </row>
    <row r="17039" spans="13:13">
      <c r="M17039" s="257"/>
    </row>
    <row r="17040" spans="13:13">
      <c r="M17040" s="257"/>
    </row>
    <row r="17041" spans="13:13">
      <c r="M17041" s="257"/>
    </row>
    <row r="17042" spans="13:13">
      <c r="M17042" s="257"/>
    </row>
    <row r="17043" spans="13:13">
      <c r="M17043" s="257"/>
    </row>
    <row r="17044" spans="13:13">
      <c r="M17044" s="257"/>
    </row>
    <row r="17045" spans="13:13">
      <c r="M17045" s="257"/>
    </row>
    <row r="17046" spans="13:13">
      <c r="M17046" s="257"/>
    </row>
    <row r="17047" spans="13:13">
      <c r="M17047" s="257"/>
    </row>
    <row r="17048" spans="13:13">
      <c r="M17048" s="257"/>
    </row>
    <row r="17049" spans="13:13">
      <c r="M17049" s="257"/>
    </row>
    <row r="17050" spans="13:13">
      <c r="M17050" s="257"/>
    </row>
    <row r="17051" spans="13:13">
      <c r="M17051" s="257"/>
    </row>
    <row r="17052" spans="13:13">
      <c r="M17052" s="257"/>
    </row>
    <row r="17053" spans="13:13">
      <c r="M17053" s="257"/>
    </row>
    <row r="17054" spans="13:13">
      <c r="M17054" s="257"/>
    </row>
    <row r="17055" spans="13:13">
      <c r="M17055" s="257"/>
    </row>
    <row r="17056" spans="13:13">
      <c r="M17056" s="257"/>
    </row>
    <row r="17057" spans="13:13">
      <c r="M17057" s="257"/>
    </row>
    <row r="17058" spans="13:13">
      <c r="M17058" s="257"/>
    </row>
    <row r="17059" spans="13:13">
      <c r="M17059" s="257"/>
    </row>
    <row r="17060" spans="13:13">
      <c r="M17060" s="257"/>
    </row>
    <row r="17061" spans="13:13">
      <c r="M17061" s="257"/>
    </row>
    <row r="17062" spans="13:13">
      <c r="M17062" s="257"/>
    </row>
    <row r="17063" spans="13:13">
      <c r="M17063" s="257"/>
    </row>
    <row r="17064" spans="13:13">
      <c r="M17064" s="257"/>
    </row>
    <row r="17065" spans="13:13">
      <c r="M17065" s="257"/>
    </row>
    <row r="17066" spans="13:13">
      <c r="M17066" s="257"/>
    </row>
    <row r="17067" spans="13:13">
      <c r="M17067" s="257"/>
    </row>
    <row r="17068" spans="13:13">
      <c r="M17068" s="257"/>
    </row>
    <row r="17069" spans="13:13">
      <c r="M17069" s="257"/>
    </row>
    <row r="17070" spans="13:13">
      <c r="M17070" s="257"/>
    </row>
    <row r="17071" spans="13:13">
      <c r="M17071" s="257"/>
    </row>
    <row r="17072" spans="13:13">
      <c r="M17072" s="257"/>
    </row>
    <row r="17073" spans="13:13">
      <c r="M17073" s="257"/>
    </row>
    <row r="17074" spans="13:13">
      <c r="M17074" s="257"/>
    </row>
    <row r="17075" spans="13:13">
      <c r="M17075" s="257"/>
    </row>
    <row r="17076" spans="13:13">
      <c r="M17076" s="257"/>
    </row>
    <row r="17077" spans="13:13">
      <c r="M17077" s="257"/>
    </row>
    <row r="17078" spans="13:13">
      <c r="M17078" s="257"/>
    </row>
    <row r="17079" spans="13:13">
      <c r="M17079" s="257"/>
    </row>
    <row r="17080" spans="13:13">
      <c r="M17080" s="257"/>
    </row>
    <row r="17081" spans="13:13">
      <c r="M17081" s="257"/>
    </row>
    <row r="17082" spans="13:13">
      <c r="M17082" s="257"/>
    </row>
    <row r="17083" spans="13:13">
      <c r="M17083" s="257"/>
    </row>
    <row r="17084" spans="13:13">
      <c r="M17084" s="257"/>
    </row>
    <row r="17085" spans="13:13">
      <c r="M17085" s="257"/>
    </row>
    <row r="17086" spans="13:13">
      <c r="M17086" s="257"/>
    </row>
    <row r="17087" spans="13:13">
      <c r="M17087" s="257"/>
    </row>
    <row r="17088" spans="13:13">
      <c r="M17088" s="257"/>
    </row>
    <row r="17089" spans="13:13">
      <c r="M17089" s="257"/>
    </row>
    <row r="17090" spans="13:13">
      <c r="M17090" s="257"/>
    </row>
    <row r="17091" spans="13:13">
      <c r="M17091" s="257"/>
    </row>
    <row r="17092" spans="13:13">
      <c r="M17092" s="257"/>
    </row>
    <row r="17093" spans="13:13">
      <c r="M17093" s="257"/>
    </row>
    <row r="17094" spans="13:13">
      <c r="M17094" s="257"/>
    </row>
    <row r="17095" spans="13:13">
      <c r="M17095" s="257"/>
    </row>
    <row r="17096" spans="13:13">
      <c r="M17096" s="257"/>
    </row>
    <row r="17097" spans="13:13">
      <c r="M17097" s="257"/>
    </row>
    <row r="17098" spans="13:13">
      <c r="M17098" s="257"/>
    </row>
    <row r="17099" spans="13:13">
      <c r="M17099" s="257"/>
    </row>
    <row r="17100" spans="13:13">
      <c r="M17100" s="257"/>
    </row>
    <row r="17101" spans="13:13">
      <c r="M17101" s="257"/>
    </row>
    <row r="17102" spans="13:13">
      <c r="M17102" s="257"/>
    </row>
    <row r="17103" spans="13:13">
      <c r="M17103" s="257"/>
    </row>
    <row r="17104" spans="13:13">
      <c r="M17104" s="257"/>
    </row>
    <row r="17105" spans="13:13">
      <c r="M17105" s="257"/>
    </row>
    <row r="17106" spans="13:13">
      <c r="M17106" s="257"/>
    </row>
    <row r="17107" spans="13:13">
      <c r="M17107" s="257"/>
    </row>
    <row r="17108" spans="13:13">
      <c r="M17108" s="257"/>
    </row>
    <row r="17109" spans="13:13">
      <c r="M17109" s="257"/>
    </row>
    <row r="17110" spans="13:13">
      <c r="M17110" s="257"/>
    </row>
    <row r="17111" spans="13:13">
      <c r="M17111" s="257"/>
    </row>
    <row r="17112" spans="13:13">
      <c r="M17112" s="257"/>
    </row>
    <row r="17113" spans="13:13">
      <c r="M17113" s="257"/>
    </row>
    <row r="17114" spans="13:13">
      <c r="M17114" s="257"/>
    </row>
    <row r="17115" spans="13:13">
      <c r="M17115" s="257"/>
    </row>
    <row r="17116" spans="13:13">
      <c r="M17116" s="257"/>
    </row>
    <row r="17117" spans="13:13">
      <c r="M17117" s="257"/>
    </row>
    <row r="17118" spans="13:13">
      <c r="M17118" s="257"/>
    </row>
    <row r="17119" spans="13:13">
      <c r="M17119" s="257"/>
    </row>
    <row r="17120" spans="13:13">
      <c r="M17120" s="257"/>
    </row>
    <row r="17121" spans="13:13">
      <c r="M17121" s="257"/>
    </row>
    <row r="17122" spans="13:13">
      <c r="M17122" s="257"/>
    </row>
    <row r="17123" spans="13:13">
      <c r="M17123" s="257"/>
    </row>
    <row r="17124" spans="13:13">
      <c r="M17124" s="257"/>
    </row>
    <row r="17125" spans="13:13">
      <c r="M17125" s="257"/>
    </row>
    <row r="17126" spans="13:13">
      <c r="M17126" s="257"/>
    </row>
    <row r="17127" spans="13:13">
      <c r="M17127" s="257"/>
    </row>
    <row r="17128" spans="13:13">
      <c r="M17128" s="257"/>
    </row>
    <row r="17129" spans="13:13">
      <c r="M17129" s="257"/>
    </row>
    <row r="17130" spans="13:13">
      <c r="M17130" s="257"/>
    </row>
    <row r="17131" spans="13:13">
      <c r="M17131" s="257"/>
    </row>
    <row r="17132" spans="13:13">
      <c r="M17132" s="257"/>
    </row>
    <row r="17133" spans="13:13">
      <c r="M17133" s="257"/>
    </row>
    <row r="17134" spans="13:13">
      <c r="M17134" s="257"/>
    </row>
    <row r="17135" spans="13:13">
      <c r="M17135" s="257"/>
    </row>
    <row r="17136" spans="13:13">
      <c r="M17136" s="257"/>
    </row>
    <row r="17137" spans="13:13">
      <c r="M17137" s="257"/>
    </row>
    <row r="17138" spans="13:13">
      <c r="M17138" s="257"/>
    </row>
    <row r="17139" spans="13:13">
      <c r="M17139" s="257"/>
    </row>
    <row r="17140" spans="13:13">
      <c r="M17140" s="257"/>
    </row>
    <row r="17141" spans="13:13">
      <c r="M17141" s="257"/>
    </row>
    <row r="17142" spans="13:13">
      <c r="M17142" s="257"/>
    </row>
    <row r="17143" spans="13:13">
      <c r="M17143" s="257"/>
    </row>
    <row r="17144" spans="13:13">
      <c r="M17144" s="257"/>
    </row>
    <row r="17145" spans="13:13">
      <c r="M17145" s="257"/>
    </row>
    <row r="17146" spans="13:13">
      <c r="M17146" s="257"/>
    </row>
    <row r="17147" spans="13:13">
      <c r="M17147" s="257"/>
    </row>
    <row r="17148" spans="13:13">
      <c r="M17148" s="257"/>
    </row>
    <row r="17149" spans="13:13">
      <c r="M17149" s="257"/>
    </row>
    <row r="17150" spans="13:13">
      <c r="M17150" s="257"/>
    </row>
    <row r="17151" spans="13:13">
      <c r="M17151" s="257"/>
    </row>
    <row r="17152" spans="13:13">
      <c r="M17152" s="257"/>
    </row>
    <row r="17153" spans="13:13">
      <c r="M17153" s="257"/>
    </row>
    <row r="17154" spans="13:13">
      <c r="M17154" s="257"/>
    </row>
    <row r="17155" spans="13:13">
      <c r="M17155" s="257"/>
    </row>
    <row r="17156" spans="13:13">
      <c r="M17156" s="257"/>
    </row>
    <row r="17157" spans="13:13">
      <c r="M17157" s="257"/>
    </row>
    <row r="17158" spans="13:13">
      <c r="M17158" s="257"/>
    </row>
    <row r="17159" spans="13:13">
      <c r="M17159" s="257"/>
    </row>
    <row r="17160" spans="13:13">
      <c r="M17160" s="257"/>
    </row>
    <row r="17161" spans="13:13">
      <c r="M17161" s="257"/>
    </row>
    <row r="17162" spans="13:13">
      <c r="M17162" s="257"/>
    </row>
    <row r="17163" spans="13:13">
      <c r="M17163" s="257"/>
    </row>
    <row r="17164" spans="13:13">
      <c r="M17164" s="257"/>
    </row>
    <row r="17165" spans="13:13">
      <c r="M17165" s="257"/>
    </row>
    <row r="17166" spans="13:13">
      <c r="M17166" s="257"/>
    </row>
    <row r="17167" spans="13:13">
      <c r="M17167" s="257"/>
    </row>
    <row r="17168" spans="13:13">
      <c r="M17168" s="257"/>
    </row>
    <row r="17169" spans="13:13">
      <c r="M17169" s="257"/>
    </row>
    <row r="17170" spans="13:13">
      <c r="M17170" s="257"/>
    </row>
    <row r="17171" spans="13:13">
      <c r="M17171" s="257"/>
    </row>
    <row r="17172" spans="13:13">
      <c r="M17172" s="257"/>
    </row>
    <row r="17173" spans="13:13">
      <c r="M17173" s="257"/>
    </row>
    <row r="17174" spans="13:13">
      <c r="M17174" s="257"/>
    </row>
    <row r="17175" spans="13:13">
      <c r="M17175" s="257"/>
    </row>
    <row r="17176" spans="13:13">
      <c r="M17176" s="257"/>
    </row>
    <row r="17177" spans="13:13">
      <c r="M17177" s="257"/>
    </row>
    <row r="17178" spans="13:13">
      <c r="M17178" s="257"/>
    </row>
    <row r="17179" spans="13:13">
      <c r="M17179" s="257"/>
    </row>
    <row r="17180" spans="13:13">
      <c r="M17180" s="257"/>
    </row>
  </sheetData>
  <mergeCells count="166">
    <mergeCell ref="A8:K8"/>
    <mergeCell ref="A9:K9"/>
    <mergeCell ref="A10:C10"/>
    <mergeCell ref="G10:H10"/>
    <mergeCell ref="A11:B11"/>
    <mergeCell ref="G11:H11"/>
    <mergeCell ref="A74:B74"/>
    <mergeCell ref="B113:C113"/>
    <mergeCell ref="H116:K116"/>
    <mergeCell ref="A134:K134"/>
    <mergeCell ref="A71:K71"/>
    <mergeCell ref="A72:K72"/>
    <mergeCell ref="A73:C73"/>
    <mergeCell ref="B176:C176"/>
    <mergeCell ref="A197:K197"/>
    <mergeCell ref="A135:K135"/>
    <mergeCell ref="A136:C136"/>
    <mergeCell ref="F136:G136"/>
    <mergeCell ref="H136:K136"/>
    <mergeCell ref="A137:B137"/>
    <mergeCell ref="F137:G137"/>
    <mergeCell ref="H137:K137"/>
    <mergeCell ref="H178:K178"/>
    <mergeCell ref="B239:C239"/>
    <mergeCell ref="A260:K260"/>
    <mergeCell ref="A198:K198"/>
    <mergeCell ref="A199:C199"/>
    <mergeCell ref="F199:G199"/>
    <mergeCell ref="H199:K199"/>
    <mergeCell ref="A200:B200"/>
    <mergeCell ref="F200:G200"/>
    <mergeCell ref="H200:K200"/>
    <mergeCell ref="B302:C302"/>
    <mergeCell ref="A323:K323"/>
    <mergeCell ref="A261:K261"/>
    <mergeCell ref="A262:C262"/>
    <mergeCell ref="F262:G262"/>
    <mergeCell ref="H262:K262"/>
    <mergeCell ref="A263:B263"/>
    <mergeCell ref="F263:G263"/>
    <mergeCell ref="H263:K263"/>
    <mergeCell ref="A387:K387"/>
    <mergeCell ref="A388:C388"/>
    <mergeCell ref="F388:G388"/>
    <mergeCell ref="H388:K388"/>
    <mergeCell ref="A389:B389"/>
    <mergeCell ref="F389:G389"/>
    <mergeCell ref="H389:K389"/>
    <mergeCell ref="A386:K386"/>
    <mergeCell ref="A324:K324"/>
    <mergeCell ref="A325:C325"/>
    <mergeCell ref="F325:G325"/>
    <mergeCell ref="H325:K325"/>
    <mergeCell ref="A326:B326"/>
    <mergeCell ref="F326:G326"/>
    <mergeCell ref="H326:K326"/>
    <mergeCell ref="A512:K512"/>
    <mergeCell ref="A450:K450"/>
    <mergeCell ref="A451:C451"/>
    <mergeCell ref="F451:G451"/>
    <mergeCell ref="H451:K451"/>
    <mergeCell ref="A452:B452"/>
    <mergeCell ref="F452:G452"/>
    <mergeCell ref="H452:K452"/>
    <mergeCell ref="B428:C428"/>
    <mergeCell ref="A449:K449"/>
    <mergeCell ref="B554:C554"/>
    <mergeCell ref="A575:K575"/>
    <mergeCell ref="A576:K576"/>
    <mergeCell ref="A577:C577"/>
    <mergeCell ref="F577:G577"/>
    <mergeCell ref="H577:K577"/>
    <mergeCell ref="A513:K513"/>
    <mergeCell ref="A514:C514"/>
    <mergeCell ref="F514:G514"/>
    <mergeCell ref="H514:K514"/>
    <mergeCell ref="A515:B515"/>
    <mergeCell ref="F515:G515"/>
    <mergeCell ref="H515:K515"/>
    <mergeCell ref="A638:K638"/>
    <mergeCell ref="A639:K639"/>
    <mergeCell ref="A640:C640"/>
    <mergeCell ref="F640:G640"/>
    <mergeCell ref="H640:K640"/>
    <mergeCell ref="A578:B578"/>
    <mergeCell ref="F578:G578"/>
    <mergeCell ref="H578:K578"/>
    <mergeCell ref="B617:C617"/>
    <mergeCell ref="A701:K701"/>
    <mergeCell ref="A702:K702"/>
    <mergeCell ref="A703:C703"/>
    <mergeCell ref="F703:G703"/>
    <mergeCell ref="H703:K703"/>
    <mergeCell ref="A641:B641"/>
    <mergeCell ref="F641:G641"/>
    <mergeCell ref="H641:K641"/>
    <mergeCell ref="B680:C680"/>
    <mergeCell ref="A764:K764"/>
    <mergeCell ref="A765:K765"/>
    <mergeCell ref="A766:C766"/>
    <mergeCell ref="F766:G766"/>
    <mergeCell ref="H766:K766"/>
    <mergeCell ref="A704:B704"/>
    <mergeCell ref="F704:G704"/>
    <mergeCell ref="H704:K704"/>
    <mergeCell ref="B743:C743"/>
    <mergeCell ref="A830:B830"/>
    <mergeCell ref="F830:G830"/>
    <mergeCell ref="B869:C869"/>
    <mergeCell ref="A827:K827"/>
    <mergeCell ref="A828:K828"/>
    <mergeCell ref="A829:C829"/>
    <mergeCell ref="F829:G829"/>
    <mergeCell ref="H829:K829"/>
    <mergeCell ref="A767:B767"/>
    <mergeCell ref="F767:G767"/>
    <mergeCell ref="H767:K767"/>
    <mergeCell ref="B806:C806"/>
    <mergeCell ref="A953:K953"/>
    <mergeCell ref="A954:K954"/>
    <mergeCell ref="A955:C955"/>
    <mergeCell ref="F955:G955"/>
    <mergeCell ref="H955:K955"/>
    <mergeCell ref="A893:B893"/>
    <mergeCell ref="F893:G893"/>
    <mergeCell ref="B932:C932"/>
    <mergeCell ref="A890:K890"/>
    <mergeCell ref="A891:K891"/>
    <mergeCell ref="A892:C892"/>
    <mergeCell ref="F892:G892"/>
    <mergeCell ref="H892:K892"/>
    <mergeCell ref="F1019:G1019"/>
    <mergeCell ref="B1058:C1058"/>
    <mergeCell ref="A1016:K1016"/>
    <mergeCell ref="A1017:K1017"/>
    <mergeCell ref="A1018:C1018"/>
    <mergeCell ref="F1018:G1018"/>
    <mergeCell ref="H1018:K1018"/>
    <mergeCell ref="A956:B956"/>
    <mergeCell ref="F956:G956"/>
    <mergeCell ref="B995:C995"/>
    <mergeCell ref="A1019:B1019"/>
    <mergeCell ref="B1247:C1247"/>
    <mergeCell ref="A1205:K1205"/>
    <mergeCell ref="A1206:K1206"/>
    <mergeCell ref="A1207:C1207"/>
    <mergeCell ref="F1207:G1207"/>
    <mergeCell ref="H1207:K1207"/>
    <mergeCell ref="A1145:B1145"/>
    <mergeCell ref="F1145:G1145"/>
    <mergeCell ref="B1184:C1184"/>
    <mergeCell ref="A1208:B1208"/>
    <mergeCell ref="F1208:G1208"/>
    <mergeCell ref="A1142:K1142"/>
    <mergeCell ref="A1143:K1143"/>
    <mergeCell ref="A1144:C1144"/>
    <mergeCell ref="F1144:G1144"/>
    <mergeCell ref="H1144:K1144"/>
    <mergeCell ref="A1082:B1082"/>
    <mergeCell ref="F1082:G1082"/>
    <mergeCell ref="B1121:C1121"/>
    <mergeCell ref="A1079:K1079"/>
    <mergeCell ref="A1080:K1080"/>
    <mergeCell ref="A1081:C1081"/>
    <mergeCell ref="F1081:G1081"/>
    <mergeCell ref="H1081:K1081"/>
  </mergeCells>
  <printOptions horizontalCentered="1"/>
  <pageMargins left="0.19685039370078741" right="0.19685039370078741" top="0.74803149606299213" bottom="0.74803149606299213" header="0.31496062992125984" footer="0.31496062992125984"/>
  <pageSetup paperSize="768" scale="90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64"/>
  <sheetViews>
    <sheetView view="pageBreakPreview" zoomScaleNormal="100" zoomScaleSheetLayoutView="100" workbookViewId="0">
      <selection activeCell="D886" sqref="D886"/>
    </sheetView>
  </sheetViews>
  <sheetFormatPr defaultRowHeight="15"/>
  <cols>
    <col min="1" max="1" width="3.85546875" style="547" bestFit="1" customWidth="1"/>
    <col min="2" max="2" width="10.28515625" style="547" bestFit="1" customWidth="1"/>
    <col min="3" max="3" width="11.42578125" style="547" bestFit="1" customWidth="1"/>
    <col min="4" max="4" width="39.42578125" style="547" bestFit="1" customWidth="1"/>
    <col min="5" max="5" width="4.42578125" style="547" customWidth="1"/>
    <col min="6" max="11" width="6.7109375" style="547" customWidth="1"/>
    <col min="12" max="13" width="9.140625" style="547"/>
    <col min="14" max="14" width="12" style="547" bestFit="1" customWidth="1"/>
    <col min="15" max="15" width="11" style="549" bestFit="1" customWidth="1"/>
    <col min="16" max="16384" width="9.140625" style="547"/>
  </cols>
  <sheetData>
    <row r="1" spans="1:16">
      <c r="E1" s="548"/>
    </row>
    <row r="2" spans="1:16">
      <c r="E2" s="548"/>
    </row>
    <row r="3" spans="1:16">
      <c r="E3" s="548"/>
    </row>
    <row r="4" spans="1:16">
      <c r="E4" s="548"/>
    </row>
    <row r="5" spans="1:16">
      <c r="E5" s="548"/>
    </row>
    <row r="6" spans="1:16">
      <c r="E6" s="548"/>
    </row>
    <row r="7" spans="1:16">
      <c r="E7" s="548"/>
    </row>
    <row r="8" spans="1:16">
      <c r="A8" s="1032" t="s">
        <v>208</v>
      </c>
      <c r="B8" s="1032"/>
      <c r="C8" s="1032"/>
      <c r="D8" s="1032"/>
      <c r="E8" s="1032"/>
      <c r="F8" s="1032"/>
      <c r="G8" s="1032"/>
      <c r="H8" s="1032"/>
      <c r="I8" s="1032"/>
      <c r="J8" s="1032"/>
      <c r="K8" s="1032"/>
    </row>
    <row r="9" spans="1:16">
      <c r="A9" s="1033" t="s">
        <v>1747</v>
      </c>
      <c r="B9" s="1033"/>
      <c r="C9" s="1033"/>
      <c r="D9" s="1033"/>
      <c r="E9" s="1033"/>
      <c r="F9" s="1033"/>
      <c r="G9" s="1033"/>
      <c r="H9" s="1033"/>
      <c r="I9" s="1033"/>
      <c r="J9" s="1033"/>
      <c r="K9" s="1033"/>
    </row>
    <row r="10" spans="1:16">
      <c r="A10" s="1034" t="s">
        <v>209</v>
      </c>
      <c r="B10" s="1034"/>
      <c r="C10" s="1034"/>
      <c r="D10" s="550" t="s">
        <v>211</v>
      </c>
      <c r="E10" s="550"/>
      <c r="F10" s="550" t="s">
        <v>35</v>
      </c>
      <c r="G10" s="550"/>
      <c r="H10" s="550" t="s">
        <v>1755</v>
      </c>
      <c r="J10" s="550"/>
      <c r="K10" s="550"/>
    </row>
    <row r="11" spans="1:16" ht="15.75" thickBot="1">
      <c r="A11" s="1038" t="s">
        <v>210</v>
      </c>
      <c r="B11" s="1038"/>
      <c r="C11" s="551"/>
      <c r="D11" s="308" t="s">
        <v>4643</v>
      </c>
      <c r="E11" s="548"/>
      <c r="F11" s="552" t="s">
        <v>212</v>
      </c>
      <c r="G11" s="552"/>
      <c r="H11" s="552" t="s">
        <v>1756</v>
      </c>
      <c r="J11" s="552"/>
    </row>
    <row r="12" spans="1:16" ht="16.5" thickTop="1" thickBot="1">
      <c r="A12" s="553" t="s">
        <v>0</v>
      </c>
      <c r="B12" s="553" t="s">
        <v>213</v>
      </c>
      <c r="C12" s="553" t="s">
        <v>214</v>
      </c>
      <c r="D12" s="553" t="s">
        <v>1</v>
      </c>
      <c r="E12" s="553" t="s">
        <v>215</v>
      </c>
      <c r="F12" s="554"/>
      <c r="G12" s="554"/>
      <c r="H12" s="554"/>
      <c r="I12" s="554"/>
      <c r="J12" s="554"/>
      <c r="K12" s="554"/>
    </row>
    <row r="13" spans="1:16" ht="15.75" thickTop="1">
      <c r="A13" s="555">
        <v>1</v>
      </c>
      <c r="B13" s="256">
        <v>11612370</v>
      </c>
      <c r="C13" s="465" t="s">
        <v>1772</v>
      </c>
      <c r="D13" s="556" t="s">
        <v>216</v>
      </c>
      <c r="E13" s="256" t="s">
        <v>3</v>
      </c>
      <c r="F13" s="349"/>
      <c r="G13" s="349"/>
      <c r="H13" s="349"/>
      <c r="I13" s="349"/>
      <c r="J13" s="349"/>
      <c r="K13" s="349"/>
      <c r="O13" s="467"/>
      <c r="P13" s="468"/>
    </row>
    <row r="14" spans="1:16">
      <c r="A14" s="534">
        <v>2</v>
      </c>
      <c r="B14" s="256">
        <v>11612371</v>
      </c>
      <c r="C14" s="465" t="s">
        <v>1773</v>
      </c>
      <c r="D14" s="517" t="s">
        <v>217</v>
      </c>
      <c r="E14" s="514" t="s">
        <v>2</v>
      </c>
      <c r="F14" s="258"/>
      <c r="G14" s="258"/>
      <c r="H14" s="258"/>
      <c r="I14" s="258"/>
      <c r="J14" s="258"/>
      <c r="K14" s="258"/>
      <c r="O14" s="467"/>
      <c r="P14" s="468"/>
    </row>
    <row r="15" spans="1:16">
      <c r="A15" s="555">
        <v>3</v>
      </c>
      <c r="B15" s="256">
        <v>11612372</v>
      </c>
      <c r="C15" s="465" t="s">
        <v>1774</v>
      </c>
      <c r="D15" s="517" t="s">
        <v>218</v>
      </c>
      <c r="E15" s="514" t="s">
        <v>2</v>
      </c>
      <c r="F15" s="258"/>
      <c r="G15" s="258"/>
      <c r="H15" s="258"/>
      <c r="I15" s="258"/>
      <c r="J15" s="258"/>
      <c r="K15" s="258"/>
      <c r="O15" s="467"/>
      <c r="P15" s="468"/>
    </row>
    <row r="16" spans="1:16">
      <c r="A16" s="534">
        <v>4</v>
      </c>
      <c r="B16" s="256">
        <v>11612373</v>
      </c>
      <c r="C16" s="465" t="s">
        <v>1775</v>
      </c>
      <c r="D16" s="517" t="s">
        <v>219</v>
      </c>
      <c r="E16" s="514" t="s">
        <v>3</v>
      </c>
      <c r="F16" s="258"/>
      <c r="G16" s="258"/>
      <c r="H16" s="258"/>
      <c r="I16" s="258"/>
      <c r="J16" s="258"/>
      <c r="K16" s="258"/>
      <c r="O16" s="467"/>
      <c r="P16" s="468"/>
    </row>
    <row r="17" spans="1:16">
      <c r="A17" s="555">
        <v>5</v>
      </c>
      <c r="B17" s="256">
        <v>11612374</v>
      </c>
      <c r="C17" s="465" t="s">
        <v>1776</v>
      </c>
      <c r="D17" s="517" t="s">
        <v>220</v>
      </c>
      <c r="E17" s="514" t="s">
        <v>3</v>
      </c>
      <c r="F17" s="258"/>
      <c r="G17" s="258"/>
      <c r="H17" s="258"/>
      <c r="I17" s="258"/>
      <c r="J17" s="258"/>
      <c r="K17" s="258"/>
      <c r="O17" s="467"/>
      <c r="P17" s="468"/>
    </row>
    <row r="18" spans="1:16">
      <c r="A18" s="534">
        <v>6</v>
      </c>
      <c r="B18" s="256">
        <v>11612376</v>
      </c>
      <c r="C18" s="465" t="s">
        <v>1777</v>
      </c>
      <c r="D18" s="517" t="s">
        <v>221</v>
      </c>
      <c r="E18" s="514" t="s">
        <v>3</v>
      </c>
      <c r="F18" s="258"/>
      <c r="G18" s="258"/>
      <c r="H18" s="258"/>
      <c r="I18" s="258"/>
      <c r="J18" s="258"/>
      <c r="K18" s="258"/>
      <c r="O18" s="467"/>
      <c r="P18" s="468"/>
    </row>
    <row r="19" spans="1:16">
      <c r="A19" s="555">
        <v>7</v>
      </c>
      <c r="B19" s="256">
        <v>11612377</v>
      </c>
      <c r="C19" s="465" t="s">
        <v>1778</v>
      </c>
      <c r="D19" s="517" t="s">
        <v>222</v>
      </c>
      <c r="E19" s="514" t="s">
        <v>2</v>
      </c>
      <c r="F19" s="258"/>
      <c r="G19" s="258"/>
      <c r="H19" s="258"/>
      <c r="I19" s="258"/>
      <c r="J19" s="258"/>
      <c r="K19" s="258"/>
      <c r="O19" s="467"/>
      <c r="P19" s="468"/>
    </row>
    <row r="20" spans="1:16">
      <c r="A20" s="534">
        <v>8</v>
      </c>
      <c r="B20" s="256">
        <v>11612378</v>
      </c>
      <c r="C20" s="465" t="s">
        <v>1779</v>
      </c>
      <c r="D20" s="517" t="s">
        <v>223</v>
      </c>
      <c r="E20" s="514" t="s">
        <v>2</v>
      </c>
      <c r="F20" s="258"/>
      <c r="G20" s="258"/>
      <c r="H20" s="258"/>
      <c r="I20" s="258"/>
      <c r="J20" s="258"/>
      <c r="K20" s="258"/>
      <c r="O20" s="467"/>
      <c r="P20" s="468"/>
    </row>
    <row r="21" spans="1:16">
      <c r="A21" s="555">
        <v>9</v>
      </c>
      <c r="B21" s="256">
        <v>11612379</v>
      </c>
      <c r="C21" s="465" t="s">
        <v>1780</v>
      </c>
      <c r="D21" s="517" t="s">
        <v>224</v>
      </c>
      <c r="E21" s="514" t="s">
        <v>2</v>
      </c>
      <c r="F21" s="258"/>
      <c r="G21" s="258"/>
      <c r="H21" s="258"/>
      <c r="I21" s="258"/>
      <c r="J21" s="258"/>
      <c r="K21" s="258"/>
      <c r="O21" s="467"/>
      <c r="P21" s="468"/>
    </row>
    <row r="22" spans="1:16">
      <c r="A22" s="534">
        <v>10</v>
      </c>
      <c r="B22" s="256">
        <v>11612380</v>
      </c>
      <c r="C22" s="465" t="s">
        <v>1781</v>
      </c>
      <c r="D22" s="517" t="s">
        <v>225</v>
      </c>
      <c r="E22" s="514" t="s">
        <v>3</v>
      </c>
      <c r="F22" s="258"/>
      <c r="G22" s="258"/>
      <c r="H22" s="258"/>
      <c r="I22" s="258"/>
      <c r="J22" s="258"/>
      <c r="K22" s="258"/>
      <c r="O22" s="467"/>
      <c r="P22" s="468"/>
    </row>
    <row r="23" spans="1:16">
      <c r="A23" s="555">
        <v>11</v>
      </c>
      <c r="B23" s="256">
        <v>11612381</v>
      </c>
      <c r="C23" s="465" t="s">
        <v>1782</v>
      </c>
      <c r="D23" s="517" t="s">
        <v>226</v>
      </c>
      <c r="E23" s="514" t="s">
        <v>3</v>
      </c>
      <c r="F23" s="258"/>
      <c r="G23" s="258"/>
      <c r="H23" s="258"/>
      <c r="I23" s="258"/>
      <c r="J23" s="258"/>
      <c r="K23" s="258"/>
      <c r="O23" s="467"/>
      <c r="P23" s="468"/>
    </row>
    <row r="24" spans="1:16">
      <c r="A24" s="534">
        <v>12</v>
      </c>
      <c r="B24" s="256">
        <v>11612382</v>
      </c>
      <c r="C24" s="465" t="s">
        <v>1783</v>
      </c>
      <c r="D24" s="517" t="s">
        <v>227</v>
      </c>
      <c r="E24" s="514" t="s">
        <v>3</v>
      </c>
      <c r="F24" s="258"/>
      <c r="G24" s="258"/>
      <c r="H24" s="258"/>
      <c r="I24" s="258"/>
      <c r="J24" s="258"/>
      <c r="K24" s="258"/>
      <c r="O24" s="467"/>
      <c r="P24" s="468"/>
    </row>
    <row r="25" spans="1:16">
      <c r="A25" s="555">
        <v>13</v>
      </c>
      <c r="B25" s="256">
        <v>11612383</v>
      </c>
      <c r="C25" s="465" t="s">
        <v>1784</v>
      </c>
      <c r="D25" s="517" t="s">
        <v>228</v>
      </c>
      <c r="E25" s="514" t="s">
        <v>2</v>
      </c>
      <c r="F25" s="258"/>
      <c r="G25" s="258"/>
      <c r="H25" s="258"/>
      <c r="I25" s="258"/>
      <c r="J25" s="258"/>
      <c r="K25" s="258"/>
      <c r="O25" s="467"/>
      <c r="P25" s="468"/>
    </row>
    <row r="26" spans="1:16">
      <c r="A26" s="534">
        <v>14</v>
      </c>
      <c r="B26" s="256">
        <v>11612384</v>
      </c>
      <c r="C26" s="465" t="s">
        <v>1785</v>
      </c>
      <c r="D26" s="517" t="s">
        <v>229</v>
      </c>
      <c r="E26" s="514" t="s">
        <v>2</v>
      </c>
      <c r="F26" s="258"/>
      <c r="G26" s="258"/>
      <c r="H26" s="258"/>
      <c r="I26" s="258"/>
      <c r="J26" s="258"/>
      <c r="K26" s="258"/>
      <c r="O26" s="467"/>
      <c r="P26" s="468"/>
    </row>
    <row r="27" spans="1:16">
      <c r="A27" s="555">
        <v>15</v>
      </c>
      <c r="B27" s="256">
        <v>11612385</v>
      </c>
      <c r="C27" s="465" t="s">
        <v>1786</v>
      </c>
      <c r="D27" s="517" t="s">
        <v>230</v>
      </c>
      <c r="E27" s="514" t="s">
        <v>3</v>
      </c>
      <c r="F27" s="258"/>
      <c r="G27" s="258"/>
      <c r="H27" s="258"/>
      <c r="I27" s="258"/>
      <c r="J27" s="258"/>
      <c r="K27" s="258"/>
      <c r="O27" s="467"/>
      <c r="P27" s="468"/>
    </row>
    <row r="28" spans="1:16">
      <c r="A28" s="534">
        <v>16</v>
      </c>
      <c r="B28" s="256">
        <v>11612386</v>
      </c>
      <c r="C28" s="465" t="s">
        <v>1787</v>
      </c>
      <c r="D28" s="517" t="s">
        <v>231</v>
      </c>
      <c r="E28" s="514" t="s">
        <v>2</v>
      </c>
      <c r="F28" s="258"/>
      <c r="G28" s="258"/>
      <c r="H28" s="258"/>
      <c r="I28" s="258"/>
      <c r="J28" s="258"/>
      <c r="K28" s="258"/>
      <c r="O28" s="467"/>
      <c r="P28" s="468"/>
    </row>
    <row r="29" spans="1:16">
      <c r="A29" s="555">
        <v>17</v>
      </c>
      <c r="B29" s="256">
        <v>11612387</v>
      </c>
      <c r="C29" s="465" t="s">
        <v>1788</v>
      </c>
      <c r="D29" s="517" t="s">
        <v>232</v>
      </c>
      <c r="E29" s="514" t="s">
        <v>2</v>
      </c>
      <c r="F29" s="258"/>
      <c r="G29" s="258"/>
      <c r="H29" s="258"/>
      <c r="I29" s="258"/>
      <c r="J29" s="258"/>
      <c r="K29" s="258"/>
      <c r="O29" s="467"/>
      <c r="P29" s="468"/>
    </row>
    <row r="30" spans="1:16">
      <c r="A30" s="534">
        <v>18</v>
      </c>
      <c r="B30" s="256">
        <v>11612388</v>
      </c>
      <c r="C30" s="465" t="s">
        <v>1789</v>
      </c>
      <c r="D30" s="517" t="s">
        <v>233</v>
      </c>
      <c r="E30" s="514" t="s">
        <v>3</v>
      </c>
      <c r="F30" s="258"/>
      <c r="G30" s="258"/>
      <c r="H30" s="258"/>
      <c r="I30" s="258"/>
      <c r="J30" s="258"/>
      <c r="K30" s="258"/>
      <c r="O30" s="467"/>
      <c r="P30" s="468"/>
    </row>
    <row r="31" spans="1:16">
      <c r="A31" s="555">
        <v>19</v>
      </c>
      <c r="B31" s="256">
        <v>11612389</v>
      </c>
      <c r="C31" s="465" t="s">
        <v>1790</v>
      </c>
      <c r="D31" s="517" t="s">
        <v>234</v>
      </c>
      <c r="E31" s="514" t="s">
        <v>2</v>
      </c>
      <c r="F31" s="258"/>
      <c r="G31" s="258"/>
      <c r="H31" s="258"/>
      <c r="I31" s="258"/>
      <c r="J31" s="258"/>
      <c r="K31" s="258"/>
      <c r="O31" s="467"/>
      <c r="P31" s="468"/>
    </row>
    <row r="32" spans="1:16">
      <c r="A32" s="534">
        <v>20</v>
      </c>
      <c r="B32" s="256">
        <v>11612391</v>
      </c>
      <c r="C32" s="465" t="s">
        <v>1792</v>
      </c>
      <c r="D32" s="517" t="s">
        <v>236</v>
      </c>
      <c r="E32" s="514" t="s">
        <v>2</v>
      </c>
      <c r="F32" s="258"/>
      <c r="G32" s="258"/>
      <c r="H32" s="258"/>
      <c r="I32" s="258"/>
      <c r="J32" s="258"/>
      <c r="K32" s="258"/>
      <c r="O32" s="467"/>
      <c r="P32" s="468"/>
    </row>
    <row r="33" spans="1:16">
      <c r="A33" s="555">
        <v>21</v>
      </c>
      <c r="B33" s="256">
        <v>11612392</v>
      </c>
      <c r="C33" s="465" t="s">
        <v>1793</v>
      </c>
      <c r="D33" s="517" t="s">
        <v>237</v>
      </c>
      <c r="E33" s="514" t="s">
        <v>3</v>
      </c>
      <c r="F33" s="258"/>
      <c r="G33" s="258"/>
      <c r="H33" s="258"/>
      <c r="I33" s="258"/>
      <c r="J33" s="258"/>
      <c r="K33" s="258"/>
      <c r="O33" s="467"/>
      <c r="P33" s="468"/>
    </row>
    <row r="34" spans="1:16">
      <c r="A34" s="534">
        <v>22</v>
      </c>
      <c r="B34" s="256">
        <v>11612393</v>
      </c>
      <c r="C34" s="465" t="s">
        <v>1794</v>
      </c>
      <c r="D34" s="517" t="s">
        <v>238</v>
      </c>
      <c r="E34" s="514" t="s">
        <v>3</v>
      </c>
      <c r="F34" s="258"/>
      <c r="G34" s="258"/>
      <c r="H34" s="258"/>
      <c r="I34" s="258"/>
      <c r="J34" s="258"/>
      <c r="K34" s="258"/>
      <c r="O34" s="467"/>
      <c r="P34" s="468"/>
    </row>
    <row r="35" spans="1:16">
      <c r="A35" s="555">
        <v>23</v>
      </c>
      <c r="B35" s="256">
        <v>11612394</v>
      </c>
      <c r="C35" s="465" t="s">
        <v>1795</v>
      </c>
      <c r="D35" s="517" t="s">
        <v>239</v>
      </c>
      <c r="E35" s="514" t="s">
        <v>3</v>
      </c>
      <c r="F35" s="258"/>
      <c r="G35" s="258"/>
      <c r="H35" s="258"/>
      <c r="I35" s="258"/>
      <c r="J35" s="258"/>
      <c r="K35" s="258"/>
      <c r="O35" s="467"/>
      <c r="P35" s="468"/>
    </row>
    <row r="36" spans="1:16">
      <c r="A36" s="534">
        <v>24</v>
      </c>
      <c r="B36" s="256">
        <v>11612396</v>
      </c>
      <c r="C36" s="465" t="s">
        <v>1797</v>
      </c>
      <c r="D36" s="517" t="s">
        <v>241</v>
      </c>
      <c r="E36" s="514" t="s">
        <v>2</v>
      </c>
      <c r="F36" s="258"/>
      <c r="G36" s="258"/>
      <c r="H36" s="258"/>
      <c r="I36" s="258"/>
      <c r="J36" s="258"/>
      <c r="K36" s="258"/>
      <c r="O36" s="467"/>
      <c r="P36" s="468"/>
    </row>
    <row r="37" spans="1:16">
      <c r="A37" s="555">
        <v>25</v>
      </c>
      <c r="B37" s="256">
        <v>11612398</v>
      </c>
      <c r="C37" s="465" t="s">
        <v>1798</v>
      </c>
      <c r="D37" s="517" t="s">
        <v>242</v>
      </c>
      <c r="E37" s="514" t="s">
        <v>3</v>
      </c>
      <c r="F37" s="258"/>
      <c r="G37" s="258"/>
      <c r="H37" s="258"/>
      <c r="I37" s="258"/>
      <c r="J37" s="258"/>
      <c r="K37" s="258"/>
      <c r="O37" s="467"/>
      <c r="P37" s="468"/>
    </row>
    <row r="38" spans="1:16">
      <c r="A38" s="534">
        <v>26</v>
      </c>
      <c r="B38" s="256">
        <v>11612399</v>
      </c>
      <c r="C38" s="465" t="s">
        <v>1799</v>
      </c>
      <c r="D38" s="517" t="s">
        <v>243</v>
      </c>
      <c r="E38" s="514" t="s">
        <v>3</v>
      </c>
      <c r="F38" s="258"/>
      <c r="G38" s="258"/>
      <c r="H38" s="258"/>
      <c r="I38" s="258"/>
      <c r="J38" s="258"/>
      <c r="K38" s="258"/>
      <c r="O38" s="467"/>
      <c r="P38" s="468"/>
    </row>
    <row r="39" spans="1:16">
      <c r="A39" s="555">
        <v>27</v>
      </c>
      <c r="B39" s="256">
        <v>11612400</v>
      </c>
      <c r="C39" s="465" t="s">
        <v>1800</v>
      </c>
      <c r="D39" s="517" t="s">
        <v>244</v>
      </c>
      <c r="E39" s="514" t="s">
        <v>3</v>
      </c>
      <c r="F39" s="258"/>
      <c r="G39" s="258"/>
      <c r="H39" s="258"/>
      <c r="I39" s="258"/>
      <c r="J39" s="258"/>
      <c r="K39" s="258"/>
      <c r="O39" s="467"/>
      <c r="P39" s="468"/>
    </row>
    <row r="40" spans="1:16">
      <c r="A40" s="534">
        <v>28</v>
      </c>
      <c r="B40" s="256">
        <v>11612401</v>
      </c>
      <c r="C40" s="465" t="s">
        <v>1801</v>
      </c>
      <c r="D40" s="517" t="s">
        <v>245</v>
      </c>
      <c r="E40" s="514" t="s">
        <v>3</v>
      </c>
      <c r="F40" s="258"/>
      <c r="G40" s="258"/>
      <c r="H40" s="258"/>
      <c r="I40" s="258"/>
      <c r="J40" s="258"/>
      <c r="K40" s="258"/>
      <c r="O40" s="467"/>
      <c r="P40" s="468"/>
    </row>
    <row r="41" spans="1:16">
      <c r="A41" s="555">
        <v>29</v>
      </c>
      <c r="B41" s="256">
        <v>11612402</v>
      </c>
      <c r="C41" s="465" t="s">
        <v>1802</v>
      </c>
      <c r="D41" s="517" t="s">
        <v>246</v>
      </c>
      <c r="E41" s="514" t="s">
        <v>2</v>
      </c>
      <c r="F41" s="258"/>
      <c r="G41" s="258"/>
      <c r="H41" s="258"/>
      <c r="I41" s="258"/>
      <c r="J41" s="258"/>
      <c r="K41" s="258"/>
      <c r="O41" s="467"/>
      <c r="P41" s="468"/>
    </row>
    <row r="42" spans="1:16">
      <c r="A42" s="534">
        <v>30</v>
      </c>
      <c r="B42" s="256">
        <v>11612403</v>
      </c>
      <c r="C42" s="465" t="s">
        <v>1803</v>
      </c>
      <c r="D42" s="517" t="s">
        <v>247</v>
      </c>
      <c r="E42" s="514" t="s">
        <v>2</v>
      </c>
      <c r="F42" s="258"/>
      <c r="G42" s="258"/>
      <c r="H42" s="258"/>
      <c r="I42" s="258"/>
      <c r="J42" s="258"/>
      <c r="K42" s="258"/>
      <c r="O42" s="467"/>
      <c r="P42" s="468"/>
    </row>
    <row r="43" spans="1:16">
      <c r="A43" s="555">
        <v>31</v>
      </c>
      <c r="B43" s="256">
        <v>11612404</v>
      </c>
      <c r="C43" s="465" t="s">
        <v>1804</v>
      </c>
      <c r="D43" s="517" t="s">
        <v>248</v>
      </c>
      <c r="E43" s="514" t="s">
        <v>3</v>
      </c>
      <c r="F43" s="258"/>
      <c r="G43" s="258"/>
      <c r="H43" s="258"/>
      <c r="I43" s="258"/>
      <c r="J43" s="258"/>
      <c r="K43" s="258"/>
      <c r="O43" s="467"/>
      <c r="P43" s="468"/>
    </row>
    <row r="44" spans="1:16">
      <c r="A44" s="534">
        <v>32</v>
      </c>
      <c r="B44" s="256">
        <v>11612405</v>
      </c>
      <c r="C44" s="465" t="s">
        <v>1805</v>
      </c>
      <c r="D44" s="517" t="s">
        <v>249</v>
      </c>
      <c r="E44" s="514" t="s">
        <v>3</v>
      </c>
      <c r="F44" s="258"/>
      <c r="G44" s="258"/>
      <c r="H44" s="258"/>
      <c r="I44" s="258"/>
      <c r="J44" s="258"/>
      <c r="K44" s="258"/>
      <c r="O44" s="467"/>
      <c r="P44" s="468"/>
    </row>
    <row r="45" spans="1:16">
      <c r="A45" s="555">
        <v>33</v>
      </c>
      <c r="B45" s="256">
        <v>11612406</v>
      </c>
      <c r="C45" s="517"/>
      <c r="D45" s="517" t="s">
        <v>250</v>
      </c>
      <c r="E45" s="474" t="s">
        <v>2</v>
      </c>
      <c r="F45" s="258"/>
      <c r="G45" s="258"/>
      <c r="H45" s="258"/>
      <c r="I45" s="258"/>
      <c r="J45" s="258"/>
      <c r="K45" s="258"/>
      <c r="O45" s="469"/>
      <c r="P45" s="468"/>
    </row>
    <row r="46" spans="1:16">
      <c r="A46" s="701">
        <v>34</v>
      </c>
      <c r="B46" s="258"/>
      <c r="C46" s="258"/>
      <c r="D46" s="258"/>
      <c r="E46" s="702"/>
      <c r="F46" s="258"/>
      <c r="G46" s="258"/>
      <c r="H46" s="258"/>
      <c r="I46" s="258"/>
      <c r="J46" s="258"/>
      <c r="K46" s="258"/>
    </row>
    <row r="47" spans="1:16">
      <c r="A47" s="701">
        <v>35</v>
      </c>
      <c r="B47" s="258"/>
      <c r="C47" s="258"/>
      <c r="D47" s="258"/>
      <c r="E47" s="258"/>
      <c r="F47" s="258"/>
      <c r="G47" s="258"/>
      <c r="H47" s="258"/>
      <c r="I47" s="694"/>
      <c r="J47" s="694"/>
      <c r="K47" s="694"/>
    </row>
    <row r="48" spans="1:16">
      <c r="A48" s="701">
        <v>36</v>
      </c>
      <c r="B48" s="258"/>
      <c r="C48" s="258"/>
      <c r="D48" s="258"/>
      <c r="E48" s="258"/>
      <c r="F48" s="258"/>
      <c r="G48" s="258"/>
      <c r="H48" s="258"/>
      <c r="I48" s="258"/>
      <c r="J48" s="258"/>
      <c r="K48" s="258"/>
    </row>
    <row r="49" spans="1:11">
      <c r="A49" s="701">
        <v>37</v>
      </c>
      <c r="B49" s="258"/>
      <c r="C49" s="258"/>
      <c r="D49" s="258"/>
      <c r="E49" s="258"/>
      <c r="F49" s="258"/>
      <c r="G49" s="258"/>
      <c r="H49" s="258"/>
      <c r="I49" s="258"/>
      <c r="J49" s="258"/>
      <c r="K49" s="258"/>
    </row>
    <row r="51" spans="1:11">
      <c r="B51" s="1036" t="s">
        <v>37</v>
      </c>
      <c r="C51" s="1036"/>
      <c r="E51" s="548"/>
      <c r="G51" s="557"/>
      <c r="H51" s="557" t="s">
        <v>926</v>
      </c>
      <c r="I51" s="252"/>
      <c r="J51" s="252"/>
      <c r="K51" s="252"/>
    </row>
    <row r="52" spans="1:11">
      <c r="B52" s="508" t="s">
        <v>251</v>
      </c>
      <c r="C52" s="558">
        <f>COUNTIF(E13:E45,"L")</f>
        <v>15</v>
      </c>
      <c r="E52" s="548"/>
      <c r="H52" s="547" t="s">
        <v>252</v>
      </c>
    </row>
    <row r="53" spans="1:11">
      <c r="B53" s="508" t="s">
        <v>253</v>
      </c>
      <c r="C53" s="558">
        <f>COUNTIF(E13:E45,"P")</f>
        <v>18</v>
      </c>
      <c r="E53" s="548"/>
    </row>
    <row r="54" spans="1:11">
      <c r="B54" s="508" t="s">
        <v>63</v>
      </c>
      <c r="C54" s="558">
        <f>SUM(C52:C53)</f>
        <v>33</v>
      </c>
      <c r="E54" s="548"/>
    </row>
    <row r="55" spans="1:11">
      <c r="E55" s="548"/>
    </row>
    <row r="56" spans="1:11">
      <c r="E56" s="548"/>
      <c r="G56" s="252"/>
      <c r="H56" s="252" t="s">
        <v>925</v>
      </c>
    </row>
    <row r="69" spans="1:16">
      <c r="E69" s="548"/>
    </row>
    <row r="70" spans="1:16">
      <c r="E70" s="548"/>
    </row>
    <row r="71" spans="1:16">
      <c r="E71" s="548"/>
    </row>
    <row r="72" spans="1:16">
      <c r="E72" s="548"/>
    </row>
    <row r="73" spans="1:16">
      <c r="E73" s="548"/>
    </row>
    <row r="74" spans="1:16">
      <c r="E74" s="548"/>
    </row>
    <row r="75" spans="1:16">
      <c r="A75" s="1032" t="s">
        <v>208</v>
      </c>
      <c r="B75" s="1032"/>
      <c r="C75" s="1032"/>
      <c r="D75" s="1032"/>
      <c r="E75" s="1032"/>
      <c r="F75" s="1032"/>
      <c r="G75" s="1032"/>
      <c r="H75" s="1032"/>
      <c r="I75" s="1032"/>
      <c r="J75" s="1032"/>
      <c r="K75" s="1032"/>
    </row>
    <row r="76" spans="1:16">
      <c r="A76" s="1033" t="s">
        <v>1747</v>
      </c>
      <c r="B76" s="1033"/>
      <c r="C76" s="1033"/>
      <c r="D76" s="1033"/>
      <c r="E76" s="1033"/>
      <c r="F76" s="1033"/>
      <c r="G76" s="1033"/>
      <c r="H76" s="1033"/>
      <c r="I76" s="1033"/>
      <c r="J76" s="1033"/>
      <c r="K76" s="1033"/>
    </row>
    <row r="77" spans="1:16">
      <c r="A77" s="1034" t="s">
        <v>209</v>
      </c>
      <c r="B77" s="1034"/>
      <c r="C77" s="1034"/>
      <c r="D77" s="550" t="s">
        <v>211</v>
      </c>
      <c r="E77" s="1034" t="s">
        <v>35</v>
      </c>
      <c r="F77" s="1034"/>
      <c r="G77" s="550" t="s">
        <v>1757</v>
      </c>
      <c r="J77" s="550"/>
      <c r="K77" s="550"/>
    </row>
    <row r="78" spans="1:16" ht="15.75" thickBot="1">
      <c r="A78" s="1038" t="s">
        <v>210</v>
      </c>
      <c r="B78" s="1038"/>
      <c r="C78" s="551"/>
      <c r="D78" s="308" t="s">
        <v>4643</v>
      </c>
      <c r="E78" s="1038" t="s">
        <v>212</v>
      </c>
      <c r="F78" s="1038"/>
      <c r="G78" s="552" t="s">
        <v>1758</v>
      </c>
      <c r="J78" s="552"/>
    </row>
    <row r="79" spans="1:16" ht="16.5" thickTop="1" thickBot="1">
      <c r="A79" s="553" t="s">
        <v>0</v>
      </c>
      <c r="B79" s="553" t="s">
        <v>213</v>
      </c>
      <c r="C79" s="553" t="s">
        <v>214</v>
      </c>
      <c r="D79" s="553" t="s">
        <v>1</v>
      </c>
      <c r="E79" s="553" t="s">
        <v>215</v>
      </c>
      <c r="F79" s="554"/>
      <c r="G79" s="554"/>
      <c r="H79" s="554"/>
      <c r="I79" s="554"/>
      <c r="J79" s="554"/>
      <c r="K79" s="554"/>
    </row>
    <row r="80" spans="1:16" ht="15.75" thickTop="1">
      <c r="A80" s="555">
        <v>1</v>
      </c>
      <c r="B80" s="256">
        <v>11612407</v>
      </c>
      <c r="C80" s="465" t="s">
        <v>1806</v>
      </c>
      <c r="D80" s="556" t="s">
        <v>254</v>
      </c>
      <c r="E80" s="256" t="s">
        <v>2</v>
      </c>
      <c r="F80" s="349"/>
      <c r="G80" s="349"/>
      <c r="H80" s="349"/>
      <c r="I80" s="349"/>
      <c r="J80" s="349"/>
      <c r="K80" s="349"/>
      <c r="O80" s="467"/>
      <c r="P80" s="468"/>
    </row>
    <row r="81" spans="1:16">
      <c r="A81" s="555">
        <v>2</v>
      </c>
      <c r="B81" s="256">
        <v>11612409</v>
      </c>
      <c r="C81" s="465" t="s">
        <v>1807</v>
      </c>
      <c r="D81" s="517" t="s">
        <v>255</v>
      </c>
      <c r="E81" s="514" t="s">
        <v>2</v>
      </c>
      <c r="F81" s="258"/>
      <c r="G81" s="258"/>
      <c r="H81" s="258"/>
      <c r="I81" s="258"/>
      <c r="J81" s="258"/>
      <c r="K81" s="258"/>
      <c r="O81" s="467"/>
      <c r="P81" s="468"/>
    </row>
    <row r="82" spans="1:16">
      <c r="A82" s="555">
        <v>3</v>
      </c>
      <c r="B82" s="514">
        <v>11612410</v>
      </c>
      <c r="C82" s="465" t="s">
        <v>1808</v>
      </c>
      <c r="D82" s="517" t="s">
        <v>256</v>
      </c>
      <c r="E82" s="514" t="s">
        <v>3</v>
      </c>
      <c r="F82" s="258"/>
      <c r="G82" s="258"/>
      <c r="H82" s="258"/>
      <c r="I82" s="258"/>
      <c r="J82" s="258"/>
      <c r="K82" s="258"/>
      <c r="O82" s="467"/>
      <c r="P82" s="468"/>
    </row>
    <row r="83" spans="1:16">
      <c r="A83" s="555">
        <v>4</v>
      </c>
      <c r="B83" s="514">
        <v>11612412</v>
      </c>
      <c r="C83" s="465" t="s">
        <v>1809</v>
      </c>
      <c r="D83" s="517" t="s">
        <v>257</v>
      </c>
      <c r="E83" s="514" t="s">
        <v>3</v>
      </c>
      <c r="F83" s="258"/>
      <c r="G83" s="258"/>
      <c r="H83" s="258"/>
      <c r="I83" s="258"/>
      <c r="J83" s="258"/>
      <c r="K83" s="258"/>
      <c r="O83" s="467"/>
      <c r="P83" s="468"/>
    </row>
    <row r="84" spans="1:16">
      <c r="A84" s="555">
        <v>5</v>
      </c>
      <c r="B84" s="514">
        <v>11612414</v>
      </c>
      <c r="C84" s="465" t="s">
        <v>1810</v>
      </c>
      <c r="D84" s="517" t="s">
        <v>258</v>
      </c>
      <c r="E84" s="514" t="s">
        <v>3</v>
      </c>
      <c r="F84" s="258"/>
      <c r="G84" s="258"/>
      <c r="H84" s="258"/>
      <c r="I84" s="258"/>
      <c r="J84" s="258"/>
      <c r="K84" s="258"/>
      <c r="O84" s="467"/>
      <c r="P84" s="468"/>
    </row>
    <row r="85" spans="1:16" s="560" customFormat="1">
      <c r="A85" s="555">
        <v>6</v>
      </c>
      <c r="B85" s="559">
        <v>11511741</v>
      </c>
      <c r="C85" s="800">
        <v>9995581999</v>
      </c>
      <c r="D85" s="561" t="s">
        <v>201</v>
      </c>
      <c r="E85" s="466" t="s">
        <v>2</v>
      </c>
      <c r="F85" s="562"/>
      <c r="G85" s="562"/>
      <c r="H85" s="562"/>
      <c r="I85" s="562"/>
      <c r="J85" s="562"/>
      <c r="K85" s="562"/>
      <c r="L85" s="560" t="s">
        <v>175</v>
      </c>
      <c r="O85" s="563"/>
      <c r="P85" s="564"/>
    </row>
    <row r="86" spans="1:16">
      <c r="A86" s="555">
        <v>7</v>
      </c>
      <c r="B86" s="256">
        <v>11612415</v>
      </c>
      <c r="C86" s="465" t="s">
        <v>1811</v>
      </c>
      <c r="D86" s="517" t="s">
        <v>259</v>
      </c>
      <c r="E86" s="514" t="s">
        <v>2</v>
      </c>
      <c r="F86" s="258"/>
      <c r="G86" s="258"/>
      <c r="H86" s="258"/>
      <c r="I86" s="258"/>
      <c r="J86" s="258"/>
      <c r="K86" s="258"/>
      <c r="O86" s="467"/>
      <c r="P86" s="468"/>
    </row>
    <row r="87" spans="1:16">
      <c r="A87" s="555">
        <v>8</v>
      </c>
      <c r="B87" s="514">
        <v>11612416</v>
      </c>
      <c r="C87" s="465" t="s">
        <v>1812</v>
      </c>
      <c r="D87" s="517" t="s">
        <v>260</v>
      </c>
      <c r="E87" s="514" t="s">
        <v>2</v>
      </c>
      <c r="F87" s="258"/>
      <c r="G87" s="258"/>
      <c r="H87" s="258"/>
      <c r="I87" s="258"/>
      <c r="J87" s="258"/>
      <c r="K87" s="258"/>
      <c r="O87" s="467"/>
      <c r="P87" s="468"/>
    </row>
    <row r="88" spans="1:16">
      <c r="A88" s="555">
        <v>9</v>
      </c>
      <c r="B88" s="256">
        <v>11612417</v>
      </c>
      <c r="C88" s="465" t="s">
        <v>1813</v>
      </c>
      <c r="D88" s="517" t="s">
        <v>261</v>
      </c>
      <c r="E88" s="514" t="s">
        <v>2</v>
      </c>
      <c r="F88" s="258"/>
      <c r="G88" s="258"/>
      <c r="H88" s="258"/>
      <c r="I88" s="258"/>
      <c r="J88" s="258"/>
      <c r="K88" s="258"/>
      <c r="O88" s="467"/>
      <c r="P88" s="468"/>
    </row>
    <row r="89" spans="1:16">
      <c r="A89" s="555">
        <v>10</v>
      </c>
      <c r="B89" s="514">
        <v>11612418</v>
      </c>
      <c r="C89" s="465" t="s">
        <v>1814</v>
      </c>
      <c r="D89" s="517" t="s">
        <v>262</v>
      </c>
      <c r="E89" s="514" t="s">
        <v>3</v>
      </c>
      <c r="F89" s="258"/>
      <c r="G89" s="258"/>
      <c r="H89" s="258"/>
      <c r="I89" s="258"/>
      <c r="J89" s="258"/>
      <c r="K89" s="258"/>
      <c r="O89" s="467"/>
      <c r="P89" s="468"/>
    </row>
    <row r="90" spans="1:16">
      <c r="A90" s="555">
        <v>11</v>
      </c>
      <c r="B90" s="256">
        <v>11612419</v>
      </c>
      <c r="C90" s="465" t="s">
        <v>1815</v>
      </c>
      <c r="D90" s="517" t="s">
        <v>263</v>
      </c>
      <c r="E90" s="514" t="s">
        <v>3</v>
      </c>
      <c r="F90" s="258"/>
      <c r="G90" s="258"/>
      <c r="H90" s="258"/>
      <c r="I90" s="258"/>
      <c r="J90" s="258"/>
      <c r="K90" s="258"/>
      <c r="O90" s="467"/>
      <c r="P90" s="468"/>
    </row>
    <row r="91" spans="1:16">
      <c r="A91" s="555">
        <v>12</v>
      </c>
      <c r="B91" s="514">
        <v>11612420</v>
      </c>
      <c r="C91" s="465" t="s">
        <v>1816</v>
      </c>
      <c r="D91" s="517" t="s">
        <v>264</v>
      </c>
      <c r="E91" s="514" t="s">
        <v>3</v>
      </c>
      <c r="F91" s="258"/>
      <c r="G91" s="258"/>
      <c r="H91" s="258"/>
      <c r="I91" s="258"/>
      <c r="J91" s="258"/>
      <c r="K91" s="258"/>
      <c r="O91" s="467"/>
      <c r="P91" s="468"/>
    </row>
    <row r="92" spans="1:16">
      <c r="A92" s="555">
        <v>13</v>
      </c>
      <c r="B92" s="256">
        <v>11612421</v>
      </c>
      <c r="C92" s="465" t="s">
        <v>1817</v>
      </c>
      <c r="D92" s="517" t="s">
        <v>265</v>
      </c>
      <c r="E92" s="514" t="s">
        <v>3</v>
      </c>
      <c r="F92" s="258"/>
      <c r="G92" s="258"/>
      <c r="H92" s="258"/>
      <c r="I92" s="258"/>
      <c r="J92" s="258"/>
      <c r="K92" s="258"/>
      <c r="O92" s="467"/>
      <c r="P92" s="468"/>
    </row>
    <row r="93" spans="1:16">
      <c r="A93" s="555">
        <v>14</v>
      </c>
      <c r="B93" s="514">
        <v>11612422</v>
      </c>
      <c r="C93" s="465" t="s">
        <v>1818</v>
      </c>
      <c r="D93" s="517" t="s">
        <v>266</v>
      </c>
      <c r="E93" s="514" t="s">
        <v>3</v>
      </c>
      <c r="F93" s="258"/>
      <c r="G93" s="258"/>
      <c r="H93" s="258"/>
      <c r="I93" s="258"/>
      <c r="J93" s="258"/>
      <c r="K93" s="258"/>
      <c r="O93" s="467"/>
      <c r="P93" s="468"/>
    </row>
    <row r="94" spans="1:16">
      <c r="A94" s="555">
        <v>15</v>
      </c>
      <c r="B94" s="256">
        <v>11612423</v>
      </c>
      <c r="C94" s="465" t="s">
        <v>1819</v>
      </c>
      <c r="D94" s="517" t="s">
        <v>267</v>
      </c>
      <c r="E94" s="514" t="s">
        <v>2</v>
      </c>
      <c r="F94" s="258"/>
      <c r="G94" s="258"/>
      <c r="H94" s="258"/>
      <c r="I94" s="258"/>
      <c r="J94" s="258"/>
      <c r="K94" s="258"/>
      <c r="O94" s="467"/>
      <c r="P94" s="468"/>
    </row>
    <row r="95" spans="1:16">
      <c r="A95" s="555">
        <v>16</v>
      </c>
      <c r="B95" s="514">
        <v>11612424</v>
      </c>
      <c r="C95" s="465" t="s">
        <v>1820</v>
      </c>
      <c r="D95" s="517" t="s">
        <v>268</v>
      </c>
      <c r="E95" s="514" t="s">
        <v>3</v>
      </c>
      <c r="F95" s="258"/>
      <c r="G95" s="258"/>
      <c r="H95" s="258"/>
      <c r="I95" s="258"/>
      <c r="J95" s="258"/>
      <c r="K95" s="258"/>
      <c r="O95" s="467"/>
      <c r="P95" s="468"/>
    </row>
    <row r="96" spans="1:16">
      <c r="A96" s="555">
        <v>17</v>
      </c>
      <c r="B96" s="256">
        <v>11612425</v>
      </c>
      <c r="C96" s="751" t="s">
        <v>4634</v>
      </c>
      <c r="D96" s="517" t="s">
        <v>4633</v>
      </c>
      <c r="E96" s="514" t="s">
        <v>3</v>
      </c>
      <c r="F96" s="258"/>
      <c r="G96" s="258"/>
      <c r="H96" s="258"/>
      <c r="I96" s="258"/>
      <c r="J96" s="258"/>
      <c r="K96" s="258"/>
      <c r="O96" s="469"/>
      <c r="P96" s="468"/>
    </row>
    <row r="97" spans="1:16">
      <c r="A97" s="555">
        <v>18</v>
      </c>
      <c r="B97" s="256">
        <v>11612427</v>
      </c>
      <c r="C97" s="465" t="s">
        <v>1821</v>
      </c>
      <c r="D97" s="517" t="s">
        <v>270</v>
      </c>
      <c r="E97" s="514" t="s">
        <v>3</v>
      </c>
      <c r="F97" s="258"/>
      <c r="G97" s="258"/>
      <c r="H97" s="258"/>
      <c r="I97" s="258"/>
      <c r="J97" s="258"/>
      <c r="K97" s="258"/>
      <c r="O97" s="467"/>
      <c r="P97" s="468"/>
    </row>
    <row r="98" spans="1:16">
      <c r="A98" s="555">
        <v>19</v>
      </c>
      <c r="B98" s="514">
        <v>11612428</v>
      </c>
      <c r="C98" s="465" t="s">
        <v>1822</v>
      </c>
      <c r="D98" s="517" t="s">
        <v>271</v>
      </c>
      <c r="E98" s="514" t="s">
        <v>3</v>
      </c>
      <c r="F98" s="258"/>
      <c r="G98" s="258"/>
      <c r="H98" s="258"/>
      <c r="I98" s="258"/>
      <c r="J98" s="258"/>
      <c r="K98" s="258"/>
      <c r="O98" s="467"/>
      <c r="P98" s="468"/>
    </row>
    <row r="99" spans="1:16">
      <c r="A99" s="555">
        <v>20</v>
      </c>
      <c r="B99" s="256">
        <v>11612429</v>
      </c>
      <c r="C99" s="465" t="s">
        <v>1823</v>
      </c>
      <c r="D99" s="517" t="s">
        <v>272</v>
      </c>
      <c r="E99" s="514" t="s">
        <v>2</v>
      </c>
      <c r="F99" s="258"/>
      <c r="G99" s="258"/>
      <c r="H99" s="258"/>
      <c r="I99" s="258"/>
      <c r="J99" s="258"/>
      <c r="K99" s="258"/>
      <c r="O99" s="467"/>
      <c r="P99" s="468"/>
    </row>
    <row r="100" spans="1:16">
      <c r="A100" s="555">
        <v>21</v>
      </c>
      <c r="B100" s="514">
        <v>11612430</v>
      </c>
      <c r="C100" s="465" t="s">
        <v>1824</v>
      </c>
      <c r="D100" s="517" t="s">
        <v>273</v>
      </c>
      <c r="E100" s="514" t="s">
        <v>2</v>
      </c>
      <c r="F100" s="258"/>
      <c r="G100" s="258"/>
      <c r="H100" s="258"/>
      <c r="I100" s="258"/>
      <c r="J100" s="258"/>
      <c r="K100" s="258"/>
      <c r="O100" s="467"/>
      <c r="P100" s="468"/>
    </row>
    <row r="101" spans="1:16">
      <c r="A101" s="555">
        <v>22</v>
      </c>
      <c r="B101" s="256">
        <v>11612431</v>
      </c>
      <c r="C101" s="465" t="s">
        <v>1825</v>
      </c>
      <c r="D101" s="517" t="s">
        <v>274</v>
      </c>
      <c r="E101" s="514" t="s">
        <v>2</v>
      </c>
      <c r="F101" s="258"/>
      <c r="G101" s="258"/>
      <c r="H101" s="258"/>
      <c r="I101" s="258"/>
      <c r="J101" s="258"/>
      <c r="K101" s="258"/>
      <c r="O101" s="467"/>
      <c r="P101" s="468"/>
    </row>
    <row r="102" spans="1:16">
      <c r="A102" s="555">
        <v>23</v>
      </c>
      <c r="B102" s="514">
        <v>11612432</v>
      </c>
      <c r="C102" s="465" t="s">
        <v>1826</v>
      </c>
      <c r="D102" s="517" t="s">
        <v>275</v>
      </c>
      <c r="E102" s="514" t="s">
        <v>2</v>
      </c>
      <c r="F102" s="258"/>
      <c r="G102" s="258"/>
      <c r="H102" s="258"/>
      <c r="I102" s="258"/>
      <c r="J102" s="258"/>
      <c r="K102" s="258"/>
      <c r="O102" s="467"/>
      <c r="P102" s="468"/>
    </row>
    <row r="103" spans="1:16">
      <c r="A103" s="555">
        <v>24</v>
      </c>
      <c r="B103" s="256">
        <v>11612433</v>
      </c>
      <c r="C103" s="465" t="s">
        <v>1827</v>
      </c>
      <c r="D103" s="517" t="s">
        <v>276</v>
      </c>
      <c r="E103" s="514" t="s">
        <v>2</v>
      </c>
      <c r="F103" s="258"/>
      <c r="G103" s="258"/>
      <c r="H103" s="258"/>
      <c r="I103" s="258"/>
      <c r="J103" s="258"/>
      <c r="K103" s="258"/>
      <c r="O103" s="467"/>
      <c r="P103" s="468"/>
    </row>
    <row r="104" spans="1:16">
      <c r="A104" s="555">
        <v>25</v>
      </c>
      <c r="B104" s="514">
        <v>11612434</v>
      </c>
      <c r="C104" s="465" t="s">
        <v>1828</v>
      </c>
      <c r="D104" s="517" t="s">
        <v>277</v>
      </c>
      <c r="E104" s="514" t="s">
        <v>3</v>
      </c>
      <c r="F104" s="258"/>
      <c r="G104" s="258"/>
      <c r="H104" s="258"/>
      <c r="I104" s="258"/>
      <c r="J104" s="258"/>
      <c r="K104" s="258"/>
      <c r="O104" s="467"/>
      <c r="P104" s="468"/>
    </row>
    <row r="105" spans="1:16">
      <c r="A105" s="555">
        <v>26</v>
      </c>
      <c r="B105" s="256">
        <v>11612435</v>
      </c>
      <c r="C105" s="465" t="s">
        <v>1829</v>
      </c>
      <c r="D105" s="517" t="s">
        <v>278</v>
      </c>
      <c r="E105" s="514" t="s">
        <v>3</v>
      </c>
      <c r="F105" s="258"/>
      <c r="G105" s="258"/>
      <c r="H105" s="258"/>
      <c r="I105" s="258"/>
      <c r="J105" s="258"/>
      <c r="K105" s="258"/>
      <c r="O105" s="467"/>
      <c r="P105" s="468"/>
    </row>
    <row r="106" spans="1:16">
      <c r="A106" s="555">
        <v>27</v>
      </c>
      <c r="B106" s="514">
        <v>11612436</v>
      </c>
      <c r="C106" s="465" t="s">
        <v>1830</v>
      </c>
      <c r="D106" s="517" t="s">
        <v>279</v>
      </c>
      <c r="E106" s="514" t="s">
        <v>3</v>
      </c>
      <c r="F106" s="258"/>
      <c r="G106" s="258"/>
      <c r="H106" s="258"/>
      <c r="I106" s="258"/>
      <c r="J106" s="258"/>
      <c r="K106" s="258"/>
      <c r="O106" s="467"/>
      <c r="P106" s="468"/>
    </row>
    <row r="107" spans="1:16">
      <c r="A107" s="555">
        <v>28</v>
      </c>
      <c r="B107" s="256">
        <v>11612439</v>
      </c>
      <c r="C107" s="465" t="s">
        <v>1831</v>
      </c>
      <c r="D107" s="517" t="s">
        <v>280</v>
      </c>
      <c r="E107" s="514" t="s">
        <v>3</v>
      </c>
      <c r="F107" s="258"/>
      <c r="G107" s="258"/>
      <c r="H107" s="258"/>
      <c r="I107" s="258"/>
      <c r="J107" s="258"/>
      <c r="K107" s="258"/>
      <c r="O107" s="467"/>
      <c r="P107" s="468"/>
    </row>
    <row r="108" spans="1:16">
      <c r="A108" s="555">
        <v>29</v>
      </c>
      <c r="B108" s="514">
        <v>11612440</v>
      </c>
      <c r="C108" s="465" t="s">
        <v>1832</v>
      </c>
      <c r="D108" s="517" t="s">
        <v>281</v>
      </c>
      <c r="E108" s="514" t="s">
        <v>2</v>
      </c>
      <c r="F108" s="258"/>
      <c r="G108" s="258"/>
      <c r="H108" s="258"/>
      <c r="I108" s="258"/>
      <c r="J108" s="258"/>
      <c r="K108" s="258"/>
      <c r="O108" s="467"/>
      <c r="P108" s="468"/>
    </row>
    <row r="109" spans="1:16">
      <c r="A109" s="555">
        <v>30</v>
      </c>
      <c r="B109" s="256">
        <v>11612441</v>
      </c>
      <c r="C109" s="465" t="s">
        <v>1833</v>
      </c>
      <c r="D109" s="517" t="s">
        <v>282</v>
      </c>
      <c r="E109" s="514" t="s">
        <v>3</v>
      </c>
      <c r="F109" s="258"/>
      <c r="G109" s="258"/>
      <c r="H109" s="258"/>
      <c r="I109" s="258"/>
      <c r="J109" s="258"/>
      <c r="K109" s="258"/>
      <c r="O109" s="467"/>
      <c r="P109" s="468"/>
    </row>
    <row r="110" spans="1:16">
      <c r="A110" s="555">
        <v>31</v>
      </c>
      <c r="B110" s="514">
        <v>11612442</v>
      </c>
      <c r="C110" s="465" t="s">
        <v>1834</v>
      </c>
      <c r="D110" s="517" t="s">
        <v>283</v>
      </c>
      <c r="E110" s="514" t="s">
        <v>3</v>
      </c>
      <c r="F110" s="258"/>
      <c r="G110" s="258"/>
      <c r="H110" s="258"/>
      <c r="I110" s="258"/>
      <c r="J110" s="258"/>
      <c r="K110" s="258"/>
      <c r="O110" s="467"/>
      <c r="P110" s="468"/>
    </row>
    <row r="111" spans="1:16">
      <c r="A111" s="555">
        <v>32</v>
      </c>
      <c r="B111" s="256">
        <v>11612443</v>
      </c>
      <c r="C111" s="465" t="s">
        <v>1835</v>
      </c>
      <c r="D111" s="517" t="s">
        <v>284</v>
      </c>
      <c r="E111" s="514" t="s">
        <v>3</v>
      </c>
      <c r="F111" s="258"/>
      <c r="G111" s="258"/>
      <c r="H111" s="258"/>
      <c r="I111" s="258"/>
      <c r="J111" s="258"/>
      <c r="K111" s="258"/>
      <c r="O111" s="467"/>
      <c r="P111" s="468"/>
    </row>
    <row r="112" spans="1:16">
      <c r="A112" s="555">
        <v>33</v>
      </c>
      <c r="B112" s="514">
        <v>11612444</v>
      </c>
      <c r="C112" s="465" t="s">
        <v>1836</v>
      </c>
      <c r="D112" s="517" t="s">
        <v>285</v>
      </c>
      <c r="E112" s="514" t="s">
        <v>2</v>
      </c>
      <c r="F112" s="258"/>
      <c r="G112" s="258"/>
      <c r="H112" s="258"/>
      <c r="I112" s="258"/>
      <c r="J112" s="258"/>
      <c r="K112" s="258"/>
      <c r="O112" s="467"/>
      <c r="P112" s="468"/>
    </row>
    <row r="113" spans="1:11">
      <c r="A113" s="701">
        <v>34</v>
      </c>
      <c r="B113" s="258"/>
      <c r="C113" s="258"/>
      <c r="D113" s="258"/>
      <c r="E113" s="702"/>
      <c r="F113" s="258"/>
      <c r="G113" s="258"/>
      <c r="H113" s="258"/>
      <c r="I113" s="258"/>
      <c r="J113" s="258"/>
      <c r="K113" s="258"/>
    </row>
    <row r="114" spans="1:11">
      <c r="A114" s="701">
        <v>35</v>
      </c>
      <c r="B114" s="258"/>
      <c r="C114" s="258"/>
      <c r="D114" s="258"/>
      <c r="E114" s="258"/>
      <c r="F114" s="258"/>
      <c r="G114" s="258"/>
      <c r="H114" s="258"/>
      <c r="I114" s="694"/>
      <c r="J114" s="694"/>
      <c r="K114" s="694"/>
    </row>
    <row r="115" spans="1:11">
      <c r="A115" s="701">
        <v>36</v>
      </c>
      <c r="B115" s="258"/>
      <c r="C115" s="258"/>
      <c r="D115" s="258"/>
      <c r="E115" s="258"/>
      <c r="F115" s="258"/>
      <c r="G115" s="258"/>
      <c r="H115" s="258"/>
      <c r="I115" s="258"/>
      <c r="J115" s="258"/>
      <c r="K115" s="258"/>
    </row>
    <row r="116" spans="1:11">
      <c r="A116" s="701">
        <v>37</v>
      </c>
      <c r="B116" s="258"/>
      <c r="C116" s="258"/>
      <c r="D116" s="258"/>
      <c r="E116" s="258"/>
      <c r="F116" s="258"/>
      <c r="G116" s="258"/>
      <c r="H116" s="258"/>
      <c r="I116" s="258"/>
      <c r="J116" s="258"/>
      <c r="K116" s="258"/>
    </row>
    <row r="118" spans="1:11">
      <c r="B118" s="1036" t="s">
        <v>37</v>
      </c>
      <c r="C118" s="1036"/>
      <c r="E118" s="548"/>
      <c r="H118" s="557" t="s">
        <v>926</v>
      </c>
      <c r="I118" s="252"/>
      <c r="J118" s="252"/>
      <c r="K118" s="252"/>
    </row>
    <row r="119" spans="1:11">
      <c r="B119" s="508" t="s">
        <v>251</v>
      </c>
      <c r="C119" s="558">
        <f>COUNTIF(E80:E112,"L")</f>
        <v>14</v>
      </c>
      <c r="E119" s="548"/>
      <c r="H119" s="547" t="s">
        <v>252</v>
      </c>
    </row>
    <row r="120" spans="1:11">
      <c r="B120" s="508" t="s">
        <v>253</v>
      </c>
      <c r="C120" s="558">
        <f>COUNTIF(E80:E112,"P")</f>
        <v>19</v>
      </c>
      <c r="E120" s="548"/>
    </row>
    <row r="121" spans="1:11">
      <c r="B121" s="508" t="s">
        <v>63</v>
      </c>
      <c r="C121" s="558">
        <f>SUM(C119:C120)</f>
        <v>33</v>
      </c>
      <c r="E121" s="548"/>
    </row>
    <row r="122" spans="1:11">
      <c r="E122" s="548"/>
    </row>
    <row r="123" spans="1:11">
      <c r="E123" s="548"/>
      <c r="H123" s="252" t="s">
        <v>925</v>
      </c>
    </row>
    <row r="124" spans="1:11">
      <c r="H124" s="547" t="s">
        <v>5</v>
      </c>
    </row>
    <row r="137" spans="1:11">
      <c r="E137" s="548"/>
    </row>
    <row r="138" spans="1:11">
      <c r="E138" s="548"/>
    </row>
    <row r="139" spans="1:11">
      <c r="E139" s="548"/>
    </row>
    <row r="140" spans="1:11">
      <c r="E140" s="548"/>
    </row>
    <row r="141" spans="1:11">
      <c r="E141" s="548"/>
    </row>
    <row r="142" spans="1:11">
      <c r="A142" s="1032" t="s">
        <v>208</v>
      </c>
      <c r="B142" s="1032"/>
      <c r="C142" s="1032"/>
      <c r="D142" s="1032"/>
      <c r="E142" s="1032"/>
      <c r="F142" s="1032"/>
      <c r="G142" s="1032"/>
      <c r="H142" s="1032"/>
      <c r="I142" s="1032"/>
      <c r="J142" s="1032"/>
      <c r="K142" s="1032"/>
    </row>
    <row r="143" spans="1:11">
      <c r="A143" s="1033" t="s">
        <v>1747</v>
      </c>
      <c r="B143" s="1033"/>
      <c r="C143" s="1033"/>
      <c r="D143" s="1033"/>
      <c r="E143" s="1033"/>
      <c r="F143" s="1033"/>
      <c r="G143" s="1033"/>
      <c r="H143" s="1033"/>
      <c r="I143" s="1033"/>
      <c r="J143" s="1033"/>
      <c r="K143" s="1033"/>
    </row>
    <row r="144" spans="1:11">
      <c r="A144" s="1034" t="s">
        <v>209</v>
      </c>
      <c r="B144" s="1034"/>
      <c r="C144" s="1034"/>
      <c r="D144" s="550" t="s">
        <v>211</v>
      </c>
      <c r="E144" s="550" t="s">
        <v>35</v>
      </c>
      <c r="F144" s="550"/>
      <c r="G144" s="550" t="s">
        <v>4449</v>
      </c>
      <c r="I144" s="550"/>
      <c r="J144" s="550"/>
      <c r="K144" s="550"/>
    </row>
    <row r="145" spans="1:15" ht="15.75" thickBot="1">
      <c r="A145" s="1038" t="s">
        <v>210</v>
      </c>
      <c r="B145" s="1038"/>
      <c r="C145" s="551"/>
      <c r="D145" s="308" t="s">
        <v>4643</v>
      </c>
      <c r="E145" s="566" t="s">
        <v>212</v>
      </c>
      <c r="F145" s="566"/>
      <c r="G145" s="566" t="s">
        <v>1759</v>
      </c>
      <c r="I145" s="566"/>
      <c r="J145" s="566"/>
      <c r="K145" s="566"/>
    </row>
    <row r="146" spans="1:15" ht="16.5" thickTop="1" thickBot="1">
      <c r="A146" s="553" t="s">
        <v>0</v>
      </c>
      <c r="B146" s="553" t="s">
        <v>213</v>
      </c>
      <c r="C146" s="553" t="s">
        <v>214</v>
      </c>
      <c r="D146" s="553" t="s">
        <v>1</v>
      </c>
      <c r="E146" s="553" t="s">
        <v>215</v>
      </c>
      <c r="F146" s="554"/>
      <c r="G146" s="554"/>
      <c r="H146" s="554"/>
      <c r="I146" s="554"/>
      <c r="J146" s="554"/>
      <c r="K146" s="554"/>
    </row>
    <row r="147" spans="1:15" ht="15.75" thickTop="1">
      <c r="A147" s="567">
        <v>1</v>
      </c>
      <c r="B147" s="567">
        <v>11612445</v>
      </c>
      <c r="C147" s="465" t="s">
        <v>3156</v>
      </c>
      <c r="D147" s="556" t="s">
        <v>286</v>
      </c>
      <c r="E147" s="256" t="s">
        <v>3</v>
      </c>
      <c r="F147" s="349"/>
      <c r="G147" s="349"/>
      <c r="H147" s="349"/>
      <c r="I147" s="349"/>
      <c r="J147" s="349"/>
      <c r="K147" s="349"/>
      <c r="N147" s="467"/>
      <c r="O147" s="468"/>
    </row>
    <row r="148" spans="1:15">
      <c r="A148" s="474">
        <v>2</v>
      </c>
      <c r="B148" s="474">
        <v>11612446</v>
      </c>
      <c r="C148" s="465" t="s">
        <v>3157</v>
      </c>
      <c r="D148" s="517" t="s">
        <v>287</v>
      </c>
      <c r="E148" s="514" t="s">
        <v>3</v>
      </c>
      <c r="F148" s="258"/>
      <c r="G148" s="258"/>
      <c r="H148" s="258"/>
      <c r="I148" s="258"/>
      <c r="J148" s="258"/>
      <c r="K148" s="258"/>
      <c r="N148" s="467"/>
      <c r="O148" s="468"/>
    </row>
    <row r="149" spans="1:15">
      <c r="A149" s="567">
        <v>3</v>
      </c>
      <c r="B149" s="567">
        <v>11612447</v>
      </c>
      <c r="C149" s="465" t="s">
        <v>3158</v>
      </c>
      <c r="D149" s="517" t="s">
        <v>4637</v>
      </c>
      <c r="E149" s="514" t="s">
        <v>3</v>
      </c>
      <c r="F149" s="258"/>
      <c r="G149" s="258"/>
      <c r="H149" s="258"/>
      <c r="I149" s="258"/>
      <c r="J149" s="258"/>
      <c r="K149" s="258"/>
      <c r="N149" s="467"/>
      <c r="O149" s="468"/>
    </row>
    <row r="150" spans="1:15">
      <c r="A150" s="474">
        <v>4</v>
      </c>
      <c r="B150" s="474">
        <v>11612448</v>
      </c>
      <c r="C150" s="465" t="s">
        <v>3159</v>
      </c>
      <c r="D150" s="517" t="s">
        <v>289</v>
      </c>
      <c r="E150" s="514" t="s">
        <v>2</v>
      </c>
      <c r="F150" s="258"/>
      <c r="G150" s="258"/>
      <c r="H150" s="258"/>
      <c r="I150" s="258"/>
      <c r="J150" s="258"/>
      <c r="K150" s="258"/>
      <c r="N150" s="467"/>
      <c r="O150" s="468"/>
    </row>
    <row r="151" spans="1:15">
      <c r="A151" s="567">
        <v>5</v>
      </c>
      <c r="B151" s="567">
        <v>11612449</v>
      </c>
      <c r="C151" s="465" t="s">
        <v>3160</v>
      </c>
      <c r="D151" s="517" t="s">
        <v>290</v>
      </c>
      <c r="E151" s="514" t="s">
        <v>3</v>
      </c>
      <c r="F151" s="258"/>
      <c r="G151" s="258"/>
      <c r="H151" s="258"/>
      <c r="I151" s="258"/>
      <c r="J151" s="258"/>
      <c r="K151" s="258"/>
      <c r="N151" s="467"/>
      <c r="O151" s="468"/>
    </row>
    <row r="152" spans="1:15">
      <c r="A152" s="474">
        <v>6</v>
      </c>
      <c r="B152" s="474">
        <v>11612450</v>
      </c>
      <c r="C152" s="465" t="s">
        <v>3161</v>
      </c>
      <c r="D152" s="517" t="s">
        <v>291</v>
      </c>
      <c r="E152" s="514" t="s">
        <v>3</v>
      </c>
      <c r="F152" s="258"/>
      <c r="G152" s="258"/>
      <c r="H152" s="258"/>
      <c r="I152" s="258"/>
      <c r="J152" s="258"/>
      <c r="K152" s="258"/>
      <c r="N152" s="467"/>
      <c r="O152" s="468"/>
    </row>
    <row r="153" spans="1:15">
      <c r="A153" s="567">
        <v>7</v>
      </c>
      <c r="B153" s="567">
        <v>11612451</v>
      </c>
      <c r="C153" s="465" t="s">
        <v>3162</v>
      </c>
      <c r="D153" s="517" t="s">
        <v>292</v>
      </c>
      <c r="E153" s="514" t="s">
        <v>3</v>
      </c>
      <c r="F153" s="258"/>
      <c r="G153" s="258"/>
      <c r="H153" s="258"/>
      <c r="I153" s="258"/>
      <c r="J153" s="258"/>
      <c r="K153" s="258"/>
      <c r="N153" s="467"/>
      <c r="O153" s="468"/>
    </row>
    <row r="154" spans="1:15">
      <c r="A154" s="474">
        <v>8</v>
      </c>
      <c r="B154" s="474">
        <v>11612452</v>
      </c>
      <c r="C154" s="465" t="s">
        <v>3163</v>
      </c>
      <c r="D154" s="517" t="s">
        <v>293</v>
      </c>
      <c r="E154" s="514" t="s">
        <v>3</v>
      </c>
      <c r="F154" s="258"/>
      <c r="G154" s="258"/>
      <c r="H154" s="258"/>
      <c r="I154" s="258"/>
      <c r="J154" s="258"/>
      <c r="K154" s="258"/>
      <c r="N154" s="467"/>
      <c r="O154" s="468"/>
    </row>
    <row r="155" spans="1:15">
      <c r="A155" s="567">
        <v>9</v>
      </c>
      <c r="B155" s="474">
        <v>11612454</v>
      </c>
      <c r="C155" s="465" t="s">
        <v>3164</v>
      </c>
      <c r="D155" s="517" t="s">
        <v>294</v>
      </c>
      <c r="E155" s="514" t="s">
        <v>3</v>
      </c>
      <c r="F155" s="258"/>
      <c r="G155" s="258"/>
      <c r="H155" s="258"/>
      <c r="I155" s="258"/>
      <c r="J155" s="258"/>
      <c r="K155" s="258"/>
      <c r="N155" s="467"/>
      <c r="O155" s="468"/>
    </row>
    <row r="156" spans="1:15">
      <c r="A156" s="474">
        <v>10</v>
      </c>
      <c r="B156" s="567">
        <v>11612455</v>
      </c>
      <c r="C156" s="465" t="s">
        <v>3165</v>
      </c>
      <c r="D156" s="517" t="s">
        <v>295</v>
      </c>
      <c r="E156" s="514" t="s">
        <v>3</v>
      </c>
      <c r="F156" s="258"/>
      <c r="G156" s="258"/>
      <c r="H156" s="258"/>
      <c r="I156" s="258"/>
      <c r="J156" s="258"/>
      <c r="K156" s="258"/>
      <c r="N156" s="467"/>
      <c r="O156" s="468"/>
    </row>
    <row r="157" spans="1:15">
      <c r="A157" s="567">
        <v>11</v>
      </c>
      <c r="B157" s="474">
        <v>11612456</v>
      </c>
      <c r="C157" s="465" t="s">
        <v>3166</v>
      </c>
      <c r="D157" s="517" t="s">
        <v>296</v>
      </c>
      <c r="E157" s="514" t="s">
        <v>3</v>
      </c>
      <c r="F157" s="258"/>
      <c r="G157" s="258"/>
      <c r="H157" s="258"/>
      <c r="I157" s="258"/>
      <c r="J157" s="258"/>
      <c r="K157" s="258"/>
      <c r="N157" s="467"/>
      <c r="O157" s="468"/>
    </row>
    <row r="158" spans="1:15">
      <c r="A158" s="474">
        <v>12</v>
      </c>
      <c r="B158" s="474">
        <v>11612458</v>
      </c>
      <c r="C158" s="465" t="s">
        <v>3167</v>
      </c>
      <c r="D158" s="517" t="s">
        <v>297</v>
      </c>
      <c r="E158" s="514" t="s">
        <v>3</v>
      </c>
      <c r="F158" s="258"/>
      <c r="G158" s="258"/>
      <c r="H158" s="258"/>
      <c r="I158" s="258"/>
      <c r="J158" s="258"/>
      <c r="K158" s="258"/>
      <c r="N158" s="467"/>
      <c r="O158" s="468"/>
    </row>
    <row r="159" spans="1:15">
      <c r="A159" s="567">
        <v>13</v>
      </c>
      <c r="B159" s="567">
        <v>11612459</v>
      </c>
      <c r="C159" s="465" t="s">
        <v>3168</v>
      </c>
      <c r="D159" s="517" t="s">
        <v>298</v>
      </c>
      <c r="E159" s="514" t="s">
        <v>3</v>
      </c>
      <c r="F159" s="258"/>
      <c r="G159" s="258"/>
      <c r="H159" s="258"/>
      <c r="I159" s="258"/>
      <c r="J159" s="258"/>
      <c r="K159" s="258"/>
      <c r="N159" s="467"/>
      <c r="O159" s="468"/>
    </row>
    <row r="160" spans="1:15">
      <c r="A160" s="474">
        <v>14</v>
      </c>
      <c r="B160" s="474">
        <v>11612460</v>
      </c>
      <c r="C160" s="465" t="s">
        <v>3169</v>
      </c>
      <c r="D160" s="517" t="s">
        <v>299</v>
      </c>
      <c r="E160" s="514" t="s">
        <v>3</v>
      </c>
      <c r="F160" s="258"/>
      <c r="G160" s="258"/>
      <c r="H160" s="258"/>
      <c r="I160" s="258"/>
      <c r="J160" s="258"/>
      <c r="K160" s="258"/>
      <c r="N160" s="467"/>
      <c r="O160" s="468"/>
    </row>
    <row r="161" spans="1:15">
      <c r="A161" s="567">
        <v>15</v>
      </c>
      <c r="B161" s="567">
        <v>11612461</v>
      </c>
      <c r="C161" s="465" t="s">
        <v>3170</v>
      </c>
      <c r="D161" s="501" t="s">
        <v>300</v>
      </c>
      <c r="E161" s="514" t="s">
        <v>3</v>
      </c>
      <c r="F161" s="258"/>
      <c r="G161" s="258"/>
      <c r="H161" s="258"/>
      <c r="I161" s="258"/>
      <c r="J161" s="258"/>
      <c r="K161" s="258"/>
      <c r="N161" s="467"/>
      <c r="O161" s="524"/>
    </row>
    <row r="162" spans="1:15">
      <c r="A162" s="474">
        <v>16</v>
      </c>
      <c r="B162" s="474">
        <v>11612462</v>
      </c>
      <c r="C162" s="465" t="s">
        <v>3171</v>
      </c>
      <c r="D162" s="517" t="s">
        <v>301</v>
      </c>
      <c r="E162" s="514" t="s">
        <v>3</v>
      </c>
      <c r="F162" s="258"/>
      <c r="G162" s="258"/>
      <c r="H162" s="258"/>
      <c r="I162" s="258"/>
      <c r="J162" s="258"/>
      <c r="K162" s="258"/>
      <c r="N162" s="467"/>
      <c r="O162" s="468"/>
    </row>
    <row r="163" spans="1:15">
      <c r="A163" s="567">
        <v>17</v>
      </c>
      <c r="B163" s="567">
        <v>11612463</v>
      </c>
      <c r="C163" s="465" t="s">
        <v>3172</v>
      </c>
      <c r="D163" s="517" t="s">
        <v>302</v>
      </c>
      <c r="E163" s="514" t="s">
        <v>3</v>
      </c>
      <c r="F163" s="258"/>
      <c r="G163" s="258"/>
      <c r="H163" s="258"/>
      <c r="I163" s="258"/>
      <c r="J163" s="258"/>
      <c r="K163" s="258"/>
      <c r="N163" s="467"/>
      <c r="O163" s="468"/>
    </row>
    <row r="164" spans="1:15">
      <c r="A164" s="474">
        <v>18</v>
      </c>
      <c r="B164" s="474">
        <v>11612464</v>
      </c>
      <c r="C164" s="465" t="s">
        <v>3173</v>
      </c>
      <c r="D164" s="517" t="s">
        <v>303</v>
      </c>
      <c r="E164" s="514" t="s">
        <v>3</v>
      </c>
      <c r="F164" s="258"/>
      <c r="G164" s="258"/>
      <c r="H164" s="258"/>
      <c r="I164" s="258"/>
      <c r="J164" s="258"/>
      <c r="K164" s="258"/>
      <c r="N164" s="467"/>
      <c r="O164" s="468"/>
    </row>
    <row r="165" spans="1:15">
      <c r="A165" s="567">
        <v>19</v>
      </c>
      <c r="B165" s="567">
        <v>11612465</v>
      </c>
      <c r="C165" s="465" t="s">
        <v>3174</v>
      </c>
      <c r="D165" s="517" t="s">
        <v>304</v>
      </c>
      <c r="E165" s="514" t="s">
        <v>3</v>
      </c>
      <c r="F165" s="258"/>
      <c r="G165" s="258"/>
      <c r="H165" s="258"/>
      <c r="I165" s="258"/>
      <c r="J165" s="258"/>
      <c r="K165" s="258"/>
      <c r="N165" s="467"/>
      <c r="O165" s="468"/>
    </row>
    <row r="166" spans="1:15">
      <c r="A166" s="474">
        <v>20</v>
      </c>
      <c r="B166" s="474">
        <v>11612466</v>
      </c>
      <c r="C166" s="465" t="s">
        <v>3175</v>
      </c>
      <c r="D166" s="517" t="s">
        <v>305</v>
      </c>
      <c r="E166" s="514" t="s">
        <v>3</v>
      </c>
      <c r="F166" s="258"/>
      <c r="G166" s="258"/>
      <c r="H166" s="258"/>
      <c r="I166" s="258"/>
      <c r="J166" s="258"/>
      <c r="K166" s="258"/>
      <c r="N166" s="467"/>
      <c r="O166" s="468"/>
    </row>
    <row r="167" spans="1:15">
      <c r="A167" s="567">
        <v>21</v>
      </c>
      <c r="B167" s="567">
        <v>11612467</v>
      </c>
      <c r="C167" s="465" t="s">
        <v>3176</v>
      </c>
      <c r="D167" s="517" t="s">
        <v>306</v>
      </c>
      <c r="E167" s="514" t="s">
        <v>3</v>
      </c>
      <c r="F167" s="258"/>
      <c r="G167" s="258"/>
      <c r="H167" s="258"/>
      <c r="I167" s="258"/>
      <c r="J167" s="258"/>
      <c r="K167" s="258"/>
      <c r="N167" s="467"/>
      <c r="O167" s="468"/>
    </row>
    <row r="168" spans="1:15">
      <c r="A168" s="474">
        <v>22</v>
      </c>
      <c r="B168" s="474">
        <v>11612468</v>
      </c>
      <c r="C168" s="465" t="s">
        <v>3177</v>
      </c>
      <c r="D168" s="517" t="s">
        <v>307</v>
      </c>
      <c r="E168" s="514" t="s">
        <v>3</v>
      </c>
      <c r="F168" s="258"/>
      <c r="G168" s="258"/>
      <c r="H168" s="258"/>
      <c r="I168" s="258"/>
      <c r="J168" s="258"/>
      <c r="K168" s="258"/>
      <c r="N168" s="467"/>
      <c r="O168" s="468"/>
    </row>
    <row r="169" spans="1:15">
      <c r="A169" s="567">
        <v>23</v>
      </c>
      <c r="B169" s="567">
        <v>11612469</v>
      </c>
      <c r="C169" s="465" t="s">
        <v>3178</v>
      </c>
      <c r="D169" s="517" t="s">
        <v>308</v>
      </c>
      <c r="E169" s="514" t="s">
        <v>2</v>
      </c>
      <c r="F169" s="258"/>
      <c r="G169" s="258"/>
      <c r="H169" s="258"/>
      <c r="I169" s="258"/>
      <c r="J169" s="258"/>
      <c r="K169" s="258"/>
      <c r="N169" s="467"/>
      <c r="O169" s="468"/>
    </row>
    <row r="170" spans="1:15">
      <c r="A170" s="474">
        <v>24</v>
      </c>
      <c r="B170" s="474">
        <v>11612470</v>
      </c>
      <c r="C170" s="465" t="s">
        <v>3179</v>
      </c>
      <c r="D170" s="517" t="s">
        <v>309</v>
      </c>
      <c r="E170" s="514" t="s">
        <v>3</v>
      </c>
      <c r="F170" s="258"/>
      <c r="G170" s="258"/>
      <c r="H170" s="258"/>
      <c r="I170" s="258"/>
      <c r="J170" s="258"/>
      <c r="K170" s="258"/>
      <c r="N170" s="467"/>
      <c r="O170" s="468"/>
    </row>
    <row r="171" spans="1:15">
      <c r="A171" s="567">
        <v>25</v>
      </c>
      <c r="B171" s="567">
        <v>11612471</v>
      </c>
      <c r="C171" s="465" t="s">
        <v>3180</v>
      </c>
      <c r="D171" s="517" t="s">
        <v>310</v>
      </c>
      <c r="E171" s="514" t="s">
        <v>3</v>
      </c>
      <c r="F171" s="258"/>
      <c r="G171" s="258"/>
      <c r="H171" s="258"/>
      <c r="I171" s="258"/>
      <c r="J171" s="258"/>
      <c r="K171" s="258"/>
      <c r="N171" s="467"/>
      <c r="O171" s="468"/>
    </row>
    <row r="172" spans="1:15">
      <c r="A172" s="474">
        <v>26</v>
      </c>
      <c r="B172" s="474">
        <v>11612472</v>
      </c>
      <c r="C172" s="465" t="s">
        <v>3181</v>
      </c>
      <c r="D172" s="517" t="s">
        <v>179</v>
      </c>
      <c r="E172" s="514" t="s">
        <v>3</v>
      </c>
      <c r="F172" s="258"/>
      <c r="G172" s="258"/>
      <c r="H172" s="258"/>
      <c r="I172" s="258"/>
      <c r="J172" s="258"/>
      <c r="K172" s="258"/>
      <c r="N172" s="467"/>
      <c r="O172" s="468"/>
    </row>
    <row r="173" spans="1:15">
      <c r="A173" s="567">
        <v>27</v>
      </c>
      <c r="B173" s="567">
        <v>11612473</v>
      </c>
      <c r="C173" s="465" t="s">
        <v>3182</v>
      </c>
      <c r="D173" s="517" t="s">
        <v>311</v>
      </c>
      <c r="E173" s="514" t="s">
        <v>3</v>
      </c>
      <c r="F173" s="258"/>
      <c r="G173" s="258"/>
      <c r="H173" s="258"/>
      <c r="I173" s="258"/>
      <c r="J173" s="258"/>
      <c r="K173" s="258"/>
      <c r="N173" s="467"/>
      <c r="O173" s="468"/>
    </row>
    <row r="174" spans="1:15">
      <c r="A174" s="474">
        <v>28</v>
      </c>
      <c r="B174" s="474">
        <v>11612474</v>
      </c>
      <c r="C174" s="465" t="s">
        <v>3183</v>
      </c>
      <c r="D174" s="501" t="s">
        <v>312</v>
      </c>
      <c r="E174" s="514" t="s">
        <v>3</v>
      </c>
      <c r="F174" s="258"/>
      <c r="G174" s="258"/>
      <c r="H174" s="258"/>
      <c r="I174" s="258"/>
      <c r="J174" s="258"/>
      <c r="K174" s="258"/>
      <c r="N174" s="467"/>
      <c r="O174" s="524"/>
    </row>
    <row r="175" spans="1:15">
      <c r="A175" s="567">
        <v>29</v>
      </c>
      <c r="B175" s="567">
        <v>11612475</v>
      </c>
      <c r="C175" s="465" t="s">
        <v>3184</v>
      </c>
      <c r="D175" s="517" t="s">
        <v>313</v>
      </c>
      <c r="E175" s="514" t="s">
        <v>3</v>
      </c>
      <c r="F175" s="258"/>
      <c r="G175" s="258"/>
      <c r="H175" s="258"/>
      <c r="I175" s="258"/>
      <c r="J175" s="258"/>
      <c r="K175" s="258"/>
      <c r="N175" s="467"/>
      <c r="O175" s="468"/>
    </row>
    <row r="176" spans="1:15">
      <c r="A176" s="474">
        <v>30</v>
      </c>
      <c r="B176" s="474">
        <v>11612476</v>
      </c>
      <c r="C176" s="465" t="s">
        <v>3185</v>
      </c>
      <c r="D176" s="517" t="s">
        <v>314</v>
      </c>
      <c r="E176" s="514" t="s">
        <v>3</v>
      </c>
      <c r="F176" s="258"/>
      <c r="G176" s="258"/>
      <c r="H176" s="258"/>
      <c r="I176" s="258"/>
      <c r="J176" s="258"/>
      <c r="K176" s="258"/>
      <c r="N176" s="467"/>
      <c r="O176" s="468"/>
    </row>
    <row r="177" spans="1:15">
      <c r="A177" s="567">
        <v>31</v>
      </c>
      <c r="B177" s="567">
        <v>11612477</v>
      </c>
      <c r="C177" s="465" t="s">
        <v>3186</v>
      </c>
      <c r="D177" s="517" t="s">
        <v>315</v>
      </c>
      <c r="E177" s="514" t="s">
        <v>3</v>
      </c>
      <c r="F177" s="258"/>
      <c r="G177" s="258"/>
      <c r="H177" s="258"/>
      <c r="I177" s="258"/>
      <c r="J177" s="258"/>
      <c r="K177" s="258"/>
      <c r="N177" s="467"/>
      <c r="O177" s="468"/>
    </row>
    <row r="178" spans="1:15">
      <c r="A178" s="474">
        <v>32</v>
      </c>
      <c r="B178" s="474">
        <v>11612478</v>
      </c>
      <c r="C178" s="465" t="s">
        <v>3187</v>
      </c>
      <c r="D178" s="517" t="s">
        <v>316</v>
      </c>
      <c r="E178" s="514" t="s">
        <v>2</v>
      </c>
      <c r="F178" s="258"/>
      <c r="G178" s="258"/>
      <c r="H178" s="258"/>
      <c r="I178" s="258"/>
      <c r="J178" s="258"/>
      <c r="K178" s="258"/>
      <c r="N178" s="467"/>
      <c r="O178" s="468"/>
    </row>
    <row r="179" spans="1:15">
      <c r="A179" s="567">
        <v>33</v>
      </c>
      <c r="B179" s="567">
        <v>11612479</v>
      </c>
      <c r="C179" s="465" t="s">
        <v>3188</v>
      </c>
      <c r="D179" s="517" t="s">
        <v>317</v>
      </c>
      <c r="E179" s="514" t="s">
        <v>3</v>
      </c>
      <c r="F179" s="258"/>
      <c r="G179" s="258"/>
      <c r="H179" s="258"/>
      <c r="I179" s="258"/>
      <c r="J179" s="258"/>
      <c r="K179" s="258"/>
      <c r="N179" s="467"/>
      <c r="O179" s="468"/>
    </row>
    <row r="180" spans="1:15">
      <c r="A180" s="474">
        <v>34</v>
      </c>
      <c r="B180" s="474">
        <v>11612480</v>
      </c>
      <c r="C180" s="465" t="s">
        <v>3189</v>
      </c>
      <c r="D180" s="501" t="s">
        <v>318</v>
      </c>
      <c r="E180" s="514" t="s">
        <v>3</v>
      </c>
      <c r="F180" s="258"/>
      <c r="G180" s="258"/>
      <c r="H180" s="258"/>
      <c r="I180" s="258"/>
      <c r="J180" s="258"/>
      <c r="K180" s="258"/>
      <c r="N180" s="467"/>
      <c r="O180" s="524"/>
    </row>
    <row r="181" spans="1:15">
      <c r="A181" s="567">
        <v>35</v>
      </c>
      <c r="B181" s="567">
        <v>11612481</v>
      </c>
      <c r="C181" s="465" t="s">
        <v>3190</v>
      </c>
      <c r="D181" s="517" t="s">
        <v>319</v>
      </c>
      <c r="E181" s="514" t="s">
        <v>3</v>
      </c>
      <c r="F181" s="258"/>
      <c r="G181" s="258"/>
      <c r="H181" s="258"/>
      <c r="I181" s="258"/>
      <c r="J181" s="258"/>
      <c r="K181" s="258"/>
      <c r="N181" s="467"/>
      <c r="O181" s="468"/>
    </row>
    <row r="182" spans="1:15">
      <c r="A182" s="474">
        <v>36</v>
      </c>
      <c r="B182" s="474">
        <v>11612482</v>
      </c>
      <c r="C182" s="465" t="s">
        <v>3191</v>
      </c>
      <c r="D182" s="517" t="s">
        <v>320</v>
      </c>
      <c r="E182" s="514" t="s">
        <v>3</v>
      </c>
      <c r="F182" s="258"/>
      <c r="G182" s="258"/>
      <c r="H182" s="258"/>
      <c r="I182" s="258"/>
      <c r="J182" s="258"/>
      <c r="K182" s="258"/>
      <c r="N182" s="467"/>
      <c r="O182" s="468"/>
    </row>
    <row r="183" spans="1:15">
      <c r="A183" s="474">
        <v>37</v>
      </c>
      <c r="B183" s="258"/>
      <c r="C183" s="258"/>
      <c r="D183" s="258"/>
      <c r="E183" s="702"/>
      <c r="F183" s="258"/>
      <c r="G183" s="258"/>
      <c r="H183" s="258"/>
      <c r="I183" s="258"/>
      <c r="J183" s="258"/>
      <c r="K183" s="258"/>
      <c r="N183" s="568"/>
      <c r="O183" s="551"/>
    </row>
    <row r="184" spans="1:15">
      <c r="I184" s="557"/>
      <c r="J184" s="557"/>
      <c r="K184" s="557"/>
      <c r="N184" s="568"/>
      <c r="O184" s="551"/>
    </row>
    <row r="185" spans="1:15">
      <c r="B185" s="1036" t="s">
        <v>37</v>
      </c>
      <c r="C185" s="1036"/>
      <c r="E185" s="548"/>
      <c r="G185" s="557"/>
      <c r="H185" s="557" t="s">
        <v>926</v>
      </c>
      <c r="I185" s="549"/>
      <c r="J185" s="549"/>
      <c r="N185" s="568"/>
      <c r="O185" s="551"/>
    </row>
    <row r="186" spans="1:15">
      <c r="B186" s="508" t="s">
        <v>251</v>
      </c>
      <c r="C186" s="558">
        <f>COUNTIF(E147:E182,"L")</f>
        <v>3</v>
      </c>
      <c r="E186" s="548"/>
      <c r="G186" s="549"/>
      <c r="H186" s="547" t="s">
        <v>252</v>
      </c>
      <c r="N186" s="568"/>
      <c r="O186" s="551"/>
    </row>
    <row r="187" spans="1:15">
      <c r="B187" s="508" t="s">
        <v>321</v>
      </c>
      <c r="C187" s="558">
        <f>COUNTIF(E147:E182,"P")</f>
        <v>33</v>
      </c>
      <c r="E187" s="548"/>
      <c r="N187" s="568"/>
      <c r="O187" s="551"/>
    </row>
    <row r="188" spans="1:15">
      <c r="B188" s="508" t="s">
        <v>63</v>
      </c>
      <c r="C188" s="558">
        <f>SUM(C186:C187)</f>
        <v>36</v>
      </c>
      <c r="E188" s="548"/>
      <c r="I188" s="252"/>
      <c r="J188" s="252"/>
      <c r="K188" s="252"/>
      <c r="N188" s="568"/>
      <c r="O188" s="551"/>
    </row>
    <row r="189" spans="1:15">
      <c r="E189" s="548"/>
      <c r="G189" s="252"/>
      <c r="N189" s="568"/>
      <c r="O189" s="551"/>
    </row>
    <row r="190" spans="1:15">
      <c r="E190" s="548"/>
      <c r="G190" s="549"/>
      <c r="H190" s="252" t="s">
        <v>925</v>
      </c>
      <c r="N190" s="568"/>
      <c r="O190" s="551"/>
    </row>
    <row r="191" spans="1:15">
      <c r="H191" s="547" t="s">
        <v>5</v>
      </c>
      <c r="N191" s="568"/>
      <c r="O191" s="551"/>
    </row>
    <row r="192" spans="1:15">
      <c r="N192" s="568"/>
      <c r="O192" s="551"/>
    </row>
    <row r="193" spans="5:15">
      <c r="N193" s="568"/>
      <c r="O193" s="551"/>
    </row>
    <row r="194" spans="5:15">
      <c r="N194" s="568"/>
      <c r="O194" s="551"/>
    </row>
    <row r="195" spans="5:15">
      <c r="N195" s="568"/>
      <c r="O195" s="551"/>
    </row>
    <row r="196" spans="5:15">
      <c r="N196" s="568"/>
      <c r="O196" s="551"/>
    </row>
    <row r="197" spans="5:15">
      <c r="N197" s="568"/>
      <c r="O197" s="551"/>
    </row>
    <row r="198" spans="5:15">
      <c r="N198" s="568"/>
      <c r="O198" s="551"/>
    </row>
    <row r="199" spans="5:15">
      <c r="N199" s="568"/>
      <c r="O199" s="551"/>
    </row>
    <row r="200" spans="5:15">
      <c r="N200" s="568"/>
      <c r="O200" s="551"/>
    </row>
    <row r="201" spans="5:15">
      <c r="N201" s="568"/>
      <c r="O201" s="551"/>
    </row>
    <row r="202" spans="5:15">
      <c r="N202" s="568"/>
      <c r="O202" s="551"/>
    </row>
    <row r="203" spans="5:15">
      <c r="E203" s="569"/>
      <c r="N203" s="568"/>
      <c r="O203" s="551"/>
    </row>
    <row r="204" spans="5:15">
      <c r="E204" s="569"/>
      <c r="N204" s="568"/>
      <c r="O204" s="551"/>
    </row>
    <row r="205" spans="5:15">
      <c r="E205" s="569"/>
      <c r="N205" s="568"/>
      <c r="O205" s="551"/>
    </row>
    <row r="206" spans="5:15">
      <c r="E206" s="569"/>
      <c r="N206" s="568"/>
      <c r="O206" s="551"/>
    </row>
    <row r="207" spans="5:15">
      <c r="E207" s="569"/>
      <c r="N207" s="568"/>
      <c r="O207" s="551"/>
    </row>
    <row r="208" spans="5:15">
      <c r="E208" s="569"/>
      <c r="N208" s="568"/>
      <c r="O208" s="551"/>
    </row>
    <row r="209" spans="1:15">
      <c r="A209" s="1032" t="s">
        <v>208</v>
      </c>
      <c r="B209" s="1032"/>
      <c r="C209" s="1032"/>
      <c r="D209" s="1032"/>
      <c r="E209" s="1032"/>
      <c r="F209" s="1032"/>
      <c r="G209" s="1032"/>
      <c r="H209" s="1032"/>
      <c r="I209" s="1032"/>
      <c r="J209" s="1032"/>
      <c r="K209" s="1032"/>
      <c r="N209" s="568"/>
      <c r="O209" s="551"/>
    </row>
    <row r="210" spans="1:15">
      <c r="A210" s="1033" t="s">
        <v>1747</v>
      </c>
      <c r="B210" s="1033"/>
      <c r="C210" s="1033"/>
      <c r="D210" s="1033"/>
      <c r="E210" s="1033"/>
      <c r="F210" s="1033"/>
      <c r="G210" s="1033"/>
      <c r="H210" s="1033"/>
      <c r="I210" s="1033"/>
      <c r="J210" s="1033"/>
      <c r="K210" s="1033"/>
      <c r="N210" s="568"/>
      <c r="O210" s="551"/>
    </row>
    <row r="211" spans="1:15">
      <c r="A211" s="1034" t="s">
        <v>209</v>
      </c>
      <c r="B211" s="1034"/>
      <c r="C211" s="1034"/>
      <c r="D211" s="550" t="s">
        <v>211</v>
      </c>
      <c r="E211" s="550"/>
      <c r="F211" s="1034" t="s">
        <v>35</v>
      </c>
      <c r="G211" s="1034"/>
      <c r="H211" s="1034" t="s">
        <v>4450</v>
      </c>
      <c r="I211" s="1034"/>
      <c r="J211" s="1034"/>
      <c r="K211" s="1034"/>
      <c r="N211" s="568"/>
      <c r="O211" s="551"/>
    </row>
    <row r="212" spans="1:15" ht="15.75" thickBot="1">
      <c r="A212" s="1038" t="s">
        <v>210</v>
      </c>
      <c r="B212" s="1038"/>
      <c r="C212" s="551"/>
      <c r="D212" s="308" t="s">
        <v>4643</v>
      </c>
      <c r="E212" s="548"/>
      <c r="F212" s="1038" t="s">
        <v>212</v>
      </c>
      <c r="G212" s="1038"/>
      <c r="H212" s="1038" t="s">
        <v>1760</v>
      </c>
      <c r="I212" s="1038"/>
      <c r="J212" s="1038"/>
      <c r="K212" s="1038"/>
      <c r="N212" s="568"/>
      <c r="O212" s="551"/>
    </row>
    <row r="213" spans="1:15" ht="16.5" thickTop="1" thickBot="1">
      <c r="A213" s="553" t="s">
        <v>0</v>
      </c>
      <c r="B213" s="553" t="s">
        <v>213</v>
      </c>
      <c r="C213" s="553" t="s">
        <v>214</v>
      </c>
      <c r="D213" s="553" t="s">
        <v>1</v>
      </c>
      <c r="E213" s="553" t="s">
        <v>215</v>
      </c>
      <c r="F213" s="554"/>
      <c r="G213" s="554"/>
      <c r="H213" s="554"/>
      <c r="I213" s="554"/>
      <c r="J213" s="554"/>
      <c r="K213" s="554"/>
      <c r="N213" s="568"/>
      <c r="O213" s="551"/>
    </row>
    <row r="214" spans="1:15" ht="15.75" thickTop="1">
      <c r="A214" s="567">
        <v>1</v>
      </c>
      <c r="B214" s="567">
        <v>11612483</v>
      </c>
      <c r="C214" s="465" t="s">
        <v>3192</v>
      </c>
      <c r="D214" s="570" t="s">
        <v>322</v>
      </c>
      <c r="E214" s="256" t="s">
        <v>3</v>
      </c>
      <c r="F214" s="349"/>
      <c r="G214" s="349"/>
      <c r="H214" s="349"/>
      <c r="I214" s="349"/>
      <c r="J214" s="349"/>
      <c r="K214" s="349"/>
      <c r="N214" s="467"/>
      <c r="O214" s="525"/>
    </row>
    <row r="215" spans="1:15">
      <c r="A215" s="474">
        <v>2</v>
      </c>
      <c r="B215" s="474">
        <v>11612484</v>
      </c>
      <c r="C215" s="465" t="s">
        <v>3193</v>
      </c>
      <c r="D215" s="517" t="s">
        <v>323</v>
      </c>
      <c r="E215" s="514" t="s">
        <v>3</v>
      </c>
      <c r="F215" s="258"/>
      <c r="G215" s="258"/>
      <c r="H215" s="258"/>
      <c r="I215" s="258"/>
      <c r="J215" s="258"/>
      <c r="K215" s="258"/>
      <c r="N215" s="467"/>
      <c r="O215" s="468"/>
    </row>
    <row r="216" spans="1:15">
      <c r="A216" s="567">
        <v>3</v>
      </c>
      <c r="B216" s="567">
        <v>11612485</v>
      </c>
      <c r="C216" s="465" t="s">
        <v>3194</v>
      </c>
      <c r="D216" s="517" t="s">
        <v>324</v>
      </c>
      <c r="E216" s="514" t="s">
        <v>3</v>
      </c>
      <c r="F216" s="258"/>
      <c r="G216" s="258"/>
      <c r="H216" s="258"/>
      <c r="I216" s="258"/>
      <c r="J216" s="258"/>
      <c r="K216" s="258"/>
      <c r="N216" s="467"/>
      <c r="O216" s="468"/>
    </row>
    <row r="217" spans="1:15">
      <c r="A217" s="474">
        <v>4</v>
      </c>
      <c r="B217" s="474">
        <v>11612486</v>
      </c>
      <c r="C217" s="465" t="s">
        <v>3195</v>
      </c>
      <c r="D217" s="517" t="s">
        <v>325</v>
      </c>
      <c r="E217" s="514" t="s">
        <v>3</v>
      </c>
      <c r="F217" s="258"/>
      <c r="G217" s="258"/>
      <c r="H217" s="258"/>
      <c r="I217" s="258"/>
      <c r="J217" s="258"/>
      <c r="K217" s="258"/>
      <c r="N217" s="467"/>
      <c r="O217" s="468"/>
    </row>
    <row r="218" spans="1:15">
      <c r="A218" s="567">
        <v>5</v>
      </c>
      <c r="B218" s="567">
        <v>11612487</v>
      </c>
      <c r="C218" s="465" t="s">
        <v>3196</v>
      </c>
      <c r="D218" s="517" t="s">
        <v>326</v>
      </c>
      <c r="E218" s="514" t="s">
        <v>3</v>
      </c>
      <c r="F218" s="258"/>
      <c r="G218" s="258"/>
      <c r="H218" s="258"/>
      <c r="I218" s="258"/>
      <c r="J218" s="258"/>
      <c r="K218" s="258"/>
      <c r="N218" s="467"/>
      <c r="O218" s="468"/>
    </row>
    <row r="219" spans="1:15">
      <c r="A219" s="474">
        <v>6</v>
      </c>
      <c r="B219" s="474">
        <v>11612488</v>
      </c>
      <c r="C219" s="465" t="s">
        <v>3197</v>
      </c>
      <c r="D219" s="517" t="s">
        <v>327</v>
      </c>
      <c r="E219" s="514" t="s">
        <v>3</v>
      </c>
      <c r="F219" s="258"/>
      <c r="G219" s="258"/>
      <c r="H219" s="258"/>
      <c r="I219" s="258"/>
      <c r="J219" s="258"/>
      <c r="K219" s="258"/>
      <c r="N219" s="467"/>
      <c r="O219" s="468"/>
    </row>
    <row r="220" spans="1:15">
      <c r="A220" s="567">
        <v>7</v>
      </c>
      <c r="B220" s="567">
        <v>11612489</v>
      </c>
      <c r="C220" s="465" t="s">
        <v>3198</v>
      </c>
      <c r="D220" s="517" t="s">
        <v>328</v>
      </c>
      <c r="E220" s="514" t="s">
        <v>3</v>
      </c>
      <c r="F220" s="258"/>
      <c r="G220" s="258"/>
      <c r="H220" s="258"/>
      <c r="I220" s="258"/>
      <c r="J220" s="258"/>
      <c r="K220" s="258"/>
      <c r="N220" s="467"/>
      <c r="O220" s="468"/>
    </row>
    <row r="221" spans="1:15">
      <c r="A221" s="474">
        <v>8</v>
      </c>
      <c r="B221" s="474">
        <v>11612490</v>
      </c>
      <c r="C221" s="465" t="s">
        <v>3199</v>
      </c>
      <c r="D221" s="517" t="s">
        <v>329</v>
      </c>
      <c r="E221" s="514" t="s">
        <v>3</v>
      </c>
      <c r="F221" s="258"/>
      <c r="G221" s="258"/>
      <c r="H221" s="258"/>
      <c r="I221" s="258"/>
      <c r="J221" s="258"/>
      <c r="K221" s="258"/>
      <c r="N221" s="467"/>
      <c r="O221" s="468"/>
    </row>
    <row r="222" spans="1:15">
      <c r="A222" s="567">
        <v>9</v>
      </c>
      <c r="B222" s="567">
        <v>11612491</v>
      </c>
      <c r="C222" s="465" t="s">
        <v>3200</v>
      </c>
      <c r="D222" s="517" t="s">
        <v>330</v>
      </c>
      <c r="E222" s="514" t="s">
        <v>3</v>
      </c>
      <c r="F222" s="258"/>
      <c r="G222" s="258"/>
      <c r="H222" s="258"/>
      <c r="I222" s="258"/>
      <c r="J222" s="258"/>
      <c r="K222" s="258"/>
      <c r="N222" s="467"/>
      <c r="O222" s="468"/>
    </row>
    <row r="223" spans="1:15">
      <c r="A223" s="474">
        <v>10</v>
      </c>
      <c r="B223" s="474">
        <v>11612492</v>
      </c>
      <c r="C223" s="465" t="s">
        <v>3201</v>
      </c>
      <c r="D223" s="517" t="s">
        <v>331</v>
      </c>
      <c r="E223" s="514" t="s">
        <v>3</v>
      </c>
      <c r="F223" s="258"/>
      <c r="G223" s="258"/>
      <c r="H223" s="258"/>
      <c r="I223" s="258"/>
      <c r="J223" s="258"/>
      <c r="K223" s="258"/>
      <c r="N223" s="467"/>
      <c r="O223" s="468"/>
    </row>
    <row r="224" spans="1:15">
      <c r="A224" s="567">
        <v>11</v>
      </c>
      <c r="B224" s="567">
        <v>11612493</v>
      </c>
      <c r="C224" s="465" t="s">
        <v>3202</v>
      </c>
      <c r="D224" s="517" t="s">
        <v>332</v>
      </c>
      <c r="E224" s="514" t="s">
        <v>3</v>
      </c>
      <c r="F224" s="258"/>
      <c r="G224" s="258"/>
      <c r="H224" s="258"/>
      <c r="I224" s="258"/>
      <c r="J224" s="258"/>
      <c r="K224" s="258"/>
      <c r="N224" s="467"/>
      <c r="O224" s="468"/>
    </row>
    <row r="225" spans="1:15">
      <c r="A225" s="474">
        <v>12</v>
      </c>
      <c r="B225" s="474">
        <v>11612494</v>
      </c>
      <c r="C225" s="465" t="s">
        <v>3203</v>
      </c>
      <c r="D225" s="501" t="s">
        <v>333</v>
      </c>
      <c r="E225" s="514" t="s">
        <v>3</v>
      </c>
      <c r="F225" s="258"/>
      <c r="G225" s="258"/>
      <c r="H225" s="258"/>
      <c r="I225" s="258"/>
      <c r="J225" s="258"/>
      <c r="K225" s="258"/>
      <c r="N225" s="467"/>
      <c r="O225" s="524"/>
    </row>
    <row r="226" spans="1:15">
      <c r="A226" s="567">
        <v>13</v>
      </c>
      <c r="B226" s="567">
        <v>11612495</v>
      </c>
      <c r="C226" s="465" t="s">
        <v>3204</v>
      </c>
      <c r="D226" s="517" t="s">
        <v>334</v>
      </c>
      <c r="E226" s="514" t="s">
        <v>3</v>
      </c>
      <c r="F226" s="258"/>
      <c r="G226" s="258"/>
      <c r="H226" s="258"/>
      <c r="I226" s="258"/>
      <c r="J226" s="258"/>
      <c r="K226" s="258"/>
      <c r="N226" s="467"/>
      <c r="O226" s="468"/>
    </row>
    <row r="227" spans="1:15">
      <c r="A227" s="474">
        <v>14</v>
      </c>
      <c r="B227" s="474">
        <v>11612496</v>
      </c>
      <c r="C227" s="465" t="s">
        <v>3205</v>
      </c>
      <c r="D227" s="517" t="s">
        <v>335</v>
      </c>
      <c r="E227" s="514" t="s">
        <v>3</v>
      </c>
      <c r="F227" s="258"/>
      <c r="G227" s="258"/>
      <c r="H227" s="258"/>
      <c r="I227" s="258"/>
      <c r="J227" s="258"/>
      <c r="K227" s="258"/>
      <c r="N227" s="467"/>
      <c r="O227" s="468"/>
    </row>
    <row r="228" spans="1:15">
      <c r="A228" s="567">
        <v>15</v>
      </c>
      <c r="B228" s="567">
        <v>11612497</v>
      </c>
      <c r="C228" s="465" t="s">
        <v>3206</v>
      </c>
      <c r="D228" s="517" t="s">
        <v>336</v>
      </c>
      <c r="E228" s="514" t="s">
        <v>3</v>
      </c>
      <c r="F228" s="258"/>
      <c r="G228" s="258"/>
      <c r="H228" s="258"/>
      <c r="I228" s="258"/>
      <c r="J228" s="258"/>
      <c r="K228" s="258"/>
      <c r="N228" s="467"/>
      <c r="O228" s="468"/>
    </row>
    <row r="229" spans="1:15">
      <c r="A229" s="474">
        <v>16</v>
      </c>
      <c r="B229" s="474">
        <v>11612498</v>
      </c>
      <c r="C229" s="465" t="s">
        <v>3207</v>
      </c>
      <c r="D229" s="517" t="s">
        <v>337</v>
      </c>
      <c r="E229" s="514" t="s">
        <v>3</v>
      </c>
      <c r="F229" s="258"/>
      <c r="G229" s="258"/>
      <c r="H229" s="258"/>
      <c r="I229" s="258"/>
      <c r="J229" s="258"/>
      <c r="K229" s="258"/>
      <c r="N229" s="467"/>
      <c r="O229" s="468"/>
    </row>
    <row r="230" spans="1:15">
      <c r="A230" s="567">
        <v>17</v>
      </c>
      <c r="B230" s="567">
        <v>11612499</v>
      </c>
      <c r="C230" s="465" t="s">
        <v>3208</v>
      </c>
      <c r="D230" s="517" t="s">
        <v>338</v>
      </c>
      <c r="E230" s="514" t="s">
        <v>3</v>
      </c>
      <c r="F230" s="258"/>
      <c r="G230" s="258"/>
      <c r="H230" s="258"/>
      <c r="I230" s="258"/>
      <c r="J230" s="258"/>
      <c r="K230" s="258"/>
      <c r="N230" s="467"/>
      <c r="O230" s="468"/>
    </row>
    <row r="231" spans="1:15">
      <c r="A231" s="474">
        <v>18</v>
      </c>
      <c r="B231" s="474">
        <v>11612500</v>
      </c>
      <c r="C231" s="465" t="s">
        <v>3209</v>
      </c>
      <c r="D231" s="517" t="s">
        <v>339</v>
      </c>
      <c r="E231" s="514" t="s">
        <v>3</v>
      </c>
      <c r="F231" s="258"/>
      <c r="G231" s="258"/>
      <c r="H231" s="258"/>
      <c r="I231" s="258"/>
      <c r="J231" s="258"/>
      <c r="K231" s="258"/>
      <c r="N231" s="467"/>
      <c r="O231" s="468"/>
    </row>
    <row r="232" spans="1:15">
      <c r="A232" s="567">
        <v>19</v>
      </c>
      <c r="B232" s="567">
        <v>11612501</v>
      </c>
      <c r="C232" s="465" t="s">
        <v>3210</v>
      </c>
      <c r="D232" s="517" t="s">
        <v>340</v>
      </c>
      <c r="E232" s="514" t="s">
        <v>3</v>
      </c>
      <c r="F232" s="258"/>
      <c r="G232" s="258"/>
      <c r="H232" s="258"/>
      <c r="I232" s="258"/>
      <c r="J232" s="258"/>
      <c r="K232" s="258"/>
      <c r="N232" s="467"/>
      <c r="O232" s="468"/>
    </row>
    <row r="233" spans="1:15">
      <c r="A233" s="474">
        <v>20</v>
      </c>
      <c r="B233" s="474">
        <v>11612502</v>
      </c>
      <c r="C233" s="465" t="s">
        <v>3211</v>
      </c>
      <c r="D233" s="517" t="s">
        <v>341</v>
      </c>
      <c r="E233" s="514" t="s">
        <v>3</v>
      </c>
      <c r="F233" s="258"/>
      <c r="G233" s="258"/>
      <c r="H233" s="258"/>
      <c r="I233" s="258"/>
      <c r="J233" s="258"/>
      <c r="K233" s="258"/>
      <c r="N233" s="467"/>
      <c r="O233" s="468"/>
    </row>
    <row r="234" spans="1:15">
      <c r="A234" s="567">
        <v>21</v>
      </c>
      <c r="B234" s="567">
        <v>11612503</v>
      </c>
      <c r="C234" s="465" t="s">
        <v>3212</v>
      </c>
      <c r="D234" s="517" t="s">
        <v>342</v>
      </c>
      <c r="E234" s="514" t="s">
        <v>3</v>
      </c>
      <c r="F234" s="258"/>
      <c r="G234" s="258"/>
      <c r="H234" s="258"/>
      <c r="I234" s="258"/>
      <c r="J234" s="258"/>
      <c r="K234" s="258"/>
      <c r="N234" s="467"/>
      <c r="O234" s="468"/>
    </row>
    <row r="235" spans="1:15">
      <c r="A235" s="474">
        <v>22</v>
      </c>
      <c r="B235" s="474">
        <v>11612504</v>
      </c>
      <c r="C235" s="465" t="s">
        <v>3213</v>
      </c>
      <c r="D235" s="517" t="s">
        <v>343</v>
      </c>
      <c r="E235" s="514" t="s">
        <v>3</v>
      </c>
      <c r="F235" s="258"/>
      <c r="G235" s="258"/>
      <c r="H235" s="258"/>
      <c r="I235" s="258"/>
      <c r="J235" s="258"/>
      <c r="K235" s="258"/>
      <c r="N235" s="467"/>
      <c r="O235" s="468"/>
    </row>
    <row r="236" spans="1:15">
      <c r="A236" s="567">
        <v>23</v>
      </c>
      <c r="B236" s="567">
        <v>11612505</v>
      </c>
      <c r="C236" s="465" t="s">
        <v>3214</v>
      </c>
      <c r="D236" s="517" t="s">
        <v>204</v>
      </c>
      <c r="E236" s="514" t="s">
        <v>3</v>
      </c>
      <c r="F236" s="258"/>
      <c r="G236" s="258"/>
      <c r="H236" s="258"/>
      <c r="I236" s="258"/>
      <c r="J236" s="258"/>
      <c r="K236" s="258"/>
      <c r="N236" s="467"/>
      <c r="O236" s="468"/>
    </row>
    <row r="237" spans="1:15">
      <c r="A237" s="474">
        <v>24</v>
      </c>
      <c r="B237" s="474">
        <v>11612506</v>
      </c>
      <c r="C237" s="465" t="s">
        <v>3215</v>
      </c>
      <c r="D237" s="517" t="s">
        <v>344</v>
      </c>
      <c r="E237" s="514" t="s">
        <v>3</v>
      </c>
      <c r="F237" s="258"/>
      <c r="G237" s="258"/>
      <c r="H237" s="258"/>
      <c r="I237" s="258"/>
      <c r="J237" s="258"/>
      <c r="K237" s="258"/>
      <c r="N237" s="467"/>
      <c r="O237" s="468"/>
    </row>
    <row r="238" spans="1:15">
      <c r="A238" s="567">
        <v>25</v>
      </c>
      <c r="B238" s="567">
        <v>11612507</v>
      </c>
      <c r="C238" s="465" t="s">
        <v>3216</v>
      </c>
      <c r="D238" s="517" t="s">
        <v>345</v>
      </c>
      <c r="E238" s="514" t="s">
        <v>3</v>
      </c>
      <c r="F238" s="258"/>
      <c r="G238" s="258"/>
      <c r="H238" s="258"/>
      <c r="I238" s="258"/>
      <c r="J238" s="258"/>
      <c r="K238" s="258"/>
      <c r="N238" s="467"/>
      <c r="O238" s="468"/>
    </row>
    <row r="239" spans="1:15">
      <c r="A239" s="474">
        <v>26</v>
      </c>
      <c r="B239" s="567">
        <v>11612509</v>
      </c>
      <c r="C239" s="465" t="s">
        <v>3217</v>
      </c>
      <c r="D239" s="517" t="s">
        <v>346</v>
      </c>
      <c r="E239" s="514" t="s">
        <v>3</v>
      </c>
      <c r="F239" s="258"/>
      <c r="G239" s="258"/>
      <c r="H239" s="258"/>
      <c r="I239" s="258"/>
      <c r="J239" s="258"/>
      <c r="K239" s="258"/>
      <c r="N239" s="467"/>
      <c r="O239" s="468"/>
    </row>
    <row r="240" spans="1:15">
      <c r="A240" s="567">
        <v>27</v>
      </c>
      <c r="B240" s="474">
        <v>11612510</v>
      </c>
      <c r="C240" s="465" t="s">
        <v>3218</v>
      </c>
      <c r="D240" s="501" t="s">
        <v>347</v>
      </c>
      <c r="E240" s="514" t="s">
        <v>3</v>
      </c>
      <c r="F240" s="258"/>
      <c r="G240" s="258"/>
      <c r="H240" s="258"/>
      <c r="I240" s="258"/>
      <c r="J240" s="258"/>
      <c r="K240" s="258"/>
      <c r="N240" s="467"/>
      <c r="O240" s="524"/>
    </row>
    <row r="241" spans="1:15">
      <c r="A241" s="474">
        <v>28</v>
      </c>
      <c r="B241" s="567">
        <v>11612511</v>
      </c>
      <c r="C241" s="465" t="s">
        <v>3219</v>
      </c>
      <c r="D241" s="517" t="s">
        <v>348</v>
      </c>
      <c r="E241" s="514" t="s">
        <v>3</v>
      </c>
      <c r="F241" s="258"/>
      <c r="G241" s="258"/>
      <c r="H241" s="258"/>
      <c r="I241" s="258"/>
      <c r="J241" s="258"/>
      <c r="K241" s="258"/>
      <c r="N241" s="467"/>
      <c r="O241" s="468"/>
    </row>
    <row r="242" spans="1:15">
      <c r="A242" s="567">
        <v>29</v>
      </c>
      <c r="B242" s="474">
        <v>11612512</v>
      </c>
      <c r="C242" s="465" t="s">
        <v>3220</v>
      </c>
      <c r="D242" s="517" t="s">
        <v>349</v>
      </c>
      <c r="E242" s="514" t="s">
        <v>3</v>
      </c>
      <c r="F242" s="258"/>
      <c r="G242" s="258"/>
      <c r="H242" s="258"/>
      <c r="I242" s="258"/>
      <c r="J242" s="258"/>
      <c r="K242" s="258"/>
      <c r="N242" s="467"/>
      <c r="O242" s="468"/>
    </row>
    <row r="243" spans="1:15">
      <c r="A243" s="474">
        <v>30</v>
      </c>
      <c r="B243" s="567">
        <v>11612513</v>
      </c>
      <c r="C243" s="465" t="s">
        <v>3221</v>
      </c>
      <c r="D243" s="517" t="s">
        <v>350</v>
      </c>
      <c r="E243" s="514" t="s">
        <v>3</v>
      </c>
      <c r="F243" s="258"/>
      <c r="G243" s="258"/>
      <c r="H243" s="258"/>
      <c r="I243" s="258"/>
      <c r="J243" s="258"/>
      <c r="K243" s="258"/>
      <c r="N243" s="467"/>
      <c r="O243" s="468"/>
    </row>
    <row r="244" spans="1:15">
      <c r="A244" s="567">
        <v>31</v>
      </c>
      <c r="B244" s="474">
        <v>11612514</v>
      </c>
      <c r="C244" s="465" t="s">
        <v>3222</v>
      </c>
      <c r="D244" s="517" t="s">
        <v>351</v>
      </c>
      <c r="E244" s="514" t="s">
        <v>3</v>
      </c>
      <c r="F244" s="258"/>
      <c r="G244" s="258"/>
      <c r="H244" s="258"/>
      <c r="I244" s="258"/>
      <c r="J244" s="258"/>
      <c r="K244" s="258"/>
      <c r="N244" s="467"/>
      <c r="O244" s="468"/>
    </row>
    <row r="245" spans="1:15">
      <c r="A245" s="474">
        <v>32</v>
      </c>
      <c r="B245" s="567">
        <v>11612515</v>
      </c>
      <c r="C245" s="465" t="s">
        <v>3223</v>
      </c>
      <c r="D245" s="517" t="s">
        <v>352</v>
      </c>
      <c r="E245" s="514" t="s">
        <v>3</v>
      </c>
      <c r="F245" s="258"/>
      <c r="G245" s="258"/>
      <c r="H245" s="258"/>
      <c r="I245" s="258"/>
      <c r="J245" s="258"/>
      <c r="K245" s="258"/>
      <c r="N245" s="467"/>
      <c r="O245" s="468"/>
    </row>
    <row r="246" spans="1:15">
      <c r="A246" s="567">
        <v>33</v>
      </c>
      <c r="B246" s="474">
        <v>11612516</v>
      </c>
      <c r="C246" s="465" t="s">
        <v>3224</v>
      </c>
      <c r="D246" s="517" t="s">
        <v>353</v>
      </c>
      <c r="E246" s="514" t="s">
        <v>3</v>
      </c>
      <c r="F246" s="258"/>
      <c r="G246" s="258"/>
      <c r="H246" s="258"/>
      <c r="I246" s="258"/>
      <c r="J246" s="258"/>
      <c r="K246" s="258"/>
      <c r="N246" s="467"/>
      <c r="O246" s="468"/>
    </row>
    <row r="247" spans="1:15">
      <c r="A247" s="474">
        <v>34</v>
      </c>
      <c r="B247" s="567">
        <v>11612517</v>
      </c>
      <c r="C247" s="465" t="s">
        <v>3225</v>
      </c>
      <c r="D247" s="517" t="s">
        <v>354</v>
      </c>
      <c r="E247" s="514" t="s">
        <v>3</v>
      </c>
      <c r="F247" s="258"/>
      <c r="G247" s="258"/>
      <c r="H247" s="258"/>
      <c r="I247" s="258"/>
      <c r="J247" s="258"/>
      <c r="K247" s="258"/>
      <c r="N247" s="467"/>
      <c r="O247" s="468"/>
    </row>
    <row r="248" spans="1:15">
      <c r="A248" s="567">
        <v>35</v>
      </c>
      <c r="B248" s="474">
        <v>11612518</v>
      </c>
      <c r="C248" s="465" t="s">
        <v>3226</v>
      </c>
      <c r="D248" s="517" t="s">
        <v>355</v>
      </c>
      <c r="E248" s="514" t="s">
        <v>3</v>
      </c>
      <c r="F248" s="258"/>
      <c r="G248" s="258"/>
      <c r="H248" s="258"/>
      <c r="I248" s="258"/>
      <c r="J248" s="258"/>
      <c r="K248" s="258"/>
      <c r="N248" s="467"/>
      <c r="O248" s="468"/>
    </row>
    <row r="249" spans="1:15">
      <c r="A249" s="474">
        <v>36</v>
      </c>
      <c r="B249" s="567">
        <v>11612519</v>
      </c>
      <c r="C249" s="465" t="s">
        <v>3227</v>
      </c>
      <c r="D249" s="517" t="s">
        <v>356</v>
      </c>
      <c r="E249" s="514" t="s">
        <v>3</v>
      </c>
      <c r="F249" s="258"/>
      <c r="G249" s="258"/>
      <c r="H249" s="258"/>
      <c r="I249" s="258"/>
      <c r="J249" s="258"/>
      <c r="K249" s="258"/>
      <c r="N249" s="467"/>
      <c r="O249" s="468"/>
    </row>
    <row r="250" spans="1:15">
      <c r="A250" s="567">
        <v>37</v>
      </c>
      <c r="B250" s="474">
        <v>11612520</v>
      </c>
      <c r="C250" s="522" t="s">
        <v>3228</v>
      </c>
      <c r="D250" s="517" t="s">
        <v>357</v>
      </c>
      <c r="E250" s="474" t="s">
        <v>3</v>
      </c>
      <c r="F250" s="258"/>
      <c r="G250" s="258"/>
      <c r="H250" s="258"/>
      <c r="I250" s="258"/>
      <c r="J250" s="258"/>
      <c r="K250" s="258"/>
      <c r="N250" s="526"/>
      <c r="O250" s="468"/>
    </row>
    <row r="251" spans="1:15">
      <c r="I251" s="557"/>
      <c r="J251" s="557"/>
      <c r="K251" s="557"/>
      <c r="N251" s="568"/>
      <c r="O251" s="551"/>
    </row>
    <row r="252" spans="1:15">
      <c r="B252" s="1036" t="s">
        <v>37</v>
      </c>
      <c r="C252" s="1036"/>
      <c r="E252" s="548"/>
      <c r="G252" s="557"/>
      <c r="H252" s="557" t="s">
        <v>926</v>
      </c>
      <c r="I252" s="549"/>
      <c r="J252" s="549"/>
      <c r="N252" s="568"/>
      <c r="O252" s="551"/>
    </row>
    <row r="253" spans="1:15">
      <c r="B253" s="508" t="s">
        <v>251</v>
      </c>
      <c r="C253" s="558">
        <f>COUNTIF(E214:E250,"L")</f>
        <v>0</v>
      </c>
      <c r="E253" s="548"/>
      <c r="G253" s="549"/>
      <c r="H253" s="547" t="s">
        <v>252</v>
      </c>
      <c r="N253" s="568"/>
      <c r="O253" s="551"/>
    </row>
    <row r="254" spans="1:15">
      <c r="B254" s="508" t="s">
        <v>321</v>
      </c>
      <c r="C254" s="558">
        <f>COUNTIF(E214:E250,"P")</f>
        <v>37</v>
      </c>
      <c r="E254" s="548"/>
      <c r="N254" s="568"/>
      <c r="O254" s="551"/>
    </row>
    <row r="255" spans="1:15">
      <c r="B255" s="508" t="s">
        <v>63</v>
      </c>
      <c r="C255" s="558">
        <f>SUM(C253:C254)</f>
        <v>37</v>
      </c>
      <c r="E255" s="548"/>
      <c r="I255" s="252"/>
      <c r="J255" s="252"/>
      <c r="K255" s="252"/>
      <c r="N255" s="568"/>
      <c r="O255" s="551"/>
    </row>
    <row r="256" spans="1:15">
      <c r="E256" s="548"/>
      <c r="G256" s="252"/>
      <c r="N256" s="568"/>
      <c r="O256" s="551"/>
    </row>
    <row r="257" spans="5:15">
      <c r="E257" s="548"/>
      <c r="G257" s="549"/>
      <c r="H257" s="252" t="s">
        <v>925</v>
      </c>
      <c r="N257" s="568"/>
      <c r="O257" s="551"/>
    </row>
    <row r="258" spans="5:15">
      <c r="H258" s="547" t="s">
        <v>5</v>
      </c>
      <c r="N258" s="568"/>
      <c r="O258" s="551"/>
    </row>
    <row r="259" spans="5:15">
      <c r="N259" s="568"/>
      <c r="O259" s="551"/>
    </row>
    <row r="260" spans="5:15">
      <c r="N260" s="568"/>
      <c r="O260" s="551"/>
    </row>
    <row r="261" spans="5:15">
      <c r="N261" s="568"/>
      <c r="O261" s="551"/>
    </row>
    <row r="262" spans="5:15">
      <c r="N262" s="568"/>
      <c r="O262" s="551"/>
    </row>
    <row r="263" spans="5:15">
      <c r="N263" s="568"/>
      <c r="O263" s="551"/>
    </row>
    <row r="264" spans="5:15">
      <c r="N264" s="568"/>
      <c r="O264" s="551"/>
    </row>
    <row r="265" spans="5:15">
      <c r="N265" s="568"/>
      <c r="O265" s="551"/>
    </row>
    <row r="266" spans="5:15">
      <c r="N266" s="568"/>
      <c r="O266" s="551"/>
    </row>
    <row r="267" spans="5:15">
      <c r="N267" s="568"/>
      <c r="O267" s="551"/>
    </row>
    <row r="268" spans="5:15">
      <c r="N268" s="568"/>
      <c r="O268" s="551"/>
    </row>
    <row r="269" spans="5:15">
      <c r="N269" s="568"/>
      <c r="O269" s="551"/>
    </row>
    <row r="270" spans="5:15">
      <c r="N270" s="568"/>
      <c r="O270" s="551"/>
    </row>
    <row r="271" spans="5:15">
      <c r="N271" s="568"/>
      <c r="O271" s="551"/>
    </row>
    <row r="272" spans="5:15">
      <c r="N272" s="568"/>
      <c r="O272" s="551"/>
    </row>
    <row r="273" spans="1:15">
      <c r="N273" s="568"/>
      <c r="O273" s="551"/>
    </row>
    <row r="274" spans="1:15">
      <c r="N274" s="568"/>
      <c r="O274" s="551"/>
    </row>
    <row r="275" spans="1:15">
      <c r="N275" s="568"/>
      <c r="O275" s="551"/>
    </row>
    <row r="276" spans="1:15">
      <c r="A276" s="1032" t="s">
        <v>208</v>
      </c>
      <c r="B276" s="1032"/>
      <c r="C276" s="1032"/>
      <c r="D276" s="1032"/>
      <c r="E276" s="1032"/>
      <c r="F276" s="1032"/>
      <c r="G276" s="1032"/>
      <c r="H276" s="1032"/>
      <c r="I276" s="1032"/>
      <c r="J276" s="1032"/>
      <c r="K276" s="1032"/>
      <c r="N276" s="568"/>
      <c r="O276" s="551"/>
    </row>
    <row r="277" spans="1:15">
      <c r="A277" s="1033" t="s">
        <v>1747</v>
      </c>
      <c r="B277" s="1033"/>
      <c r="C277" s="1033"/>
      <c r="D277" s="1033"/>
      <c r="E277" s="1033"/>
      <c r="F277" s="1033"/>
      <c r="G277" s="1033"/>
      <c r="H277" s="1033"/>
      <c r="I277" s="1033"/>
      <c r="J277" s="1033"/>
      <c r="K277" s="1033"/>
      <c r="N277" s="568"/>
      <c r="O277" s="551"/>
    </row>
    <row r="278" spans="1:15">
      <c r="A278" s="1034" t="s">
        <v>209</v>
      </c>
      <c r="B278" s="1034"/>
      <c r="C278" s="1034"/>
      <c r="D278" s="550" t="s">
        <v>211</v>
      </c>
      <c r="E278" s="550"/>
      <c r="F278" s="1034" t="s">
        <v>35</v>
      </c>
      <c r="G278" s="1034"/>
      <c r="H278" s="1034" t="s">
        <v>4451</v>
      </c>
      <c r="I278" s="1034"/>
      <c r="J278" s="1034"/>
      <c r="K278" s="1034"/>
      <c r="N278" s="568"/>
      <c r="O278" s="551"/>
    </row>
    <row r="279" spans="1:15" ht="15.75" thickBot="1">
      <c r="A279" s="1038" t="s">
        <v>210</v>
      </c>
      <c r="B279" s="1038"/>
      <c r="C279" s="551"/>
      <c r="D279" s="308" t="s">
        <v>4643</v>
      </c>
      <c r="E279" s="548"/>
      <c r="F279" s="1038" t="s">
        <v>212</v>
      </c>
      <c r="G279" s="1038"/>
      <c r="H279" s="1038" t="s">
        <v>1761</v>
      </c>
      <c r="I279" s="1038"/>
      <c r="J279" s="1038"/>
      <c r="K279" s="1038"/>
      <c r="N279" s="568"/>
      <c r="O279" s="551"/>
    </row>
    <row r="280" spans="1:15" ht="16.5" thickTop="1" thickBot="1">
      <c r="A280" s="553" t="s">
        <v>0</v>
      </c>
      <c r="B280" s="553" t="s">
        <v>213</v>
      </c>
      <c r="C280" s="553" t="s">
        <v>214</v>
      </c>
      <c r="D280" s="553" t="s">
        <v>1</v>
      </c>
      <c r="E280" s="553" t="s">
        <v>215</v>
      </c>
      <c r="F280" s="554"/>
      <c r="G280" s="554"/>
      <c r="H280" s="554"/>
      <c r="I280" s="554"/>
      <c r="J280" s="554"/>
      <c r="K280" s="554"/>
      <c r="N280" s="568"/>
      <c r="O280" s="551"/>
    </row>
    <row r="281" spans="1:15" ht="15.75" thickTop="1">
      <c r="A281" s="567">
        <v>1</v>
      </c>
      <c r="B281" s="567">
        <v>11612521</v>
      </c>
      <c r="C281" s="465" t="s">
        <v>3229</v>
      </c>
      <c r="D281" s="556" t="s">
        <v>358</v>
      </c>
      <c r="E281" s="256" t="s">
        <v>3</v>
      </c>
      <c r="F281" s="349"/>
      <c r="G281" s="349"/>
      <c r="H281" s="349"/>
      <c r="I281" s="349"/>
      <c r="J281" s="349"/>
      <c r="K281" s="349"/>
      <c r="N281" s="467"/>
      <c r="O281" s="468"/>
    </row>
    <row r="282" spans="1:15">
      <c r="A282" s="474">
        <v>2</v>
      </c>
      <c r="B282" s="474">
        <v>11612522</v>
      </c>
      <c r="C282" s="465" t="s">
        <v>3230</v>
      </c>
      <c r="D282" s="517" t="s">
        <v>359</v>
      </c>
      <c r="E282" s="514" t="s">
        <v>3</v>
      </c>
      <c r="F282" s="258"/>
      <c r="G282" s="258"/>
      <c r="H282" s="258"/>
      <c r="I282" s="258"/>
      <c r="J282" s="258"/>
      <c r="K282" s="258"/>
      <c r="N282" s="467"/>
      <c r="O282" s="468"/>
    </row>
    <row r="283" spans="1:15">
      <c r="A283" s="567">
        <v>3</v>
      </c>
      <c r="B283" s="567">
        <v>11612523</v>
      </c>
      <c r="C283" s="465" t="s">
        <v>3231</v>
      </c>
      <c r="D283" s="517" t="s">
        <v>360</v>
      </c>
      <c r="E283" s="514" t="s">
        <v>3</v>
      </c>
      <c r="F283" s="258"/>
      <c r="G283" s="258"/>
      <c r="H283" s="258"/>
      <c r="I283" s="258"/>
      <c r="J283" s="258"/>
      <c r="K283" s="258"/>
      <c r="N283" s="467"/>
      <c r="O283" s="468"/>
    </row>
    <row r="284" spans="1:15">
      <c r="A284" s="474">
        <v>4</v>
      </c>
      <c r="B284" s="474">
        <v>11612524</v>
      </c>
      <c r="C284" s="465" t="s">
        <v>3232</v>
      </c>
      <c r="D284" s="501" t="s">
        <v>361</v>
      </c>
      <c r="E284" s="514" t="s">
        <v>3</v>
      </c>
      <c r="F284" s="258"/>
      <c r="G284" s="258"/>
      <c r="H284" s="258"/>
      <c r="I284" s="258"/>
      <c r="J284" s="258"/>
      <c r="K284" s="258"/>
      <c r="N284" s="467"/>
      <c r="O284" s="524"/>
    </row>
    <row r="285" spans="1:15">
      <c r="A285" s="567">
        <v>5</v>
      </c>
      <c r="B285" s="567">
        <v>11612525</v>
      </c>
      <c r="C285" s="465" t="s">
        <v>3233</v>
      </c>
      <c r="D285" s="517" t="s">
        <v>362</v>
      </c>
      <c r="E285" s="514" t="s">
        <v>3</v>
      </c>
      <c r="F285" s="258"/>
      <c r="G285" s="258"/>
      <c r="H285" s="258"/>
      <c r="I285" s="258"/>
      <c r="J285" s="258"/>
      <c r="K285" s="258"/>
      <c r="N285" s="467"/>
      <c r="O285" s="468"/>
    </row>
    <row r="286" spans="1:15">
      <c r="A286" s="474">
        <v>6</v>
      </c>
      <c r="B286" s="474">
        <v>11612526</v>
      </c>
      <c r="C286" s="465" t="s">
        <v>3234</v>
      </c>
      <c r="D286" s="517" t="s">
        <v>363</v>
      </c>
      <c r="E286" s="514" t="s">
        <v>3</v>
      </c>
      <c r="F286" s="258"/>
      <c r="G286" s="258"/>
      <c r="H286" s="258"/>
      <c r="I286" s="258"/>
      <c r="J286" s="258"/>
      <c r="K286" s="258"/>
      <c r="N286" s="467"/>
      <c r="O286" s="468"/>
    </row>
    <row r="287" spans="1:15">
      <c r="A287" s="567">
        <v>7</v>
      </c>
      <c r="B287" s="567">
        <v>11612527</v>
      </c>
      <c r="C287" s="465" t="s">
        <v>3235</v>
      </c>
      <c r="D287" s="517" t="s">
        <v>364</v>
      </c>
      <c r="E287" s="514" t="s">
        <v>3</v>
      </c>
      <c r="F287" s="258"/>
      <c r="G287" s="258"/>
      <c r="H287" s="258"/>
      <c r="I287" s="258"/>
      <c r="J287" s="258"/>
      <c r="K287" s="258"/>
      <c r="N287" s="467"/>
      <c r="O287" s="468"/>
    </row>
    <row r="288" spans="1:15">
      <c r="A288" s="474">
        <v>8</v>
      </c>
      <c r="B288" s="474">
        <v>11612528</v>
      </c>
      <c r="C288" s="465" t="s">
        <v>3236</v>
      </c>
      <c r="D288" s="517" t="s">
        <v>365</v>
      </c>
      <c r="E288" s="514" t="s">
        <v>3</v>
      </c>
      <c r="F288" s="258"/>
      <c r="G288" s="258"/>
      <c r="H288" s="258"/>
      <c r="I288" s="258"/>
      <c r="J288" s="258"/>
      <c r="K288" s="258"/>
      <c r="N288" s="467"/>
      <c r="O288" s="468"/>
    </row>
    <row r="289" spans="1:15">
      <c r="A289" s="567">
        <v>9</v>
      </c>
      <c r="B289" s="567">
        <v>11612529</v>
      </c>
      <c r="C289" s="465" t="s">
        <v>3237</v>
      </c>
      <c r="D289" s="517" t="s">
        <v>366</v>
      </c>
      <c r="E289" s="514" t="s">
        <v>3</v>
      </c>
      <c r="F289" s="258"/>
      <c r="G289" s="258"/>
      <c r="H289" s="258"/>
      <c r="I289" s="258"/>
      <c r="J289" s="258"/>
      <c r="K289" s="258"/>
      <c r="N289" s="467"/>
      <c r="O289" s="468"/>
    </row>
    <row r="290" spans="1:15">
      <c r="A290" s="474">
        <v>10</v>
      </c>
      <c r="B290" s="474">
        <v>11612530</v>
      </c>
      <c r="C290" s="465" t="s">
        <v>3238</v>
      </c>
      <c r="D290" s="517" t="s">
        <v>367</v>
      </c>
      <c r="E290" s="514" t="s">
        <v>3</v>
      </c>
      <c r="F290" s="258"/>
      <c r="G290" s="258"/>
      <c r="H290" s="258"/>
      <c r="I290" s="258"/>
      <c r="J290" s="258"/>
      <c r="K290" s="258"/>
      <c r="N290" s="467"/>
      <c r="O290" s="468"/>
    </row>
    <row r="291" spans="1:15">
      <c r="A291" s="567">
        <v>11</v>
      </c>
      <c r="B291" s="474">
        <v>11612532</v>
      </c>
      <c r="C291" s="465" t="s">
        <v>3239</v>
      </c>
      <c r="D291" s="517" t="s">
        <v>368</v>
      </c>
      <c r="E291" s="514" t="s">
        <v>3</v>
      </c>
      <c r="F291" s="258"/>
      <c r="G291" s="258"/>
      <c r="H291" s="258"/>
      <c r="I291" s="258"/>
      <c r="J291" s="258"/>
      <c r="K291" s="258"/>
      <c r="N291" s="467"/>
      <c r="O291" s="468"/>
    </row>
    <row r="292" spans="1:15">
      <c r="A292" s="474">
        <v>12</v>
      </c>
      <c r="B292" s="567">
        <v>11612533</v>
      </c>
      <c r="C292" s="465" t="s">
        <v>3240</v>
      </c>
      <c r="D292" s="517" t="s">
        <v>369</v>
      </c>
      <c r="E292" s="514" t="s">
        <v>3</v>
      </c>
      <c r="F292" s="258"/>
      <c r="G292" s="258"/>
      <c r="H292" s="258"/>
      <c r="I292" s="258"/>
      <c r="J292" s="258"/>
      <c r="K292" s="258"/>
      <c r="N292" s="467"/>
      <c r="O292" s="468"/>
    </row>
    <row r="293" spans="1:15">
      <c r="A293" s="567">
        <v>13</v>
      </c>
      <c r="B293" s="474">
        <v>11612534</v>
      </c>
      <c r="C293" s="465" t="s">
        <v>3241</v>
      </c>
      <c r="D293" s="517" t="s">
        <v>370</v>
      </c>
      <c r="E293" s="514" t="s">
        <v>3</v>
      </c>
      <c r="F293" s="258"/>
      <c r="G293" s="258"/>
      <c r="H293" s="258"/>
      <c r="I293" s="258"/>
      <c r="J293" s="258"/>
      <c r="K293" s="258"/>
      <c r="N293" s="467"/>
      <c r="O293" s="468"/>
    </row>
    <row r="294" spans="1:15">
      <c r="A294" s="474">
        <v>14</v>
      </c>
      <c r="B294" s="567">
        <v>11612535</v>
      </c>
      <c r="C294" s="465" t="s">
        <v>3242</v>
      </c>
      <c r="D294" s="517" t="s">
        <v>371</v>
      </c>
      <c r="E294" s="514" t="s">
        <v>3</v>
      </c>
      <c r="F294" s="258"/>
      <c r="G294" s="258"/>
      <c r="H294" s="258"/>
      <c r="I294" s="258"/>
      <c r="J294" s="258"/>
      <c r="K294" s="258"/>
      <c r="N294" s="467"/>
      <c r="O294" s="468"/>
    </row>
    <row r="295" spans="1:15">
      <c r="A295" s="567">
        <v>15</v>
      </c>
      <c r="B295" s="474">
        <v>11612536</v>
      </c>
      <c r="C295" s="465" t="s">
        <v>3243</v>
      </c>
      <c r="D295" s="517" t="s">
        <v>372</v>
      </c>
      <c r="E295" s="514" t="s">
        <v>3</v>
      </c>
      <c r="F295" s="258"/>
      <c r="G295" s="258"/>
      <c r="H295" s="258"/>
      <c r="I295" s="258"/>
      <c r="J295" s="258"/>
      <c r="K295" s="258"/>
      <c r="M295" s="547" t="s">
        <v>924</v>
      </c>
      <c r="N295" s="467"/>
      <c r="O295" s="468"/>
    </row>
    <row r="296" spans="1:15">
      <c r="A296" s="474">
        <v>16</v>
      </c>
      <c r="B296" s="567">
        <v>11612537</v>
      </c>
      <c r="C296" s="466"/>
      <c r="D296" s="496" t="s">
        <v>373</v>
      </c>
      <c r="E296" s="514" t="s">
        <v>3</v>
      </c>
      <c r="F296" s="258"/>
      <c r="G296" s="258"/>
      <c r="H296" s="258"/>
      <c r="I296" s="258"/>
      <c r="J296" s="258"/>
      <c r="K296" s="258"/>
      <c r="N296" s="469"/>
      <c r="O296" s="527"/>
    </row>
    <row r="297" spans="1:15">
      <c r="A297" s="567">
        <v>17</v>
      </c>
      <c r="B297" s="474">
        <v>11612538</v>
      </c>
      <c r="C297" s="465" t="s">
        <v>3244</v>
      </c>
      <c r="D297" s="517" t="s">
        <v>374</v>
      </c>
      <c r="E297" s="514" t="s">
        <v>3</v>
      </c>
      <c r="F297" s="258"/>
      <c r="G297" s="258"/>
      <c r="H297" s="258"/>
      <c r="I297" s="258"/>
      <c r="J297" s="258"/>
      <c r="K297" s="258"/>
      <c r="N297" s="467"/>
      <c r="O297" s="468"/>
    </row>
    <row r="298" spans="1:15">
      <c r="A298" s="474">
        <v>18</v>
      </c>
      <c r="B298" s="567">
        <v>11612539</v>
      </c>
      <c r="C298" s="465" t="s">
        <v>3245</v>
      </c>
      <c r="D298" s="517" t="s">
        <v>375</v>
      </c>
      <c r="E298" s="514" t="s">
        <v>3</v>
      </c>
      <c r="F298" s="258"/>
      <c r="G298" s="258"/>
      <c r="H298" s="258"/>
      <c r="I298" s="258"/>
      <c r="J298" s="258"/>
      <c r="K298" s="258"/>
      <c r="N298" s="467"/>
      <c r="O298" s="468"/>
    </row>
    <row r="299" spans="1:15">
      <c r="A299" s="567">
        <v>19</v>
      </c>
      <c r="B299" s="474">
        <v>11612540</v>
      </c>
      <c r="C299" s="465" t="s">
        <v>3246</v>
      </c>
      <c r="D299" s="508" t="s">
        <v>376</v>
      </c>
      <c r="E299" s="514" t="s">
        <v>3</v>
      </c>
      <c r="F299" s="258"/>
      <c r="G299" s="258"/>
      <c r="H299" s="258"/>
      <c r="I299" s="258"/>
      <c r="J299" s="258"/>
      <c r="K299" s="258"/>
      <c r="N299" s="467"/>
      <c r="O299" s="468"/>
    </row>
    <row r="300" spans="1:15">
      <c r="A300" s="474">
        <v>20</v>
      </c>
      <c r="B300" s="567">
        <v>11612541</v>
      </c>
      <c r="C300" s="465" t="s">
        <v>3247</v>
      </c>
      <c r="D300" s="517" t="s">
        <v>377</v>
      </c>
      <c r="E300" s="514" t="s">
        <v>3</v>
      </c>
      <c r="F300" s="258"/>
      <c r="G300" s="258"/>
      <c r="H300" s="258"/>
      <c r="I300" s="258"/>
      <c r="J300" s="258"/>
      <c r="K300" s="258"/>
      <c r="N300" s="467"/>
      <c r="O300" s="468"/>
    </row>
    <row r="301" spans="1:15">
      <c r="A301" s="567">
        <v>21</v>
      </c>
      <c r="B301" s="474">
        <v>11612542</v>
      </c>
      <c r="C301" s="465" t="s">
        <v>3248</v>
      </c>
      <c r="D301" s="517" t="s">
        <v>378</v>
      </c>
      <c r="E301" s="514" t="s">
        <v>3</v>
      </c>
      <c r="F301" s="258"/>
      <c r="G301" s="258"/>
      <c r="H301" s="258"/>
      <c r="I301" s="258"/>
      <c r="J301" s="258"/>
      <c r="K301" s="258"/>
      <c r="N301" s="467"/>
      <c r="O301" s="468"/>
    </row>
    <row r="302" spans="1:15">
      <c r="A302" s="474">
        <v>22</v>
      </c>
      <c r="B302" s="567">
        <v>11612543</v>
      </c>
      <c r="C302" s="466"/>
      <c r="D302" s="508" t="s">
        <v>379</v>
      </c>
      <c r="E302" s="514" t="s">
        <v>3</v>
      </c>
      <c r="F302" s="258"/>
      <c r="G302" s="258"/>
      <c r="H302" s="258"/>
      <c r="I302" s="258"/>
      <c r="J302" s="258"/>
      <c r="K302" s="258"/>
      <c r="N302" s="469"/>
      <c r="O302" s="468"/>
    </row>
    <row r="303" spans="1:15">
      <c r="A303" s="567">
        <v>23</v>
      </c>
      <c r="B303" s="474">
        <v>11612544</v>
      </c>
      <c r="C303" s="465" t="s">
        <v>3249</v>
      </c>
      <c r="D303" s="517" t="s">
        <v>380</v>
      </c>
      <c r="E303" s="514" t="s">
        <v>3</v>
      </c>
      <c r="F303" s="258"/>
      <c r="G303" s="258"/>
      <c r="H303" s="258"/>
      <c r="I303" s="258"/>
      <c r="J303" s="258"/>
      <c r="K303" s="258"/>
      <c r="N303" s="467"/>
      <c r="O303" s="468"/>
    </row>
    <row r="304" spans="1:15">
      <c r="A304" s="474">
        <v>24</v>
      </c>
      <c r="B304" s="567">
        <v>11612545</v>
      </c>
      <c r="C304" s="465" t="s">
        <v>3250</v>
      </c>
      <c r="D304" s="517" t="s">
        <v>381</v>
      </c>
      <c r="E304" s="514" t="s">
        <v>3</v>
      </c>
      <c r="F304" s="258"/>
      <c r="G304" s="258"/>
      <c r="H304" s="258"/>
      <c r="I304" s="258"/>
      <c r="J304" s="258"/>
      <c r="K304" s="258"/>
      <c r="N304" s="467"/>
      <c r="O304" s="468"/>
    </row>
    <row r="305" spans="1:15">
      <c r="A305" s="567">
        <v>25</v>
      </c>
      <c r="B305" s="474">
        <v>11612546</v>
      </c>
      <c r="C305" s="465" t="s">
        <v>3251</v>
      </c>
      <c r="D305" s="517" t="s">
        <v>382</v>
      </c>
      <c r="E305" s="514" t="s">
        <v>3</v>
      </c>
      <c r="F305" s="258"/>
      <c r="G305" s="258"/>
      <c r="H305" s="258"/>
      <c r="I305" s="258"/>
      <c r="J305" s="258"/>
      <c r="K305" s="258"/>
      <c r="N305" s="467"/>
      <c r="O305" s="468"/>
    </row>
    <row r="306" spans="1:15">
      <c r="A306" s="474">
        <v>26</v>
      </c>
      <c r="B306" s="567">
        <v>11612547</v>
      </c>
      <c r="C306" s="465" t="s">
        <v>3252</v>
      </c>
      <c r="D306" s="517" t="s">
        <v>383</v>
      </c>
      <c r="E306" s="514" t="s">
        <v>3</v>
      </c>
      <c r="F306" s="258"/>
      <c r="G306" s="258"/>
      <c r="H306" s="258"/>
      <c r="I306" s="258"/>
      <c r="J306" s="258"/>
      <c r="K306" s="258"/>
      <c r="N306" s="467"/>
      <c r="O306" s="468"/>
    </row>
    <row r="307" spans="1:15">
      <c r="A307" s="567">
        <v>27</v>
      </c>
      <c r="B307" s="474">
        <v>11612548</v>
      </c>
      <c r="C307" s="466"/>
      <c r="D307" s="517" t="s">
        <v>384</v>
      </c>
      <c r="E307" s="514" t="s">
        <v>3</v>
      </c>
      <c r="F307" s="258"/>
      <c r="G307" s="258"/>
      <c r="H307" s="258"/>
      <c r="I307" s="258"/>
      <c r="J307" s="258"/>
      <c r="K307" s="258"/>
      <c r="N307" s="469"/>
      <c r="O307" s="468"/>
    </row>
    <row r="308" spans="1:15">
      <c r="A308" s="474">
        <v>28</v>
      </c>
      <c r="B308" s="567">
        <v>11612549</v>
      </c>
      <c r="C308" s="465" t="s">
        <v>3253</v>
      </c>
      <c r="D308" s="517" t="s">
        <v>385</v>
      </c>
      <c r="E308" s="514" t="s">
        <v>3</v>
      </c>
      <c r="F308" s="258"/>
      <c r="G308" s="258"/>
      <c r="H308" s="258"/>
      <c r="I308" s="258"/>
      <c r="J308" s="258"/>
      <c r="K308" s="258"/>
      <c r="N308" s="467"/>
      <c r="O308" s="468"/>
    </row>
    <row r="309" spans="1:15">
      <c r="A309" s="567">
        <v>29</v>
      </c>
      <c r="B309" s="474">
        <v>11612550</v>
      </c>
      <c r="C309" s="465" t="s">
        <v>3254</v>
      </c>
      <c r="D309" s="517" t="s">
        <v>386</v>
      </c>
      <c r="E309" s="514" t="s">
        <v>3</v>
      </c>
      <c r="F309" s="258"/>
      <c r="G309" s="258"/>
      <c r="H309" s="258"/>
      <c r="I309" s="258"/>
      <c r="J309" s="258"/>
      <c r="K309" s="258"/>
      <c r="N309" s="467"/>
      <c r="O309" s="468"/>
    </row>
    <row r="310" spans="1:15">
      <c r="A310" s="474">
        <v>30</v>
      </c>
      <c r="B310" s="567">
        <v>11612551</v>
      </c>
      <c r="C310" s="465" t="s">
        <v>3255</v>
      </c>
      <c r="D310" s="517" t="s">
        <v>387</v>
      </c>
      <c r="E310" s="514" t="s">
        <v>3</v>
      </c>
      <c r="F310" s="258"/>
      <c r="G310" s="258"/>
      <c r="H310" s="258"/>
      <c r="I310" s="258"/>
      <c r="J310" s="258"/>
      <c r="K310" s="258"/>
      <c r="N310" s="467"/>
      <c r="O310" s="468"/>
    </row>
    <row r="311" spans="1:15">
      <c r="A311" s="567">
        <v>31</v>
      </c>
      <c r="B311" s="474">
        <v>11612552</v>
      </c>
      <c r="C311" s="465" t="s">
        <v>3256</v>
      </c>
      <c r="D311" s="501" t="s">
        <v>388</v>
      </c>
      <c r="E311" s="514" t="s">
        <v>3</v>
      </c>
      <c r="F311" s="258"/>
      <c r="G311" s="258"/>
      <c r="H311" s="258"/>
      <c r="I311" s="258"/>
      <c r="J311" s="258"/>
      <c r="K311" s="258"/>
      <c r="N311" s="467"/>
      <c r="O311" s="524"/>
    </row>
    <row r="312" spans="1:15">
      <c r="A312" s="474">
        <v>32</v>
      </c>
      <c r="B312" s="567">
        <v>11612553</v>
      </c>
      <c r="C312" s="465" t="s">
        <v>3257</v>
      </c>
      <c r="D312" s="517" t="s">
        <v>389</v>
      </c>
      <c r="E312" s="514" t="s">
        <v>3</v>
      </c>
      <c r="F312" s="258"/>
      <c r="G312" s="258"/>
      <c r="H312" s="258"/>
      <c r="I312" s="258"/>
      <c r="J312" s="258"/>
      <c r="K312" s="258"/>
      <c r="N312" s="467"/>
      <c r="O312" s="468"/>
    </row>
    <row r="313" spans="1:15">
      <c r="A313" s="567">
        <v>33</v>
      </c>
      <c r="B313" s="474">
        <v>11612554</v>
      </c>
      <c r="C313" s="465" t="s">
        <v>3258</v>
      </c>
      <c r="D313" s="517" t="s">
        <v>390</v>
      </c>
      <c r="E313" s="514" t="s">
        <v>3</v>
      </c>
      <c r="F313" s="258"/>
      <c r="G313" s="258"/>
      <c r="H313" s="258"/>
      <c r="I313" s="258"/>
      <c r="J313" s="258"/>
      <c r="K313" s="258"/>
      <c r="N313" s="467"/>
      <c r="O313" s="468"/>
    </row>
    <row r="314" spans="1:15">
      <c r="A314" s="474">
        <v>34</v>
      </c>
      <c r="B314" s="567">
        <v>11612555</v>
      </c>
      <c r="C314" s="465" t="s">
        <v>3259</v>
      </c>
      <c r="D314" s="517" t="s">
        <v>391</v>
      </c>
      <c r="E314" s="514" t="s">
        <v>3</v>
      </c>
      <c r="F314" s="258"/>
      <c r="G314" s="258"/>
      <c r="H314" s="258"/>
      <c r="I314" s="258"/>
      <c r="J314" s="258"/>
      <c r="K314" s="258"/>
      <c r="N314" s="467"/>
      <c r="O314" s="468"/>
    </row>
    <row r="315" spans="1:15">
      <c r="A315" s="567">
        <v>35</v>
      </c>
      <c r="B315" s="474">
        <v>11612556</v>
      </c>
      <c r="C315" s="465" t="s">
        <v>3260</v>
      </c>
      <c r="D315" s="517" t="s">
        <v>392</v>
      </c>
      <c r="E315" s="514" t="s">
        <v>3</v>
      </c>
      <c r="F315" s="258"/>
      <c r="G315" s="258"/>
      <c r="H315" s="258"/>
      <c r="I315" s="258"/>
      <c r="J315" s="258"/>
      <c r="K315" s="258"/>
      <c r="N315" s="467"/>
      <c r="O315" s="468"/>
    </row>
    <row r="316" spans="1:15">
      <c r="A316" s="474">
        <v>36</v>
      </c>
      <c r="B316" s="567">
        <v>11612557</v>
      </c>
      <c r="C316" s="465" t="s">
        <v>3261</v>
      </c>
      <c r="D316" s="517" t="s">
        <v>393</v>
      </c>
      <c r="E316" s="514" t="s">
        <v>3</v>
      </c>
      <c r="F316" s="258"/>
      <c r="G316" s="258"/>
      <c r="H316" s="258"/>
      <c r="I316" s="258"/>
      <c r="J316" s="258"/>
      <c r="K316" s="258"/>
      <c r="N316" s="467"/>
      <c r="O316" s="468"/>
    </row>
    <row r="317" spans="1:15">
      <c r="A317" s="567">
        <v>37</v>
      </c>
      <c r="B317" s="474">
        <v>11612558</v>
      </c>
      <c r="C317" s="465" t="s">
        <v>3262</v>
      </c>
      <c r="D317" s="517" t="s">
        <v>394</v>
      </c>
      <c r="E317" s="514" t="s">
        <v>3</v>
      </c>
      <c r="F317" s="258"/>
      <c r="G317" s="258"/>
      <c r="H317" s="258"/>
      <c r="I317" s="258"/>
      <c r="J317" s="258"/>
      <c r="K317" s="258"/>
      <c r="N317" s="467"/>
      <c r="O317" s="468"/>
    </row>
    <row r="318" spans="1:15">
      <c r="N318" s="568"/>
      <c r="O318" s="551"/>
    </row>
    <row r="319" spans="1:15">
      <c r="B319" s="1036" t="s">
        <v>37</v>
      </c>
      <c r="C319" s="1036"/>
      <c r="E319" s="548"/>
      <c r="G319" s="557"/>
      <c r="H319" s="557" t="s">
        <v>926</v>
      </c>
      <c r="I319" s="557"/>
      <c r="J319" s="557"/>
      <c r="K319" s="557"/>
      <c r="N319" s="568"/>
      <c r="O319" s="551"/>
    </row>
    <row r="320" spans="1:15">
      <c r="B320" s="508" t="s">
        <v>251</v>
      </c>
      <c r="C320" s="558">
        <f>COUNTIF(E281:E317,"L")</f>
        <v>0</v>
      </c>
      <c r="E320" s="548"/>
      <c r="G320" s="549"/>
      <c r="H320" s="547" t="s">
        <v>252</v>
      </c>
      <c r="I320" s="549"/>
      <c r="J320" s="549"/>
      <c r="N320" s="568"/>
      <c r="O320" s="551"/>
    </row>
    <row r="321" spans="2:15">
      <c r="B321" s="508" t="s">
        <v>321</v>
      </c>
      <c r="C321" s="558">
        <f>COUNTIF(E281:E317,"P")</f>
        <v>37</v>
      </c>
      <c r="E321" s="548"/>
      <c r="N321" s="568"/>
      <c r="O321" s="551"/>
    </row>
    <row r="322" spans="2:15">
      <c r="B322" s="508" t="s">
        <v>63</v>
      </c>
      <c r="C322" s="558">
        <f>SUM(C320:C321)</f>
        <v>37</v>
      </c>
      <c r="E322" s="548"/>
      <c r="N322" s="568"/>
      <c r="O322" s="551"/>
    </row>
    <row r="323" spans="2:15">
      <c r="E323" s="548"/>
      <c r="G323" s="252"/>
      <c r="I323" s="252"/>
      <c r="J323" s="252"/>
      <c r="K323" s="252"/>
      <c r="N323" s="568"/>
      <c r="O323" s="551"/>
    </row>
    <row r="324" spans="2:15">
      <c r="E324" s="548"/>
      <c r="G324" s="549"/>
      <c r="H324" s="252" t="s">
        <v>925</v>
      </c>
      <c r="N324" s="568"/>
      <c r="O324" s="551"/>
    </row>
    <row r="325" spans="2:15">
      <c r="H325" s="547" t="s">
        <v>5</v>
      </c>
      <c r="N325" s="568"/>
      <c r="O325" s="551"/>
    </row>
    <row r="326" spans="2:15">
      <c r="N326" s="568"/>
      <c r="O326" s="551"/>
    </row>
    <row r="327" spans="2:15">
      <c r="N327" s="568"/>
      <c r="O327" s="551"/>
    </row>
    <row r="328" spans="2:15">
      <c r="N328" s="568"/>
      <c r="O328" s="551"/>
    </row>
    <row r="329" spans="2:15">
      <c r="N329" s="568"/>
      <c r="O329" s="551"/>
    </row>
    <row r="330" spans="2:15">
      <c r="N330" s="568"/>
      <c r="O330" s="551"/>
    </row>
    <row r="331" spans="2:15">
      <c r="N331" s="568"/>
      <c r="O331" s="551"/>
    </row>
    <row r="332" spans="2:15">
      <c r="N332" s="568"/>
      <c r="O332" s="551"/>
    </row>
    <row r="333" spans="2:15">
      <c r="N333" s="568"/>
      <c r="O333" s="551"/>
    </row>
    <row r="334" spans="2:15">
      <c r="N334" s="568"/>
      <c r="O334" s="551"/>
    </row>
    <row r="335" spans="2:15">
      <c r="N335" s="568"/>
      <c r="O335" s="551"/>
    </row>
    <row r="336" spans="2:15">
      <c r="N336" s="568"/>
      <c r="O336" s="551"/>
    </row>
    <row r="337" spans="1:15">
      <c r="N337" s="568"/>
      <c r="O337" s="551"/>
    </row>
    <row r="338" spans="1:15">
      <c r="N338" s="568"/>
      <c r="O338" s="551"/>
    </row>
    <row r="339" spans="1:15">
      <c r="N339" s="568"/>
      <c r="O339" s="551"/>
    </row>
    <row r="340" spans="1:15">
      <c r="N340" s="568"/>
      <c r="O340" s="551"/>
    </row>
    <row r="341" spans="1:15">
      <c r="N341" s="568"/>
      <c r="O341" s="551"/>
    </row>
    <row r="342" spans="1:15">
      <c r="N342" s="568"/>
      <c r="O342" s="551"/>
    </row>
    <row r="343" spans="1:15">
      <c r="A343" s="1032" t="s">
        <v>208</v>
      </c>
      <c r="B343" s="1032"/>
      <c r="C343" s="1032"/>
      <c r="D343" s="1032"/>
      <c r="E343" s="1032"/>
      <c r="F343" s="1032"/>
      <c r="G343" s="1032"/>
      <c r="H343" s="1032"/>
      <c r="I343" s="1032"/>
      <c r="J343" s="1032"/>
      <c r="K343" s="1032"/>
      <c r="N343" s="568"/>
      <c r="O343" s="551"/>
    </row>
    <row r="344" spans="1:15">
      <c r="A344" s="1033" t="s">
        <v>1747</v>
      </c>
      <c r="B344" s="1033"/>
      <c r="C344" s="1033"/>
      <c r="D344" s="1033"/>
      <c r="E344" s="1033"/>
      <c r="F344" s="1033"/>
      <c r="G344" s="1033"/>
      <c r="H344" s="1033"/>
      <c r="I344" s="1033"/>
      <c r="J344" s="1033"/>
      <c r="K344" s="1033"/>
      <c r="N344" s="568"/>
      <c r="O344" s="551"/>
    </row>
    <row r="345" spans="1:15">
      <c r="A345" s="1034" t="s">
        <v>209</v>
      </c>
      <c r="B345" s="1034"/>
      <c r="C345" s="1034"/>
      <c r="D345" s="550" t="s">
        <v>211</v>
      </c>
      <c r="E345" s="550"/>
      <c r="F345" s="1034" t="s">
        <v>35</v>
      </c>
      <c r="G345" s="1034"/>
      <c r="H345" s="1034" t="s">
        <v>4452</v>
      </c>
      <c r="I345" s="1034"/>
      <c r="J345" s="1034"/>
      <c r="K345" s="1034"/>
      <c r="N345" s="568"/>
      <c r="O345" s="551"/>
    </row>
    <row r="346" spans="1:15" ht="15.75" thickBot="1">
      <c r="A346" s="1038" t="s">
        <v>210</v>
      </c>
      <c r="B346" s="1038"/>
      <c r="C346" s="551"/>
      <c r="D346" s="308" t="s">
        <v>4643</v>
      </c>
      <c r="E346" s="548"/>
      <c r="F346" s="1038" t="s">
        <v>212</v>
      </c>
      <c r="G346" s="1038"/>
      <c r="H346" s="1038" t="s">
        <v>1762</v>
      </c>
      <c r="I346" s="1038"/>
      <c r="J346" s="1038"/>
      <c r="K346" s="1038"/>
      <c r="N346" s="568"/>
      <c r="O346" s="551"/>
    </row>
    <row r="347" spans="1:15" ht="16.5" thickTop="1" thickBot="1">
      <c r="A347" s="553" t="s">
        <v>0</v>
      </c>
      <c r="B347" s="553" t="s">
        <v>213</v>
      </c>
      <c r="C347" s="553" t="s">
        <v>214</v>
      </c>
      <c r="D347" s="553" t="s">
        <v>1</v>
      </c>
      <c r="E347" s="553" t="s">
        <v>215</v>
      </c>
      <c r="F347" s="554"/>
      <c r="G347" s="554"/>
      <c r="H347" s="554"/>
      <c r="I347" s="554"/>
      <c r="J347" s="554"/>
      <c r="K347" s="554"/>
      <c r="N347" s="568"/>
      <c r="O347" s="551"/>
    </row>
    <row r="348" spans="1:15" ht="15.75" thickTop="1">
      <c r="A348" s="567">
        <v>1</v>
      </c>
      <c r="B348" s="567">
        <v>11612559</v>
      </c>
      <c r="C348" s="465" t="s">
        <v>3263</v>
      </c>
      <c r="D348" s="556" t="s">
        <v>395</v>
      </c>
      <c r="E348" s="256" t="s">
        <v>3</v>
      </c>
      <c r="F348" s="349"/>
      <c r="G348" s="349"/>
      <c r="H348" s="349"/>
      <c r="I348" s="349"/>
      <c r="J348" s="349"/>
      <c r="K348" s="349"/>
      <c r="N348" s="467"/>
      <c r="O348" s="468"/>
    </row>
    <row r="349" spans="1:15">
      <c r="A349" s="474">
        <v>2</v>
      </c>
      <c r="B349" s="474">
        <v>11612560</v>
      </c>
      <c r="C349" s="465" t="s">
        <v>3264</v>
      </c>
      <c r="D349" s="517" t="s">
        <v>396</v>
      </c>
      <c r="E349" s="514" t="s">
        <v>3</v>
      </c>
      <c r="F349" s="258"/>
      <c r="G349" s="258"/>
      <c r="H349" s="258"/>
      <c r="I349" s="258"/>
      <c r="J349" s="258"/>
      <c r="K349" s="258"/>
      <c r="N349" s="467"/>
      <c r="O349" s="468"/>
    </row>
    <row r="350" spans="1:15">
      <c r="A350" s="567">
        <v>3</v>
      </c>
      <c r="B350" s="567">
        <v>11612561</v>
      </c>
      <c r="C350" s="465" t="s">
        <v>3265</v>
      </c>
      <c r="D350" s="517" t="s">
        <v>397</v>
      </c>
      <c r="E350" s="514" t="s">
        <v>3</v>
      </c>
      <c r="F350" s="258"/>
      <c r="G350" s="258"/>
      <c r="H350" s="258"/>
      <c r="I350" s="258"/>
      <c r="J350" s="258"/>
      <c r="K350" s="258"/>
      <c r="N350" s="467"/>
      <c r="O350" s="468"/>
    </row>
    <row r="351" spans="1:15">
      <c r="A351" s="474">
        <v>4</v>
      </c>
      <c r="B351" s="474">
        <v>11612562</v>
      </c>
      <c r="C351" s="465" t="s">
        <v>3266</v>
      </c>
      <c r="D351" s="517" t="s">
        <v>398</v>
      </c>
      <c r="E351" s="514" t="s">
        <v>3</v>
      </c>
      <c r="F351" s="258"/>
      <c r="G351" s="258"/>
      <c r="H351" s="258"/>
      <c r="I351" s="258"/>
      <c r="J351" s="258"/>
      <c r="K351" s="258"/>
      <c r="N351" s="467"/>
      <c r="O351" s="468"/>
    </row>
    <row r="352" spans="1:15">
      <c r="A352" s="567">
        <v>5</v>
      </c>
      <c r="B352" s="567">
        <v>11612563</v>
      </c>
      <c r="C352" s="465" t="s">
        <v>3267</v>
      </c>
      <c r="D352" s="517" t="s">
        <v>399</v>
      </c>
      <c r="E352" s="514" t="s">
        <v>3</v>
      </c>
      <c r="F352" s="258"/>
      <c r="G352" s="258"/>
      <c r="H352" s="258"/>
      <c r="I352" s="258"/>
      <c r="J352" s="258"/>
      <c r="K352" s="258"/>
      <c r="N352" s="467"/>
      <c r="O352" s="468"/>
    </row>
    <row r="353" spans="1:15">
      <c r="A353" s="474">
        <v>6</v>
      </c>
      <c r="B353" s="474">
        <v>11612564</v>
      </c>
      <c r="C353" s="466"/>
      <c r="D353" s="517" t="s">
        <v>400</v>
      </c>
      <c r="E353" s="514" t="s">
        <v>3</v>
      </c>
      <c r="F353" s="258"/>
      <c r="G353" s="258"/>
      <c r="H353" s="258"/>
      <c r="I353" s="258"/>
      <c r="J353" s="258"/>
      <c r="K353" s="258"/>
      <c r="N353" s="469"/>
      <c r="O353" s="468"/>
    </row>
    <row r="354" spans="1:15">
      <c r="A354" s="567">
        <v>7</v>
      </c>
      <c r="B354" s="567">
        <v>11612565</v>
      </c>
      <c r="C354" s="465" t="s">
        <v>3268</v>
      </c>
      <c r="D354" s="517" t="s">
        <v>401</v>
      </c>
      <c r="E354" s="514" t="s">
        <v>3</v>
      </c>
      <c r="F354" s="258"/>
      <c r="G354" s="258"/>
      <c r="H354" s="258"/>
      <c r="I354" s="258"/>
      <c r="J354" s="258"/>
      <c r="K354" s="258"/>
      <c r="N354" s="467"/>
      <c r="O354" s="468"/>
    </row>
    <row r="355" spans="1:15">
      <c r="A355" s="474">
        <v>8</v>
      </c>
      <c r="B355" s="474">
        <v>11612566</v>
      </c>
      <c r="C355" s="465" t="s">
        <v>3269</v>
      </c>
      <c r="D355" s="517" t="s">
        <v>402</v>
      </c>
      <c r="E355" s="514" t="s">
        <v>3</v>
      </c>
      <c r="F355" s="258"/>
      <c r="G355" s="258"/>
      <c r="H355" s="258"/>
      <c r="I355" s="258"/>
      <c r="J355" s="258"/>
      <c r="K355" s="258"/>
      <c r="N355" s="467"/>
      <c r="O355" s="468"/>
    </row>
    <row r="356" spans="1:15">
      <c r="A356" s="567">
        <v>9</v>
      </c>
      <c r="B356" s="567">
        <v>11612567</v>
      </c>
      <c r="C356" s="465" t="s">
        <v>3270</v>
      </c>
      <c r="D356" s="517" t="s">
        <v>403</v>
      </c>
      <c r="E356" s="514" t="s">
        <v>3</v>
      </c>
      <c r="F356" s="258"/>
      <c r="G356" s="258"/>
      <c r="H356" s="258"/>
      <c r="I356" s="258"/>
      <c r="J356" s="258"/>
      <c r="K356" s="258"/>
      <c r="N356" s="467"/>
      <c r="O356" s="468"/>
    </row>
    <row r="357" spans="1:15">
      <c r="A357" s="474">
        <v>10</v>
      </c>
      <c r="B357" s="474">
        <v>11612568</v>
      </c>
      <c r="C357" s="465" t="s">
        <v>3271</v>
      </c>
      <c r="D357" s="517" t="s">
        <v>404</v>
      </c>
      <c r="E357" s="514" t="s">
        <v>3</v>
      </c>
      <c r="F357" s="258"/>
      <c r="G357" s="258"/>
      <c r="H357" s="258"/>
      <c r="I357" s="258"/>
      <c r="J357" s="258"/>
      <c r="K357" s="258"/>
      <c r="N357" s="467"/>
      <c r="O357" s="468"/>
    </row>
    <row r="358" spans="1:15">
      <c r="A358" s="567">
        <v>11</v>
      </c>
      <c r="B358" s="567">
        <v>11612569</v>
      </c>
      <c r="C358" s="751" t="s">
        <v>4635</v>
      </c>
      <c r="D358" s="517" t="s">
        <v>405</v>
      </c>
      <c r="E358" s="514" t="s">
        <v>3</v>
      </c>
      <c r="F358" s="258"/>
      <c r="G358" s="258"/>
      <c r="H358" s="258"/>
      <c r="I358" s="258"/>
      <c r="J358" s="258"/>
      <c r="K358" s="258"/>
      <c r="N358" s="469"/>
      <c r="O358" s="468"/>
    </row>
    <row r="359" spans="1:15">
      <c r="A359" s="474">
        <v>12</v>
      </c>
      <c r="B359" s="474">
        <v>11612570</v>
      </c>
      <c r="C359" s="751" t="s">
        <v>4636</v>
      </c>
      <c r="D359" s="517" t="s">
        <v>406</v>
      </c>
      <c r="E359" s="514" t="s">
        <v>3</v>
      </c>
      <c r="F359" s="258"/>
      <c r="G359" s="258"/>
      <c r="H359" s="258"/>
      <c r="I359" s="258"/>
      <c r="J359" s="258"/>
      <c r="K359" s="258"/>
      <c r="N359" s="469"/>
      <c r="O359" s="468"/>
    </row>
    <row r="360" spans="1:15">
      <c r="A360" s="567">
        <v>13</v>
      </c>
      <c r="B360" s="567">
        <v>11612571</v>
      </c>
      <c r="C360" s="465" t="s">
        <v>3272</v>
      </c>
      <c r="D360" s="517" t="s">
        <v>407</v>
      </c>
      <c r="E360" s="514" t="s">
        <v>3</v>
      </c>
      <c r="F360" s="258"/>
      <c r="G360" s="258"/>
      <c r="H360" s="258"/>
      <c r="I360" s="258"/>
      <c r="J360" s="258"/>
      <c r="K360" s="258"/>
      <c r="N360" s="467"/>
      <c r="O360" s="468"/>
    </row>
    <row r="361" spans="1:15">
      <c r="A361" s="474">
        <v>14</v>
      </c>
      <c r="B361" s="474">
        <v>11612572</v>
      </c>
      <c r="C361" s="465" t="s">
        <v>3273</v>
      </c>
      <c r="D361" s="517" t="s">
        <v>408</v>
      </c>
      <c r="E361" s="514" t="s">
        <v>3</v>
      </c>
      <c r="F361" s="258"/>
      <c r="G361" s="258"/>
      <c r="H361" s="258"/>
      <c r="I361" s="258"/>
      <c r="J361" s="258"/>
      <c r="K361" s="258"/>
      <c r="N361" s="467"/>
      <c r="O361" s="468"/>
    </row>
    <row r="362" spans="1:15">
      <c r="A362" s="567">
        <v>15</v>
      </c>
      <c r="B362" s="567">
        <v>11612573</v>
      </c>
      <c r="C362" s="465" t="s">
        <v>3274</v>
      </c>
      <c r="D362" s="517" t="s">
        <v>409</v>
      </c>
      <c r="E362" s="514" t="s">
        <v>3</v>
      </c>
      <c r="F362" s="258"/>
      <c r="G362" s="258"/>
      <c r="H362" s="258"/>
      <c r="I362" s="258"/>
      <c r="J362" s="258"/>
      <c r="K362" s="258"/>
      <c r="N362" s="467"/>
      <c r="O362" s="468"/>
    </row>
    <row r="363" spans="1:15">
      <c r="A363" s="474">
        <v>16</v>
      </c>
      <c r="B363" s="474">
        <v>11612574</v>
      </c>
      <c r="C363" s="523" t="s">
        <v>3275</v>
      </c>
      <c r="D363" s="508" t="s">
        <v>410</v>
      </c>
      <c r="E363" s="514" t="s">
        <v>3</v>
      </c>
      <c r="F363" s="258"/>
      <c r="G363" s="258"/>
      <c r="H363" s="258"/>
      <c r="I363" s="258"/>
      <c r="J363" s="258"/>
      <c r="K363" s="258"/>
      <c r="N363" s="528"/>
      <c r="O363" s="468"/>
    </row>
    <row r="364" spans="1:15">
      <c r="A364" s="567">
        <v>17</v>
      </c>
      <c r="B364" s="567">
        <v>11612575</v>
      </c>
      <c r="C364" s="465" t="s">
        <v>3276</v>
      </c>
      <c r="D364" s="517" t="s">
        <v>411</v>
      </c>
      <c r="E364" s="514" t="s">
        <v>3</v>
      </c>
      <c r="F364" s="258"/>
      <c r="G364" s="258"/>
      <c r="H364" s="258"/>
      <c r="I364" s="258"/>
      <c r="J364" s="258"/>
      <c r="K364" s="258"/>
      <c r="N364" s="467"/>
      <c r="O364" s="468"/>
    </row>
    <row r="365" spans="1:15">
      <c r="A365" s="474">
        <v>18</v>
      </c>
      <c r="B365" s="474">
        <v>11612576</v>
      </c>
      <c r="C365" s="465" t="s">
        <v>3277</v>
      </c>
      <c r="D365" s="517" t="s">
        <v>412</v>
      </c>
      <c r="E365" s="514" t="s">
        <v>3</v>
      </c>
      <c r="F365" s="258"/>
      <c r="G365" s="258"/>
      <c r="H365" s="258"/>
      <c r="I365" s="258"/>
      <c r="J365" s="258"/>
      <c r="K365" s="258"/>
      <c r="N365" s="467"/>
      <c r="O365" s="468"/>
    </row>
    <row r="366" spans="1:15">
      <c r="A366" s="567">
        <v>19</v>
      </c>
      <c r="B366" s="567">
        <v>11612577</v>
      </c>
      <c r="C366" s="465" t="s">
        <v>3278</v>
      </c>
      <c r="D366" s="501" t="s">
        <v>413</v>
      </c>
      <c r="E366" s="514" t="s">
        <v>3</v>
      </c>
      <c r="F366" s="258"/>
      <c r="G366" s="258"/>
      <c r="H366" s="258"/>
      <c r="I366" s="258"/>
      <c r="J366" s="258"/>
      <c r="K366" s="258"/>
      <c r="N366" s="467"/>
      <c r="O366" s="524"/>
    </row>
    <row r="367" spans="1:15">
      <c r="A367" s="474">
        <v>20</v>
      </c>
      <c r="B367" s="474">
        <v>11612578</v>
      </c>
      <c r="C367" s="465" t="s">
        <v>3279</v>
      </c>
      <c r="D367" s="517" t="s">
        <v>414</v>
      </c>
      <c r="E367" s="514" t="s">
        <v>3</v>
      </c>
      <c r="F367" s="258"/>
      <c r="G367" s="258"/>
      <c r="H367" s="258"/>
      <c r="I367" s="258"/>
      <c r="J367" s="258"/>
      <c r="K367" s="258"/>
      <c r="N367" s="467"/>
      <c r="O367" s="468"/>
    </row>
    <row r="368" spans="1:15">
      <c r="A368" s="567">
        <v>21</v>
      </c>
      <c r="B368" s="567">
        <v>11612579</v>
      </c>
      <c r="C368" s="465" t="s">
        <v>3280</v>
      </c>
      <c r="D368" s="517" t="s">
        <v>415</v>
      </c>
      <c r="E368" s="514" t="s">
        <v>3</v>
      </c>
      <c r="F368" s="258"/>
      <c r="G368" s="258"/>
      <c r="H368" s="258"/>
      <c r="I368" s="258"/>
      <c r="J368" s="258"/>
      <c r="K368" s="258"/>
      <c r="N368" s="467"/>
      <c r="O368" s="468"/>
    </row>
    <row r="369" spans="1:15">
      <c r="A369" s="474">
        <v>22</v>
      </c>
      <c r="B369" s="474">
        <v>11612580</v>
      </c>
      <c r="C369" s="465" t="s">
        <v>3281</v>
      </c>
      <c r="D369" s="517" t="s">
        <v>416</v>
      </c>
      <c r="E369" s="514" t="s">
        <v>3</v>
      </c>
      <c r="F369" s="258"/>
      <c r="G369" s="258"/>
      <c r="H369" s="258"/>
      <c r="I369" s="258"/>
      <c r="J369" s="258"/>
      <c r="K369" s="258"/>
      <c r="N369" s="467"/>
      <c r="O369" s="468"/>
    </row>
    <row r="370" spans="1:15">
      <c r="A370" s="567">
        <v>23</v>
      </c>
      <c r="B370" s="567">
        <v>11612581</v>
      </c>
      <c r="C370" s="465" t="s">
        <v>3282</v>
      </c>
      <c r="D370" s="517" t="s">
        <v>417</v>
      </c>
      <c r="E370" s="514" t="s">
        <v>3</v>
      </c>
      <c r="F370" s="258"/>
      <c r="G370" s="258"/>
      <c r="H370" s="258"/>
      <c r="I370" s="258"/>
      <c r="J370" s="258"/>
      <c r="K370" s="258"/>
      <c r="N370" s="467"/>
      <c r="O370" s="468"/>
    </row>
    <row r="371" spans="1:15">
      <c r="A371" s="474">
        <v>24</v>
      </c>
      <c r="B371" s="567">
        <v>11612583</v>
      </c>
      <c r="C371" s="465" t="s">
        <v>3283</v>
      </c>
      <c r="D371" s="517" t="s">
        <v>418</v>
      </c>
      <c r="E371" s="514" t="s">
        <v>3</v>
      </c>
      <c r="F371" s="258"/>
      <c r="G371" s="258"/>
      <c r="H371" s="258"/>
      <c r="I371" s="258"/>
      <c r="J371" s="258"/>
      <c r="K371" s="258"/>
      <c r="N371" s="467"/>
      <c r="O371" s="468"/>
    </row>
    <row r="372" spans="1:15">
      <c r="A372" s="567">
        <v>25</v>
      </c>
      <c r="B372" s="474">
        <v>11612584</v>
      </c>
      <c r="C372" s="465" t="s">
        <v>3284</v>
      </c>
      <c r="D372" s="517" t="s">
        <v>419</v>
      </c>
      <c r="E372" s="514" t="s">
        <v>3</v>
      </c>
      <c r="F372" s="258"/>
      <c r="G372" s="258"/>
      <c r="H372" s="258"/>
      <c r="I372" s="258"/>
      <c r="J372" s="258"/>
      <c r="K372" s="258"/>
      <c r="N372" s="467"/>
      <c r="O372" s="468"/>
    </row>
    <row r="373" spans="1:15">
      <c r="A373" s="474">
        <v>26</v>
      </c>
      <c r="B373" s="567">
        <v>11612585</v>
      </c>
      <c r="C373" s="465" t="s">
        <v>3285</v>
      </c>
      <c r="D373" s="517" t="s">
        <v>420</v>
      </c>
      <c r="E373" s="514" t="s">
        <v>3</v>
      </c>
      <c r="F373" s="258"/>
      <c r="G373" s="258"/>
      <c r="H373" s="258"/>
      <c r="I373" s="258"/>
      <c r="J373" s="258"/>
      <c r="K373" s="258"/>
      <c r="N373" s="467"/>
      <c r="O373" s="468"/>
    </row>
    <row r="374" spans="1:15">
      <c r="A374" s="567">
        <v>27</v>
      </c>
      <c r="B374" s="474">
        <v>11612586</v>
      </c>
      <c r="C374" s="465" t="s">
        <v>3286</v>
      </c>
      <c r="D374" s="501" t="s">
        <v>421</v>
      </c>
      <c r="E374" s="514" t="s">
        <v>3</v>
      </c>
      <c r="F374" s="258"/>
      <c r="G374" s="258"/>
      <c r="H374" s="258"/>
      <c r="I374" s="258"/>
      <c r="J374" s="258"/>
      <c r="K374" s="258"/>
      <c r="N374" s="467"/>
      <c r="O374" s="524"/>
    </row>
    <row r="375" spans="1:15">
      <c r="A375" s="474">
        <v>28</v>
      </c>
      <c r="B375" s="567">
        <v>11612587</v>
      </c>
      <c r="C375" s="465" t="s">
        <v>3287</v>
      </c>
      <c r="D375" s="517" t="s">
        <v>422</v>
      </c>
      <c r="E375" s="514" t="s">
        <v>3</v>
      </c>
      <c r="F375" s="258"/>
      <c r="G375" s="258"/>
      <c r="H375" s="258"/>
      <c r="I375" s="258"/>
      <c r="J375" s="258"/>
      <c r="K375" s="258"/>
      <c r="N375" s="467"/>
      <c r="O375" s="468"/>
    </row>
    <row r="376" spans="1:15">
      <c r="A376" s="567">
        <v>29</v>
      </c>
      <c r="B376" s="474">
        <v>11612588</v>
      </c>
      <c r="C376" s="465" t="s">
        <v>3288</v>
      </c>
      <c r="D376" s="517" t="s">
        <v>423</v>
      </c>
      <c r="E376" s="514" t="s">
        <v>3</v>
      </c>
      <c r="F376" s="258"/>
      <c r="G376" s="258"/>
      <c r="H376" s="258"/>
      <c r="I376" s="258"/>
      <c r="J376" s="258"/>
      <c r="K376" s="258"/>
      <c r="N376" s="467"/>
      <c r="O376" s="468"/>
    </row>
    <row r="377" spans="1:15">
      <c r="A377" s="474">
        <v>30</v>
      </c>
      <c r="B377" s="567">
        <v>11612589</v>
      </c>
      <c r="C377" s="465" t="s">
        <v>3289</v>
      </c>
      <c r="D377" s="517" t="s">
        <v>424</v>
      </c>
      <c r="E377" s="514" t="s">
        <v>3</v>
      </c>
      <c r="F377" s="258"/>
      <c r="G377" s="258"/>
      <c r="H377" s="258"/>
      <c r="I377" s="258"/>
      <c r="J377" s="258"/>
      <c r="K377" s="258"/>
      <c r="N377" s="467"/>
      <c r="O377" s="468"/>
    </row>
    <row r="378" spans="1:15">
      <c r="A378" s="567">
        <v>31</v>
      </c>
      <c r="B378" s="474">
        <v>11612590</v>
      </c>
      <c r="C378" s="465" t="s">
        <v>3290</v>
      </c>
      <c r="D378" s="517" t="s">
        <v>425</v>
      </c>
      <c r="E378" s="514" t="s">
        <v>3</v>
      </c>
      <c r="F378" s="258"/>
      <c r="G378" s="258"/>
      <c r="H378" s="258"/>
      <c r="I378" s="258"/>
      <c r="J378" s="258"/>
      <c r="K378" s="258"/>
      <c r="N378" s="467"/>
      <c r="O378" s="468"/>
    </row>
    <row r="379" spans="1:15">
      <c r="A379" s="474">
        <v>32</v>
      </c>
      <c r="B379" s="567">
        <v>11612591</v>
      </c>
      <c r="C379" s="465" t="s">
        <v>3291</v>
      </c>
      <c r="D379" s="517" t="s">
        <v>426</v>
      </c>
      <c r="E379" s="514" t="s">
        <v>3</v>
      </c>
      <c r="F379" s="258"/>
      <c r="G379" s="258"/>
      <c r="H379" s="258"/>
      <c r="I379" s="258"/>
      <c r="J379" s="258"/>
      <c r="K379" s="258"/>
      <c r="N379" s="467"/>
      <c r="O379" s="468"/>
    </row>
    <row r="380" spans="1:15">
      <c r="A380" s="567">
        <v>33</v>
      </c>
      <c r="B380" s="474">
        <v>11612592</v>
      </c>
      <c r="C380" s="465" t="s">
        <v>3292</v>
      </c>
      <c r="D380" s="517" t="s">
        <v>427</v>
      </c>
      <c r="E380" s="514" t="s">
        <v>3</v>
      </c>
      <c r="F380" s="258"/>
      <c r="G380" s="258"/>
      <c r="H380" s="258"/>
      <c r="I380" s="258"/>
      <c r="J380" s="258"/>
      <c r="K380" s="258"/>
      <c r="N380" s="467"/>
      <c r="O380" s="468"/>
    </row>
    <row r="381" spans="1:15">
      <c r="A381" s="474">
        <v>34</v>
      </c>
      <c r="B381" s="567">
        <v>11612593</v>
      </c>
      <c r="C381" s="465" t="s">
        <v>3293</v>
      </c>
      <c r="D381" s="517" t="s">
        <v>428</v>
      </c>
      <c r="E381" s="514" t="s">
        <v>3</v>
      </c>
      <c r="F381" s="258"/>
      <c r="G381" s="258"/>
      <c r="H381" s="258"/>
      <c r="I381" s="258"/>
      <c r="J381" s="258"/>
      <c r="K381" s="258"/>
      <c r="N381" s="467"/>
      <c r="O381" s="468"/>
    </row>
    <row r="382" spans="1:15">
      <c r="A382" s="567">
        <v>35</v>
      </c>
      <c r="B382" s="474">
        <v>11612594</v>
      </c>
      <c r="C382" s="465" t="s">
        <v>3294</v>
      </c>
      <c r="D382" s="517" t="s">
        <v>429</v>
      </c>
      <c r="E382" s="514" t="s">
        <v>3</v>
      </c>
      <c r="F382" s="258"/>
      <c r="G382" s="258"/>
      <c r="H382" s="258"/>
      <c r="I382" s="258"/>
      <c r="J382" s="258"/>
      <c r="K382" s="258"/>
      <c r="N382" s="467"/>
      <c r="O382" s="468"/>
    </row>
    <row r="383" spans="1:15">
      <c r="A383" s="474">
        <v>36</v>
      </c>
      <c r="B383" s="571">
        <v>11612595</v>
      </c>
      <c r="C383" s="465" t="s">
        <v>3295</v>
      </c>
      <c r="D383" s="572" t="s">
        <v>430</v>
      </c>
      <c r="E383" s="573" t="s">
        <v>3</v>
      </c>
      <c r="F383" s="574"/>
      <c r="G383" s="574"/>
      <c r="H383" s="574"/>
      <c r="I383" s="574"/>
      <c r="J383" s="574"/>
      <c r="K383" s="574"/>
      <c r="N383" s="467"/>
      <c r="O383" s="468"/>
    </row>
    <row r="384" spans="1:15">
      <c r="A384" s="474">
        <v>37</v>
      </c>
      <c r="B384" s="474"/>
      <c r="C384" s="258"/>
      <c r="D384" s="258"/>
      <c r="E384" s="258"/>
      <c r="F384" s="258"/>
      <c r="G384" s="258"/>
      <c r="H384" s="258"/>
      <c r="I384" s="258"/>
      <c r="J384" s="258"/>
      <c r="K384" s="258"/>
      <c r="N384" s="568"/>
      <c r="O384" s="551"/>
    </row>
    <row r="385" spans="1:15">
      <c r="I385" s="557"/>
      <c r="J385" s="557"/>
      <c r="K385" s="557"/>
      <c r="N385" s="568"/>
      <c r="O385" s="551"/>
    </row>
    <row r="386" spans="1:15">
      <c r="B386" s="1036" t="s">
        <v>37</v>
      </c>
      <c r="C386" s="1036"/>
      <c r="E386" s="548"/>
      <c r="G386" s="557"/>
      <c r="H386" s="557" t="s">
        <v>926</v>
      </c>
      <c r="I386" s="549"/>
      <c r="J386" s="549"/>
      <c r="N386" s="568"/>
      <c r="O386" s="551"/>
    </row>
    <row r="387" spans="1:15">
      <c r="B387" s="508" t="s">
        <v>251</v>
      </c>
      <c r="C387" s="558">
        <f>COUNTIF(E347:E383,"L")</f>
        <v>0</v>
      </c>
      <c r="E387" s="548"/>
      <c r="G387" s="549"/>
      <c r="H387" s="547" t="s">
        <v>252</v>
      </c>
      <c r="N387" s="568"/>
      <c r="O387" s="551"/>
    </row>
    <row r="388" spans="1:15">
      <c r="B388" s="508" t="s">
        <v>321</v>
      </c>
      <c r="C388" s="558">
        <f>COUNTIF(E347:E383,"P")</f>
        <v>36</v>
      </c>
      <c r="E388" s="548"/>
      <c r="N388" s="568"/>
      <c r="O388" s="551"/>
    </row>
    <row r="389" spans="1:15">
      <c r="B389" s="508" t="s">
        <v>63</v>
      </c>
      <c r="C389" s="558">
        <f>SUM(C387:C388)</f>
        <v>36</v>
      </c>
      <c r="E389" s="548"/>
      <c r="I389" s="252"/>
      <c r="J389" s="252"/>
      <c r="K389" s="252"/>
      <c r="N389" s="568"/>
      <c r="O389" s="551"/>
    </row>
    <row r="390" spans="1:15">
      <c r="E390" s="548"/>
      <c r="G390" s="252"/>
      <c r="N390" s="568"/>
      <c r="O390" s="551"/>
    </row>
    <row r="391" spans="1:15">
      <c r="E391" s="548"/>
      <c r="G391" s="549"/>
      <c r="H391" s="252" t="s">
        <v>925</v>
      </c>
      <c r="N391" s="568"/>
      <c r="O391" s="551"/>
    </row>
    <row r="392" spans="1:15">
      <c r="A392" s="569"/>
      <c r="H392" s="547" t="s">
        <v>5</v>
      </c>
      <c r="N392" s="568"/>
      <c r="O392" s="551"/>
    </row>
    <row r="393" spans="1:15">
      <c r="A393" s="569"/>
      <c r="N393" s="568"/>
      <c r="O393" s="551"/>
    </row>
    <row r="394" spans="1:15">
      <c r="A394" s="569"/>
      <c r="N394" s="568"/>
      <c r="O394" s="551"/>
    </row>
    <row r="395" spans="1:15">
      <c r="A395" s="569"/>
      <c r="N395" s="568"/>
      <c r="O395" s="551"/>
    </row>
    <row r="396" spans="1:15">
      <c r="A396" s="569"/>
      <c r="N396" s="568"/>
      <c r="O396" s="551"/>
    </row>
    <row r="397" spans="1:15">
      <c r="A397" s="569"/>
      <c r="N397" s="568"/>
      <c r="O397" s="551"/>
    </row>
    <row r="398" spans="1:15">
      <c r="A398" s="569"/>
      <c r="N398" s="568"/>
      <c r="O398" s="551"/>
    </row>
    <row r="399" spans="1:15">
      <c r="A399" s="569"/>
      <c r="N399" s="568"/>
      <c r="O399" s="551"/>
    </row>
    <row r="400" spans="1:15">
      <c r="A400" s="569"/>
      <c r="N400" s="568"/>
      <c r="O400" s="551"/>
    </row>
    <row r="401" spans="1:15">
      <c r="A401" s="569"/>
      <c r="N401" s="568"/>
      <c r="O401" s="551"/>
    </row>
    <row r="402" spans="1:15">
      <c r="A402" s="569"/>
      <c r="N402" s="568"/>
      <c r="O402" s="551"/>
    </row>
    <row r="403" spans="1:15">
      <c r="A403" s="569"/>
      <c r="N403" s="568"/>
      <c r="O403" s="551"/>
    </row>
    <row r="404" spans="1:15">
      <c r="A404" s="569"/>
      <c r="N404" s="568"/>
      <c r="O404" s="551"/>
    </row>
    <row r="405" spans="1:15">
      <c r="A405" s="569"/>
      <c r="N405" s="568"/>
      <c r="O405" s="551"/>
    </row>
    <row r="406" spans="1:15">
      <c r="A406" s="569"/>
      <c r="N406" s="568"/>
      <c r="O406" s="551"/>
    </row>
    <row r="407" spans="1:15">
      <c r="A407" s="569"/>
      <c r="N407" s="568"/>
      <c r="O407" s="551"/>
    </row>
    <row r="408" spans="1:15">
      <c r="A408" s="569"/>
      <c r="N408" s="568"/>
      <c r="O408" s="551"/>
    </row>
    <row r="409" spans="1:15">
      <c r="A409" s="569"/>
      <c r="N409" s="568"/>
      <c r="O409" s="551"/>
    </row>
    <row r="410" spans="1:15">
      <c r="A410" s="1032" t="s">
        <v>208</v>
      </c>
      <c r="B410" s="1032"/>
      <c r="C410" s="1032"/>
      <c r="D410" s="1032"/>
      <c r="E410" s="1032"/>
      <c r="F410" s="1032"/>
      <c r="G410" s="1032"/>
      <c r="H410" s="1032"/>
      <c r="I410" s="1032"/>
      <c r="J410" s="1032"/>
      <c r="K410" s="1032"/>
      <c r="N410" s="568"/>
      <c r="O410" s="551"/>
    </row>
    <row r="411" spans="1:15">
      <c r="A411" s="1033" t="s">
        <v>1747</v>
      </c>
      <c r="B411" s="1033"/>
      <c r="C411" s="1033"/>
      <c r="D411" s="1033"/>
      <c r="E411" s="1033"/>
      <c r="F411" s="1033"/>
      <c r="G411" s="1033"/>
      <c r="H411" s="1033"/>
      <c r="I411" s="1033"/>
      <c r="J411" s="1033"/>
      <c r="K411" s="1033"/>
      <c r="N411" s="568"/>
      <c r="O411" s="551"/>
    </row>
    <row r="412" spans="1:15">
      <c r="A412" s="1034" t="s">
        <v>209</v>
      </c>
      <c r="B412" s="1034"/>
      <c r="C412" s="1034"/>
      <c r="D412" s="550" t="s">
        <v>211</v>
      </c>
      <c r="E412" s="550"/>
      <c r="F412" s="1034" t="s">
        <v>35</v>
      </c>
      <c r="G412" s="1034"/>
      <c r="H412" s="1034" t="s">
        <v>4453</v>
      </c>
      <c r="I412" s="1034"/>
      <c r="J412" s="1034"/>
      <c r="K412" s="1034"/>
      <c r="N412" s="568"/>
      <c r="O412" s="551"/>
    </row>
    <row r="413" spans="1:15" ht="15.75" thickBot="1">
      <c r="A413" s="1038" t="s">
        <v>210</v>
      </c>
      <c r="B413" s="1038"/>
      <c r="C413" s="551"/>
      <c r="D413" s="308" t="s">
        <v>4643</v>
      </c>
      <c r="E413" s="548"/>
      <c r="F413" s="1038" t="s">
        <v>212</v>
      </c>
      <c r="G413" s="1038"/>
      <c r="H413" s="1038" t="s">
        <v>930</v>
      </c>
      <c r="I413" s="1038"/>
      <c r="J413" s="1038"/>
      <c r="K413" s="1038"/>
      <c r="N413" s="568"/>
      <c r="O413" s="551"/>
    </row>
    <row r="414" spans="1:15" ht="16.5" thickTop="1" thickBot="1">
      <c r="A414" s="553" t="s">
        <v>0</v>
      </c>
      <c r="B414" s="553" t="s">
        <v>213</v>
      </c>
      <c r="C414" s="553" t="s">
        <v>214</v>
      </c>
      <c r="D414" s="553" t="s">
        <v>1</v>
      </c>
      <c r="E414" s="553"/>
      <c r="F414" s="577"/>
      <c r="G414" s="577"/>
      <c r="H414" s="577"/>
      <c r="I414" s="577"/>
      <c r="J414" s="577"/>
      <c r="K414" s="577"/>
      <c r="N414" s="568"/>
      <c r="O414" s="551"/>
    </row>
    <row r="415" spans="1:15" ht="15.75" thickTop="1">
      <c r="A415" s="567">
        <v>1</v>
      </c>
      <c r="B415" s="567">
        <v>11612596</v>
      </c>
      <c r="C415" s="465" t="s">
        <v>3296</v>
      </c>
      <c r="D415" s="556" t="s">
        <v>431</v>
      </c>
      <c r="E415" s="256" t="s">
        <v>3</v>
      </c>
      <c r="F415" s="578"/>
      <c r="G415" s="578"/>
      <c r="H415" s="578"/>
      <c r="I415" s="578"/>
      <c r="J415" s="578"/>
      <c r="K415" s="578"/>
      <c r="N415" s="467"/>
      <c r="O415" s="468"/>
    </row>
    <row r="416" spans="1:15">
      <c r="A416" s="474">
        <v>2</v>
      </c>
      <c r="B416" s="474">
        <v>11612597</v>
      </c>
      <c r="C416" s="465" t="s">
        <v>3297</v>
      </c>
      <c r="D416" s="517" t="s">
        <v>432</v>
      </c>
      <c r="E416" s="514" t="s">
        <v>3</v>
      </c>
      <c r="F416" s="579"/>
      <c r="G416" s="579"/>
      <c r="H416" s="579"/>
      <c r="I416" s="579"/>
      <c r="J416" s="579"/>
      <c r="K416" s="579"/>
      <c r="N416" s="467"/>
      <c r="O416" s="468"/>
    </row>
    <row r="417" spans="1:15">
      <c r="A417" s="567">
        <v>3</v>
      </c>
      <c r="B417" s="567">
        <v>11612598</v>
      </c>
      <c r="C417" s="465" t="s">
        <v>3298</v>
      </c>
      <c r="D417" s="517" t="s">
        <v>433</v>
      </c>
      <c r="E417" s="514" t="s">
        <v>3</v>
      </c>
      <c r="F417" s="579"/>
      <c r="G417" s="579"/>
      <c r="H417" s="579"/>
      <c r="I417" s="579"/>
      <c r="J417" s="579"/>
      <c r="K417" s="579"/>
      <c r="N417" s="467"/>
      <c r="O417" s="468"/>
    </row>
    <row r="418" spans="1:15">
      <c r="A418" s="474">
        <v>4</v>
      </c>
      <c r="B418" s="474">
        <v>11612599</v>
      </c>
      <c r="C418" s="465" t="s">
        <v>3299</v>
      </c>
      <c r="D418" s="501" t="s">
        <v>434</v>
      </c>
      <c r="E418" s="514" t="s">
        <v>3</v>
      </c>
      <c r="F418" s="579"/>
      <c r="G418" s="579"/>
      <c r="H418" s="579"/>
      <c r="I418" s="579"/>
      <c r="J418" s="579"/>
      <c r="K418" s="579"/>
      <c r="N418" s="467"/>
      <c r="O418" s="524"/>
    </row>
    <row r="419" spans="1:15">
      <c r="A419" s="567">
        <v>5</v>
      </c>
      <c r="B419" s="567">
        <v>11612600</v>
      </c>
      <c r="C419" s="465" t="s">
        <v>3300</v>
      </c>
      <c r="D419" s="517" t="s">
        <v>435</v>
      </c>
      <c r="E419" s="514" t="s">
        <v>3</v>
      </c>
      <c r="F419" s="579"/>
      <c r="G419" s="579"/>
      <c r="H419" s="579"/>
      <c r="I419" s="579"/>
      <c r="J419" s="579"/>
      <c r="K419" s="579"/>
      <c r="N419" s="467"/>
      <c r="O419" s="468"/>
    </row>
    <row r="420" spans="1:15">
      <c r="A420" s="474">
        <v>6</v>
      </c>
      <c r="B420" s="474">
        <v>11612601</v>
      </c>
      <c r="C420" s="465" t="s">
        <v>3301</v>
      </c>
      <c r="D420" s="501" t="s">
        <v>436</v>
      </c>
      <c r="E420" s="514" t="s">
        <v>3</v>
      </c>
      <c r="F420" s="579"/>
      <c r="G420" s="579"/>
      <c r="H420" s="579"/>
      <c r="I420" s="579"/>
      <c r="J420" s="579"/>
      <c r="K420" s="579"/>
      <c r="N420" s="467"/>
      <c r="O420" s="524"/>
    </row>
    <row r="421" spans="1:15">
      <c r="A421" s="567">
        <v>7</v>
      </c>
      <c r="B421" s="567">
        <v>11612602</v>
      </c>
      <c r="C421" s="465" t="s">
        <v>3302</v>
      </c>
      <c r="D421" s="517" t="s">
        <v>437</v>
      </c>
      <c r="E421" s="514" t="s">
        <v>3</v>
      </c>
      <c r="F421" s="579"/>
      <c r="G421" s="579"/>
      <c r="H421" s="579"/>
      <c r="I421" s="579"/>
      <c r="J421" s="579"/>
      <c r="K421" s="579"/>
      <c r="N421" s="467"/>
      <c r="O421" s="468"/>
    </row>
    <row r="422" spans="1:15">
      <c r="A422" s="474">
        <v>8</v>
      </c>
      <c r="B422" s="474">
        <v>11612603</v>
      </c>
      <c r="C422" s="465" t="s">
        <v>3303</v>
      </c>
      <c r="D422" s="517" t="s">
        <v>438</v>
      </c>
      <c r="E422" s="514" t="s">
        <v>3</v>
      </c>
      <c r="F422" s="579"/>
      <c r="G422" s="579"/>
      <c r="H422" s="579"/>
      <c r="I422" s="579"/>
      <c r="J422" s="579"/>
      <c r="K422" s="579"/>
      <c r="N422" s="467"/>
      <c r="O422" s="468"/>
    </row>
    <row r="423" spans="1:15">
      <c r="A423" s="567">
        <v>9</v>
      </c>
      <c r="B423" s="567">
        <v>11612604</v>
      </c>
      <c r="C423" s="465" t="s">
        <v>3304</v>
      </c>
      <c r="D423" s="517" t="s">
        <v>439</v>
      </c>
      <c r="E423" s="514" t="s">
        <v>3</v>
      </c>
      <c r="F423" s="579"/>
      <c r="G423" s="579"/>
      <c r="H423" s="579"/>
      <c r="I423" s="579"/>
      <c r="J423" s="579"/>
      <c r="K423" s="579"/>
      <c r="N423" s="467"/>
      <c r="O423" s="468"/>
    </row>
    <row r="424" spans="1:15">
      <c r="A424" s="474">
        <v>10</v>
      </c>
      <c r="B424" s="474">
        <v>11612605</v>
      </c>
      <c r="C424" s="465" t="s">
        <v>3305</v>
      </c>
      <c r="D424" s="517" t="s">
        <v>440</v>
      </c>
      <c r="E424" s="514" t="s">
        <v>3</v>
      </c>
      <c r="F424" s="579"/>
      <c r="G424" s="579"/>
      <c r="H424" s="579"/>
      <c r="I424" s="579"/>
      <c r="J424" s="579"/>
      <c r="K424" s="579"/>
      <c r="N424" s="467"/>
      <c r="O424" s="468"/>
    </row>
    <row r="425" spans="1:15">
      <c r="A425" s="567">
        <v>11</v>
      </c>
      <c r="B425" s="567">
        <v>11612606</v>
      </c>
      <c r="C425" s="465" t="s">
        <v>3306</v>
      </c>
      <c r="D425" s="517" t="s">
        <v>441</v>
      </c>
      <c r="E425" s="514" t="s">
        <v>2</v>
      </c>
      <c r="F425" s="579"/>
      <c r="G425" s="579"/>
      <c r="H425" s="579"/>
      <c r="I425" s="579"/>
      <c r="J425" s="579"/>
      <c r="K425" s="579"/>
      <c r="N425" s="467"/>
      <c r="O425" s="468"/>
    </row>
    <row r="426" spans="1:15">
      <c r="A426" s="474">
        <v>12</v>
      </c>
      <c r="B426" s="474">
        <v>11612607</v>
      </c>
      <c r="C426" s="465" t="s">
        <v>3307</v>
      </c>
      <c r="D426" s="517" t="s">
        <v>442</v>
      </c>
      <c r="E426" s="514" t="s">
        <v>3</v>
      </c>
      <c r="F426" s="579"/>
      <c r="G426" s="579"/>
      <c r="H426" s="579"/>
      <c r="I426" s="579"/>
      <c r="J426" s="579"/>
      <c r="K426" s="579"/>
      <c r="N426" s="467"/>
      <c r="O426" s="468"/>
    </row>
    <row r="427" spans="1:15">
      <c r="A427" s="567">
        <v>13</v>
      </c>
      <c r="B427" s="567">
        <v>11612608</v>
      </c>
      <c r="C427" s="465" t="s">
        <v>3308</v>
      </c>
      <c r="D427" s="517" t="s">
        <v>443</v>
      </c>
      <c r="E427" s="514" t="s">
        <v>3</v>
      </c>
      <c r="F427" s="579"/>
      <c r="G427" s="579"/>
      <c r="H427" s="579"/>
      <c r="I427" s="579"/>
      <c r="J427" s="579"/>
      <c r="K427" s="579"/>
      <c r="N427" s="467"/>
      <c r="O427" s="468"/>
    </row>
    <row r="428" spans="1:15">
      <c r="A428" s="474">
        <v>14</v>
      </c>
      <c r="B428" s="474">
        <v>11612609</v>
      </c>
      <c r="C428" s="465" t="s">
        <v>3309</v>
      </c>
      <c r="D428" s="517" t="s">
        <v>444</v>
      </c>
      <c r="E428" s="514" t="s">
        <v>3</v>
      </c>
      <c r="F428" s="579"/>
      <c r="G428" s="579"/>
      <c r="H428" s="579"/>
      <c r="I428" s="579"/>
      <c r="J428" s="579"/>
      <c r="K428" s="579"/>
      <c r="N428" s="467"/>
      <c r="O428" s="468"/>
    </row>
    <row r="429" spans="1:15">
      <c r="A429" s="567">
        <v>15</v>
      </c>
      <c r="B429" s="567">
        <v>11612610</v>
      </c>
      <c r="C429" s="465" t="s">
        <v>3310</v>
      </c>
      <c r="D429" s="517" t="s">
        <v>445</v>
      </c>
      <c r="E429" s="514" t="s">
        <v>3</v>
      </c>
      <c r="F429" s="579"/>
      <c r="G429" s="579"/>
      <c r="H429" s="579"/>
      <c r="I429" s="579"/>
      <c r="J429" s="579"/>
      <c r="K429" s="579"/>
      <c r="N429" s="467"/>
      <c r="O429" s="468"/>
    </row>
    <row r="430" spans="1:15">
      <c r="A430" s="474">
        <v>16</v>
      </c>
      <c r="B430" s="474">
        <v>11612611</v>
      </c>
      <c r="C430" s="465" t="s">
        <v>3311</v>
      </c>
      <c r="D430" s="517" t="s">
        <v>446</v>
      </c>
      <c r="E430" s="514" t="s">
        <v>3</v>
      </c>
      <c r="F430" s="579"/>
      <c r="G430" s="579"/>
      <c r="H430" s="579"/>
      <c r="I430" s="579"/>
      <c r="J430" s="579"/>
      <c r="K430" s="579"/>
      <c r="N430" s="467"/>
      <c r="O430" s="468"/>
    </row>
    <row r="431" spans="1:15">
      <c r="A431" s="567">
        <v>17</v>
      </c>
      <c r="B431" s="567">
        <v>11612612</v>
      </c>
      <c r="C431" s="465" t="s">
        <v>3312</v>
      </c>
      <c r="D431" s="517" t="s">
        <v>447</v>
      </c>
      <c r="E431" s="514" t="s">
        <v>3</v>
      </c>
      <c r="F431" s="579"/>
      <c r="G431" s="579"/>
      <c r="H431" s="579"/>
      <c r="I431" s="579"/>
      <c r="J431" s="579"/>
      <c r="K431" s="579"/>
      <c r="N431" s="467"/>
      <c r="O431" s="468"/>
    </row>
    <row r="432" spans="1:15" ht="15.75">
      <c r="A432" s="474">
        <v>18</v>
      </c>
      <c r="B432" s="474">
        <v>11612613</v>
      </c>
      <c r="C432" s="465" t="s">
        <v>3313</v>
      </c>
      <c r="D432" s="580" t="s">
        <v>448</v>
      </c>
      <c r="E432" s="514" t="s">
        <v>3</v>
      </c>
      <c r="F432" s="579"/>
      <c r="G432" s="579"/>
      <c r="H432" s="579"/>
      <c r="I432" s="579"/>
      <c r="J432" s="579"/>
      <c r="K432" s="579"/>
      <c r="N432" s="467"/>
      <c r="O432" s="529"/>
    </row>
    <row r="433" spans="1:15">
      <c r="A433" s="567">
        <v>19</v>
      </c>
      <c r="B433" s="567">
        <v>11612614</v>
      </c>
      <c r="C433" s="465" t="s">
        <v>3314</v>
      </c>
      <c r="D433" s="517" t="s">
        <v>449</v>
      </c>
      <c r="E433" s="514" t="s">
        <v>3</v>
      </c>
      <c r="F433" s="579"/>
      <c r="G433" s="579"/>
      <c r="H433" s="579"/>
      <c r="I433" s="579"/>
      <c r="J433" s="579"/>
      <c r="K433" s="579"/>
      <c r="N433" s="467"/>
      <c r="O433" s="468"/>
    </row>
    <row r="434" spans="1:15">
      <c r="A434" s="474">
        <v>20</v>
      </c>
      <c r="B434" s="474">
        <v>11612615</v>
      </c>
      <c r="C434" s="465" t="s">
        <v>3315</v>
      </c>
      <c r="D434" s="517" t="s">
        <v>450</v>
      </c>
      <c r="E434" s="514" t="s">
        <v>3</v>
      </c>
      <c r="F434" s="579"/>
      <c r="G434" s="579"/>
      <c r="H434" s="579"/>
      <c r="I434" s="579"/>
      <c r="J434" s="579"/>
      <c r="K434" s="579"/>
      <c r="N434" s="467" t="s">
        <v>4613</v>
      </c>
      <c r="O434" s="468"/>
    </row>
    <row r="435" spans="1:15">
      <c r="A435" s="567">
        <v>21</v>
      </c>
      <c r="B435" s="567">
        <v>11612616</v>
      </c>
      <c r="C435" s="465" t="s">
        <v>3316</v>
      </c>
      <c r="D435" s="517" t="s">
        <v>451</v>
      </c>
      <c r="E435" s="514" t="s">
        <v>3</v>
      </c>
      <c r="F435" s="579"/>
      <c r="G435" s="579"/>
      <c r="H435" s="579"/>
      <c r="I435" s="579"/>
      <c r="J435" s="579"/>
      <c r="K435" s="579"/>
      <c r="N435" s="467"/>
      <c r="O435" s="468"/>
    </row>
    <row r="436" spans="1:15">
      <c r="A436" s="474">
        <v>22</v>
      </c>
      <c r="B436" s="567">
        <v>11612618</v>
      </c>
      <c r="C436" s="465" t="s">
        <v>3317</v>
      </c>
      <c r="D436" s="517" t="s">
        <v>452</v>
      </c>
      <c r="E436" s="514" t="s">
        <v>3</v>
      </c>
      <c r="F436" s="579"/>
      <c r="G436" s="579"/>
      <c r="H436" s="579"/>
      <c r="I436" s="579"/>
      <c r="J436" s="579"/>
      <c r="K436" s="579"/>
      <c r="N436" s="467"/>
      <c r="O436" s="468"/>
    </row>
    <row r="437" spans="1:15">
      <c r="A437" s="567">
        <v>23</v>
      </c>
      <c r="B437" s="474">
        <v>11612619</v>
      </c>
      <c r="C437" s="465" t="s">
        <v>3318</v>
      </c>
      <c r="D437" s="517" t="s">
        <v>453</v>
      </c>
      <c r="E437" s="514" t="s">
        <v>3</v>
      </c>
      <c r="F437" s="579"/>
      <c r="G437" s="579"/>
      <c r="H437" s="579"/>
      <c r="I437" s="579"/>
      <c r="J437" s="579"/>
      <c r="K437" s="579"/>
      <c r="N437" s="467"/>
      <c r="O437" s="468"/>
    </row>
    <row r="438" spans="1:15">
      <c r="A438" s="474">
        <v>24</v>
      </c>
      <c r="B438" s="567">
        <v>11612620</v>
      </c>
      <c r="C438" s="465" t="s">
        <v>3319</v>
      </c>
      <c r="D438" s="517" t="s">
        <v>914</v>
      </c>
      <c r="E438" s="514" t="s">
        <v>3</v>
      </c>
      <c r="F438" s="579"/>
      <c r="G438" s="579"/>
      <c r="H438" s="579"/>
      <c r="I438" s="579"/>
      <c r="J438" s="579"/>
      <c r="K438" s="579"/>
      <c r="N438" s="467"/>
      <c r="O438" s="468"/>
    </row>
    <row r="439" spans="1:15">
      <c r="A439" s="567">
        <v>25</v>
      </c>
      <c r="B439" s="474">
        <v>11612621</v>
      </c>
      <c r="C439" s="465" t="s">
        <v>3320</v>
      </c>
      <c r="D439" s="517" t="s">
        <v>454</v>
      </c>
      <c r="E439" s="514" t="s">
        <v>3</v>
      </c>
      <c r="F439" s="579"/>
      <c r="G439" s="579"/>
      <c r="H439" s="579"/>
      <c r="I439" s="579"/>
      <c r="J439" s="579"/>
      <c r="K439" s="579"/>
      <c r="N439" s="467"/>
      <c r="O439" s="468"/>
    </row>
    <row r="440" spans="1:15">
      <c r="A440" s="474">
        <v>26</v>
      </c>
      <c r="B440" s="567">
        <v>11612622</v>
      </c>
      <c r="C440" s="465" t="s">
        <v>3321</v>
      </c>
      <c r="D440" s="517" t="s">
        <v>455</v>
      </c>
      <c r="E440" s="514" t="s">
        <v>3</v>
      </c>
      <c r="F440" s="579"/>
      <c r="G440" s="579"/>
      <c r="H440" s="579"/>
      <c r="I440" s="579"/>
      <c r="J440" s="579"/>
      <c r="K440" s="579"/>
      <c r="N440" s="467"/>
      <c r="O440" s="468"/>
    </row>
    <row r="441" spans="1:15">
      <c r="A441" s="567">
        <v>27</v>
      </c>
      <c r="B441" s="474">
        <v>11612623</v>
      </c>
      <c r="C441" s="465" t="s">
        <v>3322</v>
      </c>
      <c r="D441" s="517" t="s">
        <v>456</v>
      </c>
      <c r="E441" s="514" t="s">
        <v>3</v>
      </c>
      <c r="F441" s="579"/>
      <c r="G441" s="579"/>
      <c r="H441" s="579"/>
      <c r="I441" s="579"/>
      <c r="J441" s="579"/>
      <c r="K441" s="579"/>
      <c r="N441" s="467"/>
      <c r="O441" s="468"/>
    </row>
    <row r="442" spans="1:15">
      <c r="A442" s="474">
        <v>28</v>
      </c>
      <c r="B442" s="567">
        <v>11612624</v>
      </c>
      <c r="C442" s="465" t="s">
        <v>3323</v>
      </c>
      <c r="D442" s="517" t="s">
        <v>457</v>
      </c>
      <c r="E442" s="514" t="s">
        <v>3</v>
      </c>
      <c r="F442" s="579"/>
      <c r="G442" s="579"/>
      <c r="H442" s="579"/>
      <c r="I442" s="579"/>
      <c r="J442" s="579"/>
      <c r="K442" s="579"/>
      <c r="N442" s="467"/>
      <c r="O442" s="468"/>
    </row>
    <row r="443" spans="1:15">
      <c r="A443" s="567">
        <v>29</v>
      </c>
      <c r="B443" s="474">
        <v>11612625</v>
      </c>
      <c r="C443" s="465" t="s">
        <v>3324</v>
      </c>
      <c r="D443" s="517" t="s">
        <v>458</v>
      </c>
      <c r="E443" s="514" t="s">
        <v>3</v>
      </c>
      <c r="F443" s="579"/>
      <c r="G443" s="579"/>
      <c r="H443" s="579"/>
      <c r="I443" s="579"/>
      <c r="J443" s="579"/>
      <c r="K443" s="579"/>
      <c r="N443" s="467"/>
      <c r="O443" s="468"/>
    </row>
    <row r="444" spans="1:15">
      <c r="A444" s="474">
        <v>30</v>
      </c>
      <c r="B444" s="567">
        <v>11612626</v>
      </c>
      <c r="C444" s="465" t="s">
        <v>3325</v>
      </c>
      <c r="D444" s="517" t="s">
        <v>459</v>
      </c>
      <c r="E444" s="514" t="s">
        <v>3</v>
      </c>
      <c r="F444" s="579"/>
      <c r="G444" s="579"/>
      <c r="H444" s="579"/>
      <c r="I444" s="579"/>
      <c r="J444" s="579"/>
      <c r="K444" s="579"/>
      <c r="N444" s="467"/>
      <c r="O444" s="468"/>
    </row>
    <row r="445" spans="1:15">
      <c r="A445" s="567">
        <v>31</v>
      </c>
      <c r="B445" s="474">
        <v>11612627</v>
      </c>
      <c r="C445" s="465" t="s">
        <v>3326</v>
      </c>
      <c r="D445" s="517" t="s">
        <v>460</v>
      </c>
      <c r="E445" s="514" t="s">
        <v>3</v>
      </c>
      <c r="F445" s="579"/>
      <c r="G445" s="579"/>
      <c r="H445" s="579"/>
      <c r="I445" s="579"/>
      <c r="J445" s="579"/>
      <c r="K445" s="579"/>
      <c r="N445" s="467"/>
      <c r="O445" s="468"/>
    </row>
    <row r="446" spans="1:15">
      <c r="A446" s="474">
        <v>32</v>
      </c>
      <c r="B446" s="567">
        <v>11612628</v>
      </c>
      <c r="C446" s="465" t="s">
        <v>3327</v>
      </c>
      <c r="D446" s="517" t="s">
        <v>461</v>
      </c>
      <c r="E446" s="514" t="s">
        <v>3</v>
      </c>
      <c r="F446" s="579"/>
      <c r="G446" s="579"/>
      <c r="H446" s="579"/>
      <c r="I446" s="579"/>
      <c r="J446" s="579"/>
      <c r="K446" s="579"/>
      <c r="N446" s="467"/>
      <c r="O446" s="468"/>
    </row>
    <row r="447" spans="1:15">
      <c r="A447" s="567">
        <v>33</v>
      </c>
      <c r="B447" s="474">
        <v>11612629</v>
      </c>
      <c r="C447" s="465" t="s">
        <v>3328</v>
      </c>
      <c r="D447" s="517" t="s">
        <v>462</v>
      </c>
      <c r="E447" s="514" t="s">
        <v>3</v>
      </c>
      <c r="F447" s="579"/>
      <c r="G447" s="579"/>
      <c r="H447" s="579"/>
      <c r="I447" s="579"/>
      <c r="J447" s="579"/>
      <c r="K447" s="579"/>
      <c r="N447" s="467"/>
      <c r="O447" s="468"/>
    </row>
    <row r="448" spans="1:15">
      <c r="A448" s="474">
        <v>34</v>
      </c>
      <c r="B448" s="474">
        <v>11612631</v>
      </c>
      <c r="C448" s="465" t="s">
        <v>3329</v>
      </c>
      <c r="D448" s="517" t="s">
        <v>463</v>
      </c>
      <c r="E448" s="514" t="s">
        <v>3</v>
      </c>
      <c r="F448" s="579"/>
      <c r="G448" s="579"/>
      <c r="H448" s="579"/>
      <c r="I448" s="579"/>
      <c r="J448" s="579"/>
      <c r="K448" s="579"/>
      <c r="N448" s="467"/>
      <c r="O448" s="468"/>
    </row>
    <row r="449" spans="1:15">
      <c r="A449" s="567">
        <v>35</v>
      </c>
      <c r="B449" s="567">
        <v>11612632</v>
      </c>
      <c r="C449" s="465" t="s">
        <v>3330</v>
      </c>
      <c r="D449" s="517" t="s">
        <v>464</v>
      </c>
      <c r="E449" s="514" t="s">
        <v>3</v>
      </c>
      <c r="F449" s="579"/>
      <c r="G449" s="579"/>
      <c r="H449" s="579"/>
      <c r="I449" s="579"/>
      <c r="J449" s="579"/>
      <c r="K449" s="579"/>
      <c r="N449" s="467"/>
      <c r="O449" s="468"/>
    </row>
    <row r="450" spans="1:15">
      <c r="A450" s="474">
        <v>36</v>
      </c>
      <c r="B450" s="474">
        <v>11612633</v>
      </c>
      <c r="C450" s="465" t="s">
        <v>3331</v>
      </c>
      <c r="D450" s="517" t="s">
        <v>465</v>
      </c>
      <c r="E450" s="514" t="s">
        <v>3</v>
      </c>
      <c r="F450" s="579"/>
      <c r="G450" s="579"/>
      <c r="H450" s="579"/>
      <c r="I450" s="579"/>
      <c r="J450" s="579"/>
      <c r="K450" s="579"/>
      <c r="N450" s="467"/>
      <c r="O450" s="468"/>
    </row>
    <row r="451" spans="1:15">
      <c r="A451" s="567">
        <v>37</v>
      </c>
      <c r="B451" s="258"/>
      <c r="C451" s="258"/>
      <c r="D451" s="258"/>
      <c r="E451" s="702"/>
      <c r="F451" s="258"/>
      <c r="G451" s="694"/>
      <c r="H451" s="694"/>
      <c r="I451" s="694"/>
      <c r="J451" s="694"/>
      <c r="K451" s="694"/>
      <c r="N451" s="568"/>
      <c r="O451" s="551"/>
    </row>
    <row r="452" spans="1:15">
      <c r="A452" s="569"/>
      <c r="I452" s="549"/>
      <c r="J452" s="549"/>
      <c r="N452" s="568"/>
      <c r="O452" s="551"/>
    </row>
    <row r="453" spans="1:15">
      <c r="A453" s="569"/>
      <c r="B453" s="1036" t="s">
        <v>37</v>
      </c>
      <c r="C453" s="1036"/>
      <c r="E453" s="548"/>
      <c r="G453" s="549"/>
      <c r="H453" s="557" t="s">
        <v>926</v>
      </c>
      <c r="N453" s="568"/>
      <c r="O453" s="551"/>
    </row>
    <row r="454" spans="1:15">
      <c r="A454" s="569"/>
      <c r="B454" s="508" t="s">
        <v>251</v>
      </c>
      <c r="C454" s="558">
        <f>COUNTIF(E414:E450,"L")</f>
        <v>1</v>
      </c>
      <c r="E454" s="548"/>
      <c r="H454" s="547" t="s">
        <v>252</v>
      </c>
      <c r="N454" s="568"/>
      <c r="O454" s="551"/>
    </row>
    <row r="455" spans="1:15">
      <c r="A455" s="569"/>
      <c r="B455" s="508" t="s">
        <v>321</v>
      </c>
      <c r="C455" s="558">
        <f>COUNTIF(E414:E450,"P")</f>
        <v>35</v>
      </c>
      <c r="E455" s="548"/>
      <c r="I455" s="252"/>
      <c r="J455" s="252"/>
      <c r="K455" s="252"/>
      <c r="N455" s="568"/>
      <c r="O455" s="551"/>
    </row>
    <row r="456" spans="1:15">
      <c r="A456" s="569"/>
      <c r="B456" s="508" t="s">
        <v>63</v>
      </c>
      <c r="C456" s="558">
        <f>SUM(C454:C455)</f>
        <v>36</v>
      </c>
      <c r="E456" s="548"/>
      <c r="G456" s="252"/>
      <c r="N456" s="568"/>
      <c r="O456" s="551"/>
    </row>
    <row r="457" spans="1:15">
      <c r="E457" s="548"/>
      <c r="G457" s="549"/>
      <c r="N457" s="568"/>
      <c r="O457" s="551"/>
    </row>
    <row r="458" spans="1:15">
      <c r="H458" s="252" t="s">
        <v>925</v>
      </c>
      <c r="N458" s="568"/>
      <c r="O458" s="551"/>
    </row>
    <row r="459" spans="1:15">
      <c r="H459" s="547" t="s">
        <v>5</v>
      </c>
      <c r="N459" s="568"/>
      <c r="O459" s="551"/>
    </row>
    <row r="460" spans="1:15">
      <c r="N460" s="568"/>
      <c r="O460" s="551"/>
    </row>
    <row r="461" spans="1:15">
      <c r="N461" s="568"/>
      <c r="O461" s="551"/>
    </row>
    <row r="462" spans="1:15">
      <c r="N462" s="568"/>
      <c r="O462" s="551"/>
    </row>
    <row r="463" spans="1:15">
      <c r="N463" s="568"/>
      <c r="O463" s="551"/>
    </row>
    <row r="464" spans="1:15">
      <c r="N464" s="568"/>
      <c r="O464" s="551"/>
    </row>
    <row r="465" spans="1:15">
      <c r="N465" s="568"/>
      <c r="O465" s="551"/>
    </row>
    <row r="466" spans="1:15">
      <c r="N466" s="568"/>
      <c r="O466" s="551"/>
    </row>
    <row r="467" spans="1:15">
      <c r="N467" s="568"/>
      <c r="O467" s="551"/>
    </row>
    <row r="468" spans="1:15">
      <c r="N468" s="568"/>
      <c r="O468" s="551"/>
    </row>
    <row r="469" spans="1:15">
      <c r="N469" s="568"/>
      <c r="O469" s="551"/>
    </row>
    <row r="470" spans="1:15">
      <c r="N470" s="568"/>
      <c r="O470" s="551"/>
    </row>
    <row r="471" spans="1:15">
      <c r="N471" s="568"/>
      <c r="O471" s="551"/>
    </row>
    <row r="472" spans="1:15">
      <c r="B472" s="569"/>
      <c r="C472" s="548"/>
      <c r="N472" s="568"/>
      <c r="O472" s="551"/>
    </row>
    <row r="473" spans="1:15">
      <c r="B473" s="569"/>
      <c r="C473" s="548"/>
      <c r="N473" s="568"/>
      <c r="O473" s="551"/>
    </row>
    <row r="474" spans="1:15">
      <c r="B474" s="569"/>
      <c r="C474" s="548"/>
      <c r="N474" s="568"/>
      <c r="O474" s="551"/>
    </row>
    <row r="475" spans="1:15">
      <c r="B475" s="569"/>
      <c r="C475" s="548"/>
      <c r="N475" s="568"/>
      <c r="O475" s="551"/>
    </row>
    <row r="476" spans="1:15">
      <c r="B476" s="569"/>
      <c r="C476" s="548"/>
      <c r="N476" s="568"/>
      <c r="O476" s="551"/>
    </row>
    <row r="477" spans="1:15">
      <c r="A477" s="1032" t="s">
        <v>208</v>
      </c>
      <c r="B477" s="1032"/>
      <c r="C477" s="1032"/>
      <c r="D477" s="1032"/>
      <c r="E477" s="1032"/>
      <c r="F477" s="1032"/>
      <c r="G477" s="1032"/>
      <c r="H477" s="1032"/>
      <c r="I477" s="1032"/>
      <c r="J477" s="1032"/>
      <c r="K477" s="1032"/>
      <c r="N477" s="568"/>
      <c r="O477" s="551"/>
    </row>
    <row r="478" spans="1:15">
      <c r="A478" s="1033" t="s">
        <v>1747</v>
      </c>
      <c r="B478" s="1033"/>
      <c r="C478" s="1033"/>
      <c r="D478" s="1033"/>
      <c r="E478" s="1033"/>
      <c r="F478" s="1033"/>
      <c r="G478" s="1033"/>
      <c r="H478" s="1033"/>
      <c r="I478" s="1033"/>
      <c r="J478" s="1033"/>
      <c r="K478" s="1033"/>
      <c r="N478" s="568"/>
      <c r="O478" s="551"/>
    </row>
    <row r="479" spans="1:15">
      <c r="A479" s="1034" t="s">
        <v>209</v>
      </c>
      <c r="B479" s="1034"/>
      <c r="C479" s="1034"/>
      <c r="D479" s="550" t="s">
        <v>211</v>
      </c>
      <c r="E479" s="550"/>
      <c r="F479" s="1034" t="s">
        <v>35</v>
      </c>
      <c r="G479" s="1034"/>
      <c r="H479" s="1034" t="s">
        <v>4448</v>
      </c>
      <c r="I479" s="1034"/>
      <c r="J479" s="1034"/>
      <c r="K479" s="1034"/>
      <c r="N479" s="568"/>
      <c r="O479" s="551"/>
    </row>
    <row r="480" spans="1:15" ht="15.75" thickBot="1">
      <c r="A480" s="1038" t="s">
        <v>210</v>
      </c>
      <c r="B480" s="1038"/>
      <c r="C480" s="551"/>
      <c r="D480" s="308" t="s">
        <v>4643</v>
      </c>
      <c r="E480" s="548"/>
      <c r="F480" s="1038" t="s">
        <v>212</v>
      </c>
      <c r="G480" s="1038"/>
      <c r="H480" s="1038" t="s">
        <v>929</v>
      </c>
      <c r="I480" s="1038"/>
      <c r="J480" s="1038"/>
      <c r="K480" s="1038"/>
      <c r="N480" s="568"/>
      <c r="O480" s="551"/>
    </row>
    <row r="481" spans="1:15" ht="17.25" thickTop="1" thickBot="1">
      <c r="A481" s="581" t="s">
        <v>0</v>
      </c>
      <c r="B481" s="581" t="s">
        <v>213</v>
      </c>
      <c r="C481" s="581" t="s">
        <v>214</v>
      </c>
      <c r="D481" s="581" t="s">
        <v>1</v>
      </c>
      <c r="E481" s="581"/>
      <c r="F481" s="554"/>
      <c r="G481" s="554"/>
      <c r="H481" s="554"/>
      <c r="I481" s="554"/>
      <c r="J481" s="554"/>
      <c r="K481" s="554"/>
      <c r="N481" s="568"/>
      <c r="O481" s="551"/>
    </row>
    <row r="482" spans="1:15" ht="15.75" thickTop="1">
      <c r="A482" s="567">
        <v>1</v>
      </c>
      <c r="B482" s="256">
        <v>11612634</v>
      </c>
      <c r="C482" s="465" t="s">
        <v>3332</v>
      </c>
      <c r="D482" s="556" t="s">
        <v>466</v>
      </c>
      <c r="E482" s="256" t="s">
        <v>3</v>
      </c>
      <c r="F482" s="349"/>
      <c r="G482" s="349"/>
      <c r="H482" s="349"/>
      <c r="I482" s="349"/>
      <c r="J482" s="349"/>
      <c r="K482" s="349"/>
      <c r="N482" s="467"/>
      <c r="O482" s="468"/>
    </row>
    <row r="483" spans="1:15">
      <c r="A483" s="474">
        <v>2</v>
      </c>
      <c r="B483" s="514">
        <v>11612635</v>
      </c>
      <c r="C483" s="465" t="s">
        <v>3333</v>
      </c>
      <c r="D483" s="517" t="s">
        <v>467</v>
      </c>
      <c r="E483" s="514" t="s">
        <v>3</v>
      </c>
      <c r="F483" s="258"/>
      <c r="G483" s="258"/>
      <c r="H483" s="258"/>
      <c r="I483" s="258"/>
      <c r="J483" s="258"/>
      <c r="K483" s="258"/>
      <c r="N483" s="467"/>
      <c r="O483" s="468"/>
    </row>
    <row r="484" spans="1:15">
      <c r="A484" s="567">
        <v>3</v>
      </c>
      <c r="B484" s="256">
        <v>11612636</v>
      </c>
      <c r="C484" s="465" t="s">
        <v>3334</v>
      </c>
      <c r="D484" s="517" t="s">
        <v>468</v>
      </c>
      <c r="E484" s="514" t="s">
        <v>3</v>
      </c>
      <c r="F484" s="258"/>
      <c r="G484" s="258"/>
      <c r="H484" s="258"/>
      <c r="I484" s="258"/>
      <c r="J484" s="258"/>
      <c r="K484" s="258"/>
      <c r="N484" s="467"/>
      <c r="O484" s="468"/>
    </row>
    <row r="485" spans="1:15">
      <c r="A485" s="474">
        <v>4</v>
      </c>
      <c r="B485" s="514">
        <v>11612637</v>
      </c>
      <c r="C485" s="465" t="s">
        <v>3335</v>
      </c>
      <c r="D485" s="517" t="s">
        <v>469</v>
      </c>
      <c r="E485" s="514" t="s">
        <v>3</v>
      </c>
      <c r="F485" s="258"/>
      <c r="G485" s="258"/>
      <c r="H485" s="258"/>
      <c r="I485" s="258"/>
      <c r="J485" s="258"/>
      <c r="K485" s="258"/>
      <c r="N485" s="467"/>
      <c r="O485" s="468"/>
    </row>
    <row r="486" spans="1:15">
      <c r="A486" s="567">
        <v>5</v>
      </c>
      <c r="B486" s="256">
        <v>11612638</v>
      </c>
      <c r="C486" s="465" t="s">
        <v>3336</v>
      </c>
      <c r="D486" s="517" t="s">
        <v>470</v>
      </c>
      <c r="E486" s="514" t="s">
        <v>3</v>
      </c>
      <c r="F486" s="258"/>
      <c r="G486" s="258"/>
      <c r="H486" s="258"/>
      <c r="I486" s="258"/>
      <c r="J486" s="258"/>
      <c r="K486" s="258"/>
      <c r="N486" s="467"/>
      <c r="O486" s="468"/>
    </row>
    <row r="487" spans="1:15">
      <c r="A487" s="474">
        <v>6</v>
      </c>
      <c r="B487" s="514">
        <v>11612639</v>
      </c>
      <c r="C487" s="465" t="s">
        <v>3337</v>
      </c>
      <c r="D487" s="517" t="s">
        <v>471</v>
      </c>
      <c r="E487" s="514" t="s">
        <v>3</v>
      </c>
      <c r="F487" s="258"/>
      <c r="G487" s="258"/>
      <c r="H487" s="258"/>
      <c r="I487" s="258"/>
      <c r="J487" s="258"/>
      <c r="K487" s="258"/>
      <c r="N487" s="467"/>
      <c r="O487" s="468"/>
    </row>
    <row r="488" spans="1:15">
      <c r="A488" s="567">
        <v>7</v>
      </c>
      <c r="B488" s="514">
        <v>11612641</v>
      </c>
      <c r="C488" s="465" t="s">
        <v>3338</v>
      </c>
      <c r="D488" s="517" t="s">
        <v>472</v>
      </c>
      <c r="E488" s="514" t="s">
        <v>3</v>
      </c>
      <c r="F488" s="258"/>
      <c r="G488" s="258"/>
      <c r="H488" s="258"/>
      <c r="I488" s="258"/>
      <c r="J488" s="258"/>
      <c r="K488" s="258"/>
      <c r="N488" s="467"/>
      <c r="O488" s="468"/>
    </row>
    <row r="489" spans="1:15">
      <c r="A489" s="474">
        <v>8</v>
      </c>
      <c r="B489" s="256">
        <v>11612642</v>
      </c>
      <c r="C489" s="465" t="s">
        <v>3339</v>
      </c>
      <c r="D489" s="517" t="s">
        <v>473</v>
      </c>
      <c r="E489" s="514" t="s">
        <v>3</v>
      </c>
      <c r="F489" s="258"/>
      <c r="G489" s="258"/>
      <c r="H489" s="258"/>
      <c r="I489" s="258"/>
      <c r="J489" s="258"/>
      <c r="K489" s="258"/>
      <c r="N489" s="467"/>
      <c r="O489" s="468"/>
    </row>
    <row r="490" spans="1:15">
      <c r="A490" s="567">
        <v>9</v>
      </c>
      <c r="B490" s="514">
        <v>11612643</v>
      </c>
      <c r="C490" s="465" t="s">
        <v>3340</v>
      </c>
      <c r="D490" s="517" t="s">
        <v>474</v>
      </c>
      <c r="E490" s="514" t="s">
        <v>3</v>
      </c>
      <c r="F490" s="258"/>
      <c r="G490" s="258"/>
      <c r="H490" s="258"/>
      <c r="I490" s="258"/>
      <c r="J490" s="258"/>
      <c r="K490" s="258"/>
      <c r="N490" s="467"/>
      <c r="O490" s="468"/>
    </row>
    <row r="491" spans="1:15">
      <c r="A491" s="474">
        <v>10</v>
      </c>
      <c r="B491" s="256">
        <v>11612644</v>
      </c>
      <c r="C491" s="465" t="s">
        <v>3341</v>
      </c>
      <c r="D491" s="517" t="s">
        <v>475</v>
      </c>
      <c r="E491" s="514" t="s">
        <v>3</v>
      </c>
      <c r="F491" s="258"/>
      <c r="G491" s="258"/>
      <c r="H491" s="258"/>
      <c r="I491" s="258"/>
      <c r="J491" s="258"/>
      <c r="K491" s="258"/>
      <c r="N491" s="467"/>
      <c r="O491" s="468"/>
    </row>
    <row r="492" spans="1:15">
      <c r="A492" s="567">
        <v>11</v>
      </c>
      <c r="B492" s="514">
        <v>11612645</v>
      </c>
      <c r="C492" s="465" t="s">
        <v>3342</v>
      </c>
      <c r="D492" s="517" t="s">
        <v>476</v>
      </c>
      <c r="E492" s="514" t="s">
        <v>3</v>
      </c>
      <c r="F492" s="258"/>
      <c r="G492" s="258"/>
      <c r="H492" s="258"/>
      <c r="I492" s="258"/>
      <c r="J492" s="258"/>
      <c r="K492" s="258"/>
      <c r="N492" s="467"/>
      <c r="O492" s="468"/>
    </row>
    <row r="493" spans="1:15">
      <c r="A493" s="474">
        <v>12</v>
      </c>
      <c r="B493" s="256">
        <v>11612646</v>
      </c>
      <c r="C493" s="465" t="s">
        <v>3343</v>
      </c>
      <c r="D493" s="517" t="s">
        <v>477</v>
      </c>
      <c r="E493" s="514" t="s">
        <v>3</v>
      </c>
      <c r="F493" s="258"/>
      <c r="G493" s="258"/>
      <c r="H493" s="258"/>
      <c r="I493" s="258"/>
      <c r="J493" s="258"/>
      <c r="K493" s="258"/>
      <c r="N493" s="467"/>
      <c r="O493" s="468"/>
    </row>
    <row r="494" spans="1:15">
      <c r="A494" s="567">
        <v>13</v>
      </c>
      <c r="B494" s="514">
        <v>11612647</v>
      </c>
      <c r="C494" s="465" t="s">
        <v>3344</v>
      </c>
      <c r="D494" s="517" t="s">
        <v>478</v>
      </c>
      <c r="E494" s="514" t="s">
        <v>3</v>
      </c>
      <c r="F494" s="258"/>
      <c r="G494" s="258"/>
      <c r="H494" s="258"/>
      <c r="I494" s="258"/>
      <c r="J494" s="258"/>
      <c r="K494" s="258"/>
      <c r="N494" s="467"/>
      <c r="O494" s="468"/>
    </row>
    <row r="495" spans="1:15">
      <c r="A495" s="474">
        <v>14</v>
      </c>
      <c r="B495" s="256">
        <v>11612648</v>
      </c>
      <c r="C495" s="465" t="s">
        <v>3345</v>
      </c>
      <c r="D495" s="517" t="s">
        <v>479</v>
      </c>
      <c r="E495" s="514" t="s">
        <v>3</v>
      </c>
      <c r="F495" s="258"/>
      <c r="G495" s="258"/>
      <c r="H495" s="258"/>
      <c r="I495" s="258"/>
      <c r="J495" s="258"/>
      <c r="K495" s="258"/>
      <c r="N495" s="467"/>
      <c r="O495" s="468"/>
    </row>
    <row r="496" spans="1:15">
      <c r="A496" s="567">
        <v>15</v>
      </c>
      <c r="B496" s="514">
        <v>11612649</v>
      </c>
      <c r="C496" s="465" t="s">
        <v>3346</v>
      </c>
      <c r="D496" s="517" t="s">
        <v>480</v>
      </c>
      <c r="E496" s="514" t="s">
        <v>3</v>
      </c>
      <c r="F496" s="258"/>
      <c r="G496" s="258"/>
      <c r="H496" s="258"/>
      <c r="I496" s="258"/>
      <c r="J496" s="258"/>
      <c r="K496" s="258"/>
      <c r="N496" s="467"/>
      <c r="O496" s="468"/>
    </row>
    <row r="497" spans="1:15">
      <c r="A497" s="474">
        <v>16</v>
      </c>
      <c r="B497" s="256">
        <v>11612650</v>
      </c>
      <c r="C497" s="465" t="s">
        <v>3347</v>
      </c>
      <c r="D497" s="517" t="s">
        <v>481</v>
      </c>
      <c r="E497" s="514" t="s">
        <v>3</v>
      </c>
      <c r="F497" s="258"/>
      <c r="G497" s="258"/>
      <c r="H497" s="258"/>
      <c r="I497" s="258"/>
      <c r="J497" s="258"/>
      <c r="K497" s="258"/>
      <c r="N497" s="467"/>
      <c r="O497" s="468"/>
    </row>
    <row r="498" spans="1:15">
      <c r="A498" s="567">
        <v>17</v>
      </c>
      <c r="B498" s="514">
        <v>11612651</v>
      </c>
      <c r="C498" s="465" t="s">
        <v>3348</v>
      </c>
      <c r="D498" s="517" t="s">
        <v>482</v>
      </c>
      <c r="E498" s="514" t="s">
        <v>3</v>
      </c>
      <c r="F498" s="258"/>
      <c r="G498" s="258"/>
      <c r="H498" s="258"/>
      <c r="I498" s="258"/>
      <c r="J498" s="258"/>
      <c r="K498" s="258"/>
      <c r="N498" s="467"/>
      <c r="O498" s="468"/>
    </row>
    <row r="499" spans="1:15">
      <c r="A499" s="474">
        <v>18</v>
      </c>
      <c r="B499" s="256">
        <v>11612652</v>
      </c>
      <c r="C499" s="465" t="s">
        <v>3349</v>
      </c>
      <c r="D499" s="517" t="s">
        <v>483</v>
      </c>
      <c r="E499" s="514" t="s">
        <v>3</v>
      </c>
      <c r="F499" s="258"/>
      <c r="G499" s="258"/>
      <c r="H499" s="258"/>
      <c r="I499" s="258"/>
      <c r="J499" s="258"/>
      <c r="K499" s="258"/>
      <c r="N499" s="467"/>
      <c r="O499" s="468"/>
    </row>
    <row r="500" spans="1:15">
      <c r="A500" s="567">
        <v>19</v>
      </c>
      <c r="B500" s="514">
        <v>11612653</v>
      </c>
      <c r="C500" s="465" t="s">
        <v>3350</v>
      </c>
      <c r="D500" s="517" t="s">
        <v>484</v>
      </c>
      <c r="E500" s="514" t="s">
        <v>3</v>
      </c>
      <c r="F500" s="258"/>
      <c r="G500" s="258"/>
      <c r="H500" s="258"/>
      <c r="I500" s="258"/>
      <c r="J500" s="258"/>
      <c r="K500" s="258"/>
      <c r="N500" s="467"/>
      <c r="O500" s="468"/>
    </row>
    <row r="501" spans="1:15">
      <c r="A501" s="474">
        <v>20</v>
      </c>
      <c r="B501" s="256">
        <v>11612654</v>
      </c>
      <c r="C501" s="465" t="s">
        <v>3351</v>
      </c>
      <c r="D501" s="517" t="s">
        <v>485</v>
      </c>
      <c r="E501" s="514" t="s">
        <v>3</v>
      </c>
      <c r="F501" s="258"/>
      <c r="G501" s="258"/>
      <c r="H501" s="258"/>
      <c r="I501" s="258"/>
      <c r="J501" s="258"/>
      <c r="K501" s="258"/>
      <c r="N501" s="467"/>
      <c r="O501" s="468"/>
    </row>
    <row r="502" spans="1:15">
      <c r="A502" s="567">
        <v>21</v>
      </c>
      <c r="B502" s="514">
        <v>11612655</v>
      </c>
      <c r="C502" s="465" t="s">
        <v>3352</v>
      </c>
      <c r="D502" s="517" t="s">
        <v>486</v>
      </c>
      <c r="E502" s="514" t="s">
        <v>3</v>
      </c>
      <c r="F502" s="258"/>
      <c r="G502" s="258"/>
      <c r="H502" s="258"/>
      <c r="I502" s="258"/>
      <c r="J502" s="258"/>
      <c r="K502" s="258"/>
      <c r="N502" s="467"/>
      <c r="O502" s="468"/>
    </row>
    <row r="503" spans="1:15">
      <c r="A503" s="474">
        <v>22</v>
      </c>
      <c r="B503" s="256">
        <v>11612656</v>
      </c>
      <c r="C503" s="465" t="s">
        <v>3353</v>
      </c>
      <c r="D503" s="517" t="s">
        <v>487</v>
      </c>
      <c r="E503" s="514" t="s">
        <v>3</v>
      </c>
      <c r="F503" s="258"/>
      <c r="G503" s="258"/>
      <c r="H503" s="258"/>
      <c r="I503" s="258"/>
      <c r="J503" s="258"/>
      <c r="K503" s="258"/>
      <c r="N503" s="467"/>
      <c r="O503" s="468"/>
    </row>
    <row r="504" spans="1:15">
      <c r="A504" s="567">
        <v>23</v>
      </c>
      <c r="B504" s="514">
        <v>11612657</v>
      </c>
      <c r="C504" s="465" t="s">
        <v>3354</v>
      </c>
      <c r="D504" s="517" t="s">
        <v>488</v>
      </c>
      <c r="E504" s="514" t="s">
        <v>3</v>
      </c>
      <c r="F504" s="258"/>
      <c r="G504" s="258"/>
      <c r="H504" s="258"/>
      <c r="I504" s="258"/>
      <c r="J504" s="258"/>
      <c r="K504" s="258"/>
      <c r="N504" s="467"/>
      <c r="O504" s="468"/>
    </row>
    <row r="505" spans="1:15">
      <c r="A505" s="776">
        <v>24</v>
      </c>
      <c r="B505" s="514">
        <v>11612659</v>
      </c>
      <c r="C505" s="465" t="s">
        <v>3355</v>
      </c>
      <c r="D505" s="517" t="s">
        <v>490</v>
      </c>
      <c r="E505" s="514" t="s">
        <v>3</v>
      </c>
      <c r="F505" s="258"/>
      <c r="G505" s="258"/>
      <c r="H505" s="258"/>
      <c r="I505" s="258"/>
      <c r="J505" s="258"/>
      <c r="K505" s="258"/>
      <c r="N505" s="467"/>
      <c r="O505" s="468"/>
    </row>
    <row r="506" spans="1:15">
      <c r="A506" s="567">
        <v>25</v>
      </c>
      <c r="B506" s="256">
        <v>11612660</v>
      </c>
      <c r="C506" s="465" t="s">
        <v>3356</v>
      </c>
      <c r="D506" s="517" t="s">
        <v>491</v>
      </c>
      <c r="E506" s="514" t="s">
        <v>3</v>
      </c>
      <c r="F506" s="258"/>
      <c r="G506" s="258"/>
      <c r="H506" s="258"/>
      <c r="I506" s="258"/>
      <c r="J506" s="258"/>
      <c r="K506" s="258"/>
      <c r="N506" s="467"/>
      <c r="O506" s="468"/>
    </row>
    <row r="507" spans="1:15">
      <c r="A507" s="776">
        <v>26</v>
      </c>
      <c r="B507" s="514">
        <v>11612663</v>
      </c>
      <c r="C507" s="465" t="s">
        <v>3357</v>
      </c>
      <c r="D507" s="517" t="s">
        <v>492</v>
      </c>
      <c r="E507" s="514" t="s">
        <v>3</v>
      </c>
      <c r="F507" s="258"/>
      <c r="G507" s="258"/>
      <c r="H507" s="258"/>
      <c r="I507" s="258"/>
      <c r="J507" s="258"/>
      <c r="K507" s="258"/>
      <c r="N507" s="467"/>
      <c r="O507" s="468"/>
    </row>
    <row r="508" spans="1:15">
      <c r="A508" s="567">
        <v>27</v>
      </c>
      <c r="B508" s="514">
        <v>11612665</v>
      </c>
      <c r="C508" s="465" t="s">
        <v>3358</v>
      </c>
      <c r="D508" s="517" t="s">
        <v>493</v>
      </c>
      <c r="E508" s="514" t="s">
        <v>3</v>
      </c>
      <c r="F508" s="258"/>
      <c r="G508" s="258"/>
      <c r="H508" s="258"/>
      <c r="I508" s="258"/>
      <c r="J508" s="258"/>
      <c r="K508" s="258"/>
      <c r="N508" s="467"/>
      <c r="O508" s="468"/>
    </row>
    <row r="509" spans="1:15">
      <c r="A509" s="776">
        <v>28</v>
      </c>
      <c r="B509" s="256">
        <v>11612666</v>
      </c>
      <c r="C509" s="465" t="s">
        <v>3359</v>
      </c>
      <c r="D509" s="517" t="s">
        <v>494</v>
      </c>
      <c r="E509" s="514" t="s">
        <v>3</v>
      </c>
      <c r="F509" s="258"/>
      <c r="G509" s="258"/>
      <c r="H509" s="258"/>
      <c r="I509" s="258"/>
      <c r="J509" s="258"/>
      <c r="K509" s="258"/>
      <c r="N509" s="467"/>
      <c r="O509" s="468"/>
    </row>
    <row r="510" spans="1:15">
      <c r="A510" s="567">
        <v>29</v>
      </c>
      <c r="B510" s="514">
        <v>11612667</v>
      </c>
      <c r="C510" s="465" t="s">
        <v>3360</v>
      </c>
      <c r="D510" s="517" t="s">
        <v>495</v>
      </c>
      <c r="E510" s="514" t="s">
        <v>3</v>
      </c>
      <c r="F510" s="258"/>
      <c r="G510" s="258"/>
      <c r="H510" s="258"/>
      <c r="I510" s="258"/>
      <c r="J510" s="258"/>
      <c r="K510" s="258"/>
      <c r="N510" s="467"/>
      <c r="O510" s="468"/>
    </row>
    <row r="511" spans="1:15">
      <c r="A511" s="776">
        <v>30</v>
      </c>
      <c r="B511" s="256">
        <v>11612668</v>
      </c>
      <c r="C511" s="465" t="s">
        <v>3361</v>
      </c>
      <c r="D511" s="517" t="s">
        <v>496</v>
      </c>
      <c r="E511" s="514" t="s">
        <v>3</v>
      </c>
      <c r="F511" s="258"/>
      <c r="G511" s="258"/>
      <c r="H511" s="258"/>
      <c r="I511" s="258"/>
      <c r="J511" s="258"/>
      <c r="K511" s="258"/>
      <c r="N511" s="467"/>
      <c r="O511" s="468"/>
    </row>
    <row r="512" spans="1:15">
      <c r="A512" s="567">
        <v>31</v>
      </c>
      <c r="B512" s="514">
        <v>11612669</v>
      </c>
      <c r="C512" s="465" t="s">
        <v>3362</v>
      </c>
      <c r="D512" s="517" t="s">
        <v>497</v>
      </c>
      <c r="E512" s="514" t="s">
        <v>3</v>
      </c>
      <c r="F512" s="258"/>
      <c r="G512" s="258"/>
      <c r="H512" s="258"/>
      <c r="I512" s="258"/>
      <c r="J512" s="258"/>
      <c r="K512" s="258"/>
      <c r="N512" s="467"/>
      <c r="O512" s="468"/>
    </row>
    <row r="513" spans="1:15">
      <c r="A513" s="776">
        <v>32</v>
      </c>
      <c r="B513" s="256">
        <v>11612670</v>
      </c>
      <c r="C513" s="465" t="s">
        <v>3363</v>
      </c>
      <c r="D513" s="517" t="s">
        <v>498</v>
      </c>
      <c r="E513" s="514" t="s">
        <v>3</v>
      </c>
      <c r="F513" s="258"/>
      <c r="G513" s="258"/>
      <c r="H513" s="258"/>
      <c r="I513" s="258"/>
      <c r="J513" s="258"/>
      <c r="K513" s="258"/>
      <c r="N513" s="467"/>
      <c r="O513" s="468"/>
    </row>
    <row r="514" spans="1:15">
      <c r="A514" s="567">
        <v>33</v>
      </c>
      <c r="B514" s="514">
        <v>11612671</v>
      </c>
      <c r="C514" s="465" t="s">
        <v>3364</v>
      </c>
      <c r="D514" s="517" t="s">
        <v>499</v>
      </c>
      <c r="E514" s="514" t="s">
        <v>3</v>
      </c>
      <c r="F514" s="254"/>
      <c r="G514" s="258"/>
      <c r="H514" s="258"/>
      <c r="I514" s="258"/>
      <c r="J514" s="258"/>
      <c r="K514" s="258"/>
      <c r="N514" s="467"/>
      <c r="O514" s="468"/>
    </row>
    <row r="515" spans="1:15">
      <c r="A515" s="776">
        <v>34</v>
      </c>
      <c r="B515" s="701"/>
      <c r="C515" s="702"/>
      <c r="D515" s="258"/>
      <c r="E515" s="702"/>
      <c r="F515" s="258"/>
      <c r="G515" s="694"/>
      <c r="H515" s="694"/>
      <c r="I515" s="694"/>
      <c r="J515" s="694"/>
      <c r="K515" s="694"/>
    </row>
    <row r="516" spans="1:15">
      <c r="A516" s="567">
        <v>35</v>
      </c>
      <c r="B516" s="258"/>
      <c r="C516" s="258"/>
      <c r="D516" s="258"/>
      <c r="E516" s="258"/>
      <c r="F516" s="258"/>
      <c r="G516" s="258"/>
      <c r="H516" s="258"/>
      <c r="I516" s="761"/>
      <c r="J516" s="761"/>
      <c r="K516" s="258"/>
    </row>
    <row r="517" spans="1:15">
      <c r="A517" s="776">
        <v>36</v>
      </c>
      <c r="B517" s="258"/>
      <c r="C517" s="258"/>
      <c r="D517" s="258"/>
      <c r="E517" s="258"/>
      <c r="F517" s="258"/>
      <c r="G517" s="258"/>
      <c r="H517" s="258"/>
      <c r="I517" s="258"/>
      <c r="J517" s="258"/>
      <c r="K517" s="258"/>
    </row>
    <row r="519" spans="1:15">
      <c r="B519" s="1036" t="s">
        <v>37</v>
      </c>
      <c r="C519" s="1036"/>
      <c r="E519" s="548"/>
      <c r="G519" s="549"/>
      <c r="H519" s="557" t="s">
        <v>926</v>
      </c>
      <c r="I519" s="252"/>
      <c r="J519" s="252"/>
      <c r="K519" s="252"/>
    </row>
    <row r="520" spans="1:15">
      <c r="B520" s="508" t="s">
        <v>251</v>
      </c>
      <c r="C520" s="558">
        <f>COUNTIF(E482:E514,"L")</f>
        <v>0</v>
      </c>
      <c r="E520" s="548"/>
      <c r="H520" s="547" t="s">
        <v>252</v>
      </c>
    </row>
    <row r="521" spans="1:15">
      <c r="B521" s="508" t="s">
        <v>321</v>
      </c>
      <c r="C521" s="558">
        <f>COUNTIF(E482:E514,"P")</f>
        <v>33</v>
      </c>
      <c r="E521" s="548"/>
    </row>
    <row r="522" spans="1:15">
      <c r="B522" s="508" t="s">
        <v>63</v>
      </c>
      <c r="C522" s="558">
        <f>SUM(C520:C521)</f>
        <v>33</v>
      </c>
      <c r="E522" s="548"/>
      <c r="G522" s="252"/>
    </row>
    <row r="523" spans="1:15">
      <c r="E523" s="548"/>
      <c r="G523" s="549"/>
    </row>
    <row r="524" spans="1:15">
      <c r="E524" s="548"/>
      <c r="G524" s="582"/>
      <c r="H524" s="252" t="s">
        <v>925</v>
      </c>
    </row>
    <row r="525" spans="1:15">
      <c r="E525" s="548"/>
      <c r="G525" s="582"/>
      <c r="H525" s="547" t="s">
        <v>5</v>
      </c>
    </row>
    <row r="538" spans="1:11">
      <c r="E538" s="548"/>
    </row>
    <row r="539" spans="1:11">
      <c r="E539" s="548"/>
    </row>
    <row r="540" spans="1:11">
      <c r="E540" s="548"/>
    </row>
    <row r="541" spans="1:11">
      <c r="E541" s="548"/>
    </row>
    <row r="542" spans="1:11">
      <c r="E542" s="548"/>
    </row>
    <row r="543" spans="1:11">
      <c r="E543" s="548"/>
    </row>
    <row r="544" spans="1:11">
      <c r="A544" s="1032" t="s">
        <v>208</v>
      </c>
      <c r="B544" s="1032"/>
      <c r="C544" s="1032"/>
      <c r="D544" s="1032"/>
      <c r="E544" s="1032"/>
      <c r="F544" s="1032"/>
      <c r="G544" s="1032"/>
      <c r="H544" s="1032"/>
      <c r="I544" s="1032"/>
      <c r="J544" s="1032"/>
      <c r="K544" s="1032"/>
    </row>
    <row r="545" spans="1:15">
      <c r="A545" s="1033" t="s">
        <v>1747</v>
      </c>
      <c r="B545" s="1033"/>
      <c r="C545" s="1033"/>
      <c r="D545" s="1033"/>
      <c r="E545" s="1033"/>
      <c r="F545" s="1033"/>
      <c r="G545" s="1033"/>
      <c r="H545" s="1033"/>
      <c r="I545" s="1033"/>
      <c r="J545" s="1033"/>
      <c r="K545" s="1033"/>
    </row>
    <row r="546" spans="1:15">
      <c r="A546" s="1034" t="s">
        <v>209</v>
      </c>
      <c r="B546" s="1034"/>
      <c r="C546" s="1034"/>
      <c r="D546" s="550" t="s">
        <v>211</v>
      </c>
      <c r="E546" s="583"/>
      <c r="F546" s="1034" t="s">
        <v>35</v>
      </c>
      <c r="G546" s="1034"/>
      <c r="H546" s="1034" t="s">
        <v>4454</v>
      </c>
      <c r="I546" s="1034"/>
      <c r="J546" s="1034"/>
      <c r="K546" s="1034"/>
    </row>
    <row r="547" spans="1:15" ht="15.75" thickBot="1">
      <c r="A547" s="1038" t="s">
        <v>210</v>
      </c>
      <c r="B547" s="1038"/>
      <c r="C547" s="551"/>
      <c r="D547" s="308" t="s">
        <v>4643</v>
      </c>
      <c r="E547" s="548"/>
      <c r="F547" s="1038" t="s">
        <v>212</v>
      </c>
      <c r="G547" s="1038"/>
      <c r="H547" s="1038" t="s">
        <v>1750</v>
      </c>
      <c r="I547" s="1038"/>
      <c r="J547" s="1038"/>
      <c r="K547" s="1038"/>
    </row>
    <row r="548" spans="1:15" ht="16.5" thickTop="1" thickBot="1">
      <c r="A548" s="553" t="s">
        <v>0</v>
      </c>
      <c r="B548" s="553" t="s">
        <v>213</v>
      </c>
      <c r="C548" s="553" t="s">
        <v>214</v>
      </c>
      <c r="D548" s="553" t="s">
        <v>1</v>
      </c>
      <c r="E548" s="553" t="s">
        <v>215</v>
      </c>
      <c r="F548" s="554"/>
      <c r="G548" s="554"/>
      <c r="H548" s="554"/>
      <c r="I548" s="554"/>
      <c r="J548" s="554"/>
      <c r="K548" s="554"/>
    </row>
    <row r="549" spans="1:15" ht="15.75" thickTop="1">
      <c r="A549" s="567">
        <v>1</v>
      </c>
      <c r="B549" s="567">
        <v>11612672</v>
      </c>
      <c r="C549" s="522" t="s">
        <v>3365</v>
      </c>
      <c r="D549" s="584" t="s">
        <v>500</v>
      </c>
      <c r="E549" s="567" t="s">
        <v>3</v>
      </c>
      <c r="F549" s="349"/>
      <c r="G549" s="349"/>
      <c r="H549" s="349"/>
      <c r="I549" s="349"/>
      <c r="J549" s="349"/>
      <c r="K549" s="349"/>
      <c r="N549" s="526"/>
      <c r="O549" s="525"/>
    </row>
    <row r="550" spans="1:15">
      <c r="A550" s="474">
        <v>2</v>
      </c>
      <c r="B550" s="474">
        <v>11612673</v>
      </c>
      <c r="C550" s="522" t="s">
        <v>3366</v>
      </c>
      <c r="D550" s="570" t="s">
        <v>501</v>
      </c>
      <c r="E550" s="474" t="s">
        <v>3</v>
      </c>
      <c r="F550" s="258"/>
      <c r="G550" s="258"/>
      <c r="H550" s="258"/>
      <c r="I550" s="258"/>
      <c r="J550" s="258"/>
      <c r="K550" s="258"/>
      <c r="N550" s="526"/>
      <c r="O550" s="525"/>
    </row>
    <row r="551" spans="1:15">
      <c r="A551" s="567">
        <v>3</v>
      </c>
      <c r="B551" s="567">
        <v>11612674</v>
      </c>
      <c r="C551" s="522" t="s">
        <v>3367</v>
      </c>
      <c r="D551" s="570" t="s">
        <v>502</v>
      </c>
      <c r="E551" s="474" t="s">
        <v>3</v>
      </c>
      <c r="F551" s="258"/>
      <c r="G551" s="258"/>
      <c r="H551" s="258"/>
      <c r="I551" s="258"/>
      <c r="J551" s="258"/>
      <c r="K551" s="258"/>
      <c r="N551" s="526"/>
      <c r="O551" s="525"/>
    </row>
    <row r="552" spans="1:15">
      <c r="A552" s="474">
        <v>4</v>
      </c>
      <c r="B552" s="474">
        <v>11612675</v>
      </c>
      <c r="C552" s="522" t="s">
        <v>3368</v>
      </c>
      <c r="D552" s="570" t="s">
        <v>503</v>
      </c>
      <c r="E552" s="474" t="s">
        <v>3</v>
      </c>
      <c r="F552" s="258"/>
      <c r="G552" s="258"/>
      <c r="H552" s="258"/>
      <c r="I552" s="258"/>
      <c r="J552" s="258"/>
      <c r="K552" s="258"/>
      <c r="N552" s="526"/>
      <c r="O552" s="525"/>
    </row>
    <row r="553" spans="1:15" ht="15.75">
      <c r="A553" s="567">
        <v>5</v>
      </c>
      <c r="B553" s="567">
        <v>11612676</v>
      </c>
      <c r="C553" s="465" t="s">
        <v>3369</v>
      </c>
      <c r="D553" s="585" t="s">
        <v>504</v>
      </c>
      <c r="E553" s="474" t="s">
        <v>3</v>
      </c>
      <c r="F553" s="258"/>
      <c r="G553" s="258"/>
      <c r="H553" s="258"/>
      <c r="I553" s="258"/>
      <c r="J553" s="258"/>
      <c r="K553" s="258"/>
      <c r="N553" s="467"/>
      <c r="O553" s="530"/>
    </row>
    <row r="554" spans="1:15">
      <c r="A554" s="474">
        <v>6</v>
      </c>
      <c r="B554" s="474">
        <v>11612677</v>
      </c>
      <c r="C554" s="465" t="s">
        <v>3370</v>
      </c>
      <c r="D554" s="517" t="s">
        <v>505</v>
      </c>
      <c r="E554" s="474" t="s">
        <v>3</v>
      </c>
      <c r="F554" s="258"/>
      <c r="G554" s="258"/>
      <c r="H554" s="258"/>
      <c r="I554" s="258"/>
      <c r="J554" s="258"/>
      <c r="K554" s="258"/>
      <c r="N554" s="467"/>
      <c r="O554" s="468"/>
    </row>
    <row r="555" spans="1:15">
      <c r="A555" s="567">
        <v>7</v>
      </c>
      <c r="B555" s="567">
        <v>11612678</v>
      </c>
      <c r="C555" s="465" t="s">
        <v>3371</v>
      </c>
      <c r="D555" s="517" t="s">
        <v>506</v>
      </c>
      <c r="E555" s="474" t="s">
        <v>3</v>
      </c>
      <c r="F555" s="258"/>
      <c r="G555" s="258"/>
      <c r="H555" s="258"/>
      <c r="I555" s="258"/>
      <c r="J555" s="258"/>
      <c r="K555" s="258"/>
      <c r="N555" s="467"/>
      <c r="O555" s="468"/>
    </row>
    <row r="556" spans="1:15">
      <c r="A556" s="474">
        <v>8</v>
      </c>
      <c r="B556" s="474">
        <v>11612679</v>
      </c>
      <c r="C556" s="465" t="s">
        <v>3372</v>
      </c>
      <c r="D556" s="517" t="s">
        <v>507</v>
      </c>
      <c r="E556" s="474" t="s">
        <v>3</v>
      </c>
      <c r="F556" s="258"/>
      <c r="G556" s="258"/>
      <c r="H556" s="258"/>
      <c r="I556" s="258"/>
      <c r="J556" s="258"/>
      <c r="K556" s="258"/>
      <c r="N556" s="467"/>
      <c r="O556" s="468"/>
    </row>
    <row r="557" spans="1:15">
      <c r="A557" s="567">
        <v>9</v>
      </c>
      <c r="B557" s="567">
        <v>11612680</v>
      </c>
      <c r="C557" s="465" t="s">
        <v>3373</v>
      </c>
      <c r="D557" s="517" t="s">
        <v>508</v>
      </c>
      <c r="E557" s="474" t="s">
        <v>3</v>
      </c>
      <c r="F557" s="258"/>
      <c r="G557" s="258"/>
      <c r="H557" s="258"/>
      <c r="I557" s="258"/>
      <c r="J557" s="258"/>
      <c r="K557" s="258"/>
      <c r="N557" s="467"/>
      <c r="O557" s="468"/>
    </row>
    <row r="558" spans="1:15">
      <c r="A558" s="474">
        <v>10</v>
      </c>
      <c r="B558" s="474">
        <v>11612681</v>
      </c>
      <c r="C558" s="465" t="s">
        <v>3374</v>
      </c>
      <c r="D558" s="517" t="s">
        <v>509</v>
      </c>
      <c r="E558" s="474" t="s">
        <v>3</v>
      </c>
      <c r="F558" s="258"/>
      <c r="G558" s="258"/>
      <c r="H558" s="258"/>
      <c r="I558" s="258"/>
      <c r="J558" s="258"/>
      <c r="K558" s="258"/>
      <c r="N558" s="467"/>
      <c r="O558" s="468"/>
    </row>
    <row r="559" spans="1:15">
      <c r="A559" s="567">
        <v>11</v>
      </c>
      <c r="B559" s="567">
        <v>11612682</v>
      </c>
      <c r="C559" s="465" t="s">
        <v>3375</v>
      </c>
      <c r="D559" s="517" t="s">
        <v>510</v>
      </c>
      <c r="E559" s="474" t="s">
        <v>3</v>
      </c>
      <c r="F559" s="258"/>
      <c r="G559" s="258"/>
      <c r="H559" s="258"/>
      <c r="I559" s="258"/>
      <c r="J559" s="258"/>
      <c r="K559" s="258"/>
      <c r="N559" s="467"/>
      <c r="O559" s="468"/>
    </row>
    <row r="560" spans="1:15">
      <c r="A560" s="474">
        <v>12</v>
      </c>
      <c r="B560" s="474">
        <v>11612683</v>
      </c>
      <c r="C560" s="465" t="s">
        <v>3376</v>
      </c>
      <c r="D560" s="517" t="s">
        <v>511</v>
      </c>
      <c r="E560" s="474" t="s">
        <v>3</v>
      </c>
      <c r="F560" s="258"/>
      <c r="G560" s="258"/>
      <c r="H560" s="258"/>
      <c r="I560" s="258"/>
      <c r="J560" s="258"/>
      <c r="K560" s="258"/>
      <c r="N560" s="467"/>
      <c r="O560" s="468"/>
    </row>
    <row r="561" spans="1:15">
      <c r="A561" s="567">
        <v>13</v>
      </c>
      <c r="B561" s="567">
        <v>11612684</v>
      </c>
      <c r="C561" s="465" t="s">
        <v>3377</v>
      </c>
      <c r="D561" s="517" t="s">
        <v>512</v>
      </c>
      <c r="E561" s="474" t="s">
        <v>3</v>
      </c>
      <c r="F561" s="258"/>
      <c r="G561" s="258"/>
      <c r="H561" s="258"/>
      <c r="I561" s="258"/>
      <c r="J561" s="258"/>
      <c r="K561" s="258"/>
      <c r="N561" s="467"/>
      <c r="O561" s="468"/>
    </row>
    <row r="562" spans="1:15">
      <c r="A562" s="474">
        <v>14</v>
      </c>
      <c r="B562" s="474">
        <v>11612685</v>
      </c>
      <c r="C562" s="465" t="s">
        <v>3378</v>
      </c>
      <c r="D562" s="517" t="s">
        <v>513</v>
      </c>
      <c r="E562" s="474" t="s">
        <v>3</v>
      </c>
      <c r="F562" s="258"/>
      <c r="G562" s="258"/>
      <c r="H562" s="258"/>
      <c r="I562" s="258"/>
      <c r="J562" s="258"/>
      <c r="K562" s="258"/>
      <c r="N562" s="467"/>
      <c r="O562" s="468"/>
    </row>
    <row r="563" spans="1:15">
      <c r="A563" s="567">
        <v>15</v>
      </c>
      <c r="B563" s="474">
        <v>11612687</v>
      </c>
      <c r="C563" s="465" t="s">
        <v>3379</v>
      </c>
      <c r="D563" s="517" t="s">
        <v>514</v>
      </c>
      <c r="E563" s="474" t="s">
        <v>3</v>
      </c>
      <c r="F563" s="258"/>
      <c r="G563" s="258"/>
      <c r="H563" s="258"/>
      <c r="I563" s="258"/>
      <c r="J563" s="258"/>
      <c r="K563" s="258"/>
      <c r="N563" s="467"/>
      <c r="O563" s="468"/>
    </row>
    <row r="564" spans="1:15">
      <c r="A564" s="474">
        <v>16</v>
      </c>
      <c r="B564" s="567">
        <v>11612688</v>
      </c>
      <c r="C564" s="465" t="s">
        <v>3380</v>
      </c>
      <c r="D564" s="517" t="s">
        <v>515</v>
      </c>
      <c r="E564" s="474" t="s">
        <v>3</v>
      </c>
      <c r="F564" s="258"/>
      <c r="G564" s="258"/>
      <c r="H564" s="258"/>
      <c r="I564" s="258"/>
      <c r="J564" s="258"/>
      <c r="K564" s="258"/>
      <c r="N564" s="467"/>
      <c r="O564" s="468"/>
    </row>
    <row r="565" spans="1:15">
      <c r="A565" s="567">
        <v>17</v>
      </c>
      <c r="B565" s="474">
        <v>11612689</v>
      </c>
      <c r="C565" s="465" t="s">
        <v>3381</v>
      </c>
      <c r="D565" s="517" t="s">
        <v>516</v>
      </c>
      <c r="E565" s="474" t="s">
        <v>3</v>
      </c>
      <c r="F565" s="258"/>
      <c r="G565" s="258"/>
      <c r="H565" s="258"/>
      <c r="I565" s="258"/>
      <c r="J565" s="258"/>
      <c r="K565" s="258"/>
      <c r="N565" s="467"/>
      <c r="O565" s="468"/>
    </row>
    <row r="566" spans="1:15">
      <c r="A566" s="474">
        <v>18</v>
      </c>
      <c r="B566" s="567">
        <v>11612690</v>
      </c>
      <c r="C566" s="465" t="s">
        <v>3382</v>
      </c>
      <c r="D566" s="517" t="s">
        <v>517</v>
      </c>
      <c r="E566" s="474" t="s">
        <v>3</v>
      </c>
      <c r="F566" s="258"/>
      <c r="G566" s="258"/>
      <c r="H566" s="258"/>
      <c r="I566" s="258"/>
      <c r="J566" s="258"/>
      <c r="K566" s="258"/>
      <c r="N566" s="467"/>
      <c r="O566" s="468"/>
    </row>
    <row r="567" spans="1:15">
      <c r="A567" s="567">
        <v>19</v>
      </c>
      <c r="B567" s="474">
        <v>11612691</v>
      </c>
      <c r="C567" s="466">
        <v>9992380150</v>
      </c>
      <c r="D567" s="517" t="s">
        <v>518</v>
      </c>
      <c r="E567" s="474" t="s">
        <v>3</v>
      </c>
      <c r="F567" s="258"/>
      <c r="G567" s="258"/>
      <c r="H567" s="258"/>
      <c r="I567" s="258"/>
      <c r="J567" s="258"/>
      <c r="K567" s="258"/>
      <c r="N567" s="469"/>
      <c r="O567" s="468"/>
    </row>
    <row r="568" spans="1:15">
      <c r="A568" s="474">
        <v>20</v>
      </c>
      <c r="B568" s="567">
        <v>11612692</v>
      </c>
      <c r="C568" s="465" t="s">
        <v>3383</v>
      </c>
      <c r="D568" s="517" t="s">
        <v>519</v>
      </c>
      <c r="E568" s="474" t="s">
        <v>3</v>
      </c>
      <c r="F568" s="258"/>
      <c r="G568" s="258"/>
      <c r="H568" s="258"/>
      <c r="I568" s="258"/>
      <c r="J568" s="258"/>
      <c r="K568" s="258"/>
      <c r="N568" s="467"/>
      <c r="O568" s="468"/>
    </row>
    <row r="569" spans="1:15">
      <c r="A569" s="567">
        <v>21</v>
      </c>
      <c r="B569" s="474">
        <v>11612693</v>
      </c>
      <c r="C569" s="465" t="s">
        <v>3384</v>
      </c>
      <c r="D569" s="517" t="s">
        <v>520</v>
      </c>
      <c r="E569" s="474" t="s">
        <v>3</v>
      </c>
      <c r="F569" s="258"/>
      <c r="G569" s="258"/>
      <c r="H569" s="258"/>
      <c r="I569" s="258"/>
      <c r="J569" s="258"/>
      <c r="K569" s="258"/>
      <c r="N569" s="467"/>
      <c r="O569" s="468"/>
    </row>
    <row r="570" spans="1:15">
      <c r="A570" s="474">
        <v>22</v>
      </c>
      <c r="B570" s="567">
        <v>11612694</v>
      </c>
      <c r="C570" s="465" t="s">
        <v>3385</v>
      </c>
      <c r="D570" s="508" t="s">
        <v>521</v>
      </c>
      <c r="E570" s="514" t="s">
        <v>2</v>
      </c>
      <c r="F570" s="258"/>
      <c r="G570" s="258"/>
      <c r="H570" s="258"/>
      <c r="I570" s="258"/>
      <c r="J570" s="258"/>
      <c r="K570" s="258"/>
      <c r="N570" s="467"/>
      <c r="O570" s="468"/>
    </row>
    <row r="571" spans="1:15" ht="15.75">
      <c r="A571" s="567">
        <v>23</v>
      </c>
      <c r="B571" s="474">
        <v>11612695</v>
      </c>
      <c r="C571" s="465" t="s">
        <v>3386</v>
      </c>
      <c r="D571" s="585" t="s">
        <v>522</v>
      </c>
      <c r="E571" s="474" t="s">
        <v>3</v>
      </c>
      <c r="F571" s="258"/>
      <c r="G571" s="258"/>
      <c r="H571" s="258"/>
      <c r="I571" s="258"/>
      <c r="J571" s="258"/>
      <c r="K571" s="258"/>
      <c r="N571" s="467"/>
      <c r="O571" s="530"/>
    </row>
    <row r="572" spans="1:15">
      <c r="A572" s="474">
        <v>24</v>
      </c>
      <c r="B572" s="567">
        <v>11612696</v>
      </c>
      <c r="C572" s="465" t="s">
        <v>3387</v>
      </c>
      <c r="D572" s="501" t="s">
        <v>523</v>
      </c>
      <c r="E572" s="474" t="s">
        <v>3</v>
      </c>
      <c r="F572" s="258"/>
      <c r="G572" s="258"/>
      <c r="H572" s="258"/>
      <c r="I572" s="258"/>
      <c r="J572" s="258"/>
      <c r="K572" s="258"/>
      <c r="N572" s="467"/>
      <c r="O572" s="524"/>
    </row>
    <row r="573" spans="1:15">
      <c r="A573" s="567">
        <v>25</v>
      </c>
      <c r="B573" s="474">
        <v>11612697</v>
      </c>
      <c r="C573" s="465" t="s">
        <v>3388</v>
      </c>
      <c r="D573" s="517" t="s">
        <v>524</v>
      </c>
      <c r="E573" s="474" t="s">
        <v>3</v>
      </c>
      <c r="F573" s="258"/>
      <c r="G573" s="258"/>
      <c r="H573" s="258"/>
      <c r="I573" s="258"/>
      <c r="J573" s="258"/>
      <c r="K573" s="258"/>
      <c r="N573" s="467"/>
      <c r="O573" s="468"/>
    </row>
    <row r="574" spans="1:15">
      <c r="A574" s="474">
        <v>26</v>
      </c>
      <c r="B574" s="567">
        <v>11612698</v>
      </c>
      <c r="C574" s="465" t="s">
        <v>3389</v>
      </c>
      <c r="D574" s="517" t="s">
        <v>525</v>
      </c>
      <c r="E574" s="474" t="s">
        <v>3</v>
      </c>
      <c r="F574" s="258"/>
      <c r="G574" s="258"/>
      <c r="H574" s="258"/>
      <c r="I574" s="258"/>
      <c r="J574" s="258"/>
      <c r="K574" s="258"/>
      <c r="N574" s="467"/>
      <c r="O574" s="468"/>
    </row>
    <row r="575" spans="1:15">
      <c r="A575" s="567">
        <v>27</v>
      </c>
      <c r="B575" s="474">
        <v>11612699</v>
      </c>
      <c r="C575" s="465" t="s">
        <v>3390</v>
      </c>
      <c r="D575" s="517" t="s">
        <v>526</v>
      </c>
      <c r="E575" s="474" t="s">
        <v>3</v>
      </c>
      <c r="F575" s="258"/>
      <c r="G575" s="258"/>
      <c r="H575" s="258"/>
      <c r="I575" s="258"/>
      <c r="J575" s="258"/>
      <c r="K575" s="258"/>
      <c r="N575" s="467"/>
      <c r="O575" s="468"/>
    </row>
    <row r="576" spans="1:15">
      <c r="A576" s="474">
        <v>28</v>
      </c>
      <c r="B576" s="567">
        <v>11612700</v>
      </c>
      <c r="C576" s="465" t="s">
        <v>3391</v>
      </c>
      <c r="D576" s="517" t="s">
        <v>527</v>
      </c>
      <c r="E576" s="474" t="s">
        <v>3</v>
      </c>
      <c r="F576" s="258"/>
      <c r="G576" s="258"/>
      <c r="H576" s="258"/>
      <c r="I576" s="258"/>
      <c r="J576" s="258"/>
      <c r="K576" s="258"/>
      <c r="N576" s="467"/>
      <c r="O576" s="468"/>
    </row>
    <row r="577" spans="1:15">
      <c r="A577" s="567">
        <v>29</v>
      </c>
      <c r="B577" s="474">
        <v>11612701</v>
      </c>
      <c r="C577" s="465" t="s">
        <v>3392</v>
      </c>
      <c r="D577" s="517" t="s">
        <v>528</v>
      </c>
      <c r="E577" s="474" t="s">
        <v>3</v>
      </c>
      <c r="F577" s="258"/>
      <c r="G577" s="258"/>
      <c r="H577" s="258"/>
      <c r="I577" s="258"/>
      <c r="J577" s="258"/>
      <c r="K577" s="258"/>
      <c r="N577" s="467"/>
      <c r="O577" s="468"/>
    </row>
    <row r="578" spans="1:15">
      <c r="A578" s="474">
        <v>30</v>
      </c>
      <c r="B578" s="567">
        <v>11612702</v>
      </c>
      <c r="C578" s="465" t="s">
        <v>3393</v>
      </c>
      <c r="D578" s="517" t="s">
        <v>529</v>
      </c>
      <c r="E578" s="474" t="s">
        <v>3</v>
      </c>
      <c r="F578" s="258"/>
      <c r="G578" s="258"/>
      <c r="H578" s="258"/>
      <c r="I578" s="258"/>
      <c r="J578" s="258"/>
      <c r="K578" s="258"/>
      <c r="N578" s="467"/>
      <c r="O578" s="468"/>
    </row>
    <row r="579" spans="1:15">
      <c r="A579" s="567">
        <v>31</v>
      </c>
      <c r="B579" s="474">
        <v>11612703</v>
      </c>
      <c r="C579" s="465" t="s">
        <v>3394</v>
      </c>
      <c r="D579" s="517" t="s">
        <v>530</v>
      </c>
      <c r="E579" s="474" t="s">
        <v>3</v>
      </c>
      <c r="F579" s="258"/>
      <c r="G579" s="258"/>
      <c r="H579" s="258"/>
      <c r="I579" s="258"/>
      <c r="J579" s="258"/>
      <c r="K579" s="258"/>
      <c r="N579" s="467"/>
      <c r="O579" s="468"/>
    </row>
    <row r="580" spans="1:15">
      <c r="A580" s="474">
        <v>32</v>
      </c>
      <c r="B580" s="567">
        <v>11612704</v>
      </c>
      <c r="C580" s="465" t="s">
        <v>3395</v>
      </c>
      <c r="D580" s="517" t="s">
        <v>531</v>
      </c>
      <c r="E580" s="474" t="s">
        <v>3</v>
      </c>
      <c r="F580" s="258"/>
      <c r="G580" s="258"/>
      <c r="H580" s="258"/>
      <c r="I580" s="258"/>
      <c r="J580" s="258"/>
      <c r="K580" s="258"/>
      <c r="N580" s="467"/>
      <c r="O580" s="468"/>
    </row>
    <row r="581" spans="1:15">
      <c r="A581" s="567">
        <v>33</v>
      </c>
      <c r="B581" s="474">
        <v>11612705</v>
      </c>
      <c r="C581" s="466">
        <v>9992215934</v>
      </c>
      <c r="D581" s="517" t="s">
        <v>532</v>
      </c>
      <c r="E581" s="474" t="s">
        <v>3</v>
      </c>
      <c r="F581" s="258"/>
      <c r="G581" s="258"/>
      <c r="H581" s="258"/>
      <c r="I581" s="258"/>
      <c r="J581" s="258"/>
      <c r="K581" s="258"/>
      <c r="N581" s="469"/>
      <c r="O581" s="468"/>
    </row>
    <row r="582" spans="1:15">
      <c r="A582" s="474">
        <v>34</v>
      </c>
      <c r="B582" s="567">
        <v>11612706</v>
      </c>
      <c r="C582" s="465" t="s">
        <v>3396</v>
      </c>
      <c r="D582" s="517" t="s">
        <v>533</v>
      </c>
      <c r="E582" s="474" t="s">
        <v>3</v>
      </c>
      <c r="F582" s="258"/>
      <c r="G582" s="258"/>
      <c r="H582" s="258"/>
      <c r="I582" s="258"/>
      <c r="J582" s="258"/>
      <c r="K582" s="258"/>
      <c r="N582" s="467"/>
      <c r="O582" s="468"/>
    </row>
    <row r="583" spans="1:15">
      <c r="A583" s="567">
        <v>35</v>
      </c>
      <c r="B583" s="474">
        <v>11612707</v>
      </c>
      <c r="C583" s="465" t="s">
        <v>3397</v>
      </c>
      <c r="D583" s="517" t="s">
        <v>534</v>
      </c>
      <c r="E583" s="474" t="s">
        <v>3</v>
      </c>
      <c r="F583" s="258"/>
      <c r="G583" s="258"/>
      <c r="H583" s="258"/>
      <c r="I583" s="258"/>
      <c r="J583" s="258"/>
      <c r="K583" s="258"/>
      <c r="N583" s="467"/>
      <c r="O583" s="468"/>
    </row>
    <row r="584" spans="1:15">
      <c r="A584" s="474">
        <v>36</v>
      </c>
      <c r="B584" s="567">
        <v>11612708</v>
      </c>
      <c r="C584" s="465" t="s">
        <v>3398</v>
      </c>
      <c r="D584" s="517" t="s">
        <v>535</v>
      </c>
      <c r="E584" s="514" t="s">
        <v>2</v>
      </c>
      <c r="F584" s="258"/>
      <c r="G584" s="258"/>
      <c r="H584" s="258"/>
      <c r="I584" s="258"/>
      <c r="J584" s="258"/>
      <c r="K584" s="258"/>
      <c r="N584" s="467"/>
      <c r="O584" s="468"/>
    </row>
    <row r="585" spans="1:15">
      <c r="A585" s="567">
        <v>37</v>
      </c>
      <c r="B585" s="474">
        <v>11612709</v>
      </c>
      <c r="C585" s="465" t="s">
        <v>3399</v>
      </c>
      <c r="D585" s="517" t="s">
        <v>536</v>
      </c>
      <c r="E585" s="514" t="s">
        <v>3</v>
      </c>
      <c r="F585" s="258"/>
      <c r="G585" s="258"/>
      <c r="H585" s="258"/>
      <c r="I585" s="258"/>
      <c r="J585" s="258"/>
      <c r="K585" s="258"/>
      <c r="N585" s="467"/>
      <c r="O585" s="468"/>
    </row>
    <row r="586" spans="1:15">
      <c r="E586" s="548"/>
      <c r="N586" s="568"/>
      <c r="O586" s="551"/>
    </row>
    <row r="587" spans="1:15">
      <c r="B587" s="1036" t="s">
        <v>37</v>
      </c>
      <c r="C587" s="1036"/>
      <c r="E587" s="548"/>
      <c r="H587" s="557" t="s">
        <v>926</v>
      </c>
      <c r="N587" s="568"/>
      <c r="O587" s="551"/>
    </row>
    <row r="588" spans="1:15">
      <c r="B588" s="508" t="s">
        <v>251</v>
      </c>
      <c r="C588" s="558">
        <f>COUNTIF(E549:E585,"L")</f>
        <v>2</v>
      </c>
      <c r="E588" s="548"/>
      <c r="H588" s="547" t="s">
        <v>252</v>
      </c>
      <c r="N588" s="568"/>
      <c r="O588" s="551"/>
    </row>
    <row r="589" spans="1:15">
      <c r="B589" s="508" t="s">
        <v>321</v>
      </c>
      <c r="C589" s="558">
        <f>COUNTIF(E549:E585,"P")</f>
        <v>35</v>
      </c>
      <c r="E589" s="548"/>
      <c r="N589" s="568"/>
      <c r="O589" s="551"/>
    </row>
    <row r="590" spans="1:15">
      <c r="B590" s="508" t="s">
        <v>63</v>
      </c>
      <c r="C590" s="558">
        <f>SUM(C588:C589)</f>
        <v>37</v>
      </c>
      <c r="E590" s="548"/>
      <c r="I590" s="252"/>
      <c r="J590" s="252"/>
      <c r="K590" s="252"/>
      <c r="N590" s="568"/>
      <c r="O590" s="551"/>
    </row>
    <row r="591" spans="1:15">
      <c r="E591" s="548"/>
      <c r="N591" s="568"/>
      <c r="O591" s="551"/>
    </row>
    <row r="592" spans="1:15">
      <c r="H592" s="252" t="s">
        <v>925</v>
      </c>
      <c r="N592" s="568"/>
      <c r="O592" s="551"/>
    </row>
    <row r="593" spans="5:15">
      <c r="E593" s="548"/>
      <c r="H593" s="547" t="s">
        <v>5</v>
      </c>
      <c r="N593" s="568"/>
      <c r="O593" s="551"/>
    </row>
    <row r="594" spans="5:15">
      <c r="E594" s="548"/>
      <c r="N594" s="568"/>
      <c r="O594" s="551"/>
    </row>
    <row r="595" spans="5:15">
      <c r="E595" s="548"/>
      <c r="N595" s="568"/>
      <c r="O595" s="551"/>
    </row>
    <row r="596" spans="5:15">
      <c r="E596" s="548"/>
      <c r="N596" s="568"/>
      <c r="O596" s="551"/>
    </row>
    <row r="597" spans="5:15">
      <c r="E597" s="548"/>
      <c r="N597" s="568"/>
      <c r="O597" s="551"/>
    </row>
    <row r="598" spans="5:15">
      <c r="E598" s="548"/>
      <c r="N598" s="568"/>
      <c r="O598" s="551"/>
    </row>
    <row r="599" spans="5:15">
      <c r="E599" s="548"/>
      <c r="N599" s="568"/>
      <c r="O599" s="551"/>
    </row>
    <row r="600" spans="5:15">
      <c r="E600" s="548"/>
      <c r="N600" s="568"/>
      <c r="O600" s="551"/>
    </row>
    <row r="601" spans="5:15">
      <c r="E601" s="548"/>
      <c r="N601" s="568"/>
      <c r="O601" s="551"/>
    </row>
    <row r="602" spans="5:15">
      <c r="E602" s="548"/>
      <c r="N602" s="568"/>
      <c r="O602" s="551"/>
    </row>
    <row r="603" spans="5:15">
      <c r="E603" s="548"/>
      <c r="N603" s="568"/>
      <c r="O603" s="551"/>
    </row>
    <row r="604" spans="5:15">
      <c r="E604" s="548"/>
      <c r="N604" s="568"/>
      <c r="O604" s="551"/>
    </row>
    <row r="605" spans="5:15">
      <c r="E605" s="548"/>
      <c r="N605" s="568"/>
      <c r="O605" s="551"/>
    </row>
    <row r="606" spans="5:15">
      <c r="E606" s="548"/>
      <c r="N606" s="568"/>
      <c r="O606" s="551"/>
    </row>
    <row r="607" spans="5:15">
      <c r="E607" s="548"/>
      <c r="N607" s="568"/>
      <c r="O607" s="551"/>
    </row>
    <row r="608" spans="5:15">
      <c r="E608" s="548"/>
      <c r="N608" s="568"/>
      <c r="O608" s="551"/>
    </row>
    <row r="609" spans="1:15">
      <c r="E609" s="548"/>
      <c r="N609" s="568"/>
      <c r="O609" s="551"/>
    </row>
    <row r="610" spans="1:15">
      <c r="E610" s="548"/>
      <c r="N610" s="568"/>
      <c r="O610" s="551"/>
    </row>
    <row r="611" spans="1:15">
      <c r="A611" s="1032" t="s">
        <v>208</v>
      </c>
      <c r="B611" s="1032"/>
      <c r="C611" s="1032"/>
      <c r="D611" s="1032"/>
      <c r="E611" s="1032"/>
      <c r="F611" s="1032"/>
      <c r="G611" s="1032"/>
      <c r="H611" s="1032"/>
      <c r="I611" s="1032"/>
      <c r="J611" s="1032"/>
      <c r="K611" s="1032"/>
      <c r="N611" s="568"/>
      <c r="O611" s="551"/>
    </row>
    <row r="612" spans="1:15">
      <c r="A612" s="1033" t="s">
        <v>1747</v>
      </c>
      <c r="B612" s="1033"/>
      <c r="C612" s="1033"/>
      <c r="D612" s="1033"/>
      <c r="E612" s="1033"/>
      <c r="F612" s="1033"/>
      <c r="G612" s="1033"/>
      <c r="H612" s="1033"/>
      <c r="I612" s="1033"/>
      <c r="J612" s="1033"/>
      <c r="K612" s="1033"/>
      <c r="N612" s="568"/>
      <c r="O612" s="551"/>
    </row>
    <row r="613" spans="1:15">
      <c r="A613" s="1034" t="s">
        <v>209</v>
      </c>
      <c r="B613" s="1034"/>
      <c r="C613" s="1034"/>
      <c r="D613" s="550" t="s">
        <v>211</v>
      </c>
      <c r="E613" s="583"/>
      <c r="F613" s="1034" t="s">
        <v>35</v>
      </c>
      <c r="G613" s="1034"/>
      <c r="H613" s="1034" t="s">
        <v>4455</v>
      </c>
      <c r="I613" s="1034"/>
      <c r="J613" s="1034"/>
      <c r="K613" s="1034"/>
      <c r="N613" s="568"/>
      <c r="O613" s="551"/>
    </row>
    <row r="614" spans="1:15" ht="15.75" thickBot="1">
      <c r="A614" s="1038" t="s">
        <v>210</v>
      </c>
      <c r="B614" s="1038"/>
      <c r="C614" s="551"/>
      <c r="D614" s="308" t="s">
        <v>4643</v>
      </c>
      <c r="E614" s="548"/>
      <c r="F614" s="1038" t="s">
        <v>212</v>
      </c>
      <c r="G614" s="1038"/>
      <c r="H614" s="1038" t="s">
        <v>1751</v>
      </c>
      <c r="I614" s="1038"/>
      <c r="J614" s="1038"/>
      <c r="K614" s="1038"/>
      <c r="N614" s="568"/>
      <c r="O614" s="551"/>
    </row>
    <row r="615" spans="1:15" ht="16.5" thickTop="1" thickBot="1">
      <c r="A615" s="553" t="s">
        <v>0</v>
      </c>
      <c r="B615" s="553" t="s">
        <v>213</v>
      </c>
      <c r="C615" s="553" t="s">
        <v>214</v>
      </c>
      <c r="D615" s="553" t="s">
        <v>1</v>
      </c>
      <c r="E615" s="553" t="s">
        <v>215</v>
      </c>
      <c r="F615" s="554"/>
      <c r="G615" s="554"/>
      <c r="H615" s="554"/>
      <c r="I615" s="554"/>
      <c r="J615" s="554"/>
      <c r="K615" s="554"/>
      <c r="N615" s="568"/>
      <c r="O615" s="551"/>
    </row>
    <row r="616" spans="1:15" ht="16.5" thickTop="1">
      <c r="A616" s="567">
        <v>1</v>
      </c>
      <c r="B616" s="256">
        <v>11612710</v>
      </c>
      <c r="C616" s="465" t="s">
        <v>3400</v>
      </c>
      <c r="D616" s="538" t="s">
        <v>538</v>
      </c>
      <c r="E616" s="536" t="s">
        <v>3</v>
      </c>
      <c r="F616" s="349"/>
      <c r="G616" s="349"/>
      <c r="H616" s="349"/>
      <c r="I616" s="349"/>
      <c r="J616" s="349"/>
      <c r="K616" s="349"/>
      <c r="N616" s="467"/>
      <c r="O616" s="530"/>
    </row>
    <row r="617" spans="1:15" ht="15.75">
      <c r="A617" s="474">
        <v>2</v>
      </c>
      <c r="B617" s="514">
        <v>11612711</v>
      </c>
      <c r="C617" s="465" t="s">
        <v>3401</v>
      </c>
      <c r="D617" s="517" t="s">
        <v>539</v>
      </c>
      <c r="E617" s="537" t="s">
        <v>3</v>
      </c>
      <c r="F617" s="258"/>
      <c r="G617" s="258"/>
      <c r="H617" s="258"/>
      <c r="I617" s="258"/>
      <c r="J617" s="258"/>
      <c r="K617" s="258"/>
      <c r="N617" s="467"/>
      <c r="O617" s="468"/>
    </row>
    <row r="618" spans="1:15" ht="15.75">
      <c r="A618" s="567">
        <v>3</v>
      </c>
      <c r="B618" s="256">
        <v>11612712</v>
      </c>
      <c r="C618" s="465" t="s">
        <v>3402</v>
      </c>
      <c r="D618" s="517" t="s">
        <v>540</v>
      </c>
      <c r="E618" s="537" t="s">
        <v>3</v>
      </c>
      <c r="F618" s="258"/>
      <c r="G618" s="258"/>
      <c r="H618" s="258"/>
      <c r="I618" s="258"/>
      <c r="J618" s="258"/>
      <c r="K618" s="258"/>
      <c r="N618" s="467"/>
      <c r="O618" s="468"/>
    </row>
    <row r="619" spans="1:15" ht="15.75">
      <c r="A619" s="474">
        <v>4</v>
      </c>
      <c r="B619" s="514">
        <v>11612713</v>
      </c>
      <c r="C619" s="465" t="s">
        <v>3403</v>
      </c>
      <c r="D619" s="517" t="s">
        <v>541</v>
      </c>
      <c r="E619" s="537" t="s">
        <v>3</v>
      </c>
      <c r="F619" s="258"/>
      <c r="G619" s="258"/>
      <c r="H619" s="258"/>
      <c r="I619" s="258"/>
      <c r="J619" s="258"/>
      <c r="K619" s="258"/>
      <c r="N619" s="467"/>
      <c r="O619" s="468"/>
    </row>
    <row r="620" spans="1:15" ht="15.75">
      <c r="A620" s="567">
        <v>5</v>
      </c>
      <c r="B620" s="256">
        <v>11612714</v>
      </c>
      <c r="C620" s="465" t="s">
        <v>3404</v>
      </c>
      <c r="D620" s="517" t="s">
        <v>542</v>
      </c>
      <c r="E620" s="537" t="s">
        <v>3</v>
      </c>
      <c r="F620" s="258"/>
      <c r="G620" s="258"/>
      <c r="H620" s="258"/>
      <c r="I620" s="258"/>
      <c r="J620" s="258"/>
      <c r="K620" s="258"/>
      <c r="N620" s="467"/>
      <c r="O620" s="468"/>
    </row>
    <row r="621" spans="1:15" ht="15.75">
      <c r="A621" s="474">
        <v>6</v>
      </c>
      <c r="B621" s="256">
        <v>11612716</v>
      </c>
      <c r="C621" s="465" t="s">
        <v>3405</v>
      </c>
      <c r="D621" s="517" t="s">
        <v>543</v>
      </c>
      <c r="E621" s="537" t="s">
        <v>3</v>
      </c>
      <c r="F621" s="258"/>
      <c r="G621" s="258"/>
      <c r="H621" s="258"/>
      <c r="I621" s="258"/>
      <c r="J621" s="258"/>
      <c r="K621" s="258"/>
      <c r="N621" s="467"/>
      <c r="O621" s="468"/>
    </row>
    <row r="622" spans="1:15" ht="15.75">
      <c r="A622" s="567">
        <v>7</v>
      </c>
      <c r="B622" s="514">
        <v>11612717</v>
      </c>
      <c r="C622" s="465" t="s">
        <v>3406</v>
      </c>
      <c r="D622" s="517" t="s">
        <v>544</v>
      </c>
      <c r="E622" s="537" t="s">
        <v>2</v>
      </c>
      <c r="F622" s="258"/>
      <c r="G622" s="258"/>
      <c r="H622" s="258"/>
      <c r="I622" s="258"/>
      <c r="J622" s="258"/>
      <c r="K622" s="258"/>
      <c r="N622" s="467"/>
      <c r="O622" s="468"/>
    </row>
    <row r="623" spans="1:15" ht="15.75">
      <c r="A623" s="474">
        <v>8</v>
      </c>
      <c r="B623" s="256">
        <v>11612718</v>
      </c>
      <c r="C623" s="465" t="s">
        <v>3407</v>
      </c>
      <c r="D623" s="517" t="s">
        <v>545</v>
      </c>
      <c r="E623" s="537" t="s">
        <v>3</v>
      </c>
      <c r="F623" s="258"/>
      <c r="G623" s="258"/>
      <c r="H623" s="258"/>
      <c r="I623" s="258"/>
      <c r="J623" s="258"/>
      <c r="K623" s="258"/>
      <c r="N623" s="467"/>
      <c r="O623" s="468"/>
    </row>
    <row r="624" spans="1:15" ht="15.75">
      <c r="A624" s="567">
        <v>9</v>
      </c>
      <c r="B624" s="514">
        <v>11612719</v>
      </c>
      <c r="C624" s="465" t="s">
        <v>3408</v>
      </c>
      <c r="D624" s="517" t="s">
        <v>546</v>
      </c>
      <c r="E624" s="537" t="s">
        <v>3</v>
      </c>
      <c r="F624" s="258"/>
      <c r="G624" s="258"/>
      <c r="H624" s="258"/>
      <c r="I624" s="258"/>
      <c r="J624" s="258"/>
      <c r="K624" s="258"/>
      <c r="N624" s="467"/>
      <c r="O624" s="468"/>
    </row>
    <row r="625" spans="1:15" ht="15.75">
      <c r="A625" s="474">
        <v>10</v>
      </c>
      <c r="B625" s="256">
        <v>11612720</v>
      </c>
      <c r="C625" s="465" t="s">
        <v>3409</v>
      </c>
      <c r="D625" s="517" t="s">
        <v>547</v>
      </c>
      <c r="E625" s="537" t="s">
        <v>3</v>
      </c>
      <c r="F625" s="258"/>
      <c r="G625" s="258"/>
      <c r="H625" s="258"/>
      <c r="I625" s="258"/>
      <c r="J625" s="258"/>
      <c r="K625" s="258"/>
      <c r="N625" s="467"/>
      <c r="O625" s="468"/>
    </row>
    <row r="626" spans="1:15" ht="15.75">
      <c r="A626" s="567">
        <v>11</v>
      </c>
      <c r="B626" s="514">
        <v>11612721</v>
      </c>
      <c r="C626" s="465" t="s">
        <v>3410</v>
      </c>
      <c r="D626" s="517" t="s">
        <v>548</v>
      </c>
      <c r="E626" s="537" t="s">
        <v>3</v>
      </c>
      <c r="F626" s="258"/>
      <c r="G626" s="258"/>
      <c r="H626" s="258"/>
      <c r="I626" s="258"/>
      <c r="J626" s="258"/>
      <c r="K626" s="258"/>
      <c r="N626" s="467"/>
      <c r="O626" s="468"/>
    </row>
    <row r="627" spans="1:15" ht="15.75">
      <c r="A627" s="474">
        <v>12</v>
      </c>
      <c r="B627" s="256">
        <v>11612722</v>
      </c>
      <c r="C627" s="465" t="s">
        <v>3411</v>
      </c>
      <c r="D627" s="517" t="s">
        <v>549</v>
      </c>
      <c r="E627" s="537" t="s">
        <v>3</v>
      </c>
      <c r="F627" s="258"/>
      <c r="G627" s="258"/>
      <c r="H627" s="258"/>
      <c r="I627" s="258"/>
      <c r="J627" s="258"/>
      <c r="K627" s="258"/>
      <c r="N627" s="467"/>
      <c r="O627" s="468"/>
    </row>
    <row r="628" spans="1:15">
      <c r="A628" s="567">
        <v>13</v>
      </c>
      <c r="B628" s="514">
        <v>11612723</v>
      </c>
      <c r="C628" s="465" t="s">
        <v>3412</v>
      </c>
      <c r="D628" s="501" t="s">
        <v>550</v>
      </c>
      <c r="E628" s="514" t="s">
        <v>3</v>
      </c>
      <c r="F628" s="258"/>
      <c r="G628" s="258"/>
      <c r="H628" s="258"/>
      <c r="I628" s="258"/>
      <c r="J628" s="258"/>
      <c r="K628" s="258"/>
      <c r="N628" s="467"/>
      <c r="O628" s="524"/>
    </row>
    <row r="629" spans="1:15">
      <c r="A629" s="474">
        <v>14</v>
      </c>
      <c r="B629" s="256">
        <v>11612724</v>
      </c>
      <c r="C629" s="465" t="s">
        <v>3413</v>
      </c>
      <c r="D629" s="517" t="s">
        <v>551</v>
      </c>
      <c r="E629" s="514" t="s">
        <v>3</v>
      </c>
      <c r="F629" s="258"/>
      <c r="G629" s="258"/>
      <c r="H629" s="258"/>
      <c r="I629" s="258"/>
      <c r="J629" s="258"/>
      <c r="K629" s="258"/>
      <c r="N629" s="467"/>
      <c r="O629" s="468"/>
    </row>
    <row r="630" spans="1:15">
      <c r="A630" s="567">
        <v>15</v>
      </c>
      <c r="B630" s="514">
        <v>11612725</v>
      </c>
      <c r="C630" s="465" t="s">
        <v>3414</v>
      </c>
      <c r="D630" s="517" t="s">
        <v>552</v>
      </c>
      <c r="E630" s="514" t="s">
        <v>3</v>
      </c>
      <c r="F630" s="258"/>
      <c r="G630" s="258"/>
      <c r="H630" s="258"/>
      <c r="I630" s="258"/>
      <c r="J630" s="258"/>
      <c r="K630" s="258"/>
      <c r="N630" s="467"/>
      <c r="O630" s="468"/>
    </row>
    <row r="631" spans="1:15" ht="15.75">
      <c r="A631" s="474">
        <v>16</v>
      </c>
      <c r="B631" s="256">
        <v>11612726</v>
      </c>
      <c r="C631" s="465" t="s">
        <v>3415</v>
      </c>
      <c r="D631" s="517" t="s">
        <v>553</v>
      </c>
      <c r="E631" s="537" t="s">
        <v>3</v>
      </c>
      <c r="F631" s="258"/>
      <c r="G631" s="258"/>
      <c r="H631" s="258"/>
      <c r="I631" s="258"/>
      <c r="J631" s="258"/>
      <c r="K631" s="258"/>
      <c r="N631" s="467"/>
      <c r="O631" s="468"/>
    </row>
    <row r="632" spans="1:15" ht="15.75">
      <c r="A632" s="567">
        <v>17</v>
      </c>
      <c r="B632" s="514">
        <v>11612727</v>
      </c>
      <c r="C632" s="465" t="s">
        <v>3416</v>
      </c>
      <c r="D632" s="517" t="s">
        <v>554</v>
      </c>
      <c r="E632" s="537" t="s">
        <v>3</v>
      </c>
      <c r="F632" s="258"/>
      <c r="G632" s="258"/>
      <c r="H632" s="258"/>
      <c r="I632" s="258"/>
      <c r="J632" s="258"/>
      <c r="K632" s="258"/>
      <c r="N632" s="467"/>
      <c r="O632" s="468"/>
    </row>
    <row r="633" spans="1:15" ht="15.75">
      <c r="A633" s="474">
        <v>18</v>
      </c>
      <c r="B633" s="256">
        <v>11612728</v>
      </c>
      <c r="C633" s="465" t="s">
        <v>3417</v>
      </c>
      <c r="D633" s="517" t="s">
        <v>555</v>
      </c>
      <c r="E633" s="537" t="s">
        <v>3</v>
      </c>
      <c r="F633" s="258"/>
      <c r="G633" s="258"/>
      <c r="H633" s="258"/>
      <c r="I633" s="258"/>
      <c r="J633" s="258"/>
      <c r="K633" s="258"/>
      <c r="N633" s="467"/>
      <c r="O633" s="468"/>
    </row>
    <row r="634" spans="1:15" ht="15.75">
      <c r="A634" s="567">
        <v>19</v>
      </c>
      <c r="B634" s="514">
        <v>11612731</v>
      </c>
      <c r="C634" s="465" t="s">
        <v>3418</v>
      </c>
      <c r="D634" s="517" t="s">
        <v>556</v>
      </c>
      <c r="E634" s="537" t="s">
        <v>2</v>
      </c>
      <c r="F634" s="258"/>
      <c r="G634" s="258"/>
      <c r="H634" s="258"/>
      <c r="I634" s="258"/>
      <c r="J634" s="258"/>
      <c r="K634" s="258"/>
      <c r="N634" s="467"/>
      <c r="O634" s="468"/>
    </row>
    <row r="635" spans="1:15" ht="15.75">
      <c r="A635" s="474">
        <v>20</v>
      </c>
      <c r="B635" s="256">
        <v>11612732</v>
      </c>
      <c r="C635" s="465" t="s">
        <v>3419</v>
      </c>
      <c r="D635" s="517" t="s">
        <v>557</v>
      </c>
      <c r="E635" s="537" t="s">
        <v>3</v>
      </c>
      <c r="F635" s="258"/>
      <c r="G635" s="258"/>
      <c r="H635" s="258"/>
      <c r="I635" s="258"/>
      <c r="J635" s="258"/>
      <c r="K635" s="258"/>
      <c r="N635" s="467"/>
      <c r="O635" s="468"/>
    </row>
    <row r="636" spans="1:15" ht="15.75">
      <c r="A636" s="567">
        <v>21</v>
      </c>
      <c r="B636" s="514">
        <v>11612733</v>
      </c>
      <c r="C636" s="465" t="s">
        <v>3420</v>
      </c>
      <c r="D636" s="517" t="s">
        <v>558</v>
      </c>
      <c r="E636" s="537" t="s">
        <v>3</v>
      </c>
      <c r="F636" s="258"/>
      <c r="G636" s="258"/>
      <c r="H636" s="258"/>
      <c r="I636" s="258"/>
      <c r="J636" s="258"/>
      <c r="K636" s="258"/>
      <c r="N636" s="467"/>
      <c r="O636" s="468"/>
    </row>
    <row r="637" spans="1:15" ht="15.75">
      <c r="A637" s="474">
        <v>22</v>
      </c>
      <c r="B637" s="514">
        <v>11612735</v>
      </c>
      <c r="C637" s="465" t="s">
        <v>3421</v>
      </c>
      <c r="D637" s="517" t="s">
        <v>559</v>
      </c>
      <c r="E637" s="537" t="s">
        <v>3</v>
      </c>
      <c r="F637" s="258"/>
      <c r="G637" s="258"/>
      <c r="H637" s="258"/>
      <c r="I637" s="258"/>
      <c r="J637" s="258"/>
      <c r="K637" s="258"/>
      <c r="N637" s="467"/>
      <c r="O637" s="468"/>
    </row>
    <row r="638" spans="1:15" ht="15.75">
      <c r="A638" s="567">
        <v>23</v>
      </c>
      <c r="B638" s="256">
        <v>11612736</v>
      </c>
      <c r="C638" s="465" t="s">
        <v>3422</v>
      </c>
      <c r="D638" s="517" t="s">
        <v>560</v>
      </c>
      <c r="E638" s="537" t="s">
        <v>3</v>
      </c>
      <c r="F638" s="258"/>
      <c r="G638" s="258"/>
      <c r="H638" s="258"/>
      <c r="I638" s="258"/>
      <c r="J638" s="258"/>
      <c r="K638" s="258"/>
      <c r="N638" s="467"/>
      <c r="O638" s="468"/>
    </row>
    <row r="639" spans="1:15" ht="15.75">
      <c r="A639" s="474">
        <v>24</v>
      </c>
      <c r="B639" s="514">
        <v>11612737</v>
      </c>
      <c r="C639" s="465" t="s">
        <v>3423</v>
      </c>
      <c r="D639" s="517" t="s">
        <v>561</v>
      </c>
      <c r="E639" s="537" t="s">
        <v>3</v>
      </c>
      <c r="F639" s="258"/>
      <c r="G639" s="258"/>
      <c r="H639" s="258"/>
      <c r="I639" s="258"/>
      <c r="J639" s="258"/>
      <c r="K639" s="258"/>
      <c r="N639" s="467"/>
      <c r="O639" s="468"/>
    </row>
    <row r="640" spans="1:15" ht="15.75">
      <c r="A640" s="567">
        <v>25</v>
      </c>
      <c r="B640" s="256">
        <v>11612738</v>
      </c>
      <c r="C640" s="465" t="s">
        <v>3424</v>
      </c>
      <c r="D640" s="517" t="s">
        <v>562</v>
      </c>
      <c r="E640" s="537" t="s">
        <v>3</v>
      </c>
      <c r="F640" s="258"/>
      <c r="G640" s="258"/>
      <c r="H640" s="258"/>
      <c r="I640" s="258"/>
      <c r="J640" s="258"/>
      <c r="K640" s="258"/>
      <c r="N640" s="467"/>
      <c r="O640" s="468"/>
    </row>
    <row r="641" spans="1:15" ht="15.75">
      <c r="A641" s="474">
        <v>26</v>
      </c>
      <c r="B641" s="514">
        <v>11612739</v>
      </c>
      <c r="C641" s="465" t="s">
        <v>3425</v>
      </c>
      <c r="D641" s="517" t="s">
        <v>563</v>
      </c>
      <c r="E641" s="537" t="s">
        <v>3</v>
      </c>
      <c r="F641" s="258"/>
      <c r="G641" s="258"/>
      <c r="H641" s="258"/>
      <c r="I641" s="258"/>
      <c r="J641" s="258"/>
      <c r="K641" s="258"/>
      <c r="N641" s="467"/>
      <c r="O641" s="468"/>
    </row>
    <row r="642" spans="1:15" ht="15.75">
      <c r="A642" s="567">
        <v>27</v>
      </c>
      <c r="B642" s="256">
        <v>11612740</v>
      </c>
      <c r="C642" s="465" t="s">
        <v>3426</v>
      </c>
      <c r="D642" s="517" t="s">
        <v>564</v>
      </c>
      <c r="E642" s="537" t="s">
        <v>3</v>
      </c>
      <c r="F642" s="258"/>
      <c r="G642" s="258"/>
      <c r="H642" s="258"/>
      <c r="I642" s="258"/>
      <c r="J642" s="258"/>
      <c r="K642" s="258"/>
      <c r="N642" s="467"/>
      <c r="O642" s="468"/>
    </row>
    <row r="643" spans="1:15" ht="15.75">
      <c r="A643" s="474">
        <v>28</v>
      </c>
      <c r="B643" s="514">
        <v>11612741</v>
      </c>
      <c r="C643" s="465" t="s">
        <v>3427</v>
      </c>
      <c r="D643" s="585" t="s">
        <v>565</v>
      </c>
      <c r="E643" s="537" t="s">
        <v>3</v>
      </c>
      <c r="F643" s="258"/>
      <c r="G643" s="258"/>
      <c r="H643" s="258"/>
      <c r="I643" s="258"/>
      <c r="J643" s="258"/>
      <c r="K643" s="258"/>
      <c r="N643" s="467"/>
      <c r="O643" s="530"/>
    </row>
    <row r="644" spans="1:15" ht="15.75">
      <c r="A644" s="567">
        <v>29</v>
      </c>
      <c r="B644" s="256">
        <v>11612742</v>
      </c>
      <c r="C644" s="465" t="s">
        <v>3428</v>
      </c>
      <c r="D644" s="517" t="s">
        <v>566</v>
      </c>
      <c r="E644" s="537" t="s">
        <v>3</v>
      </c>
      <c r="F644" s="258"/>
      <c r="G644" s="258"/>
      <c r="H644" s="258"/>
      <c r="I644" s="258"/>
      <c r="J644" s="258"/>
      <c r="K644" s="258"/>
      <c r="N644" s="467"/>
      <c r="O644" s="468"/>
    </row>
    <row r="645" spans="1:15" ht="15.75">
      <c r="A645" s="474">
        <v>30</v>
      </c>
      <c r="B645" s="514">
        <v>11612743</v>
      </c>
      <c r="C645" s="465" t="s">
        <v>3429</v>
      </c>
      <c r="D645" s="517" t="s">
        <v>567</v>
      </c>
      <c r="E645" s="537" t="s">
        <v>3</v>
      </c>
      <c r="F645" s="258"/>
      <c r="G645" s="258"/>
      <c r="H645" s="258"/>
      <c r="I645" s="258"/>
      <c r="J645" s="258"/>
      <c r="K645" s="258"/>
      <c r="N645" s="467"/>
      <c r="O645" s="468"/>
    </row>
    <row r="646" spans="1:15" ht="15.75">
      <c r="A646" s="567">
        <v>31</v>
      </c>
      <c r="B646" s="256">
        <v>11612744</v>
      </c>
      <c r="C646" s="465" t="s">
        <v>3430</v>
      </c>
      <c r="D646" s="517" t="s">
        <v>568</v>
      </c>
      <c r="E646" s="537" t="s">
        <v>3</v>
      </c>
      <c r="F646" s="258"/>
      <c r="G646" s="258"/>
      <c r="H646" s="258"/>
      <c r="I646" s="258"/>
      <c r="J646" s="258"/>
      <c r="K646" s="258"/>
      <c r="N646" s="467"/>
      <c r="O646" s="468"/>
    </row>
    <row r="647" spans="1:15">
      <c r="A647" s="474">
        <v>32</v>
      </c>
      <c r="B647" s="514">
        <v>11612745</v>
      </c>
      <c r="C647" s="465" t="s">
        <v>3431</v>
      </c>
      <c r="D647" s="517" t="s">
        <v>569</v>
      </c>
      <c r="E647" s="514" t="s">
        <v>2</v>
      </c>
      <c r="F647" s="258"/>
      <c r="G647" s="258"/>
      <c r="H647" s="258"/>
      <c r="I647" s="258"/>
      <c r="J647" s="258"/>
      <c r="K647" s="258"/>
      <c r="N647" s="467"/>
      <c r="O647" s="468"/>
    </row>
    <row r="648" spans="1:15">
      <c r="A648" s="567">
        <v>33</v>
      </c>
      <c r="B648" s="256">
        <v>11612746</v>
      </c>
      <c r="C648" s="465" t="s">
        <v>3432</v>
      </c>
      <c r="D648" s="517" t="s">
        <v>570</v>
      </c>
      <c r="E648" s="514" t="s">
        <v>3</v>
      </c>
      <c r="F648" s="258"/>
      <c r="G648" s="258"/>
      <c r="H648" s="258"/>
      <c r="I648" s="258"/>
      <c r="J648" s="258"/>
      <c r="K648" s="258"/>
      <c r="N648" s="467"/>
      <c r="O648" s="468"/>
    </row>
    <row r="649" spans="1:15">
      <c r="A649" s="474">
        <v>34</v>
      </c>
      <c r="B649" s="514">
        <v>11612747</v>
      </c>
      <c r="C649" s="465" t="s">
        <v>3433</v>
      </c>
      <c r="D649" s="517" t="s">
        <v>571</v>
      </c>
      <c r="E649" s="514" t="s">
        <v>2</v>
      </c>
      <c r="F649" s="258"/>
      <c r="G649" s="258"/>
      <c r="H649" s="258"/>
      <c r="I649" s="258"/>
      <c r="J649" s="258"/>
      <c r="K649" s="258"/>
      <c r="N649" s="467"/>
      <c r="O649" s="468"/>
    </row>
    <row r="650" spans="1:15">
      <c r="A650" s="474">
        <v>35</v>
      </c>
      <c r="B650" s="258"/>
      <c r="C650" s="258"/>
      <c r="D650" s="258"/>
      <c r="E650" s="702"/>
      <c r="F650" s="258"/>
      <c r="G650" s="258"/>
      <c r="H650" s="258"/>
      <c r="I650" s="258"/>
      <c r="J650" s="258"/>
      <c r="K650" s="258"/>
      <c r="N650" s="568"/>
      <c r="O650" s="551"/>
    </row>
    <row r="651" spans="1:15">
      <c r="A651" s="474">
        <v>36</v>
      </c>
      <c r="B651" s="258"/>
      <c r="C651" s="258"/>
      <c r="D651" s="258"/>
      <c r="E651" s="258"/>
      <c r="F651" s="258"/>
      <c r="G651" s="258"/>
      <c r="H651" s="258"/>
      <c r="I651" s="761"/>
      <c r="J651" s="761"/>
      <c r="K651" s="258"/>
      <c r="N651" s="568"/>
      <c r="O651" s="551"/>
    </row>
    <row r="652" spans="1:15">
      <c r="A652" s="474">
        <v>37</v>
      </c>
      <c r="B652" s="258"/>
      <c r="C652" s="258"/>
      <c r="D652" s="258"/>
      <c r="E652" s="258"/>
      <c r="F652" s="258"/>
      <c r="G652" s="258"/>
      <c r="H652" s="258"/>
      <c r="I652" s="258"/>
      <c r="J652" s="258"/>
      <c r="K652" s="258"/>
      <c r="N652" s="568"/>
      <c r="O652" s="551"/>
    </row>
    <row r="653" spans="1:15">
      <c r="N653" s="568"/>
      <c r="O653" s="551"/>
    </row>
    <row r="654" spans="1:15">
      <c r="B654" s="1036" t="s">
        <v>37</v>
      </c>
      <c r="C654" s="1036"/>
      <c r="E654" s="548"/>
      <c r="G654" s="549"/>
      <c r="H654" s="557" t="s">
        <v>926</v>
      </c>
      <c r="I654" s="252"/>
      <c r="J654" s="252"/>
      <c r="K654" s="252"/>
      <c r="N654" s="568"/>
      <c r="O654" s="551"/>
    </row>
    <row r="655" spans="1:15">
      <c r="B655" s="508" t="s">
        <v>251</v>
      </c>
      <c r="C655" s="558">
        <f>COUNTIF(E616:E649,"L")</f>
        <v>4</v>
      </c>
      <c r="E655" s="548"/>
      <c r="H655" s="547" t="s">
        <v>252</v>
      </c>
      <c r="N655" s="568"/>
      <c r="O655" s="551"/>
    </row>
    <row r="656" spans="1:15">
      <c r="B656" s="508" t="s">
        <v>321</v>
      </c>
      <c r="C656" s="558">
        <f>COUNTIF(E616:E649,"P")</f>
        <v>30</v>
      </c>
      <c r="E656" s="548"/>
      <c r="N656" s="568"/>
      <c r="O656" s="551"/>
    </row>
    <row r="657" spans="2:15">
      <c r="B657" s="508" t="s">
        <v>63</v>
      </c>
      <c r="C657" s="558">
        <f>SUM(C655:C656)</f>
        <v>34</v>
      </c>
      <c r="E657" s="548"/>
      <c r="G657" s="252"/>
      <c r="N657" s="568"/>
      <c r="O657" s="551"/>
    </row>
    <row r="658" spans="2:15">
      <c r="E658" s="548"/>
      <c r="G658" s="549"/>
      <c r="N658" s="568"/>
      <c r="O658" s="551"/>
    </row>
    <row r="659" spans="2:15">
      <c r="H659" s="252" t="s">
        <v>925</v>
      </c>
      <c r="N659" s="568"/>
      <c r="O659" s="551"/>
    </row>
    <row r="660" spans="2:15">
      <c r="E660" s="548"/>
      <c r="H660" s="547" t="s">
        <v>5</v>
      </c>
      <c r="N660" s="568"/>
      <c r="O660" s="551"/>
    </row>
    <row r="661" spans="2:15">
      <c r="E661" s="548"/>
      <c r="N661" s="568"/>
      <c r="O661" s="551"/>
    </row>
    <row r="662" spans="2:15">
      <c r="E662" s="548"/>
      <c r="N662" s="568"/>
      <c r="O662" s="551"/>
    </row>
    <row r="663" spans="2:15">
      <c r="E663" s="548"/>
      <c r="N663" s="568"/>
      <c r="O663" s="551"/>
    </row>
    <row r="664" spans="2:15">
      <c r="E664" s="548"/>
      <c r="N664" s="568"/>
      <c r="O664" s="551"/>
    </row>
    <row r="665" spans="2:15">
      <c r="E665" s="548"/>
      <c r="N665" s="568"/>
      <c r="O665" s="551"/>
    </row>
    <row r="666" spans="2:15">
      <c r="E666" s="548"/>
      <c r="N666" s="568"/>
      <c r="O666" s="551"/>
    </row>
    <row r="667" spans="2:15">
      <c r="E667" s="548"/>
      <c r="N667" s="568"/>
      <c r="O667" s="551"/>
    </row>
    <row r="668" spans="2:15">
      <c r="E668" s="548"/>
      <c r="N668" s="568"/>
      <c r="O668" s="551"/>
    </row>
    <row r="669" spans="2:15">
      <c r="E669" s="548"/>
      <c r="N669" s="568"/>
      <c r="O669" s="551"/>
    </row>
    <row r="670" spans="2:15">
      <c r="E670" s="548"/>
      <c r="N670" s="568"/>
      <c r="O670" s="551"/>
    </row>
    <row r="671" spans="2:15">
      <c r="E671" s="548"/>
      <c r="N671" s="568"/>
      <c r="O671" s="551"/>
    </row>
    <row r="672" spans="2:15">
      <c r="E672" s="548"/>
      <c r="N672" s="568"/>
      <c r="O672" s="551"/>
    </row>
    <row r="673" spans="1:15">
      <c r="E673" s="548"/>
      <c r="N673" s="568"/>
      <c r="O673" s="551"/>
    </row>
    <row r="674" spans="1:15">
      <c r="E674" s="548"/>
      <c r="N674" s="568"/>
      <c r="O674" s="551"/>
    </row>
    <row r="675" spans="1:15">
      <c r="E675" s="548"/>
      <c r="N675" s="568"/>
      <c r="O675" s="551"/>
    </row>
    <row r="676" spans="1:15">
      <c r="E676" s="548"/>
      <c r="N676" s="568"/>
      <c r="O676" s="551"/>
    </row>
    <row r="677" spans="1:15">
      <c r="A677" s="1032" t="s">
        <v>208</v>
      </c>
      <c r="B677" s="1032"/>
      <c r="C677" s="1032"/>
      <c r="D677" s="1032"/>
      <c r="E677" s="1032"/>
      <c r="F677" s="1032"/>
      <c r="G677" s="1032"/>
      <c r="H677" s="1032"/>
      <c r="I677" s="1032"/>
      <c r="J677" s="1032"/>
      <c r="K677" s="1032"/>
      <c r="N677" s="568"/>
      <c r="O677" s="551"/>
    </row>
    <row r="678" spans="1:15">
      <c r="A678" s="1033" t="s">
        <v>1747</v>
      </c>
      <c r="B678" s="1033"/>
      <c r="C678" s="1033"/>
      <c r="D678" s="1033"/>
      <c r="E678" s="1033"/>
      <c r="F678" s="1033"/>
      <c r="G678" s="1033"/>
      <c r="H678" s="1033"/>
      <c r="I678" s="1033"/>
      <c r="J678" s="1033"/>
      <c r="K678" s="1033"/>
      <c r="N678" s="568"/>
      <c r="O678" s="551"/>
    </row>
    <row r="679" spans="1:15">
      <c r="A679" s="1034" t="s">
        <v>209</v>
      </c>
      <c r="B679" s="1034"/>
      <c r="C679" s="1034"/>
      <c r="D679" s="550" t="s">
        <v>211</v>
      </c>
      <c r="E679" s="583"/>
      <c r="F679" s="1034" t="s">
        <v>35</v>
      </c>
      <c r="G679" s="1034"/>
      <c r="H679" s="1034" t="s">
        <v>4456</v>
      </c>
      <c r="I679" s="1034"/>
      <c r="J679" s="1034"/>
      <c r="K679" s="1034"/>
      <c r="N679" s="568"/>
      <c r="O679" s="551"/>
    </row>
    <row r="680" spans="1:15" ht="15.75" thickBot="1">
      <c r="A680" s="1038" t="s">
        <v>210</v>
      </c>
      <c r="B680" s="1038"/>
      <c r="C680" s="551"/>
      <c r="D680" s="308" t="s">
        <v>4643</v>
      </c>
      <c r="E680" s="548"/>
      <c r="F680" s="1038" t="s">
        <v>212</v>
      </c>
      <c r="G680" s="1038"/>
      <c r="H680" s="1038" t="s">
        <v>1752</v>
      </c>
      <c r="I680" s="1038"/>
      <c r="J680" s="1038"/>
      <c r="K680" s="1038"/>
      <c r="N680" s="568"/>
      <c r="O680" s="551"/>
    </row>
    <row r="681" spans="1:15" ht="16.5" thickTop="1" thickBot="1">
      <c r="A681" s="553" t="s">
        <v>0</v>
      </c>
      <c r="B681" s="553" t="s">
        <v>213</v>
      </c>
      <c r="C681" s="553" t="s">
        <v>214</v>
      </c>
      <c r="D681" s="553" t="s">
        <v>1</v>
      </c>
      <c r="E681" s="553" t="s">
        <v>215</v>
      </c>
      <c r="F681" s="554"/>
      <c r="G681" s="554"/>
      <c r="H681" s="554"/>
      <c r="I681" s="554"/>
      <c r="J681" s="554"/>
      <c r="K681" s="554"/>
      <c r="N681" s="568"/>
      <c r="O681" s="551"/>
    </row>
    <row r="682" spans="1:15" ht="15.75" thickTop="1">
      <c r="A682" s="567">
        <v>1</v>
      </c>
      <c r="B682" s="256">
        <v>11612748</v>
      </c>
      <c r="C682" s="465" t="s">
        <v>3434</v>
      </c>
      <c r="D682" s="556" t="s">
        <v>572</v>
      </c>
      <c r="E682" s="256" t="s">
        <v>3</v>
      </c>
      <c r="F682" s="349"/>
      <c r="G682" s="349"/>
      <c r="H682" s="349"/>
      <c r="I682" s="349"/>
      <c r="J682" s="349"/>
      <c r="K682" s="349"/>
      <c r="N682" s="467"/>
      <c r="O682" s="468"/>
    </row>
    <row r="683" spans="1:15">
      <c r="A683" s="474">
        <v>2</v>
      </c>
      <c r="B683" s="514">
        <v>11612749</v>
      </c>
      <c r="C683" s="465" t="s">
        <v>3435</v>
      </c>
      <c r="D683" s="517" t="s">
        <v>573</v>
      </c>
      <c r="E683" s="514" t="s">
        <v>3</v>
      </c>
      <c r="F683" s="258"/>
      <c r="G683" s="258"/>
      <c r="H683" s="258"/>
      <c r="I683" s="258"/>
      <c r="J683" s="258"/>
      <c r="K683" s="258"/>
      <c r="N683" s="467"/>
      <c r="O683" s="468"/>
    </row>
    <row r="684" spans="1:15">
      <c r="A684" s="567">
        <v>3</v>
      </c>
      <c r="B684" s="256">
        <v>11612750</v>
      </c>
      <c r="C684" s="465" t="s">
        <v>3436</v>
      </c>
      <c r="D684" s="517" t="s">
        <v>574</v>
      </c>
      <c r="E684" s="514" t="s">
        <v>3</v>
      </c>
      <c r="F684" s="258"/>
      <c r="G684" s="258"/>
      <c r="H684" s="258"/>
      <c r="I684" s="258"/>
      <c r="J684" s="258"/>
      <c r="K684" s="258"/>
      <c r="N684" s="467"/>
      <c r="O684" s="468"/>
    </row>
    <row r="685" spans="1:15">
      <c r="A685" s="474">
        <v>4</v>
      </c>
      <c r="B685" s="514">
        <v>11612751</v>
      </c>
      <c r="C685" s="465" t="s">
        <v>3437</v>
      </c>
      <c r="D685" s="517" t="s">
        <v>575</v>
      </c>
      <c r="E685" s="514" t="s">
        <v>3</v>
      </c>
      <c r="F685" s="258"/>
      <c r="G685" s="258"/>
      <c r="H685" s="258"/>
      <c r="I685" s="258"/>
      <c r="J685" s="258"/>
      <c r="K685" s="258"/>
      <c r="N685" s="467"/>
      <c r="O685" s="468"/>
    </row>
    <row r="686" spans="1:15">
      <c r="A686" s="567">
        <v>5</v>
      </c>
      <c r="B686" s="256">
        <v>11612752</v>
      </c>
      <c r="C686" s="465" t="s">
        <v>3438</v>
      </c>
      <c r="D686" s="517" t="s">
        <v>576</v>
      </c>
      <c r="E686" s="514" t="s">
        <v>3</v>
      </c>
      <c r="F686" s="258"/>
      <c r="G686" s="258"/>
      <c r="H686" s="258"/>
      <c r="I686" s="258"/>
      <c r="J686" s="258"/>
      <c r="K686" s="258"/>
      <c r="N686" s="467"/>
      <c r="O686" s="468"/>
    </row>
    <row r="687" spans="1:15">
      <c r="A687" s="474">
        <v>6</v>
      </c>
      <c r="B687" s="514">
        <v>11612753</v>
      </c>
      <c r="C687" s="465" t="s">
        <v>3439</v>
      </c>
      <c r="D687" s="517" t="s">
        <v>577</v>
      </c>
      <c r="E687" s="514" t="s">
        <v>3</v>
      </c>
      <c r="F687" s="258"/>
      <c r="G687" s="258"/>
      <c r="H687" s="258"/>
      <c r="I687" s="258"/>
      <c r="J687" s="258"/>
      <c r="K687" s="258"/>
      <c r="N687" s="467"/>
      <c r="O687" s="468"/>
    </row>
    <row r="688" spans="1:15">
      <c r="A688" s="567">
        <v>7</v>
      </c>
      <c r="B688" s="256">
        <v>11612754</v>
      </c>
      <c r="C688" s="465" t="s">
        <v>3440</v>
      </c>
      <c r="D688" s="517" t="s">
        <v>578</v>
      </c>
      <c r="E688" s="514" t="s">
        <v>3</v>
      </c>
      <c r="F688" s="258"/>
      <c r="G688" s="258"/>
      <c r="H688" s="258"/>
      <c r="I688" s="258"/>
      <c r="J688" s="258"/>
      <c r="K688" s="258"/>
      <c r="N688" s="467"/>
      <c r="O688" s="468"/>
    </row>
    <row r="689" spans="1:15" ht="15.75">
      <c r="A689" s="474">
        <v>8</v>
      </c>
      <c r="B689" s="514">
        <v>11612755</v>
      </c>
      <c r="C689" s="465" t="s">
        <v>3441</v>
      </c>
      <c r="D689" s="585" t="s">
        <v>579</v>
      </c>
      <c r="E689" s="514" t="s">
        <v>3</v>
      </c>
      <c r="F689" s="258"/>
      <c r="G689" s="258"/>
      <c r="H689" s="258"/>
      <c r="I689" s="258"/>
      <c r="J689" s="258"/>
      <c r="K689" s="258"/>
      <c r="N689" s="467"/>
      <c r="O689" s="530"/>
    </row>
    <row r="690" spans="1:15">
      <c r="A690" s="567">
        <v>9</v>
      </c>
      <c r="B690" s="256">
        <v>11612756</v>
      </c>
      <c r="C690" s="465" t="s">
        <v>3442</v>
      </c>
      <c r="D690" s="508" t="s">
        <v>580</v>
      </c>
      <c r="E690" s="514" t="s">
        <v>3</v>
      </c>
      <c r="F690" s="258"/>
      <c r="G690" s="258"/>
      <c r="H690" s="258"/>
      <c r="I690" s="258"/>
      <c r="J690" s="258"/>
      <c r="K690" s="258"/>
      <c r="N690" s="467"/>
      <c r="O690" s="468"/>
    </row>
    <row r="691" spans="1:15">
      <c r="A691" s="474">
        <v>10</v>
      </c>
      <c r="B691" s="514">
        <v>11612757</v>
      </c>
      <c r="C691" s="465" t="s">
        <v>3443</v>
      </c>
      <c r="D691" s="517" t="s">
        <v>581</v>
      </c>
      <c r="E691" s="514" t="s">
        <v>3</v>
      </c>
      <c r="F691" s="258"/>
      <c r="G691" s="258"/>
      <c r="H691" s="258"/>
      <c r="I691" s="258"/>
      <c r="J691" s="258"/>
      <c r="K691" s="258"/>
      <c r="N691" s="467"/>
      <c r="O691" s="468"/>
    </row>
    <row r="692" spans="1:15">
      <c r="A692" s="567">
        <v>11</v>
      </c>
      <c r="B692" s="256">
        <v>11612758</v>
      </c>
      <c r="C692" s="465" t="s">
        <v>3444</v>
      </c>
      <c r="D692" s="517" t="s">
        <v>582</v>
      </c>
      <c r="E692" s="514" t="s">
        <v>3</v>
      </c>
      <c r="F692" s="258"/>
      <c r="G692" s="258"/>
      <c r="H692" s="258"/>
      <c r="I692" s="258"/>
      <c r="J692" s="258"/>
      <c r="K692" s="258"/>
      <c r="N692" s="467"/>
      <c r="O692" s="468"/>
    </row>
    <row r="693" spans="1:15">
      <c r="A693" s="474">
        <v>12</v>
      </c>
      <c r="B693" s="514">
        <v>11612759</v>
      </c>
      <c r="C693" s="465" t="s">
        <v>3445</v>
      </c>
      <c r="D693" s="517" t="s">
        <v>583</v>
      </c>
      <c r="E693" s="514" t="s">
        <v>3</v>
      </c>
      <c r="F693" s="258"/>
      <c r="G693" s="258"/>
      <c r="H693" s="258"/>
      <c r="I693" s="258"/>
      <c r="J693" s="258"/>
      <c r="K693" s="258"/>
      <c r="N693" s="467"/>
      <c r="O693" s="468"/>
    </row>
    <row r="694" spans="1:15">
      <c r="A694" s="567">
        <v>13</v>
      </c>
      <c r="B694" s="256">
        <v>11612760</v>
      </c>
      <c r="C694" s="465" t="s">
        <v>3446</v>
      </c>
      <c r="D694" s="517" t="s">
        <v>584</v>
      </c>
      <c r="E694" s="514" t="s">
        <v>3</v>
      </c>
      <c r="F694" s="258"/>
      <c r="G694" s="258"/>
      <c r="H694" s="258"/>
      <c r="I694" s="258"/>
      <c r="J694" s="258"/>
      <c r="K694" s="258"/>
      <c r="N694" s="467"/>
      <c r="O694" s="468"/>
    </row>
    <row r="695" spans="1:15">
      <c r="A695" s="474">
        <v>14</v>
      </c>
      <c r="B695" s="514">
        <v>11612761</v>
      </c>
      <c r="C695" s="465" t="s">
        <v>3447</v>
      </c>
      <c r="D695" s="517" t="s">
        <v>585</v>
      </c>
      <c r="E695" s="514" t="s">
        <v>3</v>
      </c>
      <c r="F695" s="258"/>
      <c r="G695" s="258"/>
      <c r="H695" s="258"/>
      <c r="I695" s="258"/>
      <c r="J695" s="258"/>
      <c r="K695" s="258"/>
      <c r="N695" s="467"/>
      <c r="O695" s="468"/>
    </row>
    <row r="696" spans="1:15">
      <c r="A696" s="567">
        <v>15</v>
      </c>
      <c r="B696" s="256">
        <v>11612762</v>
      </c>
      <c r="C696" s="465" t="s">
        <v>3448</v>
      </c>
      <c r="D696" s="517" t="s">
        <v>586</v>
      </c>
      <c r="E696" s="514" t="s">
        <v>3</v>
      </c>
      <c r="F696" s="258"/>
      <c r="G696" s="258"/>
      <c r="H696" s="258"/>
      <c r="I696" s="258"/>
      <c r="J696" s="258"/>
      <c r="K696" s="258"/>
      <c r="N696" s="467"/>
      <c r="O696" s="468"/>
    </row>
    <row r="697" spans="1:15">
      <c r="A697" s="474">
        <v>16</v>
      </c>
      <c r="B697" s="514">
        <v>11612763</v>
      </c>
      <c r="C697" s="465" t="s">
        <v>3449</v>
      </c>
      <c r="D697" s="501" t="s">
        <v>928</v>
      </c>
      <c r="E697" s="514" t="s">
        <v>3</v>
      </c>
      <c r="F697" s="258"/>
      <c r="G697" s="258"/>
      <c r="H697" s="258"/>
      <c r="I697" s="258"/>
      <c r="J697" s="258"/>
      <c r="K697" s="258"/>
      <c r="N697" s="467"/>
      <c r="O697" s="524"/>
    </row>
    <row r="698" spans="1:15">
      <c r="A698" s="567">
        <v>17</v>
      </c>
      <c r="B698" s="256">
        <v>11612764</v>
      </c>
      <c r="C698" s="465" t="s">
        <v>3450</v>
      </c>
      <c r="D698" s="517" t="s">
        <v>587</v>
      </c>
      <c r="E698" s="514" t="s">
        <v>3</v>
      </c>
      <c r="F698" s="258"/>
      <c r="G698" s="258"/>
      <c r="H698" s="258"/>
      <c r="I698" s="258"/>
      <c r="J698" s="258"/>
      <c r="K698" s="258"/>
      <c r="N698" s="467"/>
      <c r="O698" s="468"/>
    </row>
    <row r="699" spans="1:15">
      <c r="A699" s="474">
        <v>18</v>
      </c>
      <c r="B699" s="514">
        <v>11612765</v>
      </c>
      <c r="C699" s="465" t="s">
        <v>3451</v>
      </c>
      <c r="D699" s="517" t="s">
        <v>588</v>
      </c>
      <c r="E699" s="514" t="s">
        <v>3</v>
      </c>
      <c r="F699" s="258"/>
      <c r="G699" s="258"/>
      <c r="H699" s="258"/>
      <c r="I699" s="258"/>
      <c r="J699" s="258"/>
      <c r="K699" s="258"/>
      <c r="N699" s="467"/>
      <c r="O699" s="468"/>
    </row>
    <row r="700" spans="1:15">
      <c r="A700" s="567">
        <v>19</v>
      </c>
      <c r="B700" s="256">
        <v>11612766</v>
      </c>
      <c r="C700" s="465" t="s">
        <v>3452</v>
      </c>
      <c r="D700" s="517" t="s">
        <v>589</v>
      </c>
      <c r="E700" s="514" t="s">
        <v>3</v>
      </c>
      <c r="F700" s="258"/>
      <c r="G700" s="258"/>
      <c r="H700" s="258"/>
      <c r="I700" s="258"/>
      <c r="J700" s="258"/>
      <c r="K700" s="258"/>
      <c r="N700" s="467"/>
      <c r="O700" s="468"/>
    </row>
    <row r="701" spans="1:15">
      <c r="A701" s="474">
        <v>20</v>
      </c>
      <c r="B701" s="514">
        <v>11612767</v>
      </c>
      <c r="C701" s="465" t="s">
        <v>3453</v>
      </c>
      <c r="D701" s="517" t="s">
        <v>590</v>
      </c>
      <c r="E701" s="514" t="s">
        <v>3</v>
      </c>
      <c r="F701" s="258"/>
      <c r="G701" s="258"/>
      <c r="H701" s="258"/>
      <c r="I701" s="258"/>
      <c r="J701" s="258"/>
      <c r="K701" s="258"/>
      <c r="N701" s="467"/>
      <c r="O701" s="468"/>
    </row>
    <row r="702" spans="1:15" ht="15.75">
      <c r="A702" s="567">
        <v>21</v>
      </c>
      <c r="B702" s="256">
        <v>11612768</v>
      </c>
      <c r="C702" s="465" t="s">
        <v>3454</v>
      </c>
      <c r="D702" s="585" t="s">
        <v>591</v>
      </c>
      <c r="E702" s="514" t="s">
        <v>3</v>
      </c>
      <c r="F702" s="258"/>
      <c r="G702" s="258"/>
      <c r="H702" s="258"/>
      <c r="I702" s="258"/>
      <c r="J702" s="258"/>
      <c r="K702" s="258"/>
      <c r="N702" s="467"/>
      <c r="O702" s="530"/>
    </row>
    <row r="703" spans="1:15">
      <c r="A703" s="474">
        <v>22</v>
      </c>
      <c r="B703" s="514">
        <v>11612769</v>
      </c>
      <c r="C703" s="465" t="s">
        <v>3455</v>
      </c>
      <c r="D703" s="517" t="s">
        <v>592</v>
      </c>
      <c r="E703" s="514" t="s">
        <v>3</v>
      </c>
      <c r="F703" s="258"/>
      <c r="G703" s="258"/>
      <c r="H703" s="258"/>
      <c r="I703" s="258"/>
      <c r="J703" s="258"/>
      <c r="K703" s="258"/>
      <c r="N703" s="467"/>
      <c r="O703" s="468"/>
    </row>
    <row r="704" spans="1:15">
      <c r="A704" s="567">
        <v>23</v>
      </c>
      <c r="B704" s="256">
        <v>11612770</v>
      </c>
      <c r="C704" s="465" t="s">
        <v>3456</v>
      </c>
      <c r="D704" s="517" t="s">
        <v>593</v>
      </c>
      <c r="E704" s="514" t="s">
        <v>3</v>
      </c>
      <c r="F704" s="258"/>
      <c r="G704" s="258"/>
      <c r="H704" s="258"/>
      <c r="I704" s="258"/>
      <c r="J704" s="258"/>
      <c r="K704" s="258"/>
      <c r="N704" s="467"/>
      <c r="O704" s="468"/>
    </row>
    <row r="705" spans="1:15">
      <c r="A705" s="474">
        <v>24</v>
      </c>
      <c r="B705" s="514">
        <v>11612771</v>
      </c>
      <c r="C705" s="465" t="s">
        <v>3457</v>
      </c>
      <c r="D705" s="517" t="s">
        <v>594</v>
      </c>
      <c r="E705" s="514" t="s">
        <v>2</v>
      </c>
      <c r="F705" s="258"/>
      <c r="G705" s="258"/>
      <c r="H705" s="258"/>
      <c r="I705" s="258"/>
      <c r="J705" s="258"/>
      <c r="K705" s="258"/>
      <c r="N705" s="467"/>
      <c r="O705" s="468"/>
    </row>
    <row r="706" spans="1:15">
      <c r="A706" s="567">
        <v>25</v>
      </c>
      <c r="B706" s="256">
        <v>11612772</v>
      </c>
      <c r="C706" s="465" t="s">
        <v>3458</v>
      </c>
      <c r="D706" s="517" t="s">
        <v>595</v>
      </c>
      <c r="E706" s="514" t="s">
        <v>2</v>
      </c>
      <c r="F706" s="258"/>
      <c r="G706" s="258"/>
      <c r="H706" s="258"/>
      <c r="I706" s="258"/>
      <c r="J706" s="258"/>
      <c r="K706" s="258"/>
      <c r="N706" s="467"/>
      <c r="O706" s="468"/>
    </row>
    <row r="707" spans="1:15">
      <c r="A707" s="474">
        <v>26</v>
      </c>
      <c r="B707" s="514">
        <v>11612773</v>
      </c>
      <c r="C707" s="465" t="s">
        <v>3459</v>
      </c>
      <c r="D707" s="517" t="s">
        <v>596</v>
      </c>
      <c r="E707" s="514" t="s">
        <v>3</v>
      </c>
      <c r="F707" s="258"/>
      <c r="G707" s="258"/>
      <c r="H707" s="258"/>
      <c r="I707" s="258"/>
      <c r="J707" s="258"/>
      <c r="K707" s="258"/>
      <c r="N707" s="467"/>
      <c r="O707" s="468"/>
    </row>
    <row r="708" spans="1:15">
      <c r="A708" s="567">
        <v>27</v>
      </c>
      <c r="B708" s="256">
        <v>11612774</v>
      </c>
      <c r="C708" s="465" t="s">
        <v>3460</v>
      </c>
      <c r="D708" s="517" t="s">
        <v>597</v>
      </c>
      <c r="E708" s="514" t="s">
        <v>3</v>
      </c>
      <c r="F708" s="258"/>
      <c r="G708" s="258"/>
      <c r="H708" s="258"/>
      <c r="I708" s="258"/>
      <c r="J708" s="258"/>
      <c r="K708" s="258"/>
      <c r="N708" s="467"/>
      <c r="O708" s="468"/>
    </row>
    <row r="709" spans="1:15">
      <c r="A709" s="474">
        <v>28</v>
      </c>
      <c r="B709" s="514">
        <v>11612775</v>
      </c>
      <c r="C709" s="465" t="s">
        <v>3461</v>
      </c>
      <c r="D709" s="517" t="s">
        <v>598</v>
      </c>
      <c r="E709" s="514" t="s">
        <v>3</v>
      </c>
      <c r="F709" s="258"/>
      <c r="G709" s="258"/>
      <c r="H709" s="258"/>
      <c r="I709" s="258"/>
      <c r="J709" s="258"/>
      <c r="K709" s="258"/>
      <c r="N709" s="467"/>
      <c r="O709" s="468"/>
    </row>
    <row r="710" spans="1:15">
      <c r="A710" s="567">
        <v>29</v>
      </c>
      <c r="B710" s="514">
        <v>11612777</v>
      </c>
      <c r="C710" s="465" t="s">
        <v>3462</v>
      </c>
      <c r="D710" s="517" t="s">
        <v>599</v>
      </c>
      <c r="E710" s="514" t="s">
        <v>3</v>
      </c>
      <c r="F710" s="258"/>
      <c r="G710" s="258"/>
      <c r="H710" s="258"/>
      <c r="I710" s="258"/>
      <c r="J710" s="258"/>
      <c r="K710" s="258"/>
      <c r="N710" s="467"/>
      <c r="O710" s="468"/>
    </row>
    <row r="711" spans="1:15">
      <c r="A711" s="474">
        <v>30</v>
      </c>
      <c r="B711" s="256">
        <v>11612778</v>
      </c>
      <c r="C711" s="465" t="s">
        <v>3463</v>
      </c>
      <c r="D711" s="517" t="s">
        <v>600</v>
      </c>
      <c r="E711" s="514" t="s">
        <v>3</v>
      </c>
      <c r="F711" s="258"/>
      <c r="G711" s="258"/>
      <c r="H711" s="258"/>
      <c r="I711" s="258"/>
      <c r="J711" s="258"/>
      <c r="K711" s="258"/>
      <c r="N711" s="467"/>
      <c r="O711" s="468"/>
    </row>
    <row r="712" spans="1:15">
      <c r="A712" s="567">
        <v>31</v>
      </c>
      <c r="B712" s="514">
        <v>11612779</v>
      </c>
      <c r="C712" s="465" t="s">
        <v>3464</v>
      </c>
      <c r="D712" s="517" t="s">
        <v>601</v>
      </c>
      <c r="E712" s="514" t="s">
        <v>3</v>
      </c>
      <c r="F712" s="258"/>
      <c r="G712" s="258"/>
      <c r="H712" s="258"/>
      <c r="I712" s="258"/>
      <c r="J712" s="258"/>
      <c r="K712" s="258"/>
      <c r="N712" s="467"/>
      <c r="O712" s="468"/>
    </row>
    <row r="713" spans="1:15">
      <c r="A713" s="474">
        <v>32</v>
      </c>
      <c r="B713" s="256">
        <v>11612780</v>
      </c>
      <c r="C713" s="465" t="s">
        <v>3465</v>
      </c>
      <c r="D713" s="517" t="s">
        <v>602</v>
      </c>
      <c r="E713" s="514" t="s">
        <v>3</v>
      </c>
      <c r="F713" s="258"/>
      <c r="G713" s="258"/>
      <c r="H713" s="258"/>
      <c r="I713" s="258"/>
      <c r="J713" s="258"/>
      <c r="K713" s="258"/>
      <c r="N713" s="467"/>
      <c r="O713" s="468"/>
    </row>
    <row r="714" spans="1:15">
      <c r="A714" s="567">
        <v>33</v>
      </c>
      <c r="B714" s="514">
        <v>11612781</v>
      </c>
      <c r="C714" s="465" t="s">
        <v>3466</v>
      </c>
      <c r="D714" s="517" t="s">
        <v>603</v>
      </c>
      <c r="E714" s="514" t="s">
        <v>3</v>
      </c>
      <c r="F714" s="258"/>
      <c r="G714" s="258"/>
      <c r="H714" s="258"/>
      <c r="I714" s="258"/>
      <c r="J714" s="258"/>
      <c r="K714" s="258"/>
      <c r="N714" s="467"/>
      <c r="O714" s="468"/>
    </row>
    <row r="715" spans="1:15">
      <c r="A715" s="474">
        <v>34</v>
      </c>
      <c r="B715" s="256">
        <v>11612782</v>
      </c>
      <c r="C715" s="465" t="s">
        <v>3467</v>
      </c>
      <c r="D715" s="517" t="s">
        <v>604</v>
      </c>
      <c r="E715" s="514" t="s">
        <v>3</v>
      </c>
      <c r="F715" s="258"/>
      <c r="G715" s="258"/>
      <c r="H715" s="258"/>
      <c r="I715" s="258"/>
      <c r="J715" s="258"/>
      <c r="K715" s="258"/>
      <c r="N715" s="467"/>
      <c r="O715" s="468"/>
    </row>
    <row r="716" spans="1:15">
      <c r="A716" s="567">
        <v>35</v>
      </c>
      <c r="B716" s="514">
        <v>11612783</v>
      </c>
      <c r="C716" s="465" t="s">
        <v>3468</v>
      </c>
      <c r="D716" s="517" t="s">
        <v>605</v>
      </c>
      <c r="E716" s="514" t="s">
        <v>3</v>
      </c>
      <c r="F716" s="258"/>
      <c r="G716" s="258"/>
      <c r="H716" s="258"/>
      <c r="I716" s="258"/>
      <c r="J716" s="258"/>
      <c r="K716" s="258"/>
      <c r="N716" s="467"/>
      <c r="O716" s="468"/>
    </row>
    <row r="717" spans="1:15">
      <c r="A717" s="474">
        <v>36</v>
      </c>
      <c r="B717" s="256">
        <v>11612784</v>
      </c>
      <c r="C717" s="465" t="s">
        <v>3469</v>
      </c>
      <c r="D717" s="517" t="s">
        <v>606</v>
      </c>
      <c r="E717" s="514" t="s">
        <v>3</v>
      </c>
      <c r="F717" s="258"/>
      <c r="G717" s="258"/>
      <c r="H717" s="258"/>
      <c r="I717" s="258"/>
      <c r="J717" s="258"/>
      <c r="K717" s="258"/>
      <c r="N717" s="467"/>
      <c r="O717" s="468"/>
    </row>
    <row r="718" spans="1:15">
      <c r="A718" s="567">
        <v>37</v>
      </c>
      <c r="B718" s="514">
        <v>11612785</v>
      </c>
      <c r="C718" s="465" t="s">
        <v>3470</v>
      </c>
      <c r="D718" s="517" t="s">
        <v>927</v>
      </c>
      <c r="E718" s="514" t="s">
        <v>3</v>
      </c>
      <c r="F718" s="258"/>
      <c r="G718" s="258"/>
      <c r="H718" s="258"/>
      <c r="I718" s="258"/>
      <c r="J718" s="258"/>
      <c r="K718" s="258"/>
      <c r="N718" s="467"/>
      <c r="O718" s="468"/>
    </row>
    <row r="719" spans="1:15">
      <c r="E719" s="548"/>
      <c r="N719" s="568"/>
      <c r="O719" s="551"/>
    </row>
    <row r="720" spans="1:15">
      <c r="B720" s="1036" t="s">
        <v>37</v>
      </c>
      <c r="C720" s="1036"/>
      <c r="E720" s="548"/>
      <c r="G720" s="549"/>
      <c r="H720" s="557" t="s">
        <v>926</v>
      </c>
      <c r="I720" s="549"/>
      <c r="J720" s="549"/>
      <c r="N720" s="568"/>
      <c r="O720" s="551"/>
    </row>
    <row r="721" spans="2:15">
      <c r="B721" s="508" t="s">
        <v>251</v>
      </c>
      <c r="C721" s="558">
        <f>COUNTIF(E682:E718,"L")</f>
        <v>2</v>
      </c>
      <c r="E721" s="548"/>
      <c r="H721" s="547" t="s">
        <v>252</v>
      </c>
      <c r="N721" s="568"/>
      <c r="O721" s="551"/>
    </row>
    <row r="722" spans="2:15">
      <c r="B722" s="508" t="s">
        <v>321</v>
      </c>
      <c r="C722" s="558">
        <f>COUNTIF(E682:E718,"P")</f>
        <v>35</v>
      </c>
      <c r="E722" s="548"/>
      <c r="N722" s="568"/>
      <c r="O722" s="551"/>
    </row>
    <row r="723" spans="2:15">
      <c r="B723" s="508" t="s">
        <v>63</v>
      </c>
      <c r="C723" s="558">
        <f>SUM(C721:C722)</f>
        <v>37</v>
      </c>
      <c r="E723" s="548"/>
      <c r="G723" s="252"/>
      <c r="I723" s="252"/>
      <c r="J723" s="252"/>
      <c r="K723" s="252"/>
      <c r="N723" s="568"/>
      <c r="O723" s="551"/>
    </row>
    <row r="724" spans="2:15">
      <c r="E724" s="548"/>
      <c r="G724" s="549"/>
      <c r="N724" s="568"/>
      <c r="O724" s="551"/>
    </row>
    <row r="725" spans="2:15">
      <c r="H725" s="252" t="s">
        <v>925</v>
      </c>
      <c r="N725" s="568"/>
      <c r="O725" s="551"/>
    </row>
    <row r="726" spans="2:15">
      <c r="H726" s="547" t="s">
        <v>5</v>
      </c>
      <c r="N726" s="568"/>
      <c r="O726" s="551"/>
    </row>
    <row r="727" spans="2:15">
      <c r="N727" s="568"/>
      <c r="O727" s="551"/>
    </row>
    <row r="728" spans="2:15">
      <c r="N728" s="568"/>
      <c r="O728" s="551"/>
    </row>
    <row r="729" spans="2:15">
      <c r="N729" s="568"/>
      <c r="O729" s="551"/>
    </row>
    <row r="730" spans="2:15">
      <c r="N730" s="568"/>
      <c r="O730" s="551"/>
    </row>
    <row r="731" spans="2:15">
      <c r="N731" s="568"/>
      <c r="O731" s="551"/>
    </row>
    <row r="732" spans="2:15">
      <c r="N732" s="568"/>
      <c r="O732" s="551"/>
    </row>
    <row r="733" spans="2:15">
      <c r="N733" s="568"/>
      <c r="O733" s="551"/>
    </row>
    <row r="734" spans="2:15">
      <c r="N734" s="568"/>
      <c r="O734" s="551"/>
    </row>
    <row r="735" spans="2:15">
      <c r="N735" s="568"/>
      <c r="O735" s="551"/>
    </row>
    <row r="736" spans="2:15">
      <c r="N736" s="568"/>
      <c r="O736" s="551"/>
    </row>
    <row r="737" spans="1:15">
      <c r="N737" s="568"/>
      <c r="O737" s="551"/>
    </row>
    <row r="738" spans="1:15">
      <c r="E738" s="548"/>
      <c r="N738" s="568"/>
      <c r="O738" s="551"/>
    </row>
    <row r="739" spans="1:15">
      <c r="E739" s="548"/>
      <c r="N739" s="568"/>
      <c r="O739" s="551"/>
    </row>
    <row r="740" spans="1:15">
      <c r="E740" s="548"/>
      <c r="N740" s="568"/>
      <c r="O740" s="551"/>
    </row>
    <row r="741" spans="1:15">
      <c r="E741" s="548"/>
      <c r="N741" s="568"/>
      <c r="O741" s="551"/>
    </row>
    <row r="742" spans="1:15">
      <c r="E742" s="548"/>
      <c r="N742" s="568"/>
      <c r="O742" s="551"/>
    </row>
    <row r="743" spans="1:15">
      <c r="E743" s="548"/>
      <c r="N743" s="568"/>
      <c r="O743" s="551"/>
    </row>
    <row r="744" spans="1:15">
      <c r="A744" s="1032" t="s">
        <v>208</v>
      </c>
      <c r="B744" s="1032"/>
      <c r="C744" s="1032"/>
      <c r="D744" s="1032"/>
      <c r="E744" s="1032"/>
      <c r="F744" s="1032"/>
      <c r="G744" s="1032"/>
      <c r="H744" s="1032"/>
      <c r="I744" s="1032"/>
      <c r="J744" s="1032"/>
      <c r="K744" s="1032"/>
      <c r="N744" s="568"/>
      <c r="O744" s="551"/>
    </row>
    <row r="745" spans="1:15">
      <c r="A745" s="1033" t="s">
        <v>1747</v>
      </c>
      <c r="B745" s="1033"/>
      <c r="C745" s="1033"/>
      <c r="D745" s="1033"/>
      <c r="E745" s="1033"/>
      <c r="F745" s="1033"/>
      <c r="G745" s="1033"/>
      <c r="H745" s="1033"/>
      <c r="I745" s="1033"/>
      <c r="J745" s="1033"/>
      <c r="K745" s="1033"/>
      <c r="N745" s="568"/>
      <c r="O745" s="551"/>
    </row>
    <row r="746" spans="1:15">
      <c r="A746" s="1034" t="s">
        <v>209</v>
      </c>
      <c r="B746" s="1034"/>
      <c r="C746" s="1034"/>
      <c r="D746" s="550" t="s">
        <v>211</v>
      </c>
      <c r="E746" s="583"/>
      <c r="F746" s="1034" t="s">
        <v>35</v>
      </c>
      <c r="G746" s="1034"/>
      <c r="H746" s="1034" t="s">
        <v>4457</v>
      </c>
      <c r="I746" s="1034"/>
      <c r="J746" s="1034"/>
      <c r="K746" s="1034"/>
      <c r="N746" s="568"/>
      <c r="O746" s="551"/>
    </row>
    <row r="747" spans="1:15" ht="15.75" thickBot="1">
      <c r="A747" s="1038" t="s">
        <v>210</v>
      </c>
      <c r="B747" s="1038"/>
      <c r="C747" s="551"/>
      <c r="D747" s="308" t="s">
        <v>4643</v>
      </c>
      <c r="E747" s="548"/>
      <c r="F747" s="1038" t="s">
        <v>212</v>
      </c>
      <c r="G747" s="1038"/>
      <c r="H747" s="1038" t="s">
        <v>1753</v>
      </c>
      <c r="I747" s="1038"/>
      <c r="J747" s="1038"/>
      <c r="K747" s="1038"/>
      <c r="N747" s="568"/>
      <c r="O747" s="551"/>
    </row>
    <row r="748" spans="1:15" ht="16.5" thickTop="1" thickBot="1">
      <c r="A748" s="553" t="s">
        <v>0</v>
      </c>
      <c r="B748" s="553" t="s">
        <v>213</v>
      </c>
      <c r="C748" s="553" t="s">
        <v>214</v>
      </c>
      <c r="D748" s="553" t="s">
        <v>1</v>
      </c>
      <c r="E748" s="553" t="s">
        <v>215</v>
      </c>
      <c r="F748" s="554"/>
      <c r="G748" s="554"/>
      <c r="H748" s="554"/>
      <c r="I748" s="554"/>
      <c r="J748" s="554"/>
      <c r="K748" s="554"/>
      <c r="N748" s="568"/>
      <c r="O748" s="551"/>
    </row>
    <row r="749" spans="1:15" ht="15.75" thickTop="1">
      <c r="A749" s="567">
        <v>1</v>
      </c>
      <c r="B749" s="256">
        <v>11612786</v>
      </c>
      <c r="C749" s="465" t="s">
        <v>3471</v>
      </c>
      <c r="D749" s="556" t="s">
        <v>607</v>
      </c>
      <c r="E749" s="256" t="s">
        <v>3</v>
      </c>
      <c r="F749" s="349"/>
      <c r="G749" s="349"/>
      <c r="H749" s="349"/>
      <c r="I749" s="349"/>
      <c r="J749" s="349"/>
      <c r="K749" s="349"/>
      <c r="N749" s="467"/>
      <c r="O749" s="468"/>
    </row>
    <row r="750" spans="1:15">
      <c r="A750" s="474">
        <v>2</v>
      </c>
      <c r="B750" s="514">
        <v>11612787</v>
      </c>
      <c r="C750" s="465" t="s">
        <v>3472</v>
      </c>
      <c r="D750" s="517" t="s">
        <v>608</v>
      </c>
      <c r="E750" s="514" t="s">
        <v>3</v>
      </c>
      <c r="F750" s="258"/>
      <c r="G750" s="258"/>
      <c r="H750" s="258"/>
      <c r="I750" s="258"/>
      <c r="J750" s="258"/>
      <c r="K750" s="258"/>
      <c r="N750" s="467"/>
      <c r="O750" s="468"/>
    </row>
    <row r="751" spans="1:15">
      <c r="A751" s="567">
        <v>3</v>
      </c>
      <c r="B751" s="256">
        <v>11612788</v>
      </c>
      <c r="C751" s="465" t="s">
        <v>3473</v>
      </c>
      <c r="D751" s="508" t="s">
        <v>609</v>
      </c>
      <c r="E751" s="514" t="s">
        <v>3</v>
      </c>
      <c r="F751" s="258"/>
      <c r="G751" s="258"/>
      <c r="H751" s="258"/>
      <c r="I751" s="258"/>
      <c r="J751" s="258"/>
      <c r="K751" s="258"/>
      <c r="N751" s="467"/>
      <c r="O751" s="468"/>
    </row>
    <row r="752" spans="1:15">
      <c r="A752" s="474">
        <v>4</v>
      </c>
      <c r="B752" s="514">
        <v>11612789</v>
      </c>
      <c r="C752" s="465" t="s">
        <v>3474</v>
      </c>
      <c r="D752" s="517" t="s">
        <v>610</v>
      </c>
      <c r="E752" s="514" t="s">
        <v>3</v>
      </c>
      <c r="F752" s="258"/>
      <c r="G752" s="258"/>
      <c r="H752" s="258"/>
      <c r="I752" s="258"/>
      <c r="J752" s="258"/>
      <c r="K752" s="258"/>
      <c r="N752" s="467"/>
      <c r="O752" s="468"/>
    </row>
    <row r="753" spans="1:15">
      <c r="A753" s="567">
        <v>5</v>
      </c>
      <c r="B753" s="514">
        <v>11612791</v>
      </c>
      <c r="C753" s="465" t="s">
        <v>3475</v>
      </c>
      <c r="D753" s="517" t="s">
        <v>611</v>
      </c>
      <c r="E753" s="514" t="s">
        <v>3</v>
      </c>
      <c r="F753" s="258"/>
      <c r="G753" s="258"/>
      <c r="H753" s="258"/>
      <c r="I753" s="258"/>
      <c r="J753" s="258"/>
      <c r="K753" s="258"/>
      <c r="N753" s="467"/>
      <c r="O753" s="468"/>
    </row>
    <row r="754" spans="1:15">
      <c r="A754" s="474">
        <v>6</v>
      </c>
      <c r="B754" s="256">
        <v>11612792</v>
      </c>
      <c r="C754" s="465" t="s">
        <v>3476</v>
      </c>
      <c r="D754" s="517" t="s">
        <v>612</v>
      </c>
      <c r="E754" s="514" t="s">
        <v>3</v>
      </c>
      <c r="F754" s="258"/>
      <c r="G754" s="258"/>
      <c r="H754" s="258"/>
      <c r="I754" s="258"/>
      <c r="J754" s="258"/>
      <c r="K754" s="258"/>
      <c r="N754" s="467"/>
      <c r="O754" s="468"/>
    </row>
    <row r="755" spans="1:15">
      <c r="A755" s="567">
        <v>7</v>
      </c>
      <c r="B755" s="514">
        <v>11612793</v>
      </c>
      <c r="C755" s="465" t="s">
        <v>3477</v>
      </c>
      <c r="D755" s="517" t="s">
        <v>613</v>
      </c>
      <c r="E755" s="514" t="s">
        <v>3</v>
      </c>
      <c r="F755" s="258"/>
      <c r="G755" s="258"/>
      <c r="H755" s="258"/>
      <c r="I755" s="258"/>
      <c r="J755" s="258"/>
      <c r="K755" s="258"/>
      <c r="N755" s="467"/>
      <c r="O755" s="468"/>
    </row>
    <row r="756" spans="1:15">
      <c r="A756" s="474">
        <v>8</v>
      </c>
      <c r="B756" s="256">
        <v>11612794</v>
      </c>
      <c r="C756" s="465" t="s">
        <v>3478</v>
      </c>
      <c r="D756" s="517" t="s">
        <v>614</v>
      </c>
      <c r="E756" s="514" t="s">
        <v>3</v>
      </c>
      <c r="F756" s="258"/>
      <c r="G756" s="258"/>
      <c r="H756" s="258"/>
      <c r="I756" s="258"/>
      <c r="J756" s="258"/>
      <c r="K756" s="258"/>
      <c r="N756" s="467"/>
      <c r="O756" s="468"/>
    </row>
    <row r="757" spans="1:15">
      <c r="A757" s="567">
        <v>9</v>
      </c>
      <c r="B757" s="514">
        <v>11612795</v>
      </c>
      <c r="C757" s="465" t="s">
        <v>3479</v>
      </c>
      <c r="D757" s="501" t="s">
        <v>615</v>
      </c>
      <c r="E757" s="514" t="s">
        <v>3</v>
      </c>
      <c r="F757" s="258"/>
      <c r="G757" s="258"/>
      <c r="H757" s="258"/>
      <c r="I757" s="258"/>
      <c r="J757" s="258"/>
      <c r="K757" s="258"/>
      <c r="N757" s="467"/>
      <c r="O757" s="524"/>
    </row>
    <row r="758" spans="1:15">
      <c r="A758" s="474">
        <v>10</v>
      </c>
      <c r="B758" s="256">
        <v>11612796</v>
      </c>
      <c r="C758" s="465" t="s">
        <v>3480</v>
      </c>
      <c r="D758" s="517" t="s">
        <v>616</v>
      </c>
      <c r="E758" s="514" t="s">
        <v>3</v>
      </c>
      <c r="F758" s="258"/>
      <c r="G758" s="258"/>
      <c r="H758" s="258"/>
      <c r="I758" s="258"/>
      <c r="J758" s="258"/>
      <c r="K758" s="258"/>
      <c r="N758" s="467"/>
      <c r="O758" s="468"/>
    </row>
    <row r="759" spans="1:15">
      <c r="A759" s="567">
        <v>11</v>
      </c>
      <c r="B759" s="514">
        <v>11612797</v>
      </c>
      <c r="C759" s="465" t="s">
        <v>3481</v>
      </c>
      <c r="D759" s="517" t="s">
        <v>617</v>
      </c>
      <c r="E759" s="514" t="s">
        <v>3</v>
      </c>
      <c r="F759" s="258"/>
      <c r="G759" s="258"/>
      <c r="H759" s="258"/>
      <c r="I759" s="258"/>
      <c r="J759" s="258"/>
      <c r="K759" s="258"/>
      <c r="N759" s="467"/>
      <c r="O759" s="468"/>
    </row>
    <row r="760" spans="1:15">
      <c r="A760" s="474">
        <v>12</v>
      </c>
      <c r="B760" s="256">
        <v>11612798</v>
      </c>
      <c r="C760" s="465" t="s">
        <v>3482</v>
      </c>
      <c r="D760" s="517" t="s">
        <v>618</v>
      </c>
      <c r="E760" s="514" t="s">
        <v>3</v>
      </c>
      <c r="F760" s="258"/>
      <c r="G760" s="258"/>
      <c r="H760" s="258"/>
      <c r="I760" s="258"/>
      <c r="J760" s="258"/>
      <c r="K760" s="258"/>
      <c r="N760" s="467"/>
      <c r="O760" s="468"/>
    </row>
    <row r="761" spans="1:15">
      <c r="A761" s="567">
        <v>13</v>
      </c>
      <c r="B761" s="514">
        <v>11612799</v>
      </c>
      <c r="C761" s="465" t="s">
        <v>3483</v>
      </c>
      <c r="D761" s="517" t="s">
        <v>619</v>
      </c>
      <c r="E761" s="514" t="s">
        <v>3</v>
      </c>
      <c r="F761" s="258"/>
      <c r="G761" s="258"/>
      <c r="H761" s="258"/>
      <c r="I761" s="258"/>
      <c r="J761" s="258"/>
      <c r="K761" s="258"/>
      <c r="N761" s="467"/>
      <c r="O761" s="468"/>
    </row>
    <row r="762" spans="1:15">
      <c r="A762" s="474">
        <v>14</v>
      </c>
      <c r="B762" s="256">
        <v>11612800</v>
      </c>
      <c r="C762" s="465" t="s">
        <v>3484</v>
      </c>
      <c r="D762" s="517" t="s">
        <v>620</v>
      </c>
      <c r="E762" s="514" t="s">
        <v>3</v>
      </c>
      <c r="F762" s="258"/>
      <c r="G762" s="258"/>
      <c r="H762" s="258"/>
      <c r="I762" s="258"/>
      <c r="J762" s="258"/>
      <c r="K762" s="258"/>
      <c r="N762" s="467"/>
      <c r="O762" s="468"/>
    </row>
    <row r="763" spans="1:15">
      <c r="A763" s="567">
        <v>15</v>
      </c>
      <c r="B763" s="256">
        <v>11612802</v>
      </c>
      <c r="C763" s="465" t="s">
        <v>3485</v>
      </c>
      <c r="D763" s="517" t="s">
        <v>622</v>
      </c>
      <c r="E763" s="514" t="s">
        <v>3</v>
      </c>
      <c r="F763" s="258"/>
      <c r="G763" s="258"/>
      <c r="H763" s="258"/>
      <c r="I763" s="258"/>
      <c r="J763" s="258"/>
      <c r="K763" s="258"/>
      <c r="N763" s="467"/>
      <c r="O763" s="468"/>
    </row>
    <row r="764" spans="1:15">
      <c r="A764" s="776">
        <v>16</v>
      </c>
      <c r="B764" s="514">
        <v>11612803</v>
      </c>
      <c r="C764" s="465" t="s">
        <v>3486</v>
      </c>
      <c r="D764" s="517" t="s">
        <v>623</v>
      </c>
      <c r="E764" s="514" t="s">
        <v>3</v>
      </c>
      <c r="F764" s="258"/>
      <c r="G764" s="258"/>
      <c r="H764" s="258"/>
      <c r="I764" s="258"/>
      <c r="J764" s="258"/>
      <c r="K764" s="258"/>
      <c r="N764" s="467"/>
      <c r="O764" s="468"/>
    </row>
    <row r="765" spans="1:15">
      <c r="A765" s="567">
        <v>17</v>
      </c>
      <c r="B765" s="256">
        <v>11612804</v>
      </c>
      <c r="C765" s="465" t="s">
        <v>3487</v>
      </c>
      <c r="D765" s="517" t="s">
        <v>624</v>
      </c>
      <c r="E765" s="514" t="s">
        <v>3</v>
      </c>
      <c r="F765" s="258"/>
      <c r="G765" s="258"/>
      <c r="H765" s="258"/>
      <c r="I765" s="258"/>
      <c r="J765" s="258"/>
      <c r="K765" s="258"/>
      <c r="N765" s="467"/>
      <c r="O765" s="468"/>
    </row>
    <row r="766" spans="1:15">
      <c r="A766" s="776">
        <v>18</v>
      </c>
      <c r="B766" s="256">
        <v>11612806</v>
      </c>
      <c r="C766" s="465" t="s">
        <v>3488</v>
      </c>
      <c r="D766" s="517" t="s">
        <v>625</v>
      </c>
      <c r="E766" s="514" t="s">
        <v>3</v>
      </c>
      <c r="F766" s="258"/>
      <c r="G766" s="258"/>
      <c r="H766" s="258"/>
      <c r="I766" s="258"/>
      <c r="J766" s="258"/>
      <c r="K766" s="258"/>
      <c r="N766" s="467"/>
      <c r="O766" s="468"/>
    </row>
    <row r="767" spans="1:15">
      <c r="A767" s="567">
        <v>19</v>
      </c>
      <c r="B767" s="514">
        <v>11612807</v>
      </c>
      <c r="C767" s="465" t="s">
        <v>3489</v>
      </c>
      <c r="D767" s="517" t="s">
        <v>626</v>
      </c>
      <c r="E767" s="514" t="s">
        <v>3</v>
      </c>
      <c r="F767" s="258"/>
      <c r="G767" s="258"/>
      <c r="H767" s="258"/>
      <c r="I767" s="258"/>
      <c r="J767" s="258"/>
      <c r="K767" s="258"/>
      <c r="N767" s="467"/>
      <c r="O767" s="468"/>
    </row>
    <row r="768" spans="1:15">
      <c r="A768" s="776">
        <v>20</v>
      </c>
      <c r="B768" s="256">
        <v>11612808</v>
      </c>
      <c r="C768" s="465" t="s">
        <v>3490</v>
      </c>
      <c r="D768" s="517" t="s">
        <v>627</v>
      </c>
      <c r="E768" s="514" t="s">
        <v>2</v>
      </c>
      <c r="F768" s="258"/>
      <c r="G768" s="258"/>
      <c r="H768" s="258"/>
      <c r="I768" s="258"/>
      <c r="J768" s="258"/>
      <c r="K768" s="258"/>
      <c r="N768" s="467"/>
      <c r="O768" s="468"/>
    </row>
    <row r="769" spans="1:15">
      <c r="A769" s="567">
        <v>21</v>
      </c>
      <c r="B769" s="514">
        <v>11612809</v>
      </c>
      <c r="C769" s="465" t="s">
        <v>3491</v>
      </c>
      <c r="D769" s="517" t="s">
        <v>628</v>
      </c>
      <c r="E769" s="514" t="s">
        <v>3</v>
      </c>
      <c r="F769" s="258"/>
      <c r="G769" s="258"/>
      <c r="H769" s="258"/>
      <c r="I769" s="258"/>
      <c r="J769" s="258"/>
      <c r="K769" s="258"/>
      <c r="N769" s="467"/>
      <c r="O769" s="468"/>
    </row>
    <row r="770" spans="1:15">
      <c r="A770" s="776">
        <v>22</v>
      </c>
      <c r="B770" s="256">
        <v>11612810</v>
      </c>
      <c r="C770" s="465" t="s">
        <v>3492</v>
      </c>
      <c r="D770" s="517" t="s">
        <v>629</v>
      </c>
      <c r="E770" s="514" t="s">
        <v>3</v>
      </c>
      <c r="F770" s="258"/>
      <c r="G770" s="258"/>
      <c r="H770" s="258"/>
      <c r="I770" s="258"/>
      <c r="J770" s="258"/>
      <c r="K770" s="258"/>
      <c r="N770" s="467"/>
      <c r="O770" s="468"/>
    </row>
    <row r="771" spans="1:15">
      <c r="A771" s="567">
        <v>23</v>
      </c>
      <c r="B771" s="514">
        <v>11612811</v>
      </c>
      <c r="C771" s="465" t="s">
        <v>3493</v>
      </c>
      <c r="D771" s="517" t="s">
        <v>630</v>
      </c>
      <c r="E771" s="514" t="s">
        <v>2</v>
      </c>
      <c r="F771" s="258"/>
      <c r="G771" s="258"/>
      <c r="H771" s="258"/>
      <c r="I771" s="258"/>
      <c r="J771" s="258"/>
      <c r="K771" s="258"/>
      <c r="N771" s="467"/>
      <c r="O771" s="468"/>
    </row>
    <row r="772" spans="1:15">
      <c r="A772" s="776">
        <v>24</v>
      </c>
      <c r="B772" s="256">
        <v>11612812</v>
      </c>
      <c r="C772" s="465" t="s">
        <v>3494</v>
      </c>
      <c r="D772" s="517" t="s">
        <v>631</v>
      </c>
      <c r="E772" s="514" t="s">
        <v>3</v>
      </c>
      <c r="F772" s="258"/>
      <c r="G772" s="258"/>
      <c r="H772" s="258"/>
      <c r="I772" s="258"/>
      <c r="J772" s="258"/>
      <c r="K772" s="258"/>
      <c r="N772" s="467"/>
      <c r="O772" s="468"/>
    </row>
    <row r="773" spans="1:15">
      <c r="A773" s="567">
        <v>25</v>
      </c>
      <c r="B773" s="514">
        <v>11612813</v>
      </c>
      <c r="C773" s="465" t="s">
        <v>3495</v>
      </c>
      <c r="D773" s="517" t="s">
        <v>632</v>
      </c>
      <c r="E773" s="514" t="s">
        <v>3</v>
      </c>
      <c r="F773" s="258"/>
      <c r="G773" s="258"/>
      <c r="H773" s="258"/>
      <c r="I773" s="258"/>
      <c r="J773" s="258"/>
      <c r="K773" s="258"/>
      <c r="N773" s="467"/>
      <c r="O773" s="468"/>
    </row>
    <row r="774" spans="1:15">
      <c r="A774" s="776">
        <v>26</v>
      </c>
      <c r="B774" s="514">
        <v>11612815</v>
      </c>
      <c r="C774" s="465" t="s">
        <v>3496</v>
      </c>
      <c r="D774" s="517" t="s">
        <v>633</v>
      </c>
      <c r="E774" s="514" t="s">
        <v>3</v>
      </c>
      <c r="F774" s="258"/>
      <c r="G774" s="258"/>
      <c r="H774" s="258"/>
      <c r="I774" s="258"/>
      <c r="J774" s="258"/>
      <c r="K774" s="258"/>
      <c r="N774" s="467"/>
      <c r="O774" s="468"/>
    </row>
    <row r="775" spans="1:15" ht="15.75">
      <c r="A775" s="567">
        <v>27</v>
      </c>
      <c r="B775" s="256">
        <v>11612816</v>
      </c>
      <c r="C775" s="465" t="s">
        <v>3497</v>
      </c>
      <c r="D775" s="585" t="s">
        <v>634</v>
      </c>
      <c r="E775" s="514" t="s">
        <v>3</v>
      </c>
      <c r="F775" s="258"/>
      <c r="G775" s="258"/>
      <c r="H775" s="258"/>
      <c r="I775" s="258"/>
      <c r="J775" s="258"/>
      <c r="K775" s="258"/>
      <c r="N775" s="467"/>
      <c r="O775" s="530"/>
    </row>
    <row r="776" spans="1:15">
      <c r="A776" s="776">
        <v>28</v>
      </c>
      <c r="B776" s="514">
        <v>11612817</v>
      </c>
      <c r="C776" s="465" t="s">
        <v>3498</v>
      </c>
      <c r="D776" s="517" t="s">
        <v>635</v>
      </c>
      <c r="E776" s="514" t="s">
        <v>3</v>
      </c>
      <c r="F776" s="258"/>
      <c r="G776" s="258"/>
      <c r="H776" s="258"/>
      <c r="I776" s="258"/>
      <c r="J776" s="258"/>
      <c r="K776" s="258"/>
      <c r="N776" s="467"/>
      <c r="O776" s="468"/>
    </row>
    <row r="777" spans="1:15">
      <c r="A777" s="567">
        <v>29</v>
      </c>
      <c r="B777" s="256">
        <v>11612818</v>
      </c>
      <c r="C777" s="465" t="s">
        <v>3499</v>
      </c>
      <c r="D777" s="517" t="s">
        <v>636</v>
      </c>
      <c r="E777" s="514" t="s">
        <v>3</v>
      </c>
      <c r="F777" s="258"/>
      <c r="G777" s="258"/>
      <c r="H777" s="258"/>
      <c r="I777" s="258"/>
      <c r="J777" s="258"/>
      <c r="K777" s="258"/>
      <c r="N777" s="467"/>
      <c r="O777" s="468"/>
    </row>
    <row r="778" spans="1:15">
      <c r="A778" s="776">
        <v>30</v>
      </c>
      <c r="B778" s="256">
        <v>11612820</v>
      </c>
      <c r="C778" s="465" t="s">
        <v>3500</v>
      </c>
      <c r="D778" s="517" t="s">
        <v>637</v>
      </c>
      <c r="E778" s="514" t="s">
        <v>3</v>
      </c>
      <c r="F778" s="258"/>
      <c r="G778" s="258"/>
      <c r="H778" s="258"/>
      <c r="I778" s="258"/>
      <c r="J778" s="258"/>
      <c r="K778" s="258"/>
      <c r="N778" s="467"/>
      <c r="O778" s="468"/>
    </row>
    <row r="779" spans="1:15">
      <c r="A779" s="567">
        <v>31</v>
      </c>
      <c r="B779" s="514">
        <v>11612821</v>
      </c>
      <c r="C779" s="465" t="s">
        <v>3501</v>
      </c>
      <c r="D779" s="517" t="s">
        <v>638</v>
      </c>
      <c r="E779" s="514" t="s">
        <v>3</v>
      </c>
      <c r="F779" s="258"/>
      <c r="G779" s="258"/>
      <c r="H779" s="258"/>
      <c r="I779" s="258"/>
      <c r="J779" s="258"/>
      <c r="K779" s="258"/>
      <c r="N779" s="467"/>
      <c r="O779" s="468"/>
    </row>
    <row r="780" spans="1:15">
      <c r="A780" s="776">
        <v>32</v>
      </c>
      <c r="B780" s="256">
        <v>11612822</v>
      </c>
      <c r="C780" s="465" t="s">
        <v>3502</v>
      </c>
      <c r="D780" s="517" t="s">
        <v>639</v>
      </c>
      <c r="E780" s="514" t="s">
        <v>3</v>
      </c>
      <c r="F780" s="258"/>
      <c r="G780" s="258"/>
      <c r="H780" s="258"/>
      <c r="I780" s="258"/>
      <c r="J780" s="258"/>
      <c r="K780" s="258"/>
      <c r="N780" s="467"/>
      <c r="O780" s="468"/>
    </row>
    <row r="781" spans="1:15">
      <c r="A781" s="567">
        <v>33</v>
      </c>
      <c r="B781" s="514">
        <v>11612823</v>
      </c>
      <c r="C781" s="465" t="s">
        <v>3503</v>
      </c>
      <c r="D781" s="517" t="s">
        <v>640</v>
      </c>
      <c r="E781" s="514" t="s">
        <v>3</v>
      </c>
      <c r="F781" s="258"/>
      <c r="G781" s="258"/>
      <c r="H781" s="258"/>
      <c r="I781" s="258"/>
      <c r="J781" s="258"/>
      <c r="K781" s="258"/>
      <c r="N781" s="467"/>
      <c r="O781" s="468"/>
    </row>
    <row r="782" spans="1:15">
      <c r="A782" s="776">
        <v>34</v>
      </c>
      <c r="B782" s="258"/>
      <c r="C782" s="258"/>
      <c r="D782" s="258"/>
      <c r="E782" s="702"/>
      <c r="F782" s="258"/>
      <c r="G782" s="258"/>
      <c r="H782" s="258"/>
      <c r="I782" s="258"/>
      <c r="J782" s="258"/>
      <c r="K782" s="258"/>
    </row>
    <row r="783" spans="1:15">
      <c r="A783" s="567">
        <v>35</v>
      </c>
      <c r="B783" s="258"/>
      <c r="C783" s="258"/>
      <c r="D783" s="258"/>
      <c r="E783" s="258"/>
      <c r="F783" s="258"/>
      <c r="G783" s="258"/>
      <c r="H783" s="258"/>
      <c r="I783" s="761"/>
      <c r="J783" s="761"/>
      <c r="K783" s="258"/>
    </row>
    <row r="784" spans="1:15">
      <c r="A784" s="776">
        <v>36</v>
      </c>
      <c r="B784" s="258"/>
      <c r="C784" s="258"/>
      <c r="D784" s="258"/>
      <c r="E784" s="258"/>
      <c r="F784" s="258"/>
      <c r="G784" s="258"/>
      <c r="H784" s="258"/>
      <c r="I784" s="258"/>
      <c r="J784" s="258"/>
      <c r="K784" s="258"/>
    </row>
    <row r="786" spans="2:11">
      <c r="B786" s="1036" t="s">
        <v>37</v>
      </c>
      <c r="C786" s="1036"/>
      <c r="E786" s="548"/>
      <c r="G786" s="549"/>
      <c r="H786" s="557" t="s">
        <v>926</v>
      </c>
      <c r="I786" s="252"/>
      <c r="J786" s="252"/>
      <c r="K786" s="252"/>
    </row>
    <row r="787" spans="2:11">
      <c r="B787" s="508" t="s">
        <v>251</v>
      </c>
      <c r="C787" s="558">
        <f>COUNTIF(E749:E781,"L")</f>
        <v>2</v>
      </c>
      <c r="E787" s="548"/>
      <c r="H787" s="547" t="s">
        <v>252</v>
      </c>
    </row>
    <row r="788" spans="2:11">
      <c r="B788" s="508" t="s">
        <v>321</v>
      </c>
      <c r="C788" s="558">
        <f>COUNTIF(E749:E781,"P")</f>
        <v>31</v>
      </c>
      <c r="E788" s="548"/>
    </row>
    <row r="789" spans="2:11">
      <c r="B789" s="508" t="s">
        <v>63</v>
      </c>
      <c r="C789" s="558">
        <f>SUM(C787:C788)</f>
        <v>33</v>
      </c>
      <c r="E789" s="548"/>
      <c r="G789" s="252"/>
    </row>
    <row r="790" spans="2:11">
      <c r="E790" s="548"/>
      <c r="G790" s="549"/>
    </row>
    <row r="791" spans="2:11">
      <c r="H791" s="252" t="s">
        <v>925</v>
      </c>
    </row>
    <row r="792" spans="2:11">
      <c r="H792" s="547" t="s">
        <v>5</v>
      </c>
    </row>
    <row r="796" spans="2:11">
      <c r="D796" s="547" t="s">
        <v>192</v>
      </c>
    </row>
    <row r="811" spans="1:15">
      <c r="A811" s="1032" t="s">
        <v>208</v>
      </c>
      <c r="B811" s="1032"/>
      <c r="C811" s="1032"/>
      <c r="D811" s="1032"/>
      <c r="E811" s="1032"/>
      <c r="F811" s="1032"/>
      <c r="G811" s="1032"/>
      <c r="H811" s="1032"/>
      <c r="I811" s="1032"/>
      <c r="J811" s="1032"/>
      <c r="K811" s="1032"/>
    </row>
    <row r="812" spans="1:15">
      <c r="A812" s="1033" t="s">
        <v>1747</v>
      </c>
      <c r="B812" s="1033"/>
      <c r="C812" s="1033"/>
      <c r="D812" s="1033"/>
      <c r="E812" s="1033"/>
      <c r="F812" s="1033"/>
      <c r="G812" s="1033"/>
      <c r="H812" s="1033"/>
      <c r="I812" s="1033"/>
      <c r="J812" s="1033"/>
      <c r="K812" s="1033"/>
    </row>
    <row r="813" spans="1:15">
      <c r="A813" s="1034" t="s">
        <v>209</v>
      </c>
      <c r="B813" s="1034"/>
      <c r="C813" s="1034"/>
      <c r="D813" s="550" t="s">
        <v>211</v>
      </c>
      <c r="E813" s="550"/>
      <c r="F813" s="1034" t="s">
        <v>35</v>
      </c>
      <c r="G813" s="1034"/>
      <c r="H813" s="1034" t="s">
        <v>4458</v>
      </c>
      <c r="I813" s="1034"/>
      <c r="J813" s="1034"/>
      <c r="K813" s="1034"/>
    </row>
    <row r="814" spans="1:15" ht="15.75" thickBot="1">
      <c r="A814" s="1038" t="s">
        <v>210</v>
      </c>
      <c r="B814" s="1038"/>
      <c r="C814" s="551"/>
      <c r="D814" s="308" t="s">
        <v>4643</v>
      </c>
      <c r="E814" s="548"/>
      <c r="F814" s="1038" t="s">
        <v>212</v>
      </c>
      <c r="G814" s="1038"/>
      <c r="H814" s="1038" t="s">
        <v>1711</v>
      </c>
      <c r="I814" s="1038"/>
      <c r="J814" s="1038"/>
      <c r="K814" s="1038"/>
    </row>
    <row r="815" spans="1:15" ht="16.5" thickTop="1" thickBot="1">
      <c r="A815" s="553" t="s">
        <v>0</v>
      </c>
      <c r="B815" s="553" t="s">
        <v>213</v>
      </c>
      <c r="C815" s="553" t="s">
        <v>214</v>
      </c>
      <c r="D815" s="553" t="s">
        <v>1</v>
      </c>
      <c r="E815" s="553" t="s">
        <v>215</v>
      </c>
      <c r="F815" s="554"/>
      <c r="G815" s="554"/>
      <c r="H815" s="554"/>
      <c r="I815" s="554"/>
      <c r="J815" s="554"/>
      <c r="K815" s="554"/>
    </row>
    <row r="816" spans="1:15" ht="15.75" thickTop="1">
      <c r="A816" s="567">
        <v>1</v>
      </c>
      <c r="B816" s="256">
        <v>11612824</v>
      </c>
      <c r="C816" s="465" t="s">
        <v>3504</v>
      </c>
      <c r="D816" s="556" t="s">
        <v>641</v>
      </c>
      <c r="E816" s="256" t="s">
        <v>3</v>
      </c>
      <c r="F816" s="349"/>
      <c r="G816" s="349"/>
      <c r="H816" s="349"/>
      <c r="I816" s="349"/>
      <c r="J816" s="349"/>
      <c r="K816" s="349"/>
      <c r="N816" s="467"/>
      <c r="O816" s="468"/>
    </row>
    <row r="817" spans="1:15">
      <c r="A817" s="567">
        <v>2</v>
      </c>
      <c r="B817" s="256">
        <v>11612826</v>
      </c>
      <c r="C817" s="465" t="s">
        <v>3505</v>
      </c>
      <c r="D817" s="517" t="s">
        <v>4639</v>
      </c>
      <c r="E817" s="514" t="s">
        <v>3</v>
      </c>
      <c r="F817" s="258"/>
      <c r="G817" s="258"/>
      <c r="H817" s="258"/>
      <c r="I817" s="258"/>
      <c r="J817" s="258"/>
      <c r="K817" s="258"/>
      <c r="N817" s="467"/>
      <c r="O817" s="468"/>
    </row>
    <row r="818" spans="1:15">
      <c r="A818" s="567">
        <v>3</v>
      </c>
      <c r="B818" s="514">
        <v>11612827</v>
      </c>
      <c r="C818" s="465" t="s">
        <v>3506</v>
      </c>
      <c r="D818" s="509" t="s">
        <v>643</v>
      </c>
      <c r="E818" s="514" t="s">
        <v>3</v>
      </c>
      <c r="F818" s="258"/>
      <c r="G818" s="258"/>
      <c r="H818" s="258"/>
      <c r="I818" s="258"/>
      <c r="J818" s="258"/>
      <c r="K818" s="258"/>
      <c r="N818" s="467"/>
      <c r="O818" s="532"/>
    </row>
    <row r="819" spans="1:15">
      <c r="A819" s="567">
        <v>4</v>
      </c>
      <c r="B819" s="514">
        <v>11612829</v>
      </c>
      <c r="C819" s="465" t="s">
        <v>3507</v>
      </c>
      <c r="D819" s="517" t="s">
        <v>644</v>
      </c>
      <c r="E819" s="514" t="s">
        <v>3</v>
      </c>
      <c r="F819" s="258"/>
      <c r="G819" s="258"/>
      <c r="H819" s="258"/>
      <c r="I819" s="258"/>
      <c r="J819" s="258"/>
      <c r="K819" s="258"/>
      <c r="N819" s="467"/>
      <c r="O819" s="468"/>
    </row>
    <row r="820" spans="1:15">
      <c r="A820" s="567">
        <v>5</v>
      </c>
      <c r="B820" s="256">
        <v>11612830</v>
      </c>
      <c r="C820" s="465" t="s">
        <v>3508</v>
      </c>
      <c r="D820" s="517" t="s">
        <v>645</v>
      </c>
      <c r="E820" s="514" t="s">
        <v>3</v>
      </c>
      <c r="F820" s="258"/>
      <c r="G820" s="258"/>
      <c r="H820" s="258"/>
      <c r="I820" s="258"/>
      <c r="J820" s="258"/>
      <c r="K820" s="258"/>
      <c r="N820" s="467"/>
      <c r="O820" s="468"/>
    </row>
    <row r="821" spans="1:15">
      <c r="A821" s="567">
        <v>6</v>
      </c>
      <c r="B821" s="514">
        <v>11612831</v>
      </c>
      <c r="C821" s="465" t="s">
        <v>3509</v>
      </c>
      <c r="D821" s="517" t="s">
        <v>646</v>
      </c>
      <c r="E821" s="514" t="s">
        <v>3</v>
      </c>
      <c r="F821" s="258"/>
      <c r="G821" s="258"/>
      <c r="H821" s="258"/>
      <c r="I821" s="258"/>
      <c r="J821" s="258"/>
      <c r="K821" s="258"/>
      <c r="N821" s="467"/>
      <c r="O821" s="468"/>
    </row>
    <row r="822" spans="1:15">
      <c r="A822" s="567">
        <v>7</v>
      </c>
      <c r="B822" s="256">
        <v>11612832</v>
      </c>
      <c r="C822" s="465" t="s">
        <v>3510</v>
      </c>
      <c r="D822" s="517" t="s">
        <v>647</v>
      </c>
      <c r="E822" s="514" t="s">
        <v>3</v>
      </c>
      <c r="F822" s="258"/>
      <c r="G822" s="258"/>
      <c r="H822" s="258"/>
      <c r="I822" s="258"/>
      <c r="J822" s="258"/>
      <c r="K822" s="258"/>
      <c r="N822" s="467"/>
      <c r="O822" s="468"/>
    </row>
    <row r="823" spans="1:15">
      <c r="A823" s="567">
        <v>8</v>
      </c>
      <c r="B823" s="514">
        <v>11612833</v>
      </c>
      <c r="C823" s="465" t="s">
        <v>3511</v>
      </c>
      <c r="D823" s="517" t="s">
        <v>648</v>
      </c>
      <c r="E823" s="514" t="s">
        <v>3</v>
      </c>
      <c r="F823" s="258"/>
      <c r="G823" s="258"/>
      <c r="H823" s="258"/>
      <c r="I823" s="258"/>
      <c r="J823" s="258"/>
      <c r="K823" s="258"/>
      <c r="N823" s="467"/>
      <c r="O823" s="468"/>
    </row>
    <row r="824" spans="1:15">
      <c r="A824" s="567">
        <v>9</v>
      </c>
      <c r="B824" s="256">
        <v>11612834</v>
      </c>
      <c r="C824" s="465" t="s">
        <v>3512</v>
      </c>
      <c r="D824" s="517" t="s">
        <v>649</v>
      </c>
      <c r="E824" s="514" t="s">
        <v>3</v>
      </c>
      <c r="F824" s="258"/>
      <c r="G824" s="258"/>
      <c r="H824" s="258"/>
      <c r="I824" s="258"/>
      <c r="J824" s="258"/>
      <c r="K824" s="258"/>
      <c r="N824" s="467"/>
      <c r="O824" s="468"/>
    </row>
    <row r="825" spans="1:15">
      <c r="A825" s="567">
        <v>10</v>
      </c>
      <c r="B825" s="514">
        <v>11612835</v>
      </c>
      <c r="C825" s="465" t="s">
        <v>3513</v>
      </c>
      <c r="D825" s="517" t="s">
        <v>650</v>
      </c>
      <c r="E825" s="514" t="s">
        <v>3</v>
      </c>
      <c r="F825" s="258"/>
      <c r="G825" s="258"/>
      <c r="H825" s="258"/>
      <c r="I825" s="258"/>
      <c r="J825" s="258"/>
      <c r="K825" s="258"/>
      <c r="N825" s="467"/>
      <c r="O825" s="468"/>
    </row>
    <row r="826" spans="1:15">
      <c r="A826" s="567">
        <v>11</v>
      </c>
      <c r="B826" s="256">
        <v>11612836</v>
      </c>
      <c r="C826" s="465" t="s">
        <v>3514</v>
      </c>
      <c r="D826" s="517" t="s">
        <v>651</v>
      </c>
      <c r="E826" s="514" t="s">
        <v>3</v>
      </c>
      <c r="F826" s="258"/>
      <c r="G826" s="258"/>
      <c r="H826" s="258"/>
      <c r="I826" s="258"/>
      <c r="J826" s="258"/>
      <c r="K826" s="258"/>
      <c r="N826" s="467"/>
      <c r="O826" s="468"/>
    </row>
    <row r="827" spans="1:15">
      <c r="A827" s="567">
        <v>12</v>
      </c>
      <c r="B827" s="514">
        <v>11612837</v>
      </c>
      <c r="C827" s="466">
        <v>9996545518</v>
      </c>
      <c r="D827" s="517" t="s">
        <v>652</v>
      </c>
      <c r="E827" s="514" t="s">
        <v>3</v>
      </c>
      <c r="F827" s="258"/>
      <c r="G827" s="258"/>
      <c r="H827" s="258"/>
      <c r="I827" s="258"/>
      <c r="J827" s="258"/>
      <c r="K827" s="258"/>
      <c r="N827" s="469"/>
      <c r="O827" s="468"/>
    </row>
    <row r="828" spans="1:15">
      <c r="A828" s="567">
        <v>13</v>
      </c>
      <c r="B828" s="514">
        <v>11612839</v>
      </c>
      <c r="C828" s="465" t="s">
        <v>3515</v>
      </c>
      <c r="D828" s="517" t="s">
        <v>653</v>
      </c>
      <c r="E828" s="514" t="s">
        <v>3</v>
      </c>
      <c r="F828" s="258"/>
      <c r="G828" s="258"/>
      <c r="H828" s="258"/>
      <c r="I828" s="258"/>
      <c r="J828" s="258"/>
      <c r="K828" s="258"/>
      <c r="N828" s="467"/>
      <c r="O828" s="468"/>
    </row>
    <row r="829" spans="1:15">
      <c r="A829" s="567">
        <v>14</v>
      </c>
      <c r="B829" s="256">
        <v>11612840</v>
      </c>
      <c r="C829" s="465" t="s">
        <v>3516</v>
      </c>
      <c r="D829" s="517" t="s">
        <v>654</v>
      </c>
      <c r="E829" s="514" t="s">
        <v>3</v>
      </c>
      <c r="F829" s="258"/>
      <c r="G829" s="258"/>
      <c r="H829" s="258"/>
      <c r="I829" s="258"/>
      <c r="J829" s="258"/>
      <c r="K829" s="258"/>
      <c r="N829" s="467"/>
      <c r="O829" s="468"/>
    </row>
    <row r="830" spans="1:15">
      <c r="A830" s="567">
        <v>15</v>
      </c>
      <c r="B830" s="514">
        <v>11612841</v>
      </c>
      <c r="C830" s="466"/>
      <c r="D830" s="517" t="s">
        <v>655</v>
      </c>
      <c r="E830" s="514" t="s">
        <v>3</v>
      </c>
      <c r="F830" s="258"/>
      <c r="G830" s="258"/>
      <c r="H830" s="258"/>
      <c r="I830" s="258"/>
      <c r="J830" s="258"/>
      <c r="K830" s="258"/>
      <c r="N830" s="469"/>
      <c r="O830" s="468"/>
    </row>
    <row r="831" spans="1:15">
      <c r="A831" s="567">
        <v>16</v>
      </c>
      <c r="B831" s="256">
        <v>11612842</v>
      </c>
      <c r="C831" s="465" t="s">
        <v>3517</v>
      </c>
      <c r="D831" s="508" t="s">
        <v>656</v>
      </c>
      <c r="E831" s="514" t="s">
        <v>3</v>
      </c>
      <c r="F831" s="258"/>
      <c r="G831" s="258"/>
      <c r="H831" s="258"/>
      <c r="I831" s="258"/>
      <c r="J831" s="258"/>
      <c r="K831" s="258"/>
      <c r="N831" s="467"/>
      <c r="O831" s="468"/>
    </row>
    <row r="832" spans="1:15">
      <c r="A832" s="567">
        <v>17</v>
      </c>
      <c r="B832" s="514">
        <v>11612843</v>
      </c>
      <c r="C832" s="465" t="s">
        <v>3518</v>
      </c>
      <c r="D832" s="517" t="s">
        <v>657</v>
      </c>
      <c r="E832" s="514" t="s">
        <v>3</v>
      </c>
      <c r="F832" s="258"/>
      <c r="G832" s="258"/>
      <c r="H832" s="258"/>
      <c r="I832" s="258"/>
      <c r="J832" s="258"/>
      <c r="K832" s="258"/>
      <c r="N832" s="467"/>
      <c r="O832" s="468"/>
    </row>
    <row r="833" spans="1:15">
      <c r="A833" s="567">
        <v>18</v>
      </c>
      <c r="B833" s="256">
        <v>11612844</v>
      </c>
      <c r="C833" s="465" t="s">
        <v>3519</v>
      </c>
      <c r="D833" s="517" t="s">
        <v>658</v>
      </c>
      <c r="E833" s="514" t="s">
        <v>3</v>
      </c>
      <c r="F833" s="258"/>
      <c r="G833" s="258"/>
      <c r="H833" s="258"/>
      <c r="I833" s="258"/>
      <c r="J833" s="258"/>
      <c r="K833" s="258"/>
      <c r="N833" s="467"/>
      <c r="O833" s="468"/>
    </row>
    <row r="834" spans="1:15">
      <c r="A834" s="567">
        <v>19</v>
      </c>
      <c r="B834" s="514">
        <v>11612845</v>
      </c>
      <c r="C834" s="465" t="s">
        <v>3520</v>
      </c>
      <c r="D834" s="517" t="s">
        <v>659</v>
      </c>
      <c r="E834" s="514" t="s">
        <v>3</v>
      </c>
      <c r="F834" s="258"/>
      <c r="G834" s="258"/>
      <c r="H834" s="258"/>
      <c r="I834" s="258"/>
      <c r="J834" s="258"/>
      <c r="K834" s="258"/>
      <c r="N834" s="467"/>
      <c r="O834" s="468"/>
    </row>
    <row r="835" spans="1:15">
      <c r="A835" s="567">
        <v>20</v>
      </c>
      <c r="B835" s="256">
        <v>11612846</v>
      </c>
      <c r="C835" s="465" t="s">
        <v>3521</v>
      </c>
      <c r="D835" s="517" t="s">
        <v>660</v>
      </c>
      <c r="E835" s="514" t="s">
        <v>3</v>
      </c>
      <c r="F835" s="258"/>
      <c r="G835" s="258"/>
      <c r="H835" s="258"/>
      <c r="I835" s="258"/>
      <c r="J835" s="258"/>
      <c r="K835" s="258"/>
      <c r="N835" s="467"/>
      <c r="O835" s="468"/>
    </row>
    <row r="836" spans="1:15">
      <c r="A836" s="567">
        <v>21</v>
      </c>
      <c r="B836" s="514">
        <v>11612847</v>
      </c>
      <c r="C836" s="465" t="s">
        <v>3522</v>
      </c>
      <c r="D836" s="517" t="s">
        <v>661</v>
      </c>
      <c r="E836" s="514" t="s">
        <v>3</v>
      </c>
      <c r="F836" s="258"/>
      <c r="G836" s="258"/>
      <c r="H836" s="258"/>
      <c r="I836" s="258"/>
      <c r="J836" s="258"/>
      <c r="K836" s="258"/>
      <c r="N836" s="467"/>
      <c r="O836" s="468"/>
    </row>
    <row r="837" spans="1:15">
      <c r="A837" s="567">
        <v>22</v>
      </c>
      <c r="B837" s="256">
        <v>11612848</v>
      </c>
      <c r="C837" s="465" t="s">
        <v>3523</v>
      </c>
      <c r="D837" s="517" t="s">
        <v>662</v>
      </c>
      <c r="E837" s="514" t="s">
        <v>3</v>
      </c>
      <c r="F837" s="258"/>
      <c r="G837" s="258"/>
      <c r="H837" s="258"/>
      <c r="I837" s="258"/>
      <c r="J837" s="258"/>
      <c r="K837" s="258"/>
      <c r="N837" s="467"/>
      <c r="O837" s="468"/>
    </row>
    <row r="838" spans="1:15">
      <c r="A838" s="567">
        <v>23</v>
      </c>
      <c r="B838" s="514">
        <v>11612849</v>
      </c>
      <c r="C838" s="465" t="s">
        <v>3524</v>
      </c>
      <c r="D838" s="517" t="s">
        <v>663</v>
      </c>
      <c r="E838" s="514" t="s">
        <v>3</v>
      </c>
      <c r="F838" s="258"/>
      <c r="G838" s="258"/>
      <c r="H838" s="258"/>
      <c r="I838" s="258"/>
      <c r="J838" s="258"/>
      <c r="K838" s="258"/>
      <c r="N838" s="467"/>
      <c r="O838" s="468"/>
    </row>
    <row r="839" spans="1:15">
      <c r="A839" s="567">
        <v>24</v>
      </c>
      <c r="B839" s="256">
        <v>11612850</v>
      </c>
      <c r="C839" s="465" t="s">
        <v>3525</v>
      </c>
      <c r="D839" s="517" t="s">
        <v>664</v>
      </c>
      <c r="E839" s="514" t="s">
        <v>3</v>
      </c>
      <c r="F839" s="258"/>
      <c r="G839" s="258"/>
      <c r="H839" s="258"/>
      <c r="I839" s="258"/>
      <c r="J839" s="258"/>
      <c r="K839" s="258"/>
      <c r="N839" s="467"/>
      <c r="O839" s="468"/>
    </row>
    <row r="840" spans="1:15">
      <c r="A840" s="567">
        <v>25</v>
      </c>
      <c r="B840" s="514">
        <v>11612851</v>
      </c>
      <c r="C840" s="465" t="s">
        <v>3526</v>
      </c>
      <c r="D840" s="517" t="s">
        <v>665</v>
      </c>
      <c r="E840" s="514" t="s">
        <v>3</v>
      </c>
      <c r="F840" s="258"/>
      <c r="G840" s="258"/>
      <c r="H840" s="258"/>
      <c r="I840" s="258"/>
      <c r="J840" s="258"/>
      <c r="K840" s="258"/>
      <c r="N840" s="467"/>
      <c r="O840" s="468"/>
    </row>
    <row r="841" spans="1:15">
      <c r="A841" s="567">
        <v>26</v>
      </c>
      <c r="B841" s="256">
        <v>11612852</v>
      </c>
      <c r="C841" s="465" t="s">
        <v>3527</v>
      </c>
      <c r="D841" s="517" t="s">
        <v>666</v>
      </c>
      <c r="E841" s="514" t="s">
        <v>3</v>
      </c>
      <c r="F841" s="258"/>
      <c r="G841" s="258"/>
      <c r="H841" s="258"/>
      <c r="I841" s="258"/>
      <c r="J841" s="258"/>
      <c r="K841" s="258"/>
      <c r="N841" s="467"/>
      <c r="O841" s="468"/>
    </row>
    <row r="842" spans="1:15">
      <c r="A842" s="567">
        <v>27</v>
      </c>
      <c r="B842" s="514">
        <v>11612853</v>
      </c>
      <c r="C842" s="465" t="s">
        <v>3528</v>
      </c>
      <c r="D842" s="517" t="s">
        <v>667</v>
      </c>
      <c r="E842" s="514" t="s">
        <v>3</v>
      </c>
      <c r="F842" s="258"/>
      <c r="G842" s="258"/>
      <c r="H842" s="258"/>
      <c r="I842" s="258"/>
      <c r="J842" s="258"/>
      <c r="K842" s="258"/>
      <c r="N842" s="467"/>
      <c r="O842" s="468"/>
    </row>
    <row r="843" spans="1:15">
      <c r="A843" s="567">
        <v>28</v>
      </c>
      <c r="B843" s="256">
        <v>11612854</v>
      </c>
      <c r="C843" s="465" t="s">
        <v>3529</v>
      </c>
      <c r="D843" s="517" t="s">
        <v>668</v>
      </c>
      <c r="E843" s="514" t="s">
        <v>3</v>
      </c>
      <c r="F843" s="258"/>
      <c r="G843" s="258"/>
      <c r="H843" s="258"/>
      <c r="I843" s="258"/>
      <c r="J843" s="258"/>
      <c r="K843" s="258"/>
      <c r="N843" s="467"/>
      <c r="O843" s="468"/>
    </row>
    <row r="844" spans="1:15">
      <c r="A844" s="567">
        <v>29</v>
      </c>
      <c r="B844" s="514">
        <v>11612855</v>
      </c>
      <c r="C844" s="465" t="s">
        <v>3530</v>
      </c>
      <c r="D844" s="517" t="s">
        <v>669</v>
      </c>
      <c r="E844" s="514" t="s">
        <v>3</v>
      </c>
      <c r="F844" s="258"/>
      <c r="G844" s="258"/>
      <c r="H844" s="258"/>
      <c r="I844" s="258"/>
      <c r="J844" s="258"/>
      <c r="K844" s="258"/>
      <c r="N844" s="467"/>
      <c r="O844" s="468"/>
    </row>
    <row r="845" spans="1:15">
      <c r="A845" s="567">
        <v>30</v>
      </c>
      <c r="B845" s="256">
        <v>11612856</v>
      </c>
      <c r="C845" s="465" t="s">
        <v>3531</v>
      </c>
      <c r="D845" s="517" t="s">
        <v>670</v>
      </c>
      <c r="E845" s="514" t="s">
        <v>3</v>
      </c>
      <c r="F845" s="258"/>
      <c r="G845" s="258"/>
      <c r="H845" s="258"/>
      <c r="I845" s="258"/>
      <c r="J845" s="258"/>
      <c r="K845" s="258"/>
      <c r="N845" s="467"/>
      <c r="O845" s="468"/>
    </row>
    <row r="846" spans="1:15">
      <c r="A846" s="567">
        <v>31</v>
      </c>
      <c r="B846" s="514">
        <v>11612857</v>
      </c>
      <c r="C846" s="465" t="s">
        <v>3532</v>
      </c>
      <c r="D846" s="517" t="s">
        <v>671</v>
      </c>
      <c r="E846" s="514" t="s">
        <v>3</v>
      </c>
      <c r="F846" s="258"/>
      <c r="G846" s="258"/>
      <c r="H846" s="258"/>
      <c r="I846" s="258"/>
      <c r="J846" s="258"/>
      <c r="K846" s="258"/>
      <c r="N846" s="467"/>
      <c r="O846" s="468"/>
    </row>
    <row r="847" spans="1:15">
      <c r="A847" s="567">
        <v>32</v>
      </c>
      <c r="B847" s="256">
        <v>11612858</v>
      </c>
      <c r="C847" s="465" t="s">
        <v>3533</v>
      </c>
      <c r="D847" s="517" t="s">
        <v>672</v>
      </c>
      <c r="E847" s="514" t="s">
        <v>3</v>
      </c>
      <c r="F847" s="258"/>
      <c r="G847" s="258"/>
      <c r="H847" s="258"/>
      <c r="I847" s="258"/>
      <c r="J847" s="258"/>
      <c r="K847" s="258"/>
      <c r="N847" s="467"/>
      <c r="O847" s="468"/>
    </row>
    <row r="848" spans="1:15">
      <c r="A848" s="567">
        <v>33</v>
      </c>
      <c r="B848" s="514">
        <v>11612859</v>
      </c>
      <c r="C848" s="465" t="s">
        <v>3534</v>
      </c>
      <c r="D848" s="517" t="s">
        <v>673</v>
      </c>
      <c r="E848" s="514" t="s">
        <v>3</v>
      </c>
      <c r="F848" s="258"/>
      <c r="G848" s="258"/>
      <c r="H848" s="258"/>
      <c r="I848" s="258"/>
      <c r="J848" s="258"/>
      <c r="K848" s="258"/>
      <c r="N848" s="467"/>
      <c r="O848" s="468"/>
    </row>
    <row r="849" spans="1:15">
      <c r="A849" s="567">
        <v>34</v>
      </c>
      <c r="B849" s="256">
        <v>11612860</v>
      </c>
      <c r="C849" s="465" t="s">
        <v>3535</v>
      </c>
      <c r="D849" s="517" t="s">
        <v>177</v>
      </c>
      <c r="E849" s="514" t="s">
        <v>3</v>
      </c>
      <c r="F849" s="258"/>
      <c r="G849" s="258"/>
      <c r="H849" s="258"/>
      <c r="I849" s="258"/>
      <c r="J849" s="258"/>
      <c r="K849" s="258"/>
      <c r="N849" s="467"/>
      <c r="O849" s="468"/>
    </row>
    <row r="850" spans="1:15">
      <c r="A850" s="567">
        <v>35</v>
      </c>
      <c r="B850" s="514">
        <v>11612861</v>
      </c>
      <c r="C850" s="465" t="s">
        <v>3536</v>
      </c>
      <c r="D850" s="517" t="s">
        <v>674</v>
      </c>
      <c r="E850" s="514" t="s">
        <v>3</v>
      </c>
      <c r="F850" s="255"/>
      <c r="G850" s="258"/>
      <c r="H850" s="258"/>
      <c r="I850" s="258"/>
      <c r="J850" s="258"/>
      <c r="K850" s="258"/>
      <c r="N850" s="467"/>
      <c r="O850" s="468"/>
    </row>
    <row r="851" spans="1:15">
      <c r="A851" s="474">
        <v>36</v>
      </c>
      <c r="B851" s="258"/>
      <c r="C851" s="258"/>
      <c r="D851" s="258"/>
      <c r="E851" s="702"/>
      <c r="F851" s="258"/>
      <c r="G851" s="694"/>
      <c r="H851" s="694"/>
      <c r="I851" s="694"/>
      <c r="J851" s="694"/>
      <c r="K851" s="694"/>
      <c r="N851" s="568"/>
      <c r="O851" s="551"/>
    </row>
    <row r="852" spans="1:15">
      <c r="A852" s="474">
        <v>37</v>
      </c>
      <c r="B852" s="258"/>
      <c r="C852" s="258"/>
      <c r="D852" s="258"/>
      <c r="E852" s="258"/>
      <c r="F852" s="258"/>
      <c r="G852" s="258"/>
      <c r="H852" s="258"/>
      <c r="I852" s="761"/>
      <c r="J852" s="761"/>
      <c r="K852" s="258"/>
    </row>
    <row r="854" spans="1:15">
      <c r="B854" s="1036" t="s">
        <v>37</v>
      </c>
      <c r="C854" s="1036"/>
      <c r="E854" s="548"/>
      <c r="G854" s="549"/>
      <c r="H854" s="557" t="s">
        <v>926</v>
      </c>
    </row>
    <row r="855" spans="1:15">
      <c r="B855" s="508" t="s">
        <v>251</v>
      </c>
      <c r="C855" s="558">
        <f>COUNTIF(E816:E850,"L")</f>
        <v>0</v>
      </c>
      <c r="E855" s="548"/>
      <c r="H855" s="547" t="s">
        <v>252</v>
      </c>
      <c r="I855" s="252"/>
      <c r="J855" s="252"/>
      <c r="K855" s="252"/>
    </row>
    <row r="856" spans="1:15">
      <c r="B856" s="508" t="s">
        <v>321</v>
      </c>
      <c r="C856" s="558">
        <f>COUNTIF(E816:E850,"P")</f>
        <v>35</v>
      </c>
      <c r="E856" s="548"/>
    </row>
    <row r="857" spans="1:15">
      <c r="B857" s="508" t="s">
        <v>63</v>
      </c>
      <c r="C857" s="558">
        <f>SUM(C855:C856)</f>
        <v>35</v>
      </c>
      <c r="E857" s="548"/>
      <c r="G857" s="252"/>
    </row>
    <row r="858" spans="1:15">
      <c r="E858" s="548"/>
      <c r="G858" s="549"/>
    </row>
    <row r="859" spans="1:15">
      <c r="H859" s="252" t="s">
        <v>925</v>
      </c>
    </row>
    <row r="860" spans="1:15">
      <c r="H860" s="547" t="s">
        <v>5</v>
      </c>
    </row>
    <row r="878" spans="1:11">
      <c r="A878" s="1032" t="s">
        <v>208</v>
      </c>
      <c r="B878" s="1032"/>
      <c r="C878" s="1032"/>
      <c r="D878" s="1032"/>
      <c r="E878" s="1032"/>
      <c r="F878" s="1032"/>
      <c r="G878" s="1032"/>
      <c r="H878" s="1032"/>
      <c r="I878" s="1032"/>
      <c r="J878" s="1032"/>
      <c r="K878" s="1032"/>
    </row>
    <row r="879" spans="1:11">
      <c r="A879" s="1033" t="s">
        <v>1747</v>
      </c>
      <c r="B879" s="1033"/>
      <c r="C879" s="1033"/>
      <c r="D879" s="1033"/>
      <c r="E879" s="1033"/>
      <c r="F879" s="1033"/>
      <c r="G879" s="1033"/>
      <c r="H879" s="1033"/>
      <c r="I879" s="1033"/>
      <c r="J879" s="1033"/>
      <c r="K879" s="1033"/>
    </row>
    <row r="880" spans="1:11">
      <c r="A880" s="1034" t="s">
        <v>209</v>
      </c>
      <c r="B880" s="1034"/>
      <c r="C880" s="1034"/>
      <c r="D880" s="550" t="s">
        <v>211</v>
      </c>
      <c r="E880" s="550"/>
      <c r="F880" s="1034" t="s">
        <v>35</v>
      </c>
      <c r="G880" s="1034"/>
      <c r="H880" s="1034" t="s">
        <v>4459</v>
      </c>
      <c r="I880" s="1034"/>
      <c r="J880" s="1034"/>
      <c r="K880" s="1034"/>
    </row>
    <row r="881" spans="1:17" ht="15.75" thickBot="1">
      <c r="A881" s="1038" t="s">
        <v>210</v>
      </c>
      <c r="B881" s="1038"/>
      <c r="C881" s="551"/>
      <c r="D881" s="308" t="s">
        <v>4643</v>
      </c>
      <c r="E881" s="548"/>
      <c r="F881" s="1038" t="s">
        <v>212</v>
      </c>
      <c r="G881" s="1038"/>
      <c r="H881" s="552" t="s">
        <v>1771</v>
      </c>
      <c r="I881" s="552"/>
      <c r="J881" s="552"/>
      <c r="K881" s="552"/>
    </row>
    <row r="882" spans="1:17" ht="16.5" thickTop="1" thickBot="1">
      <c r="A882" s="553" t="s">
        <v>0</v>
      </c>
      <c r="B882" s="553" t="s">
        <v>213</v>
      </c>
      <c r="C882" s="553" t="s">
        <v>214</v>
      </c>
      <c r="D882" s="553" t="s">
        <v>1</v>
      </c>
      <c r="E882" s="553" t="s">
        <v>215</v>
      </c>
      <c r="F882" s="554"/>
      <c r="G882" s="554"/>
      <c r="H882" s="554"/>
      <c r="I882" s="554"/>
      <c r="J882" s="554"/>
      <c r="K882" s="554"/>
    </row>
    <row r="883" spans="1:17" ht="15.75" thickTop="1">
      <c r="A883" s="567">
        <v>1</v>
      </c>
      <c r="B883" s="567">
        <v>11612862</v>
      </c>
      <c r="C883" s="522" t="s">
        <v>3537</v>
      </c>
      <c r="D883" s="584" t="s">
        <v>675</v>
      </c>
      <c r="E883" s="567" t="s">
        <v>3</v>
      </c>
      <c r="F883" s="349"/>
      <c r="G883" s="349"/>
      <c r="H883" s="349"/>
      <c r="I883" s="349"/>
      <c r="J883" s="349"/>
      <c r="K883" s="349"/>
      <c r="N883" s="526"/>
      <c r="O883" s="525"/>
    </row>
    <row r="884" spans="1:17">
      <c r="A884" s="474">
        <v>2</v>
      </c>
      <c r="B884" s="474">
        <v>11612863</v>
      </c>
      <c r="C884" s="522" t="s">
        <v>3538</v>
      </c>
      <c r="D884" s="570" t="s">
        <v>676</v>
      </c>
      <c r="E884" s="474" t="s">
        <v>3</v>
      </c>
      <c r="F884" s="258"/>
      <c r="G884" s="258"/>
      <c r="H884" s="258"/>
      <c r="I884" s="258"/>
      <c r="J884" s="258"/>
      <c r="K884" s="258"/>
      <c r="N884" s="526"/>
      <c r="O884" s="525"/>
    </row>
    <row r="885" spans="1:17">
      <c r="A885" s="567">
        <v>3</v>
      </c>
      <c r="B885" s="567">
        <v>11612864</v>
      </c>
      <c r="C885" s="522" t="s">
        <v>3539</v>
      </c>
      <c r="D885" s="570" t="s">
        <v>677</v>
      </c>
      <c r="E885" s="474" t="s">
        <v>3</v>
      </c>
      <c r="F885" s="258"/>
      <c r="G885" s="258"/>
      <c r="H885" s="258"/>
      <c r="I885" s="258"/>
      <c r="J885" s="258"/>
      <c r="K885" s="258"/>
      <c r="N885" s="526"/>
      <c r="O885" s="525"/>
    </row>
    <row r="886" spans="1:17">
      <c r="A886" s="474">
        <v>4</v>
      </c>
      <c r="B886" s="474">
        <v>11512256</v>
      </c>
      <c r="C886" s="522" t="s">
        <v>3540</v>
      </c>
      <c r="D886" s="570" t="s">
        <v>205</v>
      </c>
      <c r="E886" s="514" t="s">
        <v>3</v>
      </c>
      <c r="F886" s="258"/>
      <c r="G886" s="258"/>
      <c r="H886" s="258"/>
      <c r="I886" s="258"/>
      <c r="J886" s="258"/>
      <c r="K886" s="258"/>
      <c r="L886" s="560"/>
      <c r="M886" s="275"/>
      <c r="N886" s="526"/>
      <c r="O886" s="525"/>
      <c r="P886" s="560"/>
      <c r="Q886" s="560"/>
    </row>
    <row r="887" spans="1:17">
      <c r="A887" s="567">
        <v>5</v>
      </c>
      <c r="B887" s="567">
        <v>11612865</v>
      </c>
      <c r="C887" s="522" t="s">
        <v>3541</v>
      </c>
      <c r="D887" s="570" t="s">
        <v>678</v>
      </c>
      <c r="E887" s="514" t="s">
        <v>3</v>
      </c>
      <c r="F887" s="258"/>
      <c r="G887" s="258"/>
      <c r="H887" s="258"/>
      <c r="I887" s="258"/>
      <c r="J887" s="258"/>
      <c r="K887" s="258"/>
      <c r="L887" s="560"/>
      <c r="M887" s="276"/>
      <c r="N887" s="526"/>
      <c r="O887" s="525"/>
      <c r="P887" s="560"/>
      <c r="Q887" s="560"/>
    </row>
    <row r="888" spans="1:17">
      <c r="A888" s="474">
        <v>6</v>
      </c>
      <c r="B888" s="474">
        <v>11612866</v>
      </c>
      <c r="C888" s="522" t="s">
        <v>3542</v>
      </c>
      <c r="D888" s="570" t="s">
        <v>679</v>
      </c>
      <c r="E888" s="474" t="s">
        <v>3</v>
      </c>
      <c r="F888" s="258"/>
      <c r="G888" s="258"/>
      <c r="H888" s="258"/>
      <c r="I888" s="258"/>
      <c r="J888" s="258"/>
      <c r="K888" s="258"/>
      <c r="L888" s="560"/>
      <c r="M888" s="277"/>
      <c r="N888" s="526"/>
      <c r="O888" s="525"/>
      <c r="P888" s="560"/>
      <c r="Q888" s="560"/>
    </row>
    <row r="889" spans="1:17">
      <c r="A889" s="567">
        <v>7</v>
      </c>
      <c r="B889" s="567">
        <v>11612867</v>
      </c>
      <c r="C889" s="522" t="s">
        <v>3543</v>
      </c>
      <c r="D889" s="570" t="s">
        <v>680</v>
      </c>
      <c r="E889" s="474" t="s">
        <v>3</v>
      </c>
      <c r="F889" s="258"/>
      <c r="G889" s="258"/>
      <c r="H889" s="258"/>
      <c r="I889" s="258"/>
      <c r="J889" s="258"/>
      <c r="K889" s="258"/>
      <c r="L889" s="560"/>
      <c r="M889" s="275"/>
      <c r="N889" s="526"/>
      <c r="O889" s="525"/>
      <c r="P889" s="560"/>
      <c r="Q889" s="560"/>
    </row>
    <row r="890" spans="1:17">
      <c r="A890" s="776">
        <v>8</v>
      </c>
      <c r="B890" s="567">
        <v>11612869</v>
      </c>
      <c r="C890" s="531">
        <v>9991435818</v>
      </c>
      <c r="D890" s="570" t="s">
        <v>682</v>
      </c>
      <c r="E890" s="474" t="s">
        <v>3</v>
      </c>
      <c r="F890" s="258"/>
      <c r="G890" s="258"/>
      <c r="H890" s="258"/>
      <c r="I890" s="258"/>
      <c r="J890" s="258"/>
      <c r="K890" s="258"/>
      <c r="L890" s="560"/>
      <c r="M890" s="277"/>
      <c r="N890" s="533"/>
      <c r="O890" s="525"/>
      <c r="P890" s="560"/>
      <c r="Q890" s="560"/>
    </row>
    <row r="891" spans="1:17">
      <c r="A891" s="567">
        <v>9</v>
      </c>
      <c r="B891" s="474">
        <v>11612870</v>
      </c>
      <c r="C891" s="522" t="s">
        <v>3544</v>
      </c>
      <c r="D891" s="570" t="s">
        <v>683</v>
      </c>
      <c r="E891" s="474" t="s">
        <v>3</v>
      </c>
      <c r="F891" s="258"/>
      <c r="G891" s="258"/>
      <c r="H891" s="258"/>
      <c r="I891" s="258"/>
      <c r="J891" s="258"/>
      <c r="K891" s="258"/>
      <c r="L891" s="560"/>
      <c r="M891" s="277"/>
      <c r="N891" s="526"/>
      <c r="O891" s="525"/>
      <c r="P891" s="560"/>
      <c r="Q891" s="560"/>
    </row>
    <row r="892" spans="1:17">
      <c r="A892" s="776">
        <v>10</v>
      </c>
      <c r="B892" s="567">
        <v>11612871</v>
      </c>
      <c r="C892" s="522" t="s">
        <v>3545</v>
      </c>
      <c r="D892" s="570" t="s">
        <v>684</v>
      </c>
      <c r="E892" s="474" t="s">
        <v>3</v>
      </c>
      <c r="F892" s="258"/>
      <c r="G892" s="258"/>
      <c r="H892" s="258"/>
      <c r="I892" s="258"/>
      <c r="J892" s="258"/>
      <c r="K892" s="258"/>
      <c r="L892" s="560"/>
      <c r="M892" s="277"/>
      <c r="N892" s="526"/>
      <c r="O892" s="525"/>
      <c r="P892" s="560"/>
      <c r="Q892" s="560"/>
    </row>
    <row r="893" spans="1:17">
      <c r="A893" s="567">
        <v>11</v>
      </c>
      <c r="B893" s="474">
        <v>11612872</v>
      </c>
      <c r="C893" s="522" t="s">
        <v>3546</v>
      </c>
      <c r="D893" s="570" t="s">
        <v>685</v>
      </c>
      <c r="E893" s="474" t="s">
        <v>3</v>
      </c>
      <c r="F893" s="258"/>
      <c r="G893" s="258"/>
      <c r="H893" s="258"/>
      <c r="I893" s="258"/>
      <c r="J893" s="258"/>
      <c r="K893" s="258"/>
      <c r="L893" s="560"/>
      <c r="M893" s="277"/>
      <c r="N893" s="526"/>
      <c r="O893" s="525"/>
      <c r="P893" s="560"/>
      <c r="Q893" s="560"/>
    </row>
    <row r="894" spans="1:17">
      <c r="A894" s="776">
        <v>12</v>
      </c>
      <c r="B894" s="474">
        <v>11612874</v>
      </c>
      <c r="C894" s="522" t="s">
        <v>3547</v>
      </c>
      <c r="D894" s="570" t="s">
        <v>686</v>
      </c>
      <c r="E894" s="474" t="s">
        <v>3</v>
      </c>
      <c r="F894" s="258"/>
      <c r="G894" s="258"/>
      <c r="H894" s="258"/>
      <c r="I894" s="258"/>
      <c r="J894" s="258"/>
      <c r="K894" s="258"/>
      <c r="L894" s="560"/>
      <c r="M894" s="277"/>
      <c r="N894" s="526"/>
      <c r="O894" s="525"/>
      <c r="P894" s="560"/>
      <c r="Q894" s="560"/>
    </row>
    <row r="895" spans="1:17">
      <c r="A895" s="567">
        <v>13</v>
      </c>
      <c r="B895" s="567">
        <v>11612875</v>
      </c>
      <c r="C895" s="522" t="s">
        <v>3548</v>
      </c>
      <c r="D895" s="570" t="s">
        <v>687</v>
      </c>
      <c r="E895" s="474" t="s">
        <v>3</v>
      </c>
      <c r="F895" s="258"/>
      <c r="G895" s="258"/>
      <c r="H895" s="258"/>
      <c r="I895" s="258"/>
      <c r="J895" s="258"/>
      <c r="K895" s="258"/>
      <c r="L895" s="560"/>
      <c r="M895" s="275"/>
      <c r="N895" s="526"/>
      <c r="O895" s="525"/>
      <c r="P895" s="560"/>
      <c r="Q895" s="560"/>
    </row>
    <row r="896" spans="1:17">
      <c r="A896" s="776">
        <v>14</v>
      </c>
      <c r="B896" s="474">
        <v>11612876</v>
      </c>
      <c r="C896" s="522" t="s">
        <v>3549</v>
      </c>
      <c r="D896" s="570" t="s">
        <v>688</v>
      </c>
      <c r="E896" s="474" t="s">
        <v>3</v>
      </c>
      <c r="F896" s="258"/>
      <c r="G896" s="258"/>
      <c r="H896" s="258"/>
      <c r="I896" s="258"/>
      <c r="J896" s="258"/>
      <c r="K896" s="258"/>
      <c r="L896" s="560"/>
      <c r="M896" s="277"/>
      <c r="N896" s="526"/>
      <c r="O896" s="525"/>
      <c r="P896" s="560"/>
      <c r="Q896" s="560"/>
    </row>
    <row r="897" spans="1:17">
      <c r="A897" s="567">
        <v>15</v>
      </c>
      <c r="B897" s="567">
        <v>11612877</v>
      </c>
      <c r="C897" s="522" t="s">
        <v>3550</v>
      </c>
      <c r="D897" s="570" t="s">
        <v>689</v>
      </c>
      <c r="E897" s="474" t="s">
        <v>3</v>
      </c>
      <c r="F897" s="258"/>
      <c r="G897" s="258"/>
      <c r="H897" s="258"/>
      <c r="I897" s="258"/>
      <c r="J897" s="258"/>
      <c r="K897" s="258"/>
      <c r="L897" s="560"/>
      <c r="M897" s="277"/>
      <c r="N897" s="526"/>
      <c r="O897" s="525"/>
      <c r="P897" s="560"/>
      <c r="Q897" s="560"/>
    </row>
    <row r="898" spans="1:17">
      <c r="A898" s="776">
        <v>16</v>
      </c>
      <c r="B898" s="474">
        <v>11612878</v>
      </c>
      <c r="C898" s="522" t="s">
        <v>3551</v>
      </c>
      <c r="D898" s="570" t="s">
        <v>690</v>
      </c>
      <c r="E898" s="474" t="s">
        <v>3</v>
      </c>
      <c r="F898" s="258"/>
      <c r="G898" s="258"/>
      <c r="H898" s="258"/>
      <c r="I898" s="258"/>
      <c r="J898" s="258"/>
      <c r="K898" s="258"/>
      <c r="L898" s="560"/>
      <c r="M898" s="277"/>
      <c r="N898" s="526"/>
      <c r="O898" s="525"/>
      <c r="P898" s="560"/>
      <c r="Q898" s="560"/>
    </row>
    <row r="899" spans="1:17">
      <c r="A899" s="567">
        <v>17</v>
      </c>
      <c r="B899" s="567">
        <v>11612879</v>
      </c>
      <c r="C899" s="522" t="s">
        <v>3552</v>
      </c>
      <c r="D899" s="517" t="s">
        <v>691</v>
      </c>
      <c r="E899" s="474" t="s">
        <v>3</v>
      </c>
      <c r="F899" s="258"/>
      <c r="G899" s="258"/>
      <c r="H899" s="258"/>
      <c r="I899" s="258"/>
      <c r="J899" s="258"/>
      <c r="K899" s="258"/>
      <c r="L899" s="560"/>
      <c r="M899" s="277"/>
      <c r="N899" s="526"/>
      <c r="O899" s="468"/>
      <c r="P899" s="560"/>
      <c r="Q899" s="560"/>
    </row>
    <row r="900" spans="1:17">
      <c r="A900" s="776">
        <v>18</v>
      </c>
      <c r="B900" s="474">
        <v>11612880</v>
      </c>
      <c r="C900" s="522" t="s">
        <v>3553</v>
      </c>
      <c r="D900" s="570" t="s">
        <v>692</v>
      </c>
      <c r="E900" s="474" t="s">
        <v>3</v>
      </c>
      <c r="F900" s="258"/>
      <c r="G900" s="258"/>
      <c r="H900" s="258"/>
      <c r="I900" s="258"/>
      <c r="J900" s="258"/>
      <c r="K900" s="258"/>
      <c r="L900" s="560"/>
      <c r="M900" s="275"/>
      <c r="N900" s="526"/>
      <c r="O900" s="525"/>
      <c r="P900" s="560"/>
      <c r="Q900" s="560"/>
    </row>
    <row r="901" spans="1:17">
      <c r="A901" s="567">
        <v>19</v>
      </c>
      <c r="B901" s="567">
        <v>11612881</v>
      </c>
      <c r="C901" s="522" t="s">
        <v>3554</v>
      </c>
      <c r="D901" s="570" t="s">
        <v>693</v>
      </c>
      <c r="E901" s="474" t="s">
        <v>3</v>
      </c>
      <c r="F901" s="258"/>
      <c r="G901" s="258"/>
      <c r="H901" s="258"/>
      <c r="I901" s="258"/>
      <c r="J901" s="258"/>
      <c r="K901" s="258"/>
      <c r="L901" s="560"/>
      <c r="M901" s="275"/>
      <c r="N901" s="526"/>
      <c r="O901" s="525"/>
      <c r="P901" s="560"/>
      <c r="Q901" s="560"/>
    </row>
    <row r="902" spans="1:17">
      <c r="A902" s="776">
        <v>20</v>
      </c>
      <c r="B902" s="474">
        <v>11612882</v>
      </c>
      <c r="C902" s="522" t="s">
        <v>3555</v>
      </c>
      <c r="D902" s="517" t="s">
        <v>694</v>
      </c>
      <c r="E902" s="474" t="s">
        <v>3</v>
      </c>
      <c r="F902" s="258"/>
      <c r="G902" s="258"/>
      <c r="H902" s="258"/>
      <c r="I902" s="258"/>
      <c r="J902" s="258"/>
      <c r="K902" s="258"/>
      <c r="L902" s="560"/>
      <c r="M902" s="277"/>
      <c r="N902" s="526"/>
      <c r="O902" s="468"/>
      <c r="P902" s="560"/>
      <c r="Q902" s="560"/>
    </row>
    <row r="903" spans="1:17">
      <c r="A903" s="567">
        <v>21</v>
      </c>
      <c r="B903" s="567">
        <v>11612883</v>
      </c>
      <c r="C903" s="531"/>
      <c r="D903" s="570" t="s">
        <v>695</v>
      </c>
      <c r="E903" s="474" t="s">
        <v>3</v>
      </c>
      <c r="F903" s="258"/>
      <c r="G903" s="258"/>
      <c r="H903" s="258"/>
      <c r="I903" s="258"/>
      <c r="J903" s="258"/>
      <c r="K903" s="258"/>
      <c r="L903" s="560"/>
      <c r="M903" s="278"/>
      <c r="N903" s="533"/>
      <c r="O903" s="525"/>
      <c r="P903" s="560"/>
      <c r="Q903" s="560"/>
    </row>
    <row r="904" spans="1:17">
      <c r="A904" s="776">
        <v>22</v>
      </c>
      <c r="B904" s="474">
        <v>11612884</v>
      </c>
      <c r="C904" s="531"/>
      <c r="D904" s="570" t="s">
        <v>696</v>
      </c>
      <c r="E904" s="474" t="s">
        <v>3</v>
      </c>
      <c r="F904" s="258"/>
      <c r="G904" s="258"/>
      <c r="H904" s="258"/>
      <c r="I904" s="258"/>
      <c r="J904" s="258"/>
      <c r="K904" s="258"/>
      <c r="L904" s="560"/>
      <c r="M904" s="278"/>
      <c r="N904" s="533"/>
      <c r="O904" s="525"/>
      <c r="P904" s="560"/>
      <c r="Q904" s="560"/>
    </row>
    <row r="905" spans="1:17">
      <c r="A905" s="567">
        <v>23</v>
      </c>
      <c r="B905" s="567">
        <v>11612885</v>
      </c>
      <c r="C905" s="531"/>
      <c r="D905" s="570" t="s">
        <v>697</v>
      </c>
      <c r="E905" s="474" t="s">
        <v>3</v>
      </c>
      <c r="F905" s="258"/>
      <c r="G905" s="258"/>
      <c r="H905" s="258"/>
      <c r="I905" s="258"/>
      <c r="J905" s="258"/>
      <c r="K905" s="258"/>
      <c r="L905" s="560"/>
      <c r="M905" s="278"/>
      <c r="N905" s="533"/>
      <c r="O905" s="525"/>
      <c r="P905" s="560"/>
      <c r="Q905" s="560"/>
    </row>
    <row r="906" spans="1:17">
      <c r="A906" s="776">
        <v>24</v>
      </c>
      <c r="B906" s="567">
        <v>11612887</v>
      </c>
      <c r="C906" s="522" t="s">
        <v>3556</v>
      </c>
      <c r="D906" s="570" t="s">
        <v>698</v>
      </c>
      <c r="E906" s="474" t="s">
        <v>3</v>
      </c>
      <c r="F906" s="258"/>
      <c r="G906" s="258"/>
      <c r="H906" s="258"/>
      <c r="I906" s="258"/>
      <c r="J906" s="258"/>
      <c r="K906" s="258"/>
      <c r="L906" s="560"/>
      <c r="M906" s="278"/>
      <c r="N906" s="526"/>
      <c r="O906" s="525"/>
      <c r="P906" s="560"/>
      <c r="Q906" s="560"/>
    </row>
    <row r="907" spans="1:17">
      <c r="A907" s="567">
        <v>25</v>
      </c>
      <c r="B907" s="474">
        <v>11612888</v>
      </c>
      <c r="C907" s="522" t="s">
        <v>3557</v>
      </c>
      <c r="D907" s="570" t="s">
        <v>699</v>
      </c>
      <c r="E907" s="474" t="s">
        <v>3</v>
      </c>
      <c r="F907" s="258"/>
      <c r="G907" s="258"/>
      <c r="H907" s="258"/>
      <c r="I907" s="258"/>
      <c r="J907" s="258"/>
      <c r="K907" s="258"/>
      <c r="L907" s="560"/>
      <c r="M907" s="278"/>
      <c r="N907" s="526"/>
      <c r="O907" s="525"/>
      <c r="P907" s="560"/>
      <c r="Q907" s="560"/>
    </row>
    <row r="908" spans="1:17">
      <c r="A908" s="776">
        <v>26</v>
      </c>
      <c r="B908" s="567">
        <v>11612889</v>
      </c>
      <c r="C908" s="522" t="s">
        <v>3558</v>
      </c>
      <c r="D908" s="570" t="s">
        <v>700</v>
      </c>
      <c r="E908" s="474" t="s">
        <v>3</v>
      </c>
      <c r="F908" s="258"/>
      <c r="G908" s="258"/>
      <c r="H908" s="258"/>
      <c r="I908" s="258"/>
      <c r="J908" s="258"/>
      <c r="K908" s="258"/>
      <c r="L908" s="560"/>
      <c r="M908" s="279"/>
      <c r="N908" s="526"/>
      <c r="O908" s="525"/>
      <c r="P908" s="560"/>
      <c r="Q908" s="560"/>
    </row>
    <row r="909" spans="1:17">
      <c r="A909" s="567">
        <v>27</v>
      </c>
      <c r="B909" s="474">
        <v>11612890</v>
      </c>
      <c r="C909" s="531"/>
      <c r="D909" s="570" t="s">
        <v>701</v>
      </c>
      <c r="E909" s="474" t="s">
        <v>3</v>
      </c>
      <c r="F909" s="258"/>
      <c r="G909" s="258"/>
      <c r="H909" s="258"/>
      <c r="I909" s="258"/>
      <c r="J909" s="258"/>
      <c r="K909" s="258"/>
      <c r="L909" s="560"/>
      <c r="M909" s="279"/>
      <c r="N909" s="533"/>
      <c r="O909" s="525"/>
      <c r="P909" s="560"/>
      <c r="Q909" s="560"/>
    </row>
    <row r="910" spans="1:17">
      <c r="A910" s="776">
        <v>28</v>
      </c>
      <c r="B910" s="567">
        <v>11612891</v>
      </c>
      <c r="C910" s="465" t="s">
        <v>3559</v>
      </c>
      <c r="D910" s="517" t="s">
        <v>702</v>
      </c>
      <c r="E910" s="474" t="s">
        <v>3</v>
      </c>
      <c r="F910" s="258"/>
      <c r="G910" s="258"/>
      <c r="H910" s="258"/>
      <c r="I910" s="258"/>
      <c r="J910" s="258"/>
      <c r="K910" s="258"/>
      <c r="L910" s="560"/>
      <c r="M910" s="279"/>
      <c r="N910" s="467"/>
      <c r="O910" s="468"/>
      <c r="P910" s="560"/>
      <c r="Q910" s="560"/>
    </row>
    <row r="911" spans="1:17">
      <c r="A911" s="567">
        <v>29</v>
      </c>
      <c r="B911" s="474">
        <v>11612892</v>
      </c>
      <c r="C911" s="522" t="s">
        <v>3560</v>
      </c>
      <c r="D911" s="570" t="s">
        <v>703</v>
      </c>
      <c r="E911" s="474" t="s">
        <v>3</v>
      </c>
      <c r="F911" s="258"/>
      <c r="G911" s="258"/>
      <c r="H911" s="258"/>
      <c r="I911" s="258"/>
      <c r="J911" s="258"/>
      <c r="K911" s="258"/>
      <c r="L911" s="560"/>
      <c r="M911" s="279"/>
      <c r="N911" s="526"/>
      <c r="O911" s="525"/>
      <c r="P911" s="560"/>
      <c r="Q911" s="560"/>
    </row>
    <row r="912" spans="1:17">
      <c r="A912" s="776">
        <v>30</v>
      </c>
      <c r="B912" s="567">
        <v>11612893</v>
      </c>
      <c r="C912" s="522" t="s">
        <v>3561</v>
      </c>
      <c r="D912" s="570" t="s">
        <v>704</v>
      </c>
      <c r="E912" s="474" t="s">
        <v>3</v>
      </c>
      <c r="F912" s="258"/>
      <c r="G912" s="258"/>
      <c r="H912" s="258"/>
      <c r="I912" s="258"/>
      <c r="J912" s="258"/>
      <c r="K912" s="258"/>
      <c r="L912" s="560"/>
      <c r="M912" s="278"/>
      <c r="N912" s="526"/>
      <c r="O912" s="525"/>
      <c r="P912" s="560"/>
      <c r="Q912" s="560"/>
    </row>
    <row r="913" spans="1:17">
      <c r="A913" s="567">
        <v>31</v>
      </c>
      <c r="B913" s="474">
        <v>11612894</v>
      </c>
      <c r="C913" s="522" t="s">
        <v>3562</v>
      </c>
      <c r="D913" s="570" t="s">
        <v>705</v>
      </c>
      <c r="E913" s="474" t="s">
        <v>3</v>
      </c>
      <c r="F913" s="258"/>
      <c r="G913" s="258"/>
      <c r="H913" s="258"/>
      <c r="I913" s="258"/>
      <c r="J913" s="258"/>
      <c r="K913" s="258"/>
      <c r="L913" s="560"/>
      <c r="M913" s="278"/>
      <c r="N913" s="526"/>
      <c r="O913" s="525"/>
      <c r="P913" s="560"/>
      <c r="Q913" s="560"/>
    </row>
    <row r="914" spans="1:17">
      <c r="A914" s="776">
        <v>32</v>
      </c>
      <c r="B914" s="567">
        <v>11612895</v>
      </c>
      <c r="C914" s="522" t="s">
        <v>3546</v>
      </c>
      <c r="D914" s="570" t="s">
        <v>706</v>
      </c>
      <c r="E914" s="474" t="s">
        <v>3</v>
      </c>
      <c r="F914" s="258"/>
      <c r="G914" s="258"/>
      <c r="H914" s="258"/>
      <c r="I914" s="258"/>
      <c r="J914" s="258"/>
      <c r="K914" s="258"/>
      <c r="L914" s="560"/>
      <c r="M914" s="279"/>
      <c r="N914" s="526"/>
      <c r="O914" s="525"/>
      <c r="P914" s="560"/>
      <c r="Q914" s="560"/>
    </row>
    <row r="915" spans="1:17">
      <c r="A915" s="567">
        <v>33</v>
      </c>
      <c r="B915" s="474">
        <v>11612896</v>
      </c>
      <c r="C915" s="522" t="s">
        <v>3563</v>
      </c>
      <c r="D915" s="570" t="s">
        <v>707</v>
      </c>
      <c r="E915" s="474" t="s">
        <v>3</v>
      </c>
      <c r="F915" s="258"/>
      <c r="G915" s="258"/>
      <c r="H915" s="258"/>
      <c r="I915" s="258"/>
      <c r="J915" s="258"/>
      <c r="K915" s="258"/>
      <c r="L915" s="560"/>
      <c r="M915" s="280"/>
      <c r="N915" s="526"/>
      <c r="O915" s="525"/>
      <c r="P915" s="560"/>
      <c r="Q915" s="560"/>
    </row>
    <row r="916" spans="1:17">
      <c r="A916" s="776">
        <v>34</v>
      </c>
      <c r="B916" s="258"/>
      <c r="C916" s="258"/>
      <c r="D916" s="258"/>
      <c r="E916" s="702"/>
      <c r="F916" s="258"/>
      <c r="G916" s="694"/>
      <c r="H916" s="694"/>
      <c r="I916" s="694"/>
      <c r="J916" s="694"/>
      <c r="K916" s="694"/>
      <c r="L916" s="560"/>
      <c r="M916" s="281"/>
      <c r="P916" s="560"/>
      <c r="Q916" s="560"/>
    </row>
    <row r="917" spans="1:17">
      <c r="A917" s="567">
        <v>35</v>
      </c>
      <c r="B917" s="258"/>
      <c r="C917" s="258"/>
      <c r="D917" s="258"/>
      <c r="E917" s="258"/>
      <c r="F917" s="258"/>
      <c r="G917" s="258"/>
      <c r="H917" s="258"/>
      <c r="I917" s="761"/>
      <c r="J917" s="761"/>
      <c r="K917" s="258"/>
      <c r="L917" s="560"/>
      <c r="M917" s="282"/>
      <c r="P917" s="560"/>
      <c r="Q917" s="560"/>
    </row>
    <row r="918" spans="1:17">
      <c r="A918" s="776">
        <v>36</v>
      </c>
      <c r="B918" s="258"/>
      <c r="C918" s="258"/>
      <c r="D918" s="258"/>
      <c r="E918" s="258"/>
      <c r="F918" s="258"/>
      <c r="G918" s="258"/>
      <c r="H918" s="258"/>
      <c r="I918" s="258"/>
      <c r="J918" s="258"/>
      <c r="K918" s="258"/>
      <c r="L918" s="560"/>
      <c r="M918" s="282"/>
      <c r="P918" s="560"/>
      <c r="Q918" s="560"/>
    </row>
    <row r="919" spans="1:17">
      <c r="L919" s="560"/>
      <c r="M919" s="282"/>
      <c r="P919" s="560"/>
      <c r="Q919" s="560"/>
    </row>
    <row r="920" spans="1:17">
      <c r="B920" s="1036" t="s">
        <v>37</v>
      </c>
      <c r="C920" s="1036"/>
      <c r="E920" s="548"/>
      <c r="G920" s="549"/>
      <c r="H920" s="557" t="s">
        <v>926</v>
      </c>
      <c r="L920" s="560"/>
      <c r="M920" s="282"/>
      <c r="P920" s="560"/>
      <c r="Q920" s="560"/>
    </row>
    <row r="921" spans="1:17">
      <c r="B921" s="508" t="s">
        <v>251</v>
      </c>
      <c r="C921" s="558">
        <f>COUNTIF(E883:E915,"L")</f>
        <v>0</v>
      </c>
      <c r="E921" s="548"/>
      <c r="H921" s="547" t="s">
        <v>252</v>
      </c>
      <c r="I921" s="252"/>
      <c r="J921" s="252"/>
      <c r="K921" s="252"/>
      <c r="L921" s="560"/>
      <c r="M921" s="282"/>
      <c r="P921" s="560"/>
      <c r="Q921" s="560"/>
    </row>
    <row r="922" spans="1:17">
      <c r="B922" s="508" t="s">
        <v>321</v>
      </c>
      <c r="C922" s="558">
        <f>COUNTIF(E883:E915,"P")</f>
        <v>33</v>
      </c>
      <c r="E922" s="548"/>
      <c r="L922" s="560"/>
      <c r="M922" s="282"/>
      <c r="P922" s="560"/>
      <c r="Q922" s="560"/>
    </row>
    <row r="923" spans="1:17">
      <c r="B923" s="508" t="s">
        <v>63</v>
      </c>
      <c r="C923" s="558">
        <f>SUM(C921:C922)</f>
        <v>33</v>
      </c>
      <c r="E923" s="548"/>
      <c r="M923" s="282"/>
    </row>
    <row r="924" spans="1:17">
      <c r="E924" s="548"/>
      <c r="G924" s="252"/>
      <c r="M924" s="282"/>
    </row>
    <row r="925" spans="1:17">
      <c r="E925" s="548"/>
      <c r="G925" s="549"/>
      <c r="H925" s="252" t="s">
        <v>925</v>
      </c>
      <c r="M925" s="257"/>
    </row>
    <row r="926" spans="1:17">
      <c r="E926" s="548"/>
      <c r="G926" s="582"/>
      <c r="H926" s="547" t="s">
        <v>5</v>
      </c>
      <c r="M926" s="257"/>
    </row>
    <row r="927" spans="1:17">
      <c r="M927" s="257"/>
    </row>
    <row r="928" spans="1:17">
      <c r="M928" s="257"/>
    </row>
    <row r="929" spans="5:13">
      <c r="M929" s="257"/>
    </row>
    <row r="930" spans="5:13">
      <c r="M930" s="257"/>
    </row>
    <row r="931" spans="5:13">
      <c r="M931" s="257"/>
    </row>
    <row r="932" spans="5:13">
      <c r="M932" s="257"/>
    </row>
    <row r="933" spans="5:13">
      <c r="M933" s="257"/>
    </row>
    <row r="934" spans="5:13">
      <c r="M934" s="257"/>
    </row>
    <row r="935" spans="5:13">
      <c r="M935" s="257"/>
    </row>
    <row r="936" spans="5:13">
      <c r="M936" s="257"/>
    </row>
    <row r="937" spans="5:13">
      <c r="M937" s="257"/>
    </row>
    <row r="938" spans="5:13">
      <c r="M938" s="257"/>
    </row>
    <row r="939" spans="5:13">
      <c r="M939" s="257"/>
    </row>
    <row r="940" spans="5:13">
      <c r="E940" s="548"/>
      <c r="M940" s="257"/>
    </row>
    <row r="941" spans="5:13">
      <c r="E941" s="548"/>
      <c r="M941" s="257"/>
    </row>
    <row r="942" spans="5:13">
      <c r="E942" s="548"/>
      <c r="M942" s="257"/>
    </row>
    <row r="943" spans="5:13">
      <c r="E943" s="548"/>
      <c r="M943" s="257"/>
    </row>
    <row r="944" spans="5:13">
      <c r="E944" s="548"/>
      <c r="M944" s="257"/>
    </row>
    <row r="945" spans="1:15">
      <c r="A945" s="1032" t="s">
        <v>208</v>
      </c>
      <c r="B945" s="1032"/>
      <c r="C945" s="1032"/>
      <c r="D945" s="1032"/>
      <c r="E945" s="1032"/>
      <c r="F945" s="1032"/>
      <c r="G945" s="1032"/>
      <c r="H945" s="1032"/>
      <c r="I945" s="1032"/>
      <c r="J945" s="1032"/>
      <c r="K945" s="1032"/>
      <c r="M945" s="257"/>
    </row>
    <row r="946" spans="1:15">
      <c r="A946" s="1033" t="s">
        <v>1747</v>
      </c>
      <c r="B946" s="1033"/>
      <c r="C946" s="1033"/>
      <c r="D946" s="1033"/>
      <c r="E946" s="1033"/>
      <c r="F946" s="1033"/>
      <c r="G946" s="1033"/>
      <c r="H946" s="1033"/>
      <c r="I946" s="1033"/>
      <c r="J946" s="1033"/>
      <c r="K946" s="1033"/>
      <c r="M946" s="257"/>
    </row>
    <row r="947" spans="1:15">
      <c r="A947" s="1034" t="s">
        <v>209</v>
      </c>
      <c r="B947" s="1034"/>
      <c r="C947" s="1034"/>
      <c r="D947" s="550" t="s">
        <v>211</v>
      </c>
      <c r="E947" s="550"/>
      <c r="F947" s="1034" t="s">
        <v>35</v>
      </c>
      <c r="G947" s="1034"/>
      <c r="H947" s="1034" t="s">
        <v>4460</v>
      </c>
      <c r="I947" s="1034"/>
      <c r="J947" s="1034"/>
      <c r="K947" s="1034"/>
      <c r="M947" s="257"/>
    </row>
    <row r="948" spans="1:15" ht="15.75" thickBot="1">
      <c r="A948" s="1038" t="s">
        <v>210</v>
      </c>
      <c r="B948" s="1038"/>
      <c r="C948" s="551"/>
      <c r="D948" s="308" t="s">
        <v>4643</v>
      </c>
      <c r="E948" s="548"/>
      <c r="F948" s="1038" t="s">
        <v>212</v>
      </c>
      <c r="G948" s="1038"/>
      <c r="H948" s="552" t="s">
        <v>1770</v>
      </c>
      <c r="I948" s="552"/>
      <c r="J948" s="552"/>
      <c r="K948" s="552"/>
      <c r="M948" s="257"/>
    </row>
    <row r="949" spans="1:15" ht="16.5" thickTop="1" thickBot="1">
      <c r="A949" s="553" t="s">
        <v>0</v>
      </c>
      <c r="B949" s="553" t="s">
        <v>213</v>
      </c>
      <c r="C949" s="553" t="s">
        <v>214</v>
      </c>
      <c r="D949" s="553" t="s">
        <v>1</v>
      </c>
      <c r="E949" s="553"/>
      <c r="F949" s="554"/>
      <c r="G949" s="554"/>
      <c r="H949" s="554"/>
      <c r="I949" s="554"/>
      <c r="J949" s="554"/>
      <c r="K949" s="554"/>
      <c r="M949" s="257"/>
    </row>
    <row r="950" spans="1:15" ht="15.75" thickTop="1">
      <c r="A950" s="474">
        <v>1</v>
      </c>
      <c r="B950" s="474">
        <v>11612898</v>
      </c>
      <c r="C950" s="522" t="s">
        <v>3564</v>
      </c>
      <c r="D950" s="570" t="s">
        <v>708</v>
      </c>
      <c r="E950" s="474" t="s">
        <v>3</v>
      </c>
      <c r="F950" s="258"/>
      <c r="G950" s="258"/>
      <c r="H950" s="258"/>
      <c r="I950" s="258"/>
      <c r="J950" s="258"/>
      <c r="K950" s="258"/>
      <c r="M950" s="257"/>
      <c r="N950" s="526"/>
      <c r="O950" s="525"/>
    </row>
    <row r="951" spans="1:15">
      <c r="A951" s="567">
        <v>2</v>
      </c>
      <c r="B951" s="567">
        <v>11612899</v>
      </c>
      <c r="C951" s="465" t="s">
        <v>3565</v>
      </c>
      <c r="D951" s="508" t="s">
        <v>709</v>
      </c>
      <c r="E951" s="474" t="s">
        <v>3</v>
      </c>
      <c r="F951" s="258"/>
      <c r="G951" s="258"/>
      <c r="H951" s="258"/>
      <c r="I951" s="258"/>
      <c r="J951" s="258"/>
      <c r="K951" s="258"/>
      <c r="M951" s="257"/>
      <c r="N951" s="467"/>
      <c r="O951" s="468"/>
    </row>
    <row r="952" spans="1:15">
      <c r="A952" s="474">
        <v>3</v>
      </c>
      <c r="B952" s="474">
        <v>11612900</v>
      </c>
      <c r="C952" s="522" t="s">
        <v>3566</v>
      </c>
      <c r="D952" s="570" t="s">
        <v>710</v>
      </c>
      <c r="E952" s="474" t="s">
        <v>3</v>
      </c>
      <c r="F952" s="258"/>
      <c r="G952" s="258"/>
      <c r="H952" s="258"/>
      <c r="I952" s="258"/>
      <c r="J952" s="258"/>
      <c r="K952" s="258"/>
      <c r="M952" s="257"/>
      <c r="N952" s="526"/>
      <c r="O952" s="525"/>
    </row>
    <row r="953" spans="1:15">
      <c r="A953" s="567">
        <v>4</v>
      </c>
      <c r="B953" s="567">
        <v>11612901</v>
      </c>
      <c r="C953" s="522" t="s">
        <v>3567</v>
      </c>
      <c r="D953" s="570" t="s">
        <v>711</v>
      </c>
      <c r="E953" s="474" t="s">
        <v>3</v>
      </c>
      <c r="F953" s="258"/>
      <c r="G953" s="258"/>
      <c r="H953" s="258"/>
      <c r="I953" s="258"/>
      <c r="J953" s="258"/>
      <c r="K953" s="258"/>
      <c r="M953" s="257"/>
      <c r="N953" s="526"/>
      <c r="O953" s="525"/>
    </row>
    <row r="954" spans="1:15">
      <c r="A954" s="474">
        <v>5</v>
      </c>
      <c r="B954" s="474">
        <v>11612902</v>
      </c>
      <c r="C954" s="522" t="s">
        <v>3568</v>
      </c>
      <c r="D954" s="570" t="s">
        <v>712</v>
      </c>
      <c r="E954" s="474" t="s">
        <v>3</v>
      </c>
      <c r="F954" s="258"/>
      <c r="G954" s="258"/>
      <c r="H954" s="258"/>
      <c r="I954" s="258"/>
      <c r="J954" s="258"/>
      <c r="K954" s="258"/>
      <c r="M954" s="257"/>
      <c r="N954" s="526"/>
      <c r="O954" s="525"/>
    </row>
    <row r="955" spans="1:15">
      <c r="A955" s="567">
        <v>6</v>
      </c>
      <c r="B955" s="567">
        <v>11612903</v>
      </c>
      <c r="C955" s="522" t="s">
        <v>3569</v>
      </c>
      <c r="D955" s="570" t="s">
        <v>713</v>
      </c>
      <c r="E955" s="474" t="s">
        <v>3</v>
      </c>
      <c r="F955" s="258"/>
      <c r="G955" s="258"/>
      <c r="H955" s="258"/>
      <c r="I955" s="258"/>
      <c r="J955" s="258"/>
      <c r="K955" s="258"/>
      <c r="M955" s="257"/>
      <c r="N955" s="526"/>
      <c r="O955" s="525"/>
    </row>
    <row r="956" spans="1:15">
      <c r="A956" s="474">
        <v>7</v>
      </c>
      <c r="B956" s="474">
        <v>11612904</v>
      </c>
      <c r="C956" s="522" t="s">
        <v>3570</v>
      </c>
      <c r="D956" s="570" t="s">
        <v>714</v>
      </c>
      <c r="E956" s="474" t="s">
        <v>3</v>
      </c>
      <c r="F956" s="258"/>
      <c r="G956" s="258"/>
      <c r="H956" s="258"/>
      <c r="I956" s="258"/>
      <c r="J956" s="258"/>
      <c r="K956" s="258"/>
      <c r="M956" s="257"/>
      <c r="N956" s="526"/>
      <c r="O956" s="525"/>
    </row>
    <row r="957" spans="1:15">
      <c r="A957" s="567">
        <v>8</v>
      </c>
      <c r="B957" s="567">
        <v>11612905</v>
      </c>
      <c r="C957" s="522" t="s">
        <v>3571</v>
      </c>
      <c r="D957" s="570" t="s">
        <v>715</v>
      </c>
      <c r="E957" s="474" t="s">
        <v>3</v>
      </c>
      <c r="F957" s="258"/>
      <c r="G957" s="258"/>
      <c r="H957" s="258"/>
      <c r="I957" s="258"/>
      <c r="J957" s="258"/>
      <c r="K957" s="258"/>
      <c r="M957" s="257"/>
      <c r="N957" s="526"/>
      <c r="O957" s="525"/>
    </row>
    <row r="958" spans="1:15">
      <c r="A958" s="474">
        <v>9</v>
      </c>
      <c r="B958" s="474">
        <v>11612906</v>
      </c>
      <c r="C958" s="522" t="s">
        <v>3572</v>
      </c>
      <c r="D958" s="570" t="s">
        <v>716</v>
      </c>
      <c r="E958" s="474" t="s">
        <v>3</v>
      </c>
      <c r="F958" s="258"/>
      <c r="G958" s="258"/>
      <c r="H958" s="258"/>
      <c r="I958" s="258"/>
      <c r="J958" s="258"/>
      <c r="K958" s="258"/>
      <c r="M958" s="257"/>
      <c r="N958" s="526"/>
      <c r="O958" s="525"/>
    </row>
    <row r="959" spans="1:15">
      <c r="A959" s="567">
        <v>10</v>
      </c>
      <c r="B959" s="474">
        <v>11612908</v>
      </c>
      <c r="C959" s="522" t="s">
        <v>3573</v>
      </c>
      <c r="D959" s="570" t="s">
        <v>718</v>
      </c>
      <c r="E959" s="474" t="s">
        <v>3</v>
      </c>
      <c r="F959" s="258"/>
      <c r="G959" s="258"/>
      <c r="H959" s="258"/>
      <c r="I959" s="258"/>
      <c r="J959" s="258"/>
      <c r="K959" s="258"/>
      <c r="M959" s="257"/>
      <c r="N959" s="526"/>
      <c r="O959" s="525"/>
    </row>
    <row r="960" spans="1:15">
      <c r="A960" s="776">
        <v>11</v>
      </c>
      <c r="B960" s="567">
        <v>11612909</v>
      </c>
      <c r="C960" s="522" t="s">
        <v>3574</v>
      </c>
      <c r="D960" s="570" t="s">
        <v>719</v>
      </c>
      <c r="E960" s="474" t="s">
        <v>3</v>
      </c>
      <c r="F960" s="258"/>
      <c r="G960" s="258"/>
      <c r="H960" s="258"/>
      <c r="I960" s="258"/>
      <c r="J960" s="258"/>
      <c r="K960" s="258"/>
      <c r="M960" s="257"/>
      <c r="N960" s="526"/>
      <c r="O960" s="525"/>
    </row>
    <row r="961" spans="1:15">
      <c r="A961" s="567">
        <v>12</v>
      </c>
      <c r="B961" s="474">
        <v>11612910</v>
      </c>
      <c r="C961" s="522" t="s">
        <v>3575</v>
      </c>
      <c r="D961" s="570" t="s">
        <v>720</v>
      </c>
      <c r="E961" s="474" t="s">
        <v>3</v>
      </c>
      <c r="F961" s="258"/>
      <c r="G961" s="258"/>
      <c r="H961" s="258"/>
      <c r="I961" s="258"/>
      <c r="J961" s="258"/>
      <c r="K961" s="258"/>
      <c r="M961" s="257"/>
      <c r="N961" s="526"/>
      <c r="O961" s="525"/>
    </row>
    <row r="962" spans="1:15">
      <c r="A962" s="776">
        <v>13</v>
      </c>
      <c r="B962" s="567">
        <v>11612911</v>
      </c>
      <c r="C962" s="465" t="s">
        <v>3576</v>
      </c>
      <c r="D962" s="517" t="s">
        <v>721</v>
      </c>
      <c r="E962" s="474" t="s">
        <v>2</v>
      </c>
      <c r="F962" s="258"/>
      <c r="G962" s="258"/>
      <c r="H962" s="258"/>
      <c r="I962" s="258"/>
      <c r="J962" s="258"/>
      <c r="K962" s="258"/>
      <c r="M962" s="257"/>
      <c r="N962" s="467"/>
      <c r="O962" s="468"/>
    </row>
    <row r="963" spans="1:15">
      <c r="A963" s="567">
        <v>14</v>
      </c>
      <c r="B963" s="474">
        <v>11612912</v>
      </c>
      <c r="C963" s="522" t="s">
        <v>3577</v>
      </c>
      <c r="D963" s="570" t="s">
        <v>722</v>
      </c>
      <c r="E963" s="474" t="s">
        <v>3</v>
      </c>
      <c r="F963" s="258"/>
      <c r="G963" s="258"/>
      <c r="H963" s="258"/>
      <c r="I963" s="258"/>
      <c r="J963" s="258"/>
      <c r="K963" s="258"/>
      <c r="M963" s="257"/>
      <c r="N963" s="526"/>
      <c r="O963" s="525"/>
    </row>
    <row r="964" spans="1:15">
      <c r="A964" s="776">
        <v>15</v>
      </c>
      <c r="B964" s="567">
        <v>11612913</v>
      </c>
      <c r="C964" s="522" t="s">
        <v>3578</v>
      </c>
      <c r="D964" s="570" t="s">
        <v>723</v>
      </c>
      <c r="E964" s="474" t="s">
        <v>3</v>
      </c>
      <c r="F964" s="258"/>
      <c r="G964" s="258"/>
      <c r="H964" s="258"/>
      <c r="I964" s="258"/>
      <c r="J964" s="258"/>
      <c r="K964" s="258"/>
      <c r="M964" s="257"/>
      <c r="N964" s="526"/>
      <c r="O964" s="525"/>
    </row>
    <row r="965" spans="1:15">
      <c r="A965" s="567">
        <v>16</v>
      </c>
      <c r="B965" s="474">
        <v>11612914</v>
      </c>
      <c r="C965" s="522" t="s">
        <v>3579</v>
      </c>
      <c r="D965" s="570" t="s">
        <v>724</v>
      </c>
      <c r="E965" s="474" t="s">
        <v>3</v>
      </c>
      <c r="F965" s="258"/>
      <c r="G965" s="258"/>
      <c r="H965" s="258"/>
      <c r="I965" s="258"/>
      <c r="J965" s="258"/>
      <c r="K965" s="258"/>
      <c r="M965" s="257"/>
      <c r="N965" s="526"/>
      <c r="O965" s="525"/>
    </row>
    <row r="966" spans="1:15">
      <c r="A966" s="776">
        <v>17</v>
      </c>
      <c r="B966" s="567">
        <v>11612915</v>
      </c>
      <c r="C966" s="522" t="s">
        <v>3580</v>
      </c>
      <c r="D966" s="570" t="s">
        <v>725</v>
      </c>
      <c r="E966" s="474" t="s">
        <v>3</v>
      </c>
      <c r="F966" s="258"/>
      <c r="G966" s="258"/>
      <c r="H966" s="258"/>
      <c r="I966" s="258"/>
      <c r="J966" s="258"/>
      <c r="K966" s="258"/>
      <c r="M966" s="257"/>
      <c r="N966" s="526"/>
      <c r="O966" s="525"/>
    </row>
    <row r="967" spans="1:15">
      <c r="A967" s="567">
        <v>18</v>
      </c>
      <c r="B967" s="474">
        <v>11612916</v>
      </c>
      <c r="C967" s="522" t="s">
        <v>3581</v>
      </c>
      <c r="D967" s="570" t="s">
        <v>726</v>
      </c>
      <c r="E967" s="474" t="s">
        <v>3</v>
      </c>
      <c r="F967" s="258"/>
      <c r="G967" s="258"/>
      <c r="H967" s="258"/>
      <c r="I967" s="258"/>
      <c r="J967" s="258"/>
      <c r="K967" s="258"/>
      <c r="M967" s="257"/>
      <c r="N967" s="526"/>
      <c r="O967" s="525"/>
    </row>
    <row r="968" spans="1:15">
      <c r="A968" s="776">
        <v>19</v>
      </c>
      <c r="B968" s="567">
        <v>11612917</v>
      </c>
      <c r="C968" s="522" t="s">
        <v>3582</v>
      </c>
      <c r="D968" s="570" t="s">
        <v>727</v>
      </c>
      <c r="E968" s="474" t="s">
        <v>3</v>
      </c>
      <c r="F968" s="258"/>
      <c r="G968" s="258"/>
      <c r="H968" s="258"/>
      <c r="I968" s="258"/>
      <c r="J968" s="258"/>
      <c r="K968" s="258"/>
      <c r="M968" s="257"/>
      <c r="N968" s="526"/>
      <c r="O968" s="525"/>
    </row>
    <row r="969" spans="1:15">
      <c r="A969" s="567">
        <v>20</v>
      </c>
      <c r="B969" s="567">
        <v>11612919</v>
      </c>
      <c r="C969" s="465" t="s">
        <v>3583</v>
      </c>
      <c r="D969" s="517" t="s">
        <v>729</v>
      </c>
      <c r="E969" s="474" t="s">
        <v>3</v>
      </c>
      <c r="F969" s="258"/>
      <c r="G969" s="258"/>
      <c r="H969" s="258"/>
      <c r="I969" s="258"/>
      <c r="J969" s="258"/>
      <c r="K969" s="258"/>
      <c r="M969" s="257"/>
      <c r="N969" s="467"/>
      <c r="O969" s="468"/>
    </row>
    <row r="970" spans="1:15">
      <c r="A970" s="776">
        <v>21</v>
      </c>
      <c r="B970" s="474">
        <v>11612920</v>
      </c>
      <c r="C970" s="522" t="s">
        <v>3584</v>
      </c>
      <c r="D970" s="570" t="s">
        <v>730</v>
      </c>
      <c r="E970" s="474" t="s">
        <v>3</v>
      </c>
      <c r="F970" s="258"/>
      <c r="G970" s="258"/>
      <c r="H970" s="258"/>
      <c r="I970" s="258"/>
      <c r="J970" s="258"/>
      <c r="K970" s="258"/>
      <c r="M970" s="257"/>
      <c r="N970" s="526"/>
      <c r="O970" s="525"/>
    </row>
    <row r="971" spans="1:15">
      <c r="A971" s="567">
        <v>22</v>
      </c>
      <c r="B971" s="567">
        <v>11612921</v>
      </c>
      <c r="C971" s="786" t="s">
        <v>4638</v>
      </c>
      <c r="D971" s="570" t="s">
        <v>731</v>
      </c>
      <c r="E971" s="474" t="s">
        <v>3</v>
      </c>
      <c r="F971" s="258"/>
      <c r="G971" s="258"/>
      <c r="H971" s="258"/>
      <c r="I971" s="258"/>
      <c r="J971" s="258"/>
      <c r="K971" s="258"/>
      <c r="M971" s="257"/>
      <c r="N971" s="533"/>
      <c r="O971" s="525"/>
    </row>
    <row r="972" spans="1:15">
      <c r="A972" s="776">
        <v>23</v>
      </c>
      <c r="B972" s="474">
        <v>11612922</v>
      </c>
      <c r="C972" s="522" t="s">
        <v>3585</v>
      </c>
      <c r="D972" s="570" t="s">
        <v>732</v>
      </c>
      <c r="E972" s="474" t="s">
        <v>3</v>
      </c>
      <c r="F972" s="258"/>
      <c r="G972" s="258"/>
      <c r="H972" s="258"/>
      <c r="I972" s="258"/>
      <c r="J972" s="258"/>
      <c r="K972" s="258"/>
      <c r="M972" s="257"/>
      <c r="N972" s="526"/>
      <c r="O972" s="525"/>
    </row>
    <row r="973" spans="1:15">
      <c r="A973" s="567">
        <v>24</v>
      </c>
      <c r="B973" s="567">
        <v>11612923</v>
      </c>
      <c r="C973" s="522" t="s">
        <v>3586</v>
      </c>
      <c r="D973" s="570" t="s">
        <v>733</v>
      </c>
      <c r="E973" s="474" t="s">
        <v>3</v>
      </c>
      <c r="F973" s="258"/>
      <c r="G973" s="258"/>
      <c r="H973" s="258"/>
      <c r="I973" s="258"/>
      <c r="J973" s="258"/>
      <c r="K973" s="258"/>
      <c r="M973" s="257"/>
      <c r="N973" s="526"/>
      <c r="O973" s="525"/>
    </row>
    <row r="974" spans="1:15">
      <c r="A974" s="776">
        <v>25</v>
      </c>
      <c r="B974" s="474">
        <v>11612924</v>
      </c>
      <c r="C974" s="465" t="s">
        <v>3587</v>
      </c>
      <c r="D974" s="517" t="s">
        <v>734</v>
      </c>
      <c r="E974" s="474" t="s">
        <v>3</v>
      </c>
      <c r="F974" s="258"/>
      <c r="G974" s="258"/>
      <c r="H974" s="258"/>
      <c r="I974" s="258"/>
      <c r="J974" s="258"/>
      <c r="K974" s="258"/>
      <c r="M974" s="257"/>
      <c r="N974" s="467"/>
      <c r="O974" s="468"/>
    </row>
    <row r="975" spans="1:15">
      <c r="A975" s="567">
        <v>26</v>
      </c>
      <c r="B975" s="567">
        <v>11612925</v>
      </c>
      <c r="C975" s="522" t="s">
        <v>3588</v>
      </c>
      <c r="D975" s="570" t="s">
        <v>735</v>
      </c>
      <c r="E975" s="474" t="s">
        <v>3</v>
      </c>
      <c r="F975" s="258"/>
      <c r="G975" s="258"/>
      <c r="H975" s="258"/>
      <c r="I975" s="258"/>
      <c r="J975" s="258"/>
      <c r="K975" s="258"/>
      <c r="M975" s="257"/>
      <c r="N975" s="526"/>
      <c r="O975" s="525"/>
    </row>
    <row r="976" spans="1:15">
      <c r="A976" s="776">
        <v>27</v>
      </c>
      <c r="B976" s="474">
        <v>11612926</v>
      </c>
      <c r="C976" s="786" t="s">
        <v>4626</v>
      </c>
      <c r="D976" s="570" t="s">
        <v>736</v>
      </c>
      <c r="E976" s="474" t="s">
        <v>3</v>
      </c>
      <c r="F976" s="258"/>
      <c r="G976" s="258"/>
      <c r="H976" s="258"/>
      <c r="I976" s="258"/>
      <c r="J976" s="258"/>
      <c r="K976" s="258"/>
      <c r="M976" s="257"/>
      <c r="N976" s="533"/>
      <c r="O976" s="525"/>
    </row>
    <row r="977" spans="1:15">
      <c r="A977" s="567">
        <v>28</v>
      </c>
      <c r="B977" s="567">
        <v>11612927</v>
      </c>
      <c r="C977" s="522" t="s">
        <v>3589</v>
      </c>
      <c r="D977" s="570" t="s">
        <v>737</v>
      </c>
      <c r="E977" s="474" t="s">
        <v>3</v>
      </c>
      <c r="F977" s="258"/>
      <c r="G977" s="258"/>
      <c r="H977" s="258"/>
      <c r="I977" s="258"/>
      <c r="J977" s="258"/>
      <c r="K977" s="258"/>
      <c r="M977" s="257"/>
      <c r="N977" s="526"/>
      <c r="O977" s="525"/>
    </row>
    <row r="978" spans="1:15">
      <c r="A978" s="776">
        <v>29</v>
      </c>
      <c r="B978" s="474">
        <v>11612928</v>
      </c>
      <c r="C978" s="522" t="s">
        <v>3590</v>
      </c>
      <c r="D978" s="570" t="s">
        <v>738</v>
      </c>
      <c r="E978" s="474" t="s">
        <v>3</v>
      </c>
      <c r="F978" s="258"/>
      <c r="G978" s="258"/>
      <c r="H978" s="258"/>
      <c r="I978" s="258"/>
      <c r="J978" s="258"/>
      <c r="K978" s="258"/>
      <c r="M978" s="257"/>
      <c r="N978" s="526"/>
      <c r="O978" s="525"/>
    </row>
    <row r="979" spans="1:15">
      <c r="A979" s="567">
        <v>30</v>
      </c>
      <c r="B979" s="567">
        <v>11612929</v>
      </c>
      <c r="C979" s="786" t="s">
        <v>4627</v>
      </c>
      <c r="D979" s="570" t="s">
        <v>739</v>
      </c>
      <c r="E979" s="474" t="s">
        <v>3</v>
      </c>
      <c r="F979" s="258"/>
      <c r="G979" s="258"/>
      <c r="H979" s="258"/>
      <c r="I979" s="258"/>
      <c r="J979" s="258"/>
      <c r="K979" s="258"/>
      <c r="M979" s="257"/>
      <c r="N979" s="533"/>
      <c r="O979" s="525"/>
    </row>
    <row r="980" spans="1:15">
      <c r="A980" s="776">
        <v>31</v>
      </c>
      <c r="B980" s="474">
        <v>11612930</v>
      </c>
      <c r="C980" s="522" t="s">
        <v>3591</v>
      </c>
      <c r="D980" s="570" t="s">
        <v>740</v>
      </c>
      <c r="E980" s="474" t="s">
        <v>3</v>
      </c>
      <c r="F980" s="258"/>
      <c r="G980" s="258"/>
      <c r="H980" s="258"/>
      <c r="I980" s="258"/>
      <c r="J980" s="258"/>
      <c r="K980" s="258"/>
      <c r="M980" s="257"/>
      <c r="N980" s="526"/>
      <c r="O980" s="525"/>
    </row>
    <row r="981" spans="1:15">
      <c r="A981" s="567">
        <v>32</v>
      </c>
      <c r="B981" s="567">
        <v>11612931</v>
      </c>
      <c r="C981" s="522" t="s">
        <v>3592</v>
      </c>
      <c r="D981" s="570" t="s">
        <v>741</v>
      </c>
      <c r="E981" s="474" t="s">
        <v>3</v>
      </c>
      <c r="F981" s="258"/>
      <c r="G981" s="258"/>
      <c r="H981" s="258"/>
      <c r="I981" s="258"/>
      <c r="J981" s="258"/>
      <c r="K981" s="258"/>
      <c r="M981" s="257"/>
      <c r="N981" s="526"/>
      <c r="O981" s="525"/>
    </row>
    <row r="982" spans="1:15">
      <c r="A982" s="776">
        <v>33</v>
      </c>
      <c r="B982" s="474">
        <v>11612932</v>
      </c>
      <c r="C982" s="522" t="s">
        <v>3593</v>
      </c>
      <c r="D982" s="570" t="s">
        <v>742</v>
      </c>
      <c r="E982" s="474" t="s">
        <v>3</v>
      </c>
      <c r="F982" s="258"/>
      <c r="G982" s="258"/>
      <c r="H982" s="258"/>
      <c r="I982" s="258"/>
      <c r="J982" s="258"/>
      <c r="K982" s="258"/>
      <c r="M982" s="257"/>
      <c r="N982" s="526"/>
      <c r="O982" s="525"/>
    </row>
    <row r="983" spans="1:15">
      <c r="A983" s="567">
        <v>34</v>
      </c>
      <c r="B983" s="567">
        <v>11612933</v>
      </c>
      <c r="C983" s="522" t="s">
        <v>3594</v>
      </c>
      <c r="D983" s="570" t="s">
        <v>743</v>
      </c>
      <c r="E983" s="474" t="s">
        <v>3</v>
      </c>
      <c r="F983" s="258"/>
      <c r="G983" s="258"/>
      <c r="H983" s="258"/>
      <c r="I983" s="258"/>
      <c r="J983" s="258"/>
      <c r="K983" s="258"/>
      <c r="M983" s="257"/>
      <c r="N983" s="526"/>
      <c r="O983" s="525"/>
    </row>
    <row r="984" spans="1:15">
      <c r="A984" s="776">
        <v>35</v>
      </c>
      <c r="B984" s="258"/>
      <c r="C984" s="258"/>
      <c r="D984" s="258"/>
      <c r="E984" s="702"/>
      <c r="F984" s="258"/>
      <c r="G984" s="694"/>
      <c r="H984" s="694"/>
      <c r="I984" s="694"/>
      <c r="J984" s="694"/>
      <c r="K984" s="694"/>
      <c r="M984" s="257"/>
    </row>
    <row r="985" spans="1:15">
      <c r="I985" s="549"/>
      <c r="J985" s="549"/>
      <c r="M985" s="257"/>
    </row>
    <row r="986" spans="1:15">
      <c r="B986" s="1036" t="s">
        <v>37</v>
      </c>
      <c r="C986" s="1036"/>
      <c r="E986" s="548"/>
      <c r="G986" s="549"/>
      <c r="H986" s="557" t="s">
        <v>926</v>
      </c>
      <c r="M986" s="257"/>
    </row>
    <row r="987" spans="1:15">
      <c r="B987" s="508" t="s">
        <v>251</v>
      </c>
      <c r="C987" s="558">
        <f>COUNTIF(E950:E983,"L")</f>
        <v>1</v>
      </c>
      <c r="E987" s="548"/>
      <c r="H987" s="547" t="s">
        <v>252</v>
      </c>
      <c r="M987" s="257"/>
    </row>
    <row r="988" spans="1:15">
      <c r="B988" s="508" t="s">
        <v>321</v>
      </c>
      <c r="C988" s="558">
        <f>COUNTIF(E950:E983,"P")</f>
        <v>33</v>
      </c>
      <c r="E988" s="548"/>
      <c r="I988" s="252"/>
      <c r="J988" s="252"/>
      <c r="K988" s="252"/>
      <c r="M988" s="257"/>
    </row>
    <row r="989" spans="1:15">
      <c r="B989" s="508" t="s">
        <v>63</v>
      </c>
      <c r="C989" s="558">
        <f>SUM(C987:C988)</f>
        <v>34</v>
      </c>
      <c r="E989" s="548"/>
      <c r="G989" s="252"/>
      <c r="M989" s="257"/>
    </row>
    <row r="990" spans="1:15">
      <c r="E990" s="548"/>
      <c r="G990" s="549"/>
      <c r="M990" s="257"/>
    </row>
    <row r="991" spans="1:15">
      <c r="H991" s="252" t="s">
        <v>925</v>
      </c>
      <c r="M991" s="257"/>
    </row>
    <row r="992" spans="1:15">
      <c r="H992" s="547" t="s">
        <v>5</v>
      </c>
      <c r="M992" s="257"/>
    </row>
    <row r="993" spans="5:13">
      <c r="M993" s="257"/>
    </row>
    <row r="994" spans="5:13">
      <c r="M994" s="257"/>
    </row>
    <row r="995" spans="5:13">
      <c r="M995" s="257"/>
    </row>
    <row r="996" spans="5:13">
      <c r="M996" s="257"/>
    </row>
    <row r="997" spans="5:13">
      <c r="M997" s="257"/>
    </row>
    <row r="998" spans="5:13">
      <c r="M998" s="257"/>
    </row>
    <row r="999" spans="5:13">
      <c r="M999" s="257"/>
    </row>
    <row r="1000" spans="5:13">
      <c r="M1000" s="257"/>
    </row>
    <row r="1001" spans="5:13">
      <c r="M1001" s="257"/>
    </row>
    <row r="1002" spans="5:13">
      <c r="M1002" s="257"/>
    </row>
    <row r="1003" spans="5:13">
      <c r="M1003" s="257"/>
    </row>
    <row r="1004" spans="5:13">
      <c r="M1004" s="257"/>
    </row>
    <row r="1005" spans="5:13">
      <c r="M1005" s="257"/>
    </row>
    <row r="1006" spans="5:13">
      <c r="E1006" s="548"/>
      <c r="M1006" s="257"/>
    </row>
    <row r="1007" spans="5:13">
      <c r="E1007" s="548"/>
      <c r="M1007" s="257"/>
    </row>
    <row r="1008" spans="5:13">
      <c r="E1008" s="548"/>
      <c r="M1008" s="257"/>
    </row>
    <row r="1009" spans="1:15">
      <c r="E1009" s="548"/>
      <c r="M1009" s="257"/>
    </row>
    <row r="1010" spans="1:15">
      <c r="E1010" s="548"/>
      <c r="M1010" s="257"/>
    </row>
    <row r="1011" spans="1:15">
      <c r="E1011" s="548"/>
      <c r="M1011" s="257"/>
    </row>
    <row r="1012" spans="1:15">
      <c r="A1012" s="1032" t="s">
        <v>208</v>
      </c>
      <c r="B1012" s="1032"/>
      <c r="C1012" s="1032"/>
      <c r="D1012" s="1032"/>
      <c r="E1012" s="1032"/>
      <c r="F1012" s="1032"/>
      <c r="G1012" s="1032"/>
      <c r="H1012" s="1032"/>
      <c r="I1012" s="1032"/>
      <c r="J1012" s="1032"/>
      <c r="K1012" s="1032"/>
      <c r="M1012" s="257"/>
    </row>
    <row r="1013" spans="1:15">
      <c r="A1013" s="1033" t="s">
        <v>1747</v>
      </c>
      <c r="B1013" s="1033"/>
      <c r="C1013" s="1033"/>
      <c r="D1013" s="1033"/>
      <c r="E1013" s="1033"/>
      <c r="F1013" s="1033"/>
      <c r="G1013" s="1033"/>
      <c r="H1013" s="1033"/>
      <c r="I1013" s="1033"/>
      <c r="J1013" s="1033"/>
      <c r="K1013" s="1033"/>
      <c r="M1013" s="257"/>
    </row>
    <row r="1014" spans="1:15">
      <c r="A1014" s="1034" t="s">
        <v>209</v>
      </c>
      <c r="B1014" s="1034"/>
      <c r="C1014" s="1034"/>
      <c r="D1014" s="550" t="s">
        <v>211</v>
      </c>
      <c r="E1014" s="550"/>
      <c r="F1014" s="1034" t="s">
        <v>35</v>
      </c>
      <c r="G1014" s="1034"/>
      <c r="H1014" s="1034" t="s">
        <v>4461</v>
      </c>
      <c r="I1014" s="1034"/>
      <c r="J1014" s="1034"/>
      <c r="K1014" s="1034"/>
      <c r="M1014" s="257"/>
    </row>
    <row r="1015" spans="1:15" ht="15.75" thickBot="1">
      <c r="A1015" s="1038" t="s">
        <v>210</v>
      </c>
      <c r="B1015" s="1038"/>
      <c r="C1015" s="551"/>
      <c r="D1015" s="308" t="s">
        <v>4643</v>
      </c>
      <c r="E1015" s="548"/>
      <c r="F1015" s="1038" t="s">
        <v>212</v>
      </c>
      <c r="G1015" s="1038"/>
      <c r="H1015" s="552" t="s">
        <v>1769</v>
      </c>
      <c r="I1015" s="552"/>
      <c r="J1015" s="552"/>
      <c r="K1015" s="552"/>
      <c r="M1015" s="257"/>
    </row>
    <row r="1016" spans="1:15" ht="16.5" thickTop="1" thickBot="1">
      <c r="A1016" s="553" t="s">
        <v>0</v>
      </c>
      <c r="B1016" s="553" t="s">
        <v>213</v>
      </c>
      <c r="C1016" s="553" t="s">
        <v>214</v>
      </c>
      <c r="D1016" s="553" t="s">
        <v>1</v>
      </c>
      <c r="E1016" s="553" t="s">
        <v>215</v>
      </c>
      <c r="F1016" s="554"/>
      <c r="G1016" s="554"/>
      <c r="H1016" s="554"/>
      <c r="I1016" s="554"/>
      <c r="J1016" s="554"/>
      <c r="K1016" s="554"/>
      <c r="M1016" s="257"/>
    </row>
    <row r="1017" spans="1:15" ht="15.75" thickTop="1">
      <c r="A1017" s="567">
        <v>1</v>
      </c>
      <c r="B1017" s="256">
        <v>11612934</v>
      </c>
      <c r="C1017" s="465" t="s">
        <v>3595</v>
      </c>
      <c r="D1017" s="586" t="s">
        <v>744</v>
      </c>
      <c r="E1017" s="256" t="s">
        <v>3</v>
      </c>
      <c r="F1017" s="349"/>
      <c r="G1017" s="349"/>
      <c r="H1017" s="349"/>
      <c r="I1017" s="349"/>
      <c r="J1017" s="349"/>
      <c r="K1017" s="349"/>
      <c r="M1017" s="257"/>
      <c r="N1017" s="467"/>
      <c r="O1017" s="468"/>
    </row>
    <row r="1018" spans="1:15">
      <c r="A1018" s="474">
        <v>2</v>
      </c>
      <c r="B1018" s="514">
        <v>11612935</v>
      </c>
      <c r="C1018" s="465" t="s">
        <v>3596</v>
      </c>
      <c r="D1018" s="517" t="s">
        <v>745</v>
      </c>
      <c r="E1018" s="514" t="s">
        <v>3</v>
      </c>
      <c r="F1018" s="258"/>
      <c r="G1018" s="258"/>
      <c r="H1018" s="258"/>
      <c r="I1018" s="258"/>
      <c r="J1018" s="258"/>
      <c r="K1018" s="258"/>
      <c r="M1018" s="257"/>
      <c r="N1018" s="467"/>
      <c r="O1018" s="468"/>
    </row>
    <row r="1019" spans="1:15">
      <c r="A1019" s="567">
        <v>3</v>
      </c>
      <c r="B1019" s="256">
        <v>11612936</v>
      </c>
      <c r="C1019" s="465" t="s">
        <v>3597</v>
      </c>
      <c r="D1019" s="517" t="s">
        <v>746</v>
      </c>
      <c r="E1019" s="514" t="s">
        <v>3</v>
      </c>
      <c r="F1019" s="258"/>
      <c r="G1019" s="258"/>
      <c r="H1019" s="258"/>
      <c r="I1019" s="258"/>
      <c r="J1019" s="258"/>
      <c r="K1019" s="258"/>
      <c r="M1019" s="257"/>
      <c r="N1019" s="467"/>
      <c r="O1019" s="468"/>
    </row>
    <row r="1020" spans="1:15">
      <c r="A1020" s="474">
        <v>4</v>
      </c>
      <c r="B1020" s="514">
        <v>11612937</v>
      </c>
      <c r="C1020" s="465" t="s">
        <v>3598</v>
      </c>
      <c r="D1020" s="517" t="s">
        <v>747</v>
      </c>
      <c r="E1020" s="514" t="s">
        <v>3</v>
      </c>
      <c r="F1020" s="258"/>
      <c r="G1020" s="258"/>
      <c r="H1020" s="258"/>
      <c r="I1020" s="258"/>
      <c r="J1020" s="258"/>
      <c r="K1020" s="258"/>
      <c r="M1020" s="257"/>
      <c r="N1020" s="467"/>
      <c r="O1020" s="468"/>
    </row>
    <row r="1021" spans="1:15">
      <c r="A1021" s="567">
        <v>5</v>
      </c>
      <c r="B1021" s="256">
        <v>11612938</v>
      </c>
      <c r="C1021" s="465" t="s">
        <v>3599</v>
      </c>
      <c r="D1021" s="517" t="s">
        <v>748</v>
      </c>
      <c r="E1021" s="514" t="s">
        <v>3</v>
      </c>
      <c r="F1021" s="258"/>
      <c r="G1021" s="258"/>
      <c r="H1021" s="258"/>
      <c r="I1021" s="258"/>
      <c r="J1021" s="258"/>
      <c r="K1021" s="258"/>
      <c r="M1021" s="257"/>
      <c r="N1021" s="467"/>
      <c r="O1021" s="468"/>
    </row>
    <row r="1022" spans="1:15">
      <c r="A1022" s="474">
        <v>6</v>
      </c>
      <c r="B1022" s="514">
        <v>11612939</v>
      </c>
      <c r="C1022" s="465" t="s">
        <v>3600</v>
      </c>
      <c r="D1022" s="517" t="s">
        <v>749</v>
      </c>
      <c r="E1022" s="514" t="s">
        <v>3</v>
      </c>
      <c r="F1022" s="258"/>
      <c r="G1022" s="258"/>
      <c r="H1022" s="258"/>
      <c r="I1022" s="258"/>
      <c r="J1022" s="258"/>
      <c r="K1022" s="258"/>
      <c r="M1022" s="257"/>
      <c r="N1022" s="467"/>
      <c r="O1022" s="468"/>
    </row>
    <row r="1023" spans="1:15">
      <c r="A1023" s="567">
        <v>7</v>
      </c>
      <c r="B1023" s="256">
        <v>11612940</v>
      </c>
      <c r="C1023" s="465" t="s">
        <v>3601</v>
      </c>
      <c r="D1023" s="517" t="s">
        <v>750</v>
      </c>
      <c r="E1023" s="514" t="s">
        <v>3</v>
      </c>
      <c r="F1023" s="258"/>
      <c r="G1023" s="258"/>
      <c r="H1023" s="258"/>
      <c r="I1023" s="258"/>
      <c r="J1023" s="258"/>
      <c r="K1023" s="258"/>
      <c r="M1023" s="257"/>
      <c r="N1023" s="467"/>
      <c r="O1023" s="468"/>
    </row>
    <row r="1024" spans="1:15">
      <c r="A1024" s="474">
        <v>8</v>
      </c>
      <c r="B1024" s="514">
        <v>11612941</v>
      </c>
      <c r="C1024" s="465" t="s">
        <v>3602</v>
      </c>
      <c r="D1024" s="501" t="s">
        <v>751</v>
      </c>
      <c r="E1024" s="514" t="s">
        <v>3</v>
      </c>
      <c r="F1024" s="258"/>
      <c r="G1024" s="258"/>
      <c r="H1024" s="258"/>
      <c r="I1024" s="258"/>
      <c r="J1024" s="258"/>
      <c r="K1024" s="258"/>
      <c r="M1024" s="257"/>
      <c r="N1024" s="467"/>
      <c r="O1024" s="524"/>
    </row>
    <row r="1025" spans="1:15">
      <c r="A1025" s="567">
        <v>9</v>
      </c>
      <c r="B1025" s="256">
        <v>11612942</v>
      </c>
      <c r="C1025" s="466"/>
      <c r="D1025" s="508" t="s">
        <v>752</v>
      </c>
      <c r="E1025" s="514" t="s">
        <v>3</v>
      </c>
      <c r="F1025" s="258"/>
      <c r="G1025" s="258"/>
      <c r="H1025" s="258"/>
      <c r="I1025" s="258"/>
      <c r="J1025" s="258"/>
      <c r="K1025" s="258"/>
      <c r="M1025" s="257"/>
      <c r="N1025" s="469"/>
      <c r="O1025" s="468"/>
    </row>
    <row r="1026" spans="1:15">
      <c r="A1026" s="474">
        <v>10</v>
      </c>
      <c r="B1026" s="514">
        <v>11612943</v>
      </c>
      <c r="C1026" s="465" t="s">
        <v>3603</v>
      </c>
      <c r="D1026" s="517" t="s">
        <v>753</v>
      </c>
      <c r="E1026" s="514" t="s">
        <v>3</v>
      </c>
      <c r="F1026" s="258"/>
      <c r="G1026" s="258"/>
      <c r="H1026" s="258"/>
      <c r="I1026" s="258"/>
      <c r="J1026" s="258"/>
      <c r="K1026" s="258"/>
      <c r="M1026" s="257"/>
      <c r="N1026" s="467"/>
      <c r="O1026" s="468"/>
    </row>
    <row r="1027" spans="1:15">
      <c r="A1027" s="567">
        <v>11</v>
      </c>
      <c r="B1027" s="256">
        <v>11612944</v>
      </c>
      <c r="C1027" s="465" t="s">
        <v>3604</v>
      </c>
      <c r="D1027" s="517" t="s">
        <v>754</v>
      </c>
      <c r="E1027" s="514" t="s">
        <v>3</v>
      </c>
      <c r="F1027" s="258"/>
      <c r="G1027" s="258"/>
      <c r="H1027" s="258"/>
      <c r="I1027" s="258"/>
      <c r="J1027" s="258"/>
      <c r="K1027" s="258"/>
      <c r="M1027" s="257"/>
      <c r="N1027" s="467"/>
      <c r="O1027" s="468"/>
    </row>
    <row r="1028" spans="1:15">
      <c r="A1028" s="474">
        <v>12</v>
      </c>
      <c r="B1028" s="514">
        <v>11612945</v>
      </c>
      <c r="C1028" s="465" t="s">
        <v>3605</v>
      </c>
      <c r="D1028" s="517" t="s">
        <v>755</v>
      </c>
      <c r="E1028" s="514" t="s">
        <v>3</v>
      </c>
      <c r="F1028" s="258"/>
      <c r="G1028" s="258"/>
      <c r="H1028" s="258"/>
      <c r="I1028" s="258"/>
      <c r="J1028" s="258"/>
      <c r="K1028" s="258"/>
      <c r="M1028" s="257"/>
      <c r="N1028" s="467"/>
      <c r="O1028" s="468"/>
    </row>
    <row r="1029" spans="1:15">
      <c r="A1029" s="567">
        <v>13</v>
      </c>
      <c r="B1029" s="256">
        <v>11612946</v>
      </c>
      <c r="C1029" s="465" t="s">
        <v>3606</v>
      </c>
      <c r="D1029" s="517" t="s">
        <v>756</v>
      </c>
      <c r="E1029" s="514" t="s">
        <v>3</v>
      </c>
      <c r="F1029" s="258"/>
      <c r="G1029" s="258"/>
      <c r="H1029" s="258"/>
      <c r="I1029" s="258"/>
      <c r="J1029" s="258"/>
      <c r="K1029" s="258"/>
      <c r="M1029" s="257"/>
      <c r="N1029" s="467"/>
      <c r="O1029" s="468"/>
    </row>
    <row r="1030" spans="1:15">
      <c r="A1030" s="474">
        <v>14</v>
      </c>
      <c r="B1030" s="514">
        <v>11612947</v>
      </c>
      <c r="C1030" s="466"/>
      <c r="D1030" s="517" t="s">
        <v>757</v>
      </c>
      <c r="E1030" s="514" t="s">
        <v>3</v>
      </c>
      <c r="F1030" s="258"/>
      <c r="G1030" s="258"/>
      <c r="H1030" s="258"/>
      <c r="I1030" s="258"/>
      <c r="J1030" s="258"/>
      <c r="K1030" s="258"/>
      <c r="M1030" s="257"/>
      <c r="N1030" s="469"/>
      <c r="O1030" s="468"/>
    </row>
    <row r="1031" spans="1:15">
      <c r="A1031" s="567">
        <v>15</v>
      </c>
      <c r="B1031" s="256">
        <v>11612948</v>
      </c>
      <c r="C1031" s="465" t="s">
        <v>3607</v>
      </c>
      <c r="D1031" s="517" t="s">
        <v>758</v>
      </c>
      <c r="E1031" s="514" t="s">
        <v>3</v>
      </c>
      <c r="F1031" s="258"/>
      <c r="G1031" s="258"/>
      <c r="H1031" s="258"/>
      <c r="I1031" s="258"/>
      <c r="J1031" s="258"/>
      <c r="K1031" s="258"/>
      <c r="M1031" s="257"/>
      <c r="N1031" s="467"/>
      <c r="O1031" s="468"/>
    </row>
    <row r="1032" spans="1:15">
      <c r="A1032" s="474">
        <v>16</v>
      </c>
      <c r="B1032" s="514">
        <v>11612949</v>
      </c>
      <c r="C1032" s="465" t="s">
        <v>3608</v>
      </c>
      <c r="D1032" s="508" t="s">
        <v>759</v>
      </c>
      <c r="E1032" s="587" t="s">
        <v>2</v>
      </c>
      <c r="F1032" s="258"/>
      <c r="G1032" s="258"/>
      <c r="H1032" s="258"/>
      <c r="I1032" s="258"/>
      <c r="J1032" s="258"/>
      <c r="K1032" s="258"/>
      <c r="M1032" s="257"/>
      <c r="N1032" s="467"/>
      <c r="O1032" s="468"/>
    </row>
    <row r="1033" spans="1:15">
      <c r="A1033" s="567">
        <v>17</v>
      </c>
      <c r="B1033" s="256">
        <v>11612950</v>
      </c>
      <c r="C1033" s="465" t="s">
        <v>3609</v>
      </c>
      <c r="D1033" s="517" t="s">
        <v>760</v>
      </c>
      <c r="E1033" s="514" t="s">
        <v>3</v>
      </c>
      <c r="F1033" s="258"/>
      <c r="G1033" s="258"/>
      <c r="H1033" s="258"/>
      <c r="I1033" s="258"/>
      <c r="J1033" s="258"/>
      <c r="K1033" s="258"/>
      <c r="M1033" s="257"/>
      <c r="N1033" s="467"/>
      <c r="O1033" s="468"/>
    </row>
    <row r="1034" spans="1:15">
      <c r="A1034" s="474">
        <v>18</v>
      </c>
      <c r="B1034" s="514">
        <v>11612951</v>
      </c>
      <c r="C1034" s="465" t="s">
        <v>3610</v>
      </c>
      <c r="D1034" s="517" t="s">
        <v>761</v>
      </c>
      <c r="E1034" s="514" t="s">
        <v>3</v>
      </c>
      <c r="F1034" s="258"/>
      <c r="G1034" s="258"/>
      <c r="H1034" s="258"/>
      <c r="I1034" s="258"/>
      <c r="J1034" s="258"/>
      <c r="K1034" s="258"/>
      <c r="M1034" s="257"/>
      <c r="N1034" s="467"/>
      <c r="O1034" s="468"/>
    </row>
    <row r="1035" spans="1:15">
      <c r="A1035" s="567">
        <v>19</v>
      </c>
      <c r="B1035" s="256">
        <v>11612952</v>
      </c>
      <c r="C1035" s="465" t="s">
        <v>3611</v>
      </c>
      <c r="D1035" s="517" t="s">
        <v>762</v>
      </c>
      <c r="E1035" s="514" t="s">
        <v>3</v>
      </c>
      <c r="F1035" s="258"/>
      <c r="G1035" s="258"/>
      <c r="H1035" s="258"/>
      <c r="I1035" s="258"/>
      <c r="J1035" s="258"/>
      <c r="K1035" s="258"/>
      <c r="M1035" s="257"/>
      <c r="N1035" s="467"/>
      <c r="O1035" s="468"/>
    </row>
    <row r="1036" spans="1:15">
      <c r="A1036" s="474">
        <v>20</v>
      </c>
      <c r="B1036" s="256">
        <v>11612954</v>
      </c>
      <c r="C1036" s="465" t="s">
        <v>3612</v>
      </c>
      <c r="D1036" s="517" t="s">
        <v>763</v>
      </c>
      <c r="E1036" s="514" t="s">
        <v>3</v>
      </c>
      <c r="F1036" s="258"/>
      <c r="G1036" s="258"/>
      <c r="H1036" s="258"/>
      <c r="I1036" s="258"/>
      <c r="J1036" s="258"/>
      <c r="K1036" s="258"/>
      <c r="M1036" s="257"/>
      <c r="N1036" s="467"/>
      <c r="O1036" s="468"/>
    </row>
    <row r="1037" spans="1:15">
      <c r="A1037" s="567">
        <v>21</v>
      </c>
      <c r="B1037" s="514">
        <v>11612955</v>
      </c>
      <c r="C1037" s="465" t="s">
        <v>3613</v>
      </c>
      <c r="D1037" s="517" t="s">
        <v>764</v>
      </c>
      <c r="E1037" s="514" t="s">
        <v>3</v>
      </c>
      <c r="F1037" s="258"/>
      <c r="G1037" s="258"/>
      <c r="H1037" s="258"/>
      <c r="I1037" s="258"/>
      <c r="J1037" s="258"/>
      <c r="K1037" s="258"/>
      <c r="M1037" s="257"/>
      <c r="N1037" s="467"/>
      <c r="O1037" s="468"/>
    </row>
    <row r="1038" spans="1:15">
      <c r="A1038" s="474">
        <v>22</v>
      </c>
      <c r="B1038" s="256">
        <v>11612956</v>
      </c>
      <c r="C1038" s="465" t="s">
        <v>3614</v>
      </c>
      <c r="D1038" s="517" t="s">
        <v>765</v>
      </c>
      <c r="E1038" s="514" t="s">
        <v>3</v>
      </c>
      <c r="F1038" s="258"/>
      <c r="G1038" s="258"/>
      <c r="H1038" s="258"/>
      <c r="I1038" s="258"/>
      <c r="J1038" s="258"/>
      <c r="K1038" s="258"/>
      <c r="M1038" s="257"/>
      <c r="N1038" s="467"/>
      <c r="O1038" s="468"/>
    </row>
    <row r="1039" spans="1:15">
      <c r="A1039" s="567">
        <v>23</v>
      </c>
      <c r="B1039" s="514">
        <v>11612957</v>
      </c>
      <c r="C1039" s="466"/>
      <c r="D1039" s="517" t="s">
        <v>766</v>
      </c>
      <c r="E1039" s="514" t="s">
        <v>2</v>
      </c>
      <c r="F1039" s="258"/>
      <c r="G1039" s="258"/>
      <c r="H1039" s="258"/>
      <c r="I1039" s="258"/>
      <c r="J1039" s="258"/>
      <c r="K1039" s="258"/>
      <c r="M1039" s="257"/>
      <c r="N1039" s="469"/>
      <c r="O1039" s="468"/>
    </row>
    <row r="1040" spans="1:15">
      <c r="A1040" s="474">
        <v>24</v>
      </c>
      <c r="B1040" s="256">
        <v>11612958</v>
      </c>
      <c r="C1040" s="465" t="s">
        <v>3615</v>
      </c>
      <c r="D1040" s="517" t="s">
        <v>767</v>
      </c>
      <c r="E1040" s="514" t="s">
        <v>3</v>
      </c>
      <c r="F1040" s="258"/>
      <c r="G1040" s="258"/>
      <c r="H1040" s="258"/>
      <c r="I1040" s="258"/>
      <c r="J1040" s="258"/>
      <c r="K1040" s="258"/>
      <c r="M1040" s="257"/>
      <c r="N1040" s="467"/>
      <c r="O1040" s="468"/>
    </row>
    <row r="1041" spans="1:15">
      <c r="A1041" s="567">
        <v>25</v>
      </c>
      <c r="B1041" s="514">
        <v>11612959</v>
      </c>
      <c r="C1041" s="466">
        <v>9997091952</v>
      </c>
      <c r="D1041" s="517" t="s">
        <v>768</v>
      </c>
      <c r="E1041" s="514" t="s">
        <v>3</v>
      </c>
      <c r="F1041" s="258"/>
      <c r="G1041" s="258"/>
      <c r="H1041" s="258"/>
      <c r="I1041" s="258"/>
      <c r="J1041" s="258"/>
      <c r="K1041" s="258"/>
      <c r="M1041" s="257"/>
      <c r="N1041" s="469"/>
      <c r="O1041" s="468"/>
    </row>
    <row r="1042" spans="1:15">
      <c r="A1042" s="776">
        <v>26</v>
      </c>
      <c r="B1042" s="256">
        <v>11612962</v>
      </c>
      <c r="C1042" s="465" t="s">
        <v>3616</v>
      </c>
      <c r="D1042" s="517" t="s">
        <v>770</v>
      </c>
      <c r="E1042" s="514" t="s">
        <v>3</v>
      </c>
      <c r="F1042" s="258"/>
      <c r="G1042" s="258"/>
      <c r="H1042" s="258"/>
      <c r="I1042" s="258"/>
      <c r="J1042" s="258"/>
      <c r="K1042" s="258"/>
      <c r="M1042" s="257"/>
      <c r="N1042" s="467"/>
      <c r="O1042" s="468"/>
    </row>
    <row r="1043" spans="1:15">
      <c r="A1043" s="567">
        <v>27</v>
      </c>
      <c r="B1043" s="514">
        <v>11612963</v>
      </c>
      <c r="C1043" s="465" t="s">
        <v>3617</v>
      </c>
      <c r="D1043" s="517" t="s">
        <v>771</v>
      </c>
      <c r="E1043" s="514" t="s">
        <v>3</v>
      </c>
      <c r="F1043" s="258"/>
      <c r="G1043" s="258"/>
      <c r="H1043" s="258"/>
      <c r="I1043" s="258"/>
      <c r="J1043" s="258"/>
      <c r="K1043" s="258"/>
      <c r="M1043" s="257"/>
      <c r="N1043" s="467"/>
      <c r="O1043" s="468"/>
    </row>
    <row r="1044" spans="1:15">
      <c r="A1044" s="776">
        <v>28</v>
      </c>
      <c r="B1044" s="256">
        <v>11612964</v>
      </c>
      <c r="C1044" s="465" t="s">
        <v>3618</v>
      </c>
      <c r="D1044" s="517" t="s">
        <v>385</v>
      </c>
      <c r="E1044" s="514" t="s">
        <v>3</v>
      </c>
      <c r="F1044" s="258"/>
      <c r="G1044" s="258"/>
      <c r="H1044" s="258"/>
      <c r="I1044" s="258"/>
      <c r="J1044" s="258"/>
      <c r="K1044" s="258"/>
      <c r="M1044" s="257"/>
      <c r="N1044" s="467"/>
      <c r="O1044" s="468"/>
    </row>
    <row r="1045" spans="1:15">
      <c r="A1045" s="567">
        <v>29</v>
      </c>
      <c r="B1045" s="514">
        <v>11612965</v>
      </c>
      <c r="C1045" s="465" t="s">
        <v>3619</v>
      </c>
      <c r="D1045" s="517" t="s">
        <v>772</v>
      </c>
      <c r="E1045" s="514" t="s">
        <v>3</v>
      </c>
      <c r="F1045" s="258"/>
      <c r="G1045" s="258"/>
      <c r="H1045" s="258"/>
      <c r="I1045" s="258"/>
      <c r="J1045" s="258"/>
      <c r="K1045" s="258"/>
      <c r="M1045" s="257"/>
      <c r="N1045" s="467"/>
      <c r="O1045" s="468"/>
    </row>
    <row r="1046" spans="1:15">
      <c r="A1046" s="776">
        <v>30</v>
      </c>
      <c r="B1046" s="256">
        <v>11612966</v>
      </c>
      <c r="C1046" s="465" t="s">
        <v>3620</v>
      </c>
      <c r="D1046" s="517" t="s">
        <v>773</v>
      </c>
      <c r="E1046" s="514" t="s">
        <v>3</v>
      </c>
      <c r="F1046" s="258"/>
      <c r="G1046" s="258"/>
      <c r="H1046" s="258"/>
      <c r="I1046" s="258"/>
      <c r="J1046" s="258"/>
      <c r="K1046" s="258"/>
      <c r="M1046" s="257"/>
      <c r="N1046" s="467"/>
      <c r="O1046" s="468"/>
    </row>
    <row r="1047" spans="1:15">
      <c r="A1047" s="567">
        <v>31</v>
      </c>
      <c r="B1047" s="514">
        <v>11612967</v>
      </c>
      <c r="C1047" s="466"/>
      <c r="D1047" s="517" t="s">
        <v>774</v>
      </c>
      <c r="E1047" s="514" t="s">
        <v>3</v>
      </c>
      <c r="F1047" s="258"/>
      <c r="G1047" s="258"/>
      <c r="H1047" s="258"/>
      <c r="I1047" s="258"/>
      <c r="J1047" s="258"/>
      <c r="K1047" s="258"/>
      <c r="M1047" s="257"/>
      <c r="N1047" s="469"/>
      <c r="O1047" s="468"/>
    </row>
    <row r="1048" spans="1:15">
      <c r="A1048" s="776">
        <v>32</v>
      </c>
      <c r="B1048" s="256">
        <v>11612968</v>
      </c>
      <c r="C1048" s="465" t="s">
        <v>3621</v>
      </c>
      <c r="D1048" s="517" t="s">
        <v>775</v>
      </c>
      <c r="E1048" s="514" t="s">
        <v>3</v>
      </c>
      <c r="F1048" s="258"/>
      <c r="G1048" s="258"/>
      <c r="H1048" s="258"/>
      <c r="I1048" s="258"/>
      <c r="J1048" s="258"/>
      <c r="K1048" s="258"/>
      <c r="M1048" s="257"/>
      <c r="N1048" s="467"/>
      <c r="O1048" s="468"/>
    </row>
    <row r="1049" spans="1:15">
      <c r="A1049" s="567">
        <v>33</v>
      </c>
      <c r="B1049" s="514">
        <v>11612969</v>
      </c>
      <c r="C1049" s="465" t="s">
        <v>3622</v>
      </c>
      <c r="D1049" s="517" t="s">
        <v>776</v>
      </c>
      <c r="E1049" s="514" t="s">
        <v>3</v>
      </c>
      <c r="F1049" s="258"/>
      <c r="G1049" s="258"/>
      <c r="H1049" s="258"/>
      <c r="I1049" s="258"/>
      <c r="J1049" s="258"/>
      <c r="K1049" s="258"/>
      <c r="M1049" s="257"/>
      <c r="N1049" s="467"/>
      <c r="O1049" s="468"/>
    </row>
    <row r="1050" spans="1:15">
      <c r="A1050" s="776">
        <v>34</v>
      </c>
      <c r="B1050" s="256">
        <v>11612970</v>
      </c>
      <c r="C1050" s="465" t="s">
        <v>3623</v>
      </c>
      <c r="D1050" s="517" t="s">
        <v>777</v>
      </c>
      <c r="E1050" s="514" t="s">
        <v>3</v>
      </c>
      <c r="F1050" s="258"/>
      <c r="G1050" s="258"/>
      <c r="H1050" s="258"/>
      <c r="I1050" s="258"/>
      <c r="J1050" s="258"/>
      <c r="K1050" s="258"/>
      <c r="M1050" s="257"/>
      <c r="N1050" s="467"/>
      <c r="O1050" s="468"/>
    </row>
    <row r="1051" spans="1:15">
      <c r="A1051" s="567">
        <v>35</v>
      </c>
      <c r="B1051" s="258"/>
      <c r="C1051" s="258"/>
      <c r="D1051" s="258"/>
      <c r="E1051" s="702"/>
      <c r="F1051" s="258"/>
      <c r="G1051" s="694"/>
      <c r="H1051" s="694"/>
      <c r="I1051" s="694"/>
      <c r="J1051" s="694"/>
      <c r="K1051" s="694"/>
      <c r="M1051" s="257"/>
      <c r="N1051" s="568"/>
      <c r="O1051" s="551"/>
    </row>
    <row r="1052" spans="1:15">
      <c r="A1052" s="776">
        <v>36</v>
      </c>
      <c r="B1052" s="258"/>
      <c r="C1052" s="258"/>
      <c r="D1052" s="258"/>
      <c r="E1052" s="258"/>
      <c r="F1052" s="258"/>
      <c r="G1052" s="258"/>
      <c r="H1052" s="258"/>
      <c r="I1052" s="761"/>
      <c r="J1052" s="761"/>
      <c r="K1052" s="258"/>
      <c r="M1052" s="257"/>
    </row>
    <row r="1053" spans="1:15">
      <c r="M1053" s="257"/>
    </row>
    <row r="1054" spans="1:15">
      <c r="B1054" s="1036" t="s">
        <v>37</v>
      </c>
      <c r="C1054" s="1036"/>
      <c r="E1054" s="548"/>
      <c r="G1054" s="549"/>
      <c r="H1054" s="557" t="s">
        <v>926</v>
      </c>
      <c r="M1054" s="257"/>
    </row>
    <row r="1055" spans="1:15">
      <c r="B1055" s="508" t="s">
        <v>251</v>
      </c>
      <c r="C1055" s="558">
        <f>COUNTIF(E1018:E1050,"L")</f>
        <v>2</v>
      </c>
      <c r="E1055" s="548"/>
      <c r="H1055" s="547" t="s">
        <v>252</v>
      </c>
      <c r="I1055" s="252"/>
      <c r="J1055" s="252"/>
      <c r="K1055" s="252"/>
      <c r="M1055" s="257"/>
    </row>
    <row r="1056" spans="1:15">
      <c r="B1056" s="508" t="s">
        <v>321</v>
      </c>
      <c r="C1056" s="558">
        <f>COUNTIF(E1017:E1050,"P")</f>
        <v>32</v>
      </c>
      <c r="E1056" s="548"/>
      <c r="M1056" s="257"/>
    </row>
    <row r="1057" spans="2:13">
      <c r="B1057" s="508" t="s">
        <v>63</v>
      </c>
      <c r="C1057" s="558">
        <f>SUM(C1055:C1056)</f>
        <v>34</v>
      </c>
      <c r="E1057" s="548"/>
      <c r="G1057" s="252"/>
      <c r="M1057" s="257"/>
    </row>
    <row r="1058" spans="2:13">
      <c r="E1058" s="548"/>
      <c r="G1058" s="549"/>
      <c r="M1058" s="257"/>
    </row>
    <row r="1059" spans="2:13">
      <c r="H1059" s="252" t="s">
        <v>925</v>
      </c>
      <c r="M1059" s="257"/>
    </row>
    <row r="1060" spans="2:13">
      <c r="E1060" s="569"/>
      <c r="M1060" s="257"/>
    </row>
    <row r="1061" spans="2:13">
      <c r="E1061" s="569"/>
      <c r="M1061" s="257"/>
    </row>
    <row r="1062" spans="2:13">
      <c r="E1062" s="569"/>
      <c r="M1062" s="257"/>
    </row>
    <row r="1063" spans="2:13">
      <c r="E1063" s="569"/>
      <c r="M1063" s="257"/>
    </row>
    <row r="1064" spans="2:13">
      <c r="E1064" s="569"/>
      <c r="M1064" s="257"/>
    </row>
    <row r="1065" spans="2:13">
      <c r="E1065" s="569"/>
      <c r="M1065" s="257"/>
    </row>
    <row r="1066" spans="2:13">
      <c r="E1066" s="569"/>
      <c r="M1066" s="257"/>
    </row>
    <row r="1067" spans="2:13">
      <c r="E1067" s="569"/>
      <c r="M1067" s="257"/>
    </row>
    <row r="1068" spans="2:13">
      <c r="E1068" s="569"/>
      <c r="M1068" s="257"/>
    </row>
    <row r="1069" spans="2:13">
      <c r="E1069" s="569"/>
      <c r="M1069" s="257"/>
    </row>
    <row r="1070" spans="2:13">
      <c r="E1070" s="569"/>
      <c r="M1070" s="257"/>
    </row>
    <row r="1071" spans="2:13">
      <c r="E1071" s="569"/>
      <c r="M1071" s="257"/>
    </row>
    <row r="1072" spans="2:13">
      <c r="E1072" s="569"/>
      <c r="M1072" s="257"/>
    </row>
    <row r="1073" spans="1:15">
      <c r="E1073" s="569"/>
      <c r="M1073" s="257"/>
    </row>
    <row r="1074" spans="1:15">
      <c r="E1074" s="569"/>
      <c r="M1074" s="257"/>
    </row>
    <row r="1075" spans="1:15">
      <c r="E1075" s="569"/>
      <c r="M1075" s="257"/>
    </row>
    <row r="1076" spans="1:15">
      <c r="E1076" s="569"/>
      <c r="M1076" s="257"/>
    </row>
    <row r="1077" spans="1:15">
      <c r="E1077" s="569"/>
      <c r="M1077" s="257"/>
    </row>
    <row r="1078" spans="1:15">
      <c r="E1078" s="569"/>
      <c r="M1078" s="257"/>
    </row>
    <row r="1079" spans="1:15">
      <c r="A1079" s="1032" t="s">
        <v>208</v>
      </c>
      <c r="B1079" s="1032"/>
      <c r="C1079" s="1032"/>
      <c r="D1079" s="1032"/>
      <c r="E1079" s="1032"/>
      <c r="F1079" s="1032"/>
      <c r="G1079" s="1032"/>
      <c r="H1079" s="1032"/>
      <c r="I1079" s="1032"/>
      <c r="J1079" s="1032"/>
      <c r="K1079" s="1032"/>
      <c r="M1079" s="257"/>
    </row>
    <row r="1080" spans="1:15">
      <c r="A1080" s="1033" t="s">
        <v>1747</v>
      </c>
      <c r="B1080" s="1033"/>
      <c r="C1080" s="1033"/>
      <c r="D1080" s="1033"/>
      <c r="E1080" s="1033"/>
      <c r="F1080" s="1033"/>
      <c r="G1080" s="1033"/>
      <c r="H1080" s="1033"/>
      <c r="I1080" s="1033"/>
      <c r="J1080" s="1033"/>
      <c r="K1080" s="1033"/>
      <c r="M1080" s="257"/>
    </row>
    <row r="1081" spans="1:15">
      <c r="A1081" s="1034" t="s">
        <v>209</v>
      </c>
      <c r="B1081" s="1034"/>
      <c r="C1081" s="1034"/>
      <c r="D1081" s="550" t="s">
        <v>211</v>
      </c>
      <c r="E1081" s="550"/>
      <c r="F1081" s="1034" t="s">
        <v>35</v>
      </c>
      <c r="G1081" s="1034"/>
      <c r="H1081" s="1034" t="s">
        <v>4462</v>
      </c>
      <c r="I1081" s="1034"/>
      <c r="J1081" s="1034"/>
      <c r="K1081" s="1034"/>
      <c r="M1081" s="257"/>
    </row>
    <row r="1082" spans="1:15" ht="15.75" thickBot="1">
      <c r="A1082" s="1038" t="s">
        <v>210</v>
      </c>
      <c r="B1082" s="1038"/>
      <c r="C1082" s="551"/>
      <c r="D1082" s="308" t="s">
        <v>4643</v>
      </c>
      <c r="E1082" s="548"/>
      <c r="F1082" s="1038" t="s">
        <v>212</v>
      </c>
      <c r="G1082" s="1038"/>
      <c r="H1082" s="552" t="s">
        <v>1768</v>
      </c>
      <c r="I1082" s="552"/>
      <c r="J1082" s="552"/>
      <c r="K1082" s="552"/>
      <c r="M1082" s="257"/>
    </row>
    <row r="1083" spans="1:15" ht="16.5" thickTop="1" thickBot="1">
      <c r="A1083" s="553" t="s">
        <v>0</v>
      </c>
      <c r="B1083" s="553" t="s">
        <v>213</v>
      </c>
      <c r="C1083" s="553" t="s">
        <v>214</v>
      </c>
      <c r="D1083" s="553" t="s">
        <v>1</v>
      </c>
      <c r="E1083" s="588" t="s">
        <v>215</v>
      </c>
      <c r="F1083" s="554"/>
      <c r="G1083" s="554"/>
      <c r="H1083" s="554"/>
      <c r="I1083" s="554"/>
      <c r="J1083" s="554"/>
      <c r="K1083" s="554"/>
      <c r="M1083" s="257"/>
    </row>
    <row r="1084" spans="1:15" ht="15.75" thickTop="1">
      <c r="A1084" s="567">
        <v>1</v>
      </c>
      <c r="B1084" s="514">
        <v>11612971</v>
      </c>
      <c r="C1084" s="465" t="s">
        <v>3624</v>
      </c>
      <c r="D1084" s="517" t="s">
        <v>778</v>
      </c>
      <c r="E1084" s="514" t="s">
        <v>3</v>
      </c>
      <c r="F1084" s="349"/>
      <c r="G1084" s="349"/>
      <c r="H1084" s="349"/>
      <c r="I1084" s="349"/>
      <c r="J1084" s="349"/>
      <c r="K1084" s="349"/>
      <c r="M1084" s="257"/>
      <c r="N1084" s="467"/>
      <c r="O1084" s="468"/>
    </row>
    <row r="1085" spans="1:15">
      <c r="A1085" s="474">
        <v>2</v>
      </c>
      <c r="B1085" s="514">
        <v>11612972</v>
      </c>
      <c r="C1085" s="465" t="s">
        <v>3625</v>
      </c>
      <c r="D1085" s="517" t="s">
        <v>779</v>
      </c>
      <c r="E1085" s="514" t="s">
        <v>3</v>
      </c>
      <c r="F1085" s="258"/>
      <c r="G1085" s="258"/>
      <c r="H1085" s="258"/>
      <c r="I1085" s="258"/>
      <c r="J1085" s="258"/>
      <c r="K1085" s="258"/>
      <c r="M1085" s="257"/>
      <c r="N1085" s="467"/>
      <c r="O1085" s="468"/>
    </row>
    <row r="1086" spans="1:15">
      <c r="A1086" s="567">
        <v>3</v>
      </c>
      <c r="B1086" s="514">
        <v>11612973</v>
      </c>
      <c r="C1086" s="465" t="s">
        <v>3626</v>
      </c>
      <c r="D1086" s="589" t="s">
        <v>780</v>
      </c>
      <c r="E1086" s="514" t="s">
        <v>2</v>
      </c>
      <c r="F1086" s="258"/>
      <c r="G1086" s="258"/>
      <c r="H1086" s="258"/>
      <c r="I1086" s="258"/>
      <c r="J1086" s="258"/>
      <c r="K1086" s="258"/>
      <c r="M1086" s="257"/>
      <c r="N1086" s="467"/>
      <c r="O1086" s="468"/>
    </row>
    <row r="1087" spans="1:15">
      <c r="A1087" s="474">
        <v>4</v>
      </c>
      <c r="B1087" s="514">
        <v>11612974</v>
      </c>
      <c r="C1087" s="465" t="s">
        <v>3627</v>
      </c>
      <c r="D1087" s="517" t="s">
        <v>781</v>
      </c>
      <c r="E1087" s="514" t="s">
        <v>3</v>
      </c>
      <c r="F1087" s="258"/>
      <c r="G1087" s="258"/>
      <c r="H1087" s="258"/>
      <c r="I1087" s="258"/>
      <c r="J1087" s="258"/>
      <c r="K1087" s="258"/>
      <c r="M1087" s="257"/>
      <c r="N1087" s="467"/>
      <c r="O1087" s="468"/>
    </row>
    <row r="1088" spans="1:15">
      <c r="A1088" s="567">
        <v>5</v>
      </c>
      <c r="B1088" s="514">
        <v>11612975</v>
      </c>
      <c r="C1088" s="465" t="s">
        <v>3628</v>
      </c>
      <c r="D1088" s="517" t="s">
        <v>4642</v>
      </c>
      <c r="E1088" s="514" t="s">
        <v>3</v>
      </c>
      <c r="F1088" s="258"/>
      <c r="G1088" s="258"/>
      <c r="H1088" s="258"/>
      <c r="I1088" s="258"/>
      <c r="J1088" s="258"/>
      <c r="K1088" s="258"/>
      <c r="M1088" s="257"/>
      <c r="N1088" s="467"/>
      <c r="O1088" s="468"/>
    </row>
    <row r="1089" spans="1:15">
      <c r="A1089" s="474">
        <v>6</v>
      </c>
      <c r="B1089" s="514">
        <v>11612976</v>
      </c>
      <c r="C1089" s="465" t="s">
        <v>3629</v>
      </c>
      <c r="D1089" s="517" t="s">
        <v>783</v>
      </c>
      <c r="E1089" s="514" t="s">
        <v>3</v>
      </c>
      <c r="F1089" s="258"/>
      <c r="G1089" s="258"/>
      <c r="H1089" s="258"/>
      <c r="I1089" s="258"/>
      <c r="J1089" s="258"/>
      <c r="K1089" s="258"/>
      <c r="M1089" s="257"/>
      <c r="N1089" s="467"/>
      <c r="O1089" s="468"/>
    </row>
    <row r="1090" spans="1:15">
      <c r="A1090" s="567">
        <v>7</v>
      </c>
      <c r="B1090" s="514">
        <v>11612977</v>
      </c>
      <c r="C1090" s="465" t="s">
        <v>3630</v>
      </c>
      <c r="D1090" s="517" t="s">
        <v>784</v>
      </c>
      <c r="E1090" s="514" t="s">
        <v>3</v>
      </c>
      <c r="F1090" s="258"/>
      <c r="G1090" s="258"/>
      <c r="H1090" s="258"/>
      <c r="I1090" s="258"/>
      <c r="J1090" s="258"/>
      <c r="K1090" s="258"/>
      <c r="M1090" s="257"/>
      <c r="N1090" s="467"/>
      <c r="O1090" s="468"/>
    </row>
    <row r="1091" spans="1:15">
      <c r="A1091" s="474">
        <v>8</v>
      </c>
      <c r="B1091" s="514">
        <v>11612978</v>
      </c>
      <c r="C1091" s="465" t="s">
        <v>3631</v>
      </c>
      <c r="D1091" s="517" t="s">
        <v>785</v>
      </c>
      <c r="E1091" s="514" t="s">
        <v>3</v>
      </c>
      <c r="F1091" s="258"/>
      <c r="G1091" s="258"/>
      <c r="H1091" s="258"/>
      <c r="I1091" s="258"/>
      <c r="J1091" s="258"/>
      <c r="K1091" s="258"/>
      <c r="M1091" s="257"/>
      <c r="N1091" s="467"/>
      <c r="O1091" s="468"/>
    </row>
    <row r="1092" spans="1:15">
      <c r="A1092" s="567">
        <v>9</v>
      </c>
      <c r="B1092" s="514">
        <v>11612979</v>
      </c>
      <c r="C1092" s="465" t="s">
        <v>3632</v>
      </c>
      <c r="D1092" s="517" t="s">
        <v>786</v>
      </c>
      <c r="E1092" s="514" t="s">
        <v>3</v>
      </c>
      <c r="F1092" s="258"/>
      <c r="G1092" s="258"/>
      <c r="H1092" s="258"/>
      <c r="I1092" s="258"/>
      <c r="J1092" s="258"/>
      <c r="K1092" s="258"/>
      <c r="M1092" s="257"/>
      <c r="N1092" s="467"/>
      <c r="O1092" s="468"/>
    </row>
    <row r="1093" spans="1:15">
      <c r="A1093" s="474">
        <v>10</v>
      </c>
      <c r="B1093" s="514">
        <v>11612980</v>
      </c>
      <c r="C1093" s="465" t="s">
        <v>3633</v>
      </c>
      <c r="D1093" s="517" t="s">
        <v>787</v>
      </c>
      <c r="E1093" s="514" t="s">
        <v>3</v>
      </c>
      <c r="F1093" s="258"/>
      <c r="G1093" s="258"/>
      <c r="H1093" s="258"/>
      <c r="I1093" s="258"/>
      <c r="J1093" s="258"/>
      <c r="K1093" s="258"/>
      <c r="M1093" s="257"/>
      <c r="N1093" s="467"/>
      <c r="O1093" s="468"/>
    </row>
    <row r="1094" spans="1:15">
      <c r="A1094" s="567">
        <v>11</v>
      </c>
      <c r="B1094" s="514">
        <v>11612981</v>
      </c>
      <c r="C1094" s="465" t="s">
        <v>3634</v>
      </c>
      <c r="D1094" s="517" t="s">
        <v>788</v>
      </c>
      <c r="E1094" s="514" t="s">
        <v>3</v>
      </c>
      <c r="F1094" s="258"/>
      <c r="G1094" s="258"/>
      <c r="H1094" s="258"/>
      <c r="I1094" s="258"/>
      <c r="J1094" s="258"/>
      <c r="K1094" s="258"/>
      <c r="M1094" s="257"/>
      <c r="N1094" s="467"/>
      <c r="O1094" s="468"/>
    </row>
    <row r="1095" spans="1:15">
      <c r="A1095" s="474">
        <v>12</v>
      </c>
      <c r="B1095" s="514">
        <v>11612982</v>
      </c>
      <c r="C1095" s="465" t="s">
        <v>3635</v>
      </c>
      <c r="D1095" s="517" t="s">
        <v>789</v>
      </c>
      <c r="E1095" s="514" t="s">
        <v>3</v>
      </c>
      <c r="F1095" s="258"/>
      <c r="G1095" s="258"/>
      <c r="H1095" s="258"/>
      <c r="I1095" s="258"/>
      <c r="J1095" s="258"/>
      <c r="K1095" s="258"/>
      <c r="M1095" s="257"/>
      <c r="N1095" s="467"/>
      <c r="O1095" s="468"/>
    </row>
    <row r="1096" spans="1:15">
      <c r="A1096" s="567">
        <v>13</v>
      </c>
      <c r="B1096" s="514">
        <v>11612983</v>
      </c>
      <c r="C1096" s="465" t="s">
        <v>3636</v>
      </c>
      <c r="D1096" s="517" t="s">
        <v>790</v>
      </c>
      <c r="E1096" s="514" t="s">
        <v>3</v>
      </c>
      <c r="F1096" s="258"/>
      <c r="G1096" s="258"/>
      <c r="H1096" s="258"/>
      <c r="I1096" s="258"/>
      <c r="J1096" s="258"/>
      <c r="K1096" s="258"/>
      <c r="M1096" s="257"/>
      <c r="N1096" s="467"/>
      <c r="O1096" s="468"/>
    </row>
    <row r="1097" spans="1:15">
      <c r="A1097" s="474">
        <v>14</v>
      </c>
      <c r="B1097" s="514">
        <v>11612984</v>
      </c>
      <c r="C1097" s="465" t="s">
        <v>3637</v>
      </c>
      <c r="D1097" s="517" t="s">
        <v>791</v>
      </c>
      <c r="E1097" s="514" t="s">
        <v>3</v>
      </c>
      <c r="F1097" s="258"/>
      <c r="G1097" s="258"/>
      <c r="H1097" s="258"/>
      <c r="I1097" s="258"/>
      <c r="J1097" s="258"/>
      <c r="K1097" s="258"/>
      <c r="M1097" s="257"/>
      <c r="N1097" s="467"/>
      <c r="O1097" s="468"/>
    </row>
    <row r="1098" spans="1:15">
      <c r="A1098" s="567">
        <v>15</v>
      </c>
      <c r="B1098" s="514">
        <v>11612985</v>
      </c>
      <c r="C1098" s="465" t="s">
        <v>3638</v>
      </c>
      <c r="D1098" s="517" t="s">
        <v>792</v>
      </c>
      <c r="E1098" s="514" t="s">
        <v>3</v>
      </c>
      <c r="F1098" s="258"/>
      <c r="G1098" s="258"/>
      <c r="H1098" s="258"/>
      <c r="I1098" s="258"/>
      <c r="J1098" s="258"/>
      <c r="K1098" s="258"/>
      <c r="M1098" s="257"/>
      <c r="N1098" s="467"/>
      <c r="O1098" s="468"/>
    </row>
    <row r="1099" spans="1:15">
      <c r="A1099" s="474">
        <v>16</v>
      </c>
      <c r="B1099" s="514">
        <v>11612986</v>
      </c>
      <c r="C1099" s="465" t="s">
        <v>3639</v>
      </c>
      <c r="D1099" s="508" t="s">
        <v>793</v>
      </c>
      <c r="E1099" s="514" t="s">
        <v>3</v>
      </c>
      <c r="F1099" s="258"/>
      <c r="G1099" s="258"/>
      <c r="H1099" s="258"/>
      <c r="I1099" s="258"/>
      <c r="J1099" s="258"/>
      <c r="K1099" s="258"/>
      <c r="M1099" s="257"/>
      <c r="N1099" s="467"/>
      <c r="O1099" s="468"/>
    </row>
    <row r="1100" spans="1:15">
      <c r="A1100" s="567">
        <v>17</v>
      </c>
      <c r="B1100" s="514">
        <v>11612987</v>
      </c>
      <c r="C1100" s="465" t="s">
        <v>3640</v>
      </c>
      <c r="D1100" s="517" t="s">
        <v>794</v>
      </c>
      <c r="E1100" s="514" t="s">
        <v>3</v>
      </c>
      <c r="F1100" s="258"/>
      <c r="G1100" s="258"/>
      <c r="H1100" s="258"/>
      <c r="I1100" s="258"/>
      <c r="J1100" s="258"/>
      <c r="K1100" s="258"/>
      <c r="M1100" s="257"/>
      <c r="N1100" s="467"/>
      <c r="O1100" s="468"/>
    </row>
    <row r="1101" spans="1:15">
      <c r="A1101" s="474">
        <v>18</v>
      </c>
      <c r="B1101" s="514">
        <v>11612988</v>
      </c>
      <c r="C1101" s="465" t="s">
        <v>3641</v>
      </c>
      <c r="D1101" s="517" t="s">
        <v>795</v>
      </c>
      <c r="E1101" s="514" t="s">
        <v>3</v>
      </c>
      <c r="F1101" s="258"/>
      <c r="G1101" s="258"/>
      <c r="H1101" s="258"/>
      <c r="I1101" s="258"/>
      <c r="J1101" s="258"/>
      <c r="K1101" s="258"/>
      <c r="M1101" s="257"/>
      <c r="N1101" s="467"/>
      <c r="O1101" s="468"/>
    </row>
    <row r="1102" spans="1:15">
      <c r="A1102" s="567">
        <v>19</v>
      </c>
      <c r="B1102" s="514">
        <v>11612989</v>
      </c>
      <c r="C1102" s="465" t="s">
        <v>3642</v>
      </c>
      <c r="D1102" s="517" t="s">
        <v>796</v>
      </c>
      <c r="E1102" s="514" t="s">
        <v>3</v>
      </c>
      <c r="F1102" s="258"/>
      <c r="G1102" s="258"/>
      <c r="H1102" s="258"/>
      <c r="I1102" s="258"/>
      <c r="J1102" s="258"/>
      <c r="K1102" s="258"/>
      <c r="M1102" s="257"/>
      <c r="N1102" s="467"/>
      <c r="O1102" s="468"/>
    </row>
    <row r="1103" spans="1:15">
      <c r="A1103" s="474">
        <v>20</v>
      </c>
      <c r="B1103" s="514">
        <v>11612990</v>
      </c>
      <c r="C1103" s="465" t="s">
        <v>3643</v>
      </c>
      <c r="D1103" s="517" t="s">
        <v>797</v>
      </c>
      <c r="E1103" s="514" t="s">
        <v>3</v>
      </c>
      <c r="F1103" s="258"/>
      <c r="G1103" s="258"/>
      <c r="H1103" s="258"/>
      <c r="I1103" s="258"/>
      <c r="J1103" s="258"/>
      <c r="K1103" s="258"/>
      <c r="M1103" s="257"/>
      <c r="N1103" s="467"/>
      <c r="O1103" s="468"/>
    </row>
    <row r="1104" spans="1:15">
      <c r="A1104" s="567">
        <v>21</v>
      </c>
      <c r="B1104" s="514">
        <v>11612991</v>
      </c>
      <c r="C1104" s="465" t="s">
        <v>3644</v>
      </c>
      <c r="D1104" s="517" t="s">
        <v>798</v>
      </c>
      <c r="E1104" s="514" t="s">
        <v>3</v>
      </c>
      <c r="F1104" s="258"/>
      <c r="G1104" s="258"/>
      <c r="H1104" s="258"/>
      <c r="I1104" s="258"/>
      <c r="J1104" s="258"/>
      <c r="K1104" s="258"/>
      <c r="M1104" s="257"/>
      <c r="N1104" s="467"/>
      <c r="O1104" s="468"/>
    </row>
    <row r="1105" spans="1:15">
      <c r="A1105" s="474">
        <v>22</v>
      </c>
      <c r="B1105" s="514">
        <v>11612992</v>
      </c>
      <c r="C1105" s="465" t="s">
        <v>3645</v>
      </c>
      <c r="D1105" s="517" t="s">
        <v>799</v>
      </c>
      <c r="E1105" s="514" t="s">
        <v>2</v>
      </c>
      <c r="F1105" s="258"/>
      <c r="G1105" s="258"/>
      <c r="H1105" s="258"/>
      <c r="I1105" s="258"/>
      <c r="J1105" s="258"/>
      <c r="K1105" s="258"/>
      <c r="M1105" s="257"/>
      <c r="N1105" s="467"/>
      <c r="O1105" s="468"/>
    </row>
    <row r="1106" spans="1:15">
      <c r="A1106" s="567">
        <v>23</v>
      </c>
      <c r="B1106" s="514">
        <v>11612993</v>
      </c>
      <c r="C1106" s="465" t="s">
        <v>3646</v>
      </c>
      <c r="D1106" s="589" t="s">
        <v>800</v>
      </c>
      <c r="E1106" s="514" t="s">
        <v>3</v>
      </c>
      <c r="F1106" s="258"/>
      <c r="G1106" s="258"/>
      <c r="H1106" s="258"/>
      <c r="I1106" s="258"/>
      <c r="J1106" s="258"/>
      <c r="K1106" s="258"/>
      <c r="M1106" s="257"/>
      <c r="N1106" s="467"/>
      <c r="O1106" s="468"/>
    </row>
    <row r="1107" spans="1:15">
      <c r="A1107" s="474">
        <v>24</v>
      </c>
      <c r="B1107" s="514">
        <v>11612994</v>
      </c>
      <c r="C1107" s="465" t="s">
        <v>3647</v>
      </c>
      <c r="D1107" s="517" t="s">
        <v>801</v>
      </c>
      <c r="E1107" s="514" t="s">
        <v>3</v>
      </c>
      <c r="F1107" s="258"/>
      <c r="G1107" s="258"/>
      <c r="H1107" s="258"/>
      <c r="I1107" s="258"/>
      <c r="J1107" s="258"/>
      <c r="K1107" s="258"/>
      <c r="M1107" s="257"/>
      <c r="N1107" s="467"/>
      <c r="O1107" s="468"/>
    </row>
    <row r="1108" spans="1:15" ht="15" customHeight="1">
      <c r="A1108" s="567">
        <v>25</v>
      </c>
      <c r="B1108" s="514">
        <v>11612995</v>
      </c>
      <c r="C1108" s="465" t="s">
        <v>3648</v>
      </c>
      <c r="D1108" s="590" t="s">
        <v>802</v>
      </c>
      <c r="E1108" s="514" t="s">
        <v>3</v>
      </c>
      <c r="F1108" s="258"/>
      <c r="G1108" s="258"/>
      <c r="H1108" s="258"/>
      <c r="I1108" s="258"/>
      <c r="J1108" s="258"/>
      <c r="K1108" s="258"/>
      <c r="M1108" s="257"/>
      <c r="N1108" s="467"/>
      <c r="O1108" s="468"/>
    </row>
    <row r="1109" spans="1:15">
      <c r="A1109" s="474">
        <v>26</v>
      </c>
      <c r="B1109" s="514">
        <v>11612996</v>
      </c>
      <c r="C1109" s="465" t="s">
        <v>3649</v>
      </c>
      <c r="D1109" s="517" t="s">
        <v>803</v>
      </c>
      <c r="E1109" s="514" t="s">
        <v>3</v>
      </c>
      <c r="F1109" s="258"/>
      <c r="G1109" s="258"/>
      <c r="H1109" s="258"/>
      <c r="I1109" s="258"/>
      <c r="J1109" s="258"/>
      <c r="K1109" s="258"/>
      <c r="M1109" s="257"/>
      <c r="N1109" s="467"/>
      <c r="O1109" s="468"/>
    </row>
    <row r="1110" spans="1:15">
      <c r="A1110" s="567">
        <v>27</v>
      </c>
      <c r="B1110" s="514">
        <v>11612997</v>
      </c>
      <c r="C1110" s="465" t="s">
        <v>3650</v>
      </c>
      <c r="D1110" s="517" t="s">
        <v>804</v>
      </c>
      <c r="E1110" s="514" t="s">
        <v>3</v>
      </c>
      <c r="F1110" s="258"/>
      <c r="G1110" s="258"/>
      <c r="H1110" s="258"/>
      <c r="I1110" s="258"/>
      <c r="J1110" s="258"/>
      <c r="K1110" s="258"/>
      <c r="M1110" s="257"/>
      <c r="N1110" s="467"/>
      <c r="O1110" s="468"/>
    </row>
    <row r="1111" spans="1:15">
      <c r="A1111" s="474">
        <v>28</v>
      </c>
      <c r="B1111" s="514">
        <v>11612998</v>
      </c>
      <c r="C1111" s="465" t="s">
        <v>3651</v>
      </c>
      <c r="D1111" s="590" t="s">
        <v>805</v>
      </c>
      <c r="E1111" s="514" t="s">
        <v>2</v>
      </c>
      <c r="F1111" s="258"/>
      <c r="G1111" s="258"/>
      <c r="H1111" s="258"/>
      <c r="I1111" s="258"/>
      <c r="J1111" s="258"/>
      <c r="K1111" s="258"/>
      <c r="M1111" s="257"/>
      <c r="N1111" s="467"/>
      <c r="O1111" s="468"/>
    </row>
    <row r="1112" spans="1:15">
      <c r="A1112" s="567">
        <v>29</v>
      </c>
      <c r="B1112" s="514">
        <v>11612999</v>
      </c>
      <c r="C1112" s="465" t="s">
        <v>3652</v>
      </c>
      <c r="D1112" s="517" t="s">
        <v>806</v>
      </c>
      <c r="E1112" s="514" t="s">
        <v>3</v>
      </c>
      <c r="F1112" s="258"/>
      <c r="G1112" s="258"/>
      <c r="H1112" s="258"/>
      <c r="I1112" s="258"/>
      <c r="J1112" s="258"/>
      <c r="K1112" s="258"/>
      <c r="M1112" s="257"/>
      <c r="N1112" s="467"/>
      <c r="O1112" s="468"/>
    </row>
    <row r="1113" spans="1:15">
      <c r="A1113" s="474">
        <v>30</v>
      </c>
      <c r="B1113" s="514">
        <v>11613000</v>
      </c>
      <c r="C1113" s="465" t="s">
        <v>3653</v>
      </c>
      <c r="D1113" s="517" t="s">
        <v>807</v>
      </c>
      <c r="E1113" s="514" t="s">
        <v>3</v>
      </c>
      <c r="F1113" s="258"/>
      <c r="G1113" s="258"/>
      <c r="H1113" s="258"/>
      <c r="I1113" s="258"/>
      <c r="J1113" s="258"/>
      <c r="K1113" s="258"/>
      <c r="M1113" s="257"/>
      <c r="N1113" s="467"/>
      <c r="O1113" s="468"/>
    </row>
    <row r="1114" spans="1:15">
      <c r="A1114" s="567">
        <v>31</v>
      </c>
      <c r="B1114" s="514">
        <v>11613001</v>
      </c>
      <c r="C1114" s="465" t="s">
        <v>3654</v>
      </c>
      <c r="D1114" s="517" t="s">
        <v>808</v>
      </c>
      <c r="E1114" s="514" t="s">
        <v>3</v>
      </c>
      <c r="F1114" s="258"/>
      <c r="G1114" s="258"/>
      <c r="H1114" s="258"/>
      <c r="I1114" s="258"/>
      <c r="J1114" s="258"/>
      <c r="K1114" s="258"/>
      <c r="M1114" s="257"/>
      <c r="N1114" s="467"/>
      <c r="O1114" s="468"/>
    </row>
    <row r="1115" spans="1:15">
      <c r="A1115" s="474">
        <v>32</v>
      </c>
      <c r="B1115" s="514">
        <v>11613002</v>
      </c>
      <c r="C1115" s="465" t="s">
        <v>3655</v>
      </c>
      <c r="D1115" s="517" t="s">
        <v>809</v>
      </c>
      <c r="E1115" s="514" t="s">
        <v>3</v>
      </c>
      <c r="F1115" s="258"/>
      <c r="G1115" s="258"/>
      <c r="H1115" s="258"/>
      <c r="I1115" s="258"/>
      <c r="J1115" s="258"/>
      <c r="K1115" s="258"/>
      <c r="M1115" s="257"/>
      <c r="N1115" s="467"/>
      <c r="O1115" s="468"/>
    </row>
    <row r="1116" spans="1:15">
      <c r="A1116" s="567">
        <v>33</v>
      </c>
      <c r="B1116" s="514">
        <v>11613003</v>
      </c>
      <c r="C1116" s="465" t="s">
        <v>3656</v>
      </c>
      <c r="D1116" s="517" t="s">
        <v>810</v>
      </c>
      <c r="E1116" s="514" t="s">
        <v>3</v>
      </c>
      <c r="F1116" s="258"/>
      <c r="G1116" s="258"/>
      <c r="H1116" s="258"/>
      <c r="I1116" s="258"/>
      <c r="J1116" s="258"/>
      <c r="K1116" s="258"/>
      <c r="M1116" s="257"/>
      <c r="N1116" s="467"/>
      <c r="O1116" s="468"/>
    </row>
    <row r="1117" spans="1:15">
      <c r="A1117" s="474">
        <v>34</v>
      </c>
      <c r="B1117" s="514">
        <v>11613004</v>
      </c>
      <c r="C1117" s="465" t="s">
        <v>3657</v>
      </c>
      <c r="D1117" s="517" t="s">
        <v>811</v>
      </c>
      <c r="E1117" s="514" t="s">
        <v>3</v>
      </c>
      <c r="F1117" s="258"/>
      <c r="G1117" s="258"/>
      <c r="H1117" s="258"/>
      <c r="I1117" s="258"/>
      <c r="J1117" s="258"/>
      <c r="K1117" s="258"/>
      <c r="M1117" s="257"/>
      <c r="N1117" s="467"/>
      <c r="O1117" s="468"/>
    </row>
    <row r="1118" spans="1:15">
      <c r="A1118" s="567">
        <v>35</v>
      </c>
      <c r="B1118" s="514">
        <v>11613005</v>
      </c>
      <c r="C1118" s="465" t="s">
        <v>3658</v>
      </c>
      <c r="D1118" s="517" t="s">
        <v>812</v>
      </c>
      <c r="E1118" s="514" t="s">
        <v>3</v>
      </c>
      <c r="F1118" s="258"/>
      <c r="G1118" s="258"/>
      <c r="H1118" s="258"/>
      <c r="I1118" s="258"/>
      <c r="J1118" s="258"/>
      <c r="K1118" s="258"/>
      <c r="M1118" s="257"/>
      <c r="N1118" s="467"/>
      <c r="O1118" s="468"/>
    </row>
    <row r="1119" spans="1:15">
      <c r="A1119" s="474">
        <v>36</v>
      </c>
      <c r="B1119" s="514">
        <v>11613006</v>
      </c>
      <c r="C1119" s="465" t="s">
        <v>3659</v>
      </c>
      <c r="D1119" s="570" t="s">
        <v>813</v>
      </c>
      <c r="E1119" s="474" t="s">
        <v>3</v>
      </c>
      <c r="F1119" s="258"/>
      <c r="G1119" s="258"/>
      <c r="H1119" s="258"/>
      <c r="I1119" s="258"/>
      <c r="J1119" s="258"/>
      <c r="K1119" s="258"/>
      <c r="M1119" s="257"/>
      <c r="N1119" s="467"/>
      <c r="O1119" s="525"/>
    </row>
    <row r="1120" spans="1:15">
      <c r="A1120" s="474">
        <v>37</v>
      </c>
      <c r="B1120" s="258"/>
      <c r="C1120" s="258"/>
      <c r="D1120" s="258"/>
      <c r="E1120" s="702"/>
      <c r="F1120" s="258"/>
      <c r="G1120" s="694"/>
      <c r="H1120" s="694"/>
      <c r="I1120" s="694"/>
      <c r="J1120" s="694"/>
      <c r="K1120" s="694"/>
      <c r="M1120" s="257"/>
    </row>
    <row r="1121" spans="2:13">
      <c r="I1121" s="549"/>
      <c r="J1121" s="549"/>
      <c r="M1121" s="257"/>
    </row>
    <row r="1122" spans="2:13">
      <c r="B1122" s="1036" t="s">
        <v>37</v>
      </c>
      <c r="C1122" s="1036"/>
      <c r="E1122" s="548"/>
      <c r="G1122" s="549"/>
      <c r="H1122" s="557" t="s">
        <v>926</v>
      </c>
      <c r="M1122" s="257"/>
    </row>
    <row r="1123" spans="2:13">
      <c r="B1123" s="508" t="s">
        <v>251</v>
      </c>
      <c r="C1123" s="558">
        <f>COUNTIF(E1085:E1118,"L")</f>
        <v>3</v>
      </c>
      <c r="E1123" s="548"/>
      <c r="H1123" s="547" t="s">
        <v>252</v>
      </c>
      <c r="M1123" s="257"/>
    </row>
    <row r="1124" spans="2:13">
      <c r="B1124" s="508" t="s">
        <v>321</v>
      </c>
      <c r="C1124" s="558">
        <f>COUNTIF(E1084:E1119,"P")</f>
        <v>33</v>
      </c>
      <c r="E1124" s="548"/>
      <c r="I1124" s="252"/>
      <c r="J1124" s="252"/>
      <c r="K1124" s="252"/>
      <c r="M1124" s="257"/>
    </row>
    <row r="1125" spans="2:13">
      <c r="B1125" s="508" t="s">
        <v>63</v>
      </c>
      <c r="C1125" s="558">
        <f>SUM(C1123:C1124)</f>
        <v>36</v>
      </c>
      <c r="E1125" s="548"/>
      <c r="G1125" s="252"/>
      <c r="M1125" s="257"/>
    </row>
    <row r="1126" spans="2:13">
      <c r="E1126" s="548"/>
      <c r="G1126" s="549"/>
      <c r="M1126" s="257"/>
    </row>
    <row r="1127" spans="2:13">
      <c r="H1127" s="252" t="s">
        <v>925</v>
      </c>
      <c r="M1127" s="257"/>
    </row>
    <row r="1128" spans="2:13">
      <c r="E1128" s="548"/>
      <c r="H1128" s="547" t="s">
        <v>5</v>
      </c>
      <c r="M1128" s="257"/>
    </row>
    <row r="1129" spans="2:13">
      <c r="E1129" s="548"/>
      <c r="M1129" s="257"/>
    </row>
    <row r="1130" spans="2:13">
      <c r="E1130" s="548"/>
      <c r="M1130" s="257"/>
    </row>
    <row r="1131" spans="2:13">
      <c r="E1131" s="548"/>
      <c r="M1131" s="257"/>
    </row>
    <row r="1132" spans="2:13">
      <c r="E1132" s="548"/>
      <c r="M1132" s="257"/>
    </row>
    <row r="1133" spans="2:13">
      <c r="E1133" s="548"/>
      <c r="M1133" s="257"/>
    </row>
    <row r="1134" spans="2:13">
      <c r="E1134" s="548"/>
      <c r="M1134" s="257"/>
    </row>
    <row r="1135" spans="2:13">
      <c r="E1135" s="548"/>
      <c r="M1135" s="257"/>
    </row>
    <row r="1136" spans="2:13">
      <c r="E1136" s="548"/>
      <c r="M1136" s="257"/>
    </row>
    <row r="1137" spans="1:15">
      <c r="E1137" s="548"/>
      <c r="M1137" s="257"/>
    </row>
    <row r="1138" spans="1:15">
      <c r="E1138" s="548"/>
      <c r="M1138" s="257"/>
    </row>
    <row r="1139" spans="1:15">
      <c r="E1139" s="548"/>
      <c r="M1139" s="257"/>
    </row>
    <row r="1140" spans="1:15">
      <c r="E1140" s="548"/>
      <c r="M1140" s="257"/>
    </row>
    <row r="1141" spans="1:15">
      <c r="E1141" s="548"/>
      <c r="M1141" s="257"/>
    </row>
    <row r="1142" spans="1:15">
      <c r="E1142" s="548"/>
      <c r="M1142" s="257"/>
    </row>
    <row r="1143" spans="1:15">
      <c r="E1143" s="548"/>
      <c r="M1143" s="257"/>
    </row>
    <row r="1144" spans="1:15">
      <c r="E1144" s="548"/>
      <c r="M1144" s="257"/>
    </row>
    <row r="1145" spans="1:15">
      <c r="E1145" s="548"/>
      <c r="M1145" s="257"/>
    </row>
    <row r="1146" spans="1:15">
      <c r="A1146" s="1032" t="s">
        <v>208</v>
      </c>
      <c r="B1146" s="1032"/>
      <c r="C1146" s="1032"/>
      <c r="D1146" s="1032"/>
      <c r="E1146" s="1032"/>
      <c r="F1146" s="1032"/>
      <c r="G1146" s="1032"/>
      <c r="H1146" s="1032"/>
      <c r="I1146" s="1032"/>
      <c r="J1146" s="1032"/>
      <c r="K1146" s="1032"/>
      <c r="M1146" s="257"/>
    </row>
    <row r="1147" spans="1:15">
      <c r="A1147" s="1033" t="s">
        <v>1747</v>
      </c>
      <c r="B1147" s="1033"/>
      <c r="C1147" s="1033"/>
      <c r="D1147" s="1033"/>
      <c r="E1147" s="1033"/>
      <c r="F1147" s="1033"/>
      <c r="G1147" s="1033"/>
      <c r="H1147" s="1033"/>
      <c r="I1147" s="1033"/>
      <c r="J1147" s="1033"/>
      <c r="K1147" s="1033"/>
      <c r="M1147" s="257"/>
    </row>
    <row r="1148" spans="1:15">
      <c r="A1148" s="1034" t="s">
        <v>209</v>
      </c>
      <c r="B1148" s="1034"/>
      <c r="C1148" s="1034"/>
      <c r="D1148" s="550" t="s">
        <v>211</v>
      </c>
      <c r="E1148" s="550"/>
      <c r="F1148" s="1034" t="s">
        <v>35</v>
      </c>
      <c r="G1148" s="1034"/>
      <c r="H1148" s="1034" t="s">
        <v>4463</v>
      </c>
      <c r="I1148" s="1034"/>
      <c r="J1148" s="1034"/>
      <c r="K1148" s="1034"/>
      <c r="M1148" s="257"/>
    </row>
    <row r="1149" spans="1:15" ht="15.75" thickBot="1">
      <c r="A1149" s="1038" t="s">
        <v>210</v>
      </c>
      <c r="B1149" s="1038"/>
      <c r="C1149" s="551"/>
      <c r="D1149" s="308" t="s">
        <v>4643</v>
      </c>
      <c r="E1149" s="548"/>
      <c r="F1149" s="1038" t="s">
        <v>212</v>
      </c>
      <c r="G1149" s="1038"/>
      <c r="H1149" s="552" t="s">
        <v>1767</v>
      </c>
      <c r="I1149" s="552"/>
      <c r="J1149" s="552"/>
      <c r="K1149" s="552"/>
      <c r="M1149" s="257"/>
    </row>
    <row r="1150" spans="1:15" ht="16.5" thickTop="1" thickBot="1">
      <c r="A1150" s="553" t="s">
        <v>0</v>
      </c>
      <c r="B1150" s="553" t="s">
        <v>213</v>
      </c>
      <c r="C1150" s="553" t="s">
        <v>214</v>
      </c>
      <c r="D1150" s="553" t="s">
        <v>1</v>
      </c>
      <c r="E1150" s="588" t="s">
        <v>215</v>
      </c>
      <c r="F1150" s="554"/>
      <c r="G1150" s="554"/>
      <c r="H1150" s="554"/>
      <c r="I1150" s="554"/>
      <c r="J1150" s="554"/>
      <c r="K1150" s="554"/>
      <c r="M1150" s="257"/>
    </row>
    <row r="1151" spans="1:15" ht="15.75" thickTop="1">
      <c r="A1151" s="567">
        <v>1</v>
      </c>
      <c r="B1151" s="256">
        <v>11613007</v>
      </c>
      <c r="C1151" s="465" t="s">
        <v>3660</v>
      </c>
      <c r="D1151" s="556" t="s">
        <v>814</v>
      </c>
      <c r="E1151" s="591" t="s">
        <v>3</v>
      </c>
      <c r="F1151" s="349"/>
      <c r="G1151" s="349"/>
      <c r="H1151" s="349"/>
      <c r="I1151" s="349"/>
      <c r="J1151" s="349"/>
      <c r="K1151" s="349"/>
      <c r="M1151" s="257"/>
      <c r="N1151" s="467"/>
      <c r="O1151" s="468"/>
    </row>
    <row r="1152" spans="1:15">
      <c r="A1152" s="474">
        <v>2</v>
      </c>
      <c r="B1152" s="514">
        <v>11613008</v>
      </c>
      <c r="C1152" s="465" t="s">
        <v>3661</v>
      </c>
      <c r="D1152" s="517" t="s">
        <v>815</v>
      </c>
      <c r="E1152" s="592" t="s">
        <v>3</v>
      </c>
      <c r="F1152" s="258"/>
      <c r="G1152" s="258"/>
      <c r="H1152" s="258"/>
      <c r="I1152" s="258"/>
      <c r="J1152" s="258"/>
      <c r="K1152" s="258"/>
      <c r="M1152" s="257"/>
      <c r="N1152" s="467"/>
      <c r="O1152" s="468"/>
    </row>
    <row r="1153" spans="1:15">
      <c r="A1153" s="567">
        <v>3</v>
      </c>
      <c r="B1153" s="514">
        <v>11613010</v>
      </c>
      <c r="C1153" s="465" t="s">
        <v>3662</v>
      </c>
      <c r="D1153" s="517" t="s">
        <v>919</v>
      </c>
      <c r="E1153" s="592" t="s">
        <v>3</v>
      </c>
      <c r="F1153" s="258"/>
      <c r="G1153" s="258"/>
      <c r="H1153" s="258"/>
      <c r="I1153" s="258"/>
      <c r="J1153" s="258"/>
      <c r="K1153" s="258"/>
      <c r="M1153" s="257"/>
      <c r="N1153" s="467"/>
      <c r="O1153" s="468"/>
    </row>
    <row r="1154" spans="1:15">
      <c r="A1154" s="474">
        <v>4</v>
      </c>
      <c r="B1154" s="256">
        <v>11613011</v>
      </c>
      <c r="C1154" s="465" t="s">
        <v>3663</v>
      </c>
      <c r="D1154" s="517" t="s">
        <v>816</v>
      </c>
      <c r="E1154" s="592" t="s">
        <v>3</v>
      </c>
      <c r="F1154" s="258"/>
      <c r="G1154" s="258"/>
      <c r="H1154" s="258"/>
      <c r="I1154" s="258"/>
      <c r="J1154" s="258"/>
      <c r="K1154" s="258"/>
      <c r="M1154" s="257"/>
      <c r="N1154" s="467"/>
      <c r="O1154" s="468"/>
    </row>
    <row r="1155" spans="1:15">
      <c r="A1155" s="567">
        <v>5</v>
      </c>
      <c r="B1155" s="514">
        <v>11613012</v>
      </c>
      <c r="C1155" s="465" t="s">
        <v>3664</v>
      </c>
      <c r="D1155" s="517" t="s">
        <v>817</v>
      </c>
      <c r="E1155" s="592" t="s">
        <v>3</v>
      </c>
      <c r="F1155" s="258"/>
      <c r="G1155" s="258"/>
      <c r="H1155" s="258"/>
      <c r="I1155" s="258"/>
      <c r="J1155" s="258"/>
      <c r="K1155" s="258"/>
      <c r="M1155" s="257"/>
      <c r="N1155" s="467"/>
      <c r="O1155" s="468"/>
    </row>
    <row r="1156" spans="1:15">
      <c r="A1156" s="474">
        <v>6</v>
      </c>
      <c r="B1156" s="256">
        <v>11613013</v>
      </c>
      <c r="C1156" s="465" t="s">
        <v>3665</v>
      </c>
      <c r="D1156" s="517" t="s">
        <v>818</v>
      </c>
      <c r="E1156" s="592" t="s">
        <v>3</v>
      </c>
      <c r="F1156" s="258"/>
      <c r="G1156" s="258"/>
      <c r="H1156" s="258"/>
      <c r="I1156" s="258"/>
      <c r="J1156" s="258"/>
      <c r="K1156" s="258"/>
      <c r="M1156" s="257"/>
      <c r="N1156" s="467"/>
      <c r="O1156" s="468"/>
    </row>
    <row r="1157" spans="1:15">
      <c r="A1157" s="567">
        <v>7</v>
      </c>
      <c r="B1157" s="514">
        <v>11613014</v>
      </c>
      <c r="C1157" s="466"/>
      <c r="D1157" s="517" t="s">
        <v>819</v>
      </c>
      <c r="E1157" s="592" t="s">
        <v>3</v>
      </c>
      <c r="F1157" s="258"/>
      <c r="G1157" s="258"/>
      <c r="H1157" s="258"/>
      <c r="I1157" s="258"/>
      <c r="J1157" s="258"/>
      <c r="K1157" s="258"/>
      <c r="M1157" s="257"/>
      <c r="N1157" s="469"/>
      <c r="O1157" s="468"/>
    </row>
    <row r="1158" spans="1:15">
      <c r="A1158" s="474">
        <v>8</v>
      </c>
      <c r="B1158" s="256">
        <v>11613015</v>
      </c>
      <c r="C1158" s="465" t="s">
        <v>3666</v>
      </c>
      <c r="D1158" s="517" t="s">
        <v>820</v>
      </c>
      <c r="E1158" s="592" t="s">
        <v>3</v>
      </c>
      <c r="F1158" s="258"/>
      <c r="G1158" s="258"/>
      <c r="H1158" s="258"/>
      <c r="I1158" s="258"/>
      <c r="J1158" s="258"/>
      <c r="K1158" s="258"/>
      <c r="M1158" s="257"/>
      <c r="N1158" s="467"/>
      <c r="O1158" s="468"/>
    </row>
    <row r="1159" spans="1:15">
      <c r="A1159" s="567">
        <v>9</v>
      </c>
      <c r="B1159" s="593">
        <v>11500281</v>
      </c>
      <c r="C1159" s="466"/>
      <c r="D1159" s="508" t="s">
        <v>821</v>
      </c>
      <c r="E1159" s="592" t="s">
        <v>3</v>
      </c>
      <c r="F1159" s="258"/>
      <c r="G1159" s="258"/>
      <c r="H1159" s="258"/>
      <c r="I1159" s="258"/>
      <c r="J1159" s="258"/>
      <c r="K1159" s="258"/>
      <c r="L1159" s="547" t="s">
        <v>175</v>
      </c>
      <c r="M1159" s="257"/>
      <c r="N1159" s="469"/>
      <c r="O1159" s="468"/>
    </row>
    <row r="1160" spans="1:15">
      <c r="A1160" s="474">
        <v>10</v>
      </c>
      <c r="B1160" s="256">
        <v>11613017</v>
      </c>
      <c r="C1160" s="465" t="s">
        <v>3667</v>
      </c>
      <c r="D1160" s="517" t="s">
        <v>822</v>
      </c>
      <c r="E1160" s="592" t="s">
        <v>3</v>
      </c>
      <c r="F1160" s="258"/>
      <c r="G1160" s="258"/>
      <c r="H1160" s="258"/>
      <c r="I1160" s="258"/>
      <c r="J1160" s="258"/>
      <c r="K1160" s="258"/>
      <c r="M1160" s="257"/>
      <c r="N1160" s="467"/>
      <c r="O1160" s="468"/>
    </row>
    <row r="1161" spans="1:15">
      <c r="A1161" s="567">
        <v>11</v>
      </c>
      <c r="B1161" s="514">
        <v>11613018</v>
      </c>
      <c r="C1161" s="465" t="s">
        <v>3668</v>
      </c>
      <c r="D1161" s="517" t="s">
        <v>823</v>
      </c>
      <c r="E1161" s="592" t="s">
        <v>3</v>
      </c>
      <c r="F1161" s="258"/>
      <c r="G1161" s="258"/>
      <c r="H1161" s="258"/>
      <c r="I1161" s="258"/>
      <c r="J1161" s="258"/>
      <c r="K1161" s="258"/>
      <c r="M1161" s="257"/>
      <c r="N1161" s="467"/>
      <c r="O1161" s="468"/>
    </row>
    <row r="1162" spans="1:15">
      <c r="A1162" s="474">
        <v>12</v>
      </c>
      <c r="B1162" s="256">
        <v>11613019</v>
      </c>
      <c r="C1162" s="465" t="s">
        <v>3669</v>
      </c>
      <c r="D1162" s="517" t="s">
        <v>824</v>
      </c>
      <c r="E1162" s="592" t="s">
        <v>3</v>
      </c>
      <c r="F1162" s="258"/>
      <c r="G1162" s="258"/>
      <c r="H1162" s="258"/>
      <c r="I1162" s="258"/>
      <c r="J1162" s="258"/>
      <c r="K1162" s="258"/>
      <c r="M1162" s="257"/>
      <c r="N1162" s="467"/>
      <c r="O1162" s="468"/>
    </row>
    <row r="1163" spans="1:15">
      <c r="A1163" s="567">
        <v>13</v>
      </c>
      <c r="B1163" s="514">
        <v>11613020</v>
      </c>
      <c r="C1163" s="465" t="s">
        <v>3670</v>
      </c>
      <c r="D1163" s="517" t="s">
        <v>825</v>
      </c>
      <c r="E1163" s="592" t="s">
        <v>3</v>
      </c>
      <c r="F1163" s="258"/>
      <c r="G1163" s="258"/>
      <c r="H1163" s="258"/>
      <c r="I1163" s="258"/>
      <c r="J1163" s="258"/>
      <c r="K1163" s="258"/>
      <c r="M1163" s="257"/>
      <c r="N1163" s="467"/>
      <c r="O1163" s="468"/>
    </row>
    <row r="1164" spans="1:15">
      <c r="A1164" s="474">
        <v>14</v>
      </c>
      <c r="B1164" s="514">
        <v>11613022</v>
      </c>
      <c r="C1164" s="465" t="s">
        <v>3671</v>
      </c>
      <c r="D1164" s="517" t="s">
        <v>826</v>
      </c>
      <c r="E1164" s="592" t="s">
        <v>3</v>
      </c>
      <c r="F1164" s="258"/>
      <c r="G1164" s="258"/>
      <c r="H1164" s="258"/>
      <c r="I1164" s="258"/>
      <c r="J1164" s="258"/>
      <c r="K1164" s="258"/>
      <c r="M1164" s="257"/>
      <c r="N1164" s="467"/>
      <c r="O1164" s="468"/>
    </row>
    <row r="1165" spans="1:15">
      <c r="A1165" s="567">
        <v>15</v>
      </c>
      <c r="B1165" s="256">
        <v>11613023</v>
      </c>
      <c r="C1165" s="465" t="s">
        <v>3672</v>
      </c>
      <c r="D1165" s="517" t="s">
        <v>827</v>
      </c>
      <c r="E1165" s="592" t="s">
        <v>3</v>
      </c>
      <c r="F1165" s="258"/>
      <c r="G1165" s="258"/>
      <c r="H1165" s="258"/>
      <c r="I1165" s="258"/>
      <c r="J1165" s="258"/>
      <c r="K1165" s="258"/>
      <c r="M1165" s="257"/>
      <c r="N1165" s="467"/>
      <c r="O1165" s="468"/>
    </row>
    <row r="1166" spans="1:15">
      <c r="A1166" s="474">
        <v>16</v>
      </c>
      <c r="B1166" s="514">
        <v>11613024</v>
      </c>
      <c r="C1166" s="465" t="s">
        <v>3673</v>
      </c>
      <c r="D1166" s="517" t="s">
        <v>828</v>
      </c>
      <c r="E1166" s="592" t="s">
        <v>3</v>
      </c>
      <c r="F1166" s="258"/>
      <c r="G1166" s="258"/>
      <c r="H1166" s="258"/>
      <c r="I1166" s="258"/>
      <c r="J1166" s="258"/>
      <c r="K1166" s="258"/>
      <c r="M1166" s="257"/>
      <c r="N1166" s="467"/>
      <c r="O1166" s="468"/>
    </row>
    <row r="1167" spans="1:15">
      <c r="A1167" s="567">
        <v>17</v>
      </c>
      <c r="B1167" s="256">
        <v>11613025</v>
      </c>
      <c r="C1167" s="465" t="s">
        <v>3674</v>
      </c>
      <c r="D1167" s="517" t="s">
        <v>829</v>
      </c>
      <c r="E1167" s="592" t="s">
        <v>3</v>
      </c>
      <c r="F1167" s="258"/>
      <c r="G1167" s="258"/>
      <c r="H1167" s="258"/>
      <c r="I1167" s="258"/>
      <c r="J1167" s="258"/>
      <c r="K1167" s="258"/>
      <c r="M1167" s="257"/>
      <c r="N1167" s="467"/>
      <c r="O1167" s="468"/>
    </row>
    <row r="1168" spans="1:15">
      <c r="A1168" s="474">
        <v>18</v>
      </c>
      <c r="B1168" s="514">
        <v>11613026</v>
      </c>
      <c r="C1168" s="465" t="s">
        <v>3675</v>
      </c>
      <c r="D1168" s="517" t="s">
        <v>830</v>
      </c>
      <c r="E1168" s="592" t="s">
        <v>3</v>
      </c>
      <c r="F1168" s="258"/>
      <c r="G1168" s="258"/>
      <c r="H1168" s="258"/>
      <c r="I1168" s="258"/>
      <c r="J1168" s="258"/>
      <c r="K1168" s="258"/>
      <c r="M1168" s="257"/>
      <c r="N1168" s="467"/>
      <c r="O1168" s="468"/>
    </row>
    <row r="1169" spans="1:15">
      <c r="A1169" s="567">
        <v>19</v>
      </c>
      <c r="B1169" s="256">
        <v>11613027</v>
      </c>
      <c r="C1169" s="465" t="s">
        <v>3676</v>
      </c>
      <c r="D1169" s="517" t="s">
        <v>831</v>
      </c>
      <c r="E1169" s="592" t="s">
        <v>3</v>
      </c>
      <c r="F1169" s="258"/>
      <c r="G1169" s="258"/>
      <c r="H1169" s="258"/>
      <c r="I1169" s="258"/>
      <c r="J1169" s="258"/>
      <c r="K1169" s="258"/>
      <c r="M1169" s="257"/>
      <c r="N1169" s="467"/>
      <c r="O1169" s="468"/>
    </row>
    <row r="1170" spans="1:15">
      <c r="A1170" s="474">
        <v>20</v>
      </c>
      <c r="B1170" s="514">
        <v>11613028</v>
      </c>
      <c r="C1170" s="465" t="s">
        <v>3677</v>
      </c>
      <c r="D1170" s="517" t="s">
        <v>832</v>
      </c>
      <c r="E1170" s="592" t="s">
        <v>3</v>
      </c>
      <c r="F1170" s="258"/>
      <c r="G1170" s="258"/>
      <c r="H1170" s="258"/>
      <c r="I1170" s="258"/>
      <c r="J1170" s="258"/>
      <c r="K1170" s="258"/>
      <c r="M1170" s="257"/>
      <c r="N1170" s="467"/>
      <c r="O1170" s="468"/>
    </row>
    <row r="1171" spans="1:15">
      <c r="A1171" s="567">
        <v>21</v>
      </c>
      <c r="B1171" s="256">
        <v>11613029</v>
      </c>
      <c r="C1171" s="465" t="s">
        <v>3678</v>
      </c>
      <c r="D1171" s="517" t="s">
        <v>833</v>
      </c>
      <c r="E1171" s="592" t="s">
        <v>3</v>
      </c>
      <c r="F1171" s="258"/>
      <c r="G1171" s="258"/>
      <c r="H1171" s="258"/>
      <c r="I1171" s="258"/>
      <c r="J1171" s="258"/>
      <c r="K1171" s="258"/>
      <c r="M1171" s="257"/>
      <c r="N1171" s="467"/>
      <c r="O1171" s="468"/>
    </row>
    <row r="1172" spans="1:15">
      <c r="A1172" s="474">
        <v>22</v>
      </c>
      <c r="B1172" s="514">
        <v>11613030</v>
      </c>
      <c r="C1172" s="465" t="s">
        <v>3679</v>
      </c>
      <c r="D1172" s="517" t="s">
        <v>834</v>
      </c>
      <c r="E1172" s="592" t="s">
        <v>3</v>
      </c>
      <c r="F1172" s="258"/>
      <c r="G1172" s="258"/>
      <c r="H1172" s="258"/>
      <c r="I1172" s="258"/>
      <c r="J1172" s="258"/>
      <c r="K1172" s="258"/>
      <c r="M1172" s="257"/>
      <c r="N1172" s="467"/>
      <c r="O1172" s="468"/>
    </row>
    <row r="1173" spans="1:15">
      <c r="A1173" s="567">
        <v>23</v>
      </c>
      <c r="B1173" s="256">
        <v>11613031</v>
      </c>
      <c r="C1173" s="465" t="s">
        <v>3680</v>
      </c>
      <c r="D1173" s="517" t="s">
        <v>835</v>
      </c>
      <c r="E1173" s="592" t="s">
        <v>3</v>
      </c>
      <c r="F1173" s="258"/>
      <c r="G1173" s="258"/>
      <c r="H1173" s="258"/>
      <c r="I1173" s="258"/>
      <c r="J1173" s="258"/>
      <c r="K1173" s="258"/>
      <c r="M1173" s="257"/>
      <c r="N1173" s="467"/>
      <c r="O1173" s="468"/>
    </row>
    <row r="1174" spans="1:15">
      <c r="A1174" s="474">
        <v>24</v>
      </c>
      <c r="B1174" s="514">
        <v>11613032</v>
      </c>
      <c r="C1174" s="465" t="s">
        <v>3681</v>
      </c>
      <c r="D1174" s="517" t="s">
        <v>836</v>
      </c>
      <c r="E1174" s="592" t="s">
        <v>3</v>
      </c>
      <c r="F1174" s="258"/>
      <c r="G1174" s="258"/>
      <c r="H1174" s="258"/>
      <c r="I1174" s="258"/>
      <c r="J1174" s="258"/>
      <c r="K1174" s="258"/>
      <c r="M1174" s="257"/>
      <c r="N1174" s="467"/>
      <c r="O1174" s="468"/>
    </row>
    <row r="1175" spans="1:15">
      <c r="A1175" s="567">
        <v>25</v>
      </c>
      <c r="B1175" s="256">
        <v>11613033</v>
      </c>
      <c r="C1175" s="465" t="s">
        <v>3682</v>
      </c>
      <c r="D1175" s="517" t="s">
        <v>239</v>
      </c>
      <c r="E1175" s="592" t="s">
        <v>3</v>
      </c>
      <c r="F1175" s="258"/>
      <c r="G1175" s="258"/>
      <c r="H1175" s="258"/>
      <c r="I1175" s="258"/>
      <c r="J1175" s="258"/>
      <c r="K1175" s="258"/>
      <c r="M1175" s="257"/>
      <c r="N1175" s="467"/>
      <c r="O1175" s="468"/>
    </row>
    <row r="1176" spans="1:15">
      <c r="A1176" s="474">
        <v>26</v>
      </c>
      <c r="B1176" s="514">
        <v>11613034</v>
      </c>
      <c r="C1176" s="465" t="s">
        <v>3683</v>
      </c>
      <c r="D1176" s="517" t="s">
        <v>837</v>
      </c>
      <c r="E1176" s="592" t="s">
        <v>3</v>
      </c>
      <c r="F1176" s="258"/>
      <c r="G1176" s="258"/>
      <c r="H1176" s="258"/>
      <c r="I1176" s="258"/>
      <c r="J1176" s="258"/>
      <c r="K1176" s="258"/>
      <c r="M1176" s="257"/>
      <c r="N1176" s="467"/>
      <c r="O1176" s="468"/>
    </row>
    <row r="1177" spans="1:15">
      <c r="A1177" s="567">
        <v>27</v>
      </c>
      <c r="B1177" s="256">
        <v>11613035</v>
      </c>
      <c r="C1177" s="465" t="s">
        <v>3684</v>
      </c>
      <c r="D1177" s="517" t="s">
        <v>838</v>
      </c>
      <c r="E1177" s="592" t="s">
        <v>3</v>
      </c>
      <c r="F1177" s="258"/>
      <c r="G1177" s="258"/>
      <c r="H1177" s="258"/>
      <c r="I1177" s="258"/>
      <c r="J1177" s="258"/>
      <c r="K1177" s="258"/>
      <c r="M1177" s="257"/>
      <c r="N1177" s="467"/>
      <c r="O1177" s="468"/>
    </row>
    <row r="1178" spans="1:15">
      <c r="A1178" s="474">
        <v>28</v>
      </c>
      <c r="B1178" s="256">
        <v>11613037</v>
      </c>
      <c r="C1178" s="465" t="s">
        <v>3685</v>
      </c>
      <c r="D1178" s="517" t="s">
        <v>839</v>
      </c>
      <c r="E1178" s="592" t="s">
        <v>3</v>
      </c>
      <c r="F1178" s="258"/>
      <c r="G1178" s="258"/>
      <c r="H1178" s="258"/>
      <c r="I1178" s="258"/>
      <c r="J1178" s="258"/>
      <c r="K1178" s="258"/>
      <c r="M1178" s="257"/>
      <c r="N1178" s="467"/>
      <c r="O1178" s="468"/>
    </row>
    <row r="1179" spans="1:15">
      <c r="A1179" s="567">
        <v>29</v>
      </c>
      <c r="B1179" s="514">
        <v>11613038</v>
      </c>
      <c r="C1179" s="465" t="s">
        <v>3686</v>
      </c>
      <c r="D1179" s="517" t="s">
        <v>840</v>
      </c>
      <c r="E1179" s="592" t="s">
        <v>3</v>
      </c>
      <c r="F1179" s="258"/>
      <c r="G1179" s="258"/>
      <c r="H1179" s="258"/>
      <c r="I1179" s="258"/>
      <c r="J1179" s="258"/>
      <c r="K1179" s="258"/>
      <c r="M1179" s="257"/>
      <c r="N1179" s="467"/>
      <c r="O1179" s="468"/>
    </row>
    <row r="1180" spans="1:15">
      <c r="A1180" s="474">
        <v>30</v>
      </c>
      <c r="B1180" s="256">
        <v>11613039</v>
      </c>
      <c r="C1180" s="465" t="s">
        <v>3687</v>
      </c>
      <c r="D1180" s="517" t="s">
        <v>841</v>
      </c>
      <c r="E1180" s="592" t="s">
        <v>3</v>
      </c>
      <c r="F1180" s="258"/>
      <c r="G1180" s="258"/>
      <c r="H1180" s="258"/>
      <c r="I1180" s="258"/>
      <c r="J1180" s="258"/>
      <c r="K1180" s="258"/>
      <c r="M1180" s="257"/>
      <c r="N1180" s="467"/>
      <c r="O1180" s="468"/>
    </row>
    <row r="1181" spans="1:15">
      <c r="A1181" s="567">
        <v>31</v>
      </c>
      <c r="B1181" s="256">
        <v>11613041</v>
      </c>
      <c r="C1181" s="465" t="s">
        <v>3688</v>
      </c>
      <c r="D1181" s="517" t="s">
        <v>843</v>
      </c>
      <c r="E1181" s="592" t="s">
        <v>3</v>
      </c>
      <c r="F1181" s="258"/>
      <c r="G1181" s="258"/>
      <c r="H1181" s="258"/>
      <c r="I1181" s="258"/>
      <c r="J1181" s="258"/>
      <c r="K1181" s="258"/>
      <c r="M1181" s="257"/>
      <c r="N1181" s="467"/>
      <c r="O1181" s="468"/>
    </row>
    <row r="1182" spans="1:15">
      <c r="A1182" s="474">
        <v>32</v>
      </c>
      <c r="B1182" s="514">
        <v>11613042</v>
      </c>
      <c r="C1182" s="466">
        <v>9993967183</v>
      </c>
      <c r="D1182" s="572" t="s">
        <v>844</v>
      </c>
      <c r="E1182" s="594" t="s">
        <v>3</v>
      </c>
      <c r="F1182" s="258"/>
      <c r="G1182" s="258"/>
      <c r="H1182" s="258"/>
      <c r="I1182" s="258"/>
      <c r="J1182" s="258"/>
      <c r="K1182" s="258"/>
      <c r="M1182" s="257"/>
      <c r="N1182" s="469"/>
      <c r="O1182" s="468"/>
    </row>
    <row r="1183" spans="1:15">
      <c r="A1183" s="567">
        <v>33</v>
      </c>
      <c r="B1183" s="256">
        <v>11613043</v>
      </c>
      <c r="C1183" s="465" t="s">
        <v>3689</v>
      </c>
      <c r="D1183" s="517" t="s">
        <v>845</v>
      </c>
      <c r="E1183" s="592" t="s">
        <v>3</v>
      </c>
      <c r="F1183" s="258"/>
      <c r="G1183" s="258"/>
      <c r="H1183" s="258"/>
      <c r="I1183" s="258"/>
      <c r="J1183" s="258"/>
      <c r="K1183" s="258"/>
      <c r="M1183" s="257"/>
      <c r="N1183" s="467"/>
      <c r="O1183" s="468"/>
    </row>
    <row r="1184" spans="1:15">
      <c r="A1184" s="474">
        <v>34</v>
      </c>
      <c r="B1184" s="514">
        <v>11613044</v>
      </c>
      <c r="C1184" s="465" t="s">
        <v>3690</v>
      </c>
      <c r="D1184" s="517" t="s">
        <v>846</v>
      </c>
      <c r="E1184" s="592" t="s">
        <v>3</v>
      </c>
      <c r="F1184" s="258"/>
      <c r="G1184" s="258"/>
      <c r="H1184" s="258"/>
      <c r="I1184" s="258"/>
      <c r="J1184" s="258"/>
      <c r="K1184" s="258"/>
      <c r="M1184" s="257"/>
      <c r="N1184" s="467"/>
      <c r="O1184" s="468"/>
    </row>
    <row r="1185" spans="1:13">
      <c r="A1185" s="567">
        <v>35</v>
      </c>
      <c r="B1185" s="258"/>
      <c r="C1185" s="258"/>
      <c r="D1185" s="258"/>
      <c r="E1185" s="702"/>
      <c r="F1185" s="258"/>
      <c r="G1185" s="694"/>
      <c r="H1185" s="694"/>
      <c r="I1185" s="694"/>
      <c r="J1185" s="694"/>
      <c r="K1185" s="694"/>
      <c r="M1185" s="257"/>
    </row>
    <row r="1186" spans="1:13">
      <c r="A1186" s="474">
        <v>36</v>
      </c>
      <c r="B1186" s="258"/>
      <c r="C1186" s="258"/>
      <c r="D1186" s="258"/>
      <c r="E1186" s="258"/>
      <c r="F1186" s="258"/>
      <c r="G1186" s="258"/>
      <c r="H1186" s="258"/>
      <c r="I1186" s="761"/>
      <c r="J1186" s="761"/>
      <c r="K1186" s="258"/>
      <c r="M1186" s="257"/>
    </row>
    <row r="1187" spans="1:13">
      <c r="A1187" s="474">
        <v>37</v>
      </c>
      <c r="B1187" s="258"/>
      <c r="C1187" s="258"/>
      <c r="D1187" s="258"/>
      <c r="E1187" s="258"/>
      <c r="F1187" s="258"/>
      <c r="G1187" s="258"/>
      <c r="H1187" s="258"/>
      <c r="I1187" s="761"/>
      <c r="J1187" s="761"/>
      <c r="K1187" s="258"/>
      <c r="M1187" s="257"/>
    </row>
    <row r="1188" spans="1:13">
      <c r="M1188" s="257"/>
    </row>
    <row r="1189" spans="1:13">
      <c r="B1189" s="1036" t="s">
        <v>37</v>
      </c>
      <c r="C1189" s="1036"/>
      <c r="E1189" s="548"/>
      <c r="G1189" s="549"/>
      <c r="H1189" s="557" t="s">
        <v>926</v>
      </c>
      <c r="M1189" s="257"/>
    </row>
    <row r="1190" spans="1:13">
      <c r="B1190" s="508" t="s">
        <v>251</v>
      </c>
      <c r="C1190" s="558">
        <f>COUNTIF(E1152:E1184,"L")</f>
        <v>0</v>
      </c>
      <c r="E1190" s="548"/>
      <c r="H1190" s="547" t="s">
        <v>252</v>
      </c>
      <c r="I1190" s="252"/>
      <c r="J1190" s="252"/>
      <c r="K1190" s="252"/>
      <c r="M1190" s="257"/>
    </row>
    <row r="1191" spans="1:13">
      <c r="B1191" s="508" t="s">
        <v>321</v>
      </c>
      <c r="C1191" s="558">
        <f>COUNTIF(E1151:E1184,"P")</f>
        <v>34</v>
      </c>
      <c r="E1191" s="548"/>
      <c r="M1191" s="257"/>
    </row>
    <row r="1192" spans="1:13">
      <c r="B1192" s="508" t="s">
        <v>63</v>
      </c>
      <c r="C1192" s="558">
        <f>SUM(C1190:C1191)</f>
        <v>34</v>
      </c>
      <c r="E1192" s="548"/>
      <c r="G1192" s="252"/>
      <c r="M1192" s="257"/>
    </row>
    <row r="1193" spans="1:13">
      <c r="E1193" s="548"/>
      <c r="G1193" s="549"/>
      <c r="M1193" s="257"/>
    </row>
    <row r="1194" spans="1:13">
      <c r="H1194" s="252" t="s">
        <v>925</v>
      </c>
      <c r="M1194" s="257"/>
    </row>
    <row r="1195" spans="1:13">
      <c r="E1195" s="548"/>
      <c r="H1195" s="547" t="s">
        <v>5</v>
      </c>
      <c r="M1195" s="257"/>
    </row>
    <row r="1196" spans="1:13">
      <c r="E1196" s="548"/>
      <c r="M1196" s="257"/>
    </row>
    <row r="1197" spans="1:13">
      <c r="E1197" s="548"/>
      <c r="M1197" s="257"/>
    </row>
    <row r="1198" spans="1:13">
      <c r="E1198" s="548"/>
      <c r="M1198" s="257"/>
    </row>
    <row r="1199" spans="1:13">
      <c r="E1199" s="548"/>
      <c r="M1199" s="257"/>
    </row>
    <row r="1200" spans="1:13">
      <c r="E1200" s="548"/>
      <c r="M1200" s="257"/>
    </row>
    <row r="1201" spans="1:13">
      <c r="E1201" s="548"/>
      <c r="M1201" s="257"/>
    </row>
    <row r="1202" spans="1:13">
      <c r="E1202" s="548"/>
      <c r="M1202" s="257"/>
    </row>
    <row r="1203" spans="1:13">
      <c r="E1203" s="548"/>
      <c r="M1203" s="257"/>
    </row>
    <row r="1204" spans="1:13">
      <c r="E1204" s="548"/>
      <c r="M1204" s="257"/>
    </row>
    <row r="1205" spans="1:13">
      <c r="E1205" s="548"/>
      <c r="M1205" s="257"/>
    </row>
    <row r="1206" spans="1:13">
      <c r="E1206" s="548"/>
      <c r="M1206" s="257"/>
    </row>
    <row r="1207" spans="1:13">
      <c r="E1207" s="548"/>
      <c r="M1207" s="257"/>
    </row>
    <row r="1208" spans="1:13">
      <c r="E1208" s="548"/>
      <c r="M1208" s="257"/>
    </row>
    <row r="1209" spans="1:13">
      <c r="E1209" s="548"/>
      <c r="M1209" s="257"/>
    </row>
    <row r="1210" spans="1:13">
      <c r="E1210" s="548"/>
      <c r="M1210" s="257"/>
    </row>
    <row r="1211" spans="1:13">
      <c r="E1211" s="548"/>
      <c r="M1211" s="257"/>
    </row>
    <row r="1212" spans="1:13">
      <c r="E1212" s="548"/>
      <c r="M1212" s="257"/>
    </row>
    <row r="1213" spans="1:13">
      <c r="A1213" s="1032" t="s">
        <v>208</v>
      </c>
      <c r="B1213" s="1032"/>
      <c r="C1213" s="1032"/>
      <c r="D1213" s="1032"/>
      <c r="E1213" s="1032"/>
      <c r="F1213" s="1032"/>
      <c r="G1213" s="1032"/>
      <c r="H1213" s="1032"/>
      <c r="I1213" s="1032"/>
      <c r="J1213" s="1032"/>
      <c r="K1213" s="1032"/>
      <c r="M1213" s="257"/>
    </row>
    <row r="1214" spans="1:13">
      <c r="A1214" s="1033" t="s">
        <v>1747</v>
      </c>
      <c r="B1214" s="1033"/>
      <c r="C1214" s="1033"/>
      <c r="D1214" s="1033"/>
      <c r="E1214" s="1033"/>
      <c r="F1214" s="1033"/>
      <c r="G1214" s="1033"/>
      <c r="H1214" s="1033"/>
      <c r="I1214" s="1033"/>
      <c r="J1214" s="1033"/>
      <c r="K1214" s="1033"/>
      <c r="M1214" s="257"/>
    </row>
    <row r="1215" spans="1:13">
      <c r="A1215" s="1034" t="s">
        <v>209</v>
      </c>
      <c r="B1215" s="1034"/>
      <c r="C1215" s="1034"/>
      <c r="D1215" s="550" t="s">
        <v>211</v>
      </c>
      <c r="E1215" s="550"/>
      <c r="F1215" s="1034" t="s">
        <v>35</v>
      </c>
      <c r="G1215" s="1034"/>
      <c r="H1215" s="1034" t="s">
        <v>1763</v>
      </c>
      <c r="I1215" s="1034"/>
      <c r="J1215" s="1034"/>
      <c r="K1215" s="1034"/>
      <c r="M1215" s="257"/>
    </row>
    <row r="1216" spans="1:13" ht="15.75" thickBot="1">
      <c r="A1216" s="1038" t="s">
        <v>210</v>
      </c>
      <c r="B1216" s="1038"/>
      <c r="C1216" s="551"/>
      <c r="D1216" s="308" t="s">
        <v>4643</v>
      </c>
      <c r="E1216" s="548"/>
      <c r="F1216" s="1038" t="s">
        <v>212</v>
      </c>
      <c r="G1216" s="1038"/>
      <c r="H1216" s="552" t="s">
        <v>1766</v>
      </c>
      <c r="I1216" s="552"/>
      <c r="J1216" s="552"/>
      <c r="K1216" s="552"/>
      <c r="M1216" s="257"/>
    </row>
    <row r="1217" spans="1:15" ht="16.5" thickTop="1" thickBot="1">
      <c r="A1217" s="553" t="s">
        <v>0</v>
      </c>
      <c r="B1217" s="553" t="s">
        <v>213</v>
      </c>
      <c r="C1217" s="553" t="s">
        <v>214</v>
      </c>
      <c r="D1217" s="553" t="s">
        <v>1</v>
      </c>
      <c r="E1217" s="553" t="s">
        <v>215</v>
      </c>
      <c r="F1217" s="554"/>
      <c r="G1217" s="554"/>
      <c r="H1217" s="554"/>
      <c r="I1217" s="554"/>
      <c r="J1217" s="554"/>
      <c r="K1217" s="554"/>
      <c r="M1217" s="257"/>
    </row>
    <row r="1218" spans="1:15" ht="15.75" thickTop="1">
      <c r="A1218" s="567">
        <v>1</v>
      </c>
      <c r="B1218" s="256">
        <v>11613045</v>
      </c>
      <c r="C1218" s="465" t="s">
        <v>3691</v>
      </c>
      <c r="D1218" s="556" t="s">
        <v>847</v>
      </c>
      <c r="E1218" s="256" t="s">
        <v>3</v>
      </c>
      <c r="F1218" s="349"/>
      <c r="G1218" s="349"/>
      <c r="H1218" s="349"/>
      <c r="I1218" s="349"/>
      <c r="J1218" s="349"/>
      <c r="K1218" s="349"/>
      <c r="M1218" s="257"/>
      <c r="N1218" s="467"/>
      <c r="O1218" s="468"/>
    </row>
    <row r="1219" spans="1:15">
      <c r="A1219" s="474">
        <v>2</v>
      </c>
      <c r="B1219" s="514">
        <v>11613046</v>
      </c>
      <c r="C1219" s="465" t="s">
        <v>3692</v>
      </c>
      <c r="D1219" s="517" t="s">
        <v>848</v>
      </c>
      <c r="E1219" s="514" t="s">
        <v>3</v>
      </c>
      <c r="F1219" s="258"/>
      <c r="G1219" s="258"/>
      <c r="H1219" s="258"/>
      <c r="I1219" s="258"/>
      <c r="J1219" s="258"/>
      <c r="K1219" s="258"/>
      <c r="M1219" s="257"/>
      <c r="N1219" s="467"/>
      <c r="O1219" s="468"/>
    </row>
    <row r="1220" spans="1:15">
      <c r="A1220" s="567">
        <v>3</v>
      </c>
      <c r="B1220" s="256">
        <v>11613047</v>
      </c>
      <c r="C1220" s="465" t="s">
        <v>3693</v>
      </c>
      <c r="D1220" s="517" t="s">
        <v>849</v>
      </c>
      <c r="E1220" s="514" t="s">
        <v>2</v>
      </c>
      <c r="F1220" s="258"/>
      <c r="G1220" s="258"/>
      <c r="H1220" s="258"/>
      <c r="I1220" s="258"/>
      <c r="J1220" s="258"/>
      <c r="K1220" s="258"/>
      <c r="M1220" s="257"/>
      <c r="N1220" s="467"/>
      <c r="O1220" s="468"/>
    </row>
    <row r="1221" spans="1:15">
      <c r="A1221" s="474">
        <v>4</v>
      </c>
      <c r="B1221" s="514">
        <v>11613048</v>
      </c>
      <c r="C1221" s="465" t="s">
        <v>3694</v>
      </c>
      <c r="D1221" s="517" t="s">
        <v>850</v>
      </c>
      <c r="E1221" s="514" t="s">
        <v>3</v>
      </c>
      <c r="F1221" s="258"/>
      <c r="G1221" s="258"/>
      <c r="H1221" s="258"/>
      <c r="I1221" s="258"/>
      <c r="J1221" s="258"/>
      <c r="K1221" s="258"/>
      <c r="M1221" s="257"/>
      <c r="N1221" s="467"/>
      <c r="O1221" s="468"/>
    </row>
    <row r="1222" spans="1:15">
      <c r="A1222" s="567">
        <v>5</v>
      </c>
      <c r="B1222" s="256">
        <v>11613049</v>
      </c>
      <c r="C1222" s="465" t="s">
        <v>3695</v>
      </c>
      <c r="D1222" s="517" t="s">
        <v>851</v>
      </c>
      <c r="E1222" s="514" t="s">
        <v>3</v>
      </c>
      <c r="F1222" s="258"/>
      <c r="G1222" s="258"/>
      <c r="H1222" s="258"/>
      <c r="I1222" s="258"/>
      <c r="J1222" s="258"/>
      <c r="K1222" s="258"/>
      <c r="M1222" s="257"/>
      <c r="N1222" s="467"/>
      <c r="O1222" s="468"/>
    </row>
    <row r="1223" spans="1:15">
      <c r="A1223" s="474">
        <v>6</v>
      </c>
      <c r="B1223" s="514">
        <v>11613050</v>
      </c>
      <c r="C1223" s="465" t="s">
        <v>3696</v>
      </c>
      <c r="D1223" s="517" t="s">
        <v>852</v>
      </c>
      <c r="E1223" s="514" t="s">
        <v>2</v>
      </c>
      <c r="F1223" s="258"/>
      <c r="G1223" s="258"/>
      <c r="H1223" s="258"/>
      <c r="I1223" s="258"/>
      <c r="J1223" s="258"/>
      <c r="K1223" s="258"/>
      <c r="M1223" s="257"/>
      <c r="N1223" s="467"/>
      <c r="O1223" s="468"/>
    </row>
    <row r="1224" spans="1:15">
      <c r="A1224" s="567">
        <v>7</v>
      </c>
      <c r="B1224" s="256">
        <v>11613051</v>
      </c>
      <c r="C1224" s="465" t="s">
        <v>3697</v>
      </c>
      <c r="D1224" s="517" t="s">
        <v>853</v>
      </c>
      <c r="E1224" s="514" t="s">
        <v>3</v>
      </c>
      <c r="F1224" s="258"/>
      <c r="G1224" s="258"/>
      <c r="H1224" s="258"/>
      <c r="I1224" s="258"/>
      <c r="J1224" s="258"/>
      <c r="K1224" s="258"/>
      <c r="M1224" s="257"/>
      <c r="N1224" s="467"/>
      <c r="O1224" s="468"/>
    </row>
    <row r="1225" spans="1:15">
      <c r="A1225" s="474">
        <v>8</v>
      </c>
      <c r="B1225" s="514">
        <v>11613052</v>
      </c>
      <c r="C1225" s="465" t="s">
        <v>3698</v>
      </c>
      <c r="D1225" s="517" t="s">
        <v>854</v>
      </c>
      <c r="E1225" s="514" t="s">
        <v>3</v>
      </c>
      <c r="F1225" s="258"/>
      <c r="G1225" s="258"/>
      <c r="H1225" s="258"/>
      <c r="I1225" s="258"/>
      <c r="J1225" s="258"/>
      <c r="K1225" s="258"/>
      <c r="M1225" s="257"/>
      <c r="N1225" s="467"/>
      <c r="O1225" s="468"/>
    </row>
    <row r="1226" spans="1:15">
      <c r="A1226" s="567">
        <v>9</v>
      </c>
      <c r="B1226" s="256">
        <v>11613053</v>
      </c>
      <c r="C1226" s="465" t="s">
        <v>3699</v>
      </c>
      <c r="D1226" s="517" t="s">
        <v>855</v>
      </c>
      <c r="E1226" s="514" t="s">
        <v>3</v>
      </c>
      <c r="F1226" s="258"/>
      <c r="G1226" s="258"/>
      <c r="H1226" s="258"/>
      <c r="I1226" s="258"/>
      <c r="J1226" s="258"/>
      <c r="K1226" s="258"/>
      <c r="M1226" s="257"/>
      <c r="N1226" s="467"/>
      <c r="O1226" s="468"/>
    </row>
    <row r="1227" spans="1:15">
      <c r="A1227" s="474">
        <v>10</v>
      </c>
      <c r="B1227" s="514">
        <v>11613054</v>
      </c>
      <c r="C1227" s="466"/>
      <c r="D1227" s="517" t="s">
        <v>856</v>
      </c>
      <c r="E1227" s="514" t="s">
        <v>3</v>
      </c>
      <c r="F1227" s="258"/>
      <c r="G1227" s="258"/>
      <c r="H1227" s="258"/>
      <c r="I1227" s="258"/>
      <c r="J1227" s="258"/>
      <c r="K1227" s="258"/>
      <c r="M1227" s="257"/>
      <c r="N1227" s="469"/>
      <c r="O1227" s="468"/>
    </row>
    <row r="1228" spans="1:15">
      <c r="A1228" s="567">
        <v>11</v>
      </c>
      <c r="B1228" s="256">
        <v>11613055</v>
      </c>
      <c r="C1228" s="465" t="s">
        <v>3700</v>
      </c>
      <c r="D1228" s="517" t="s">
        <v>857</v>
      </c>
      <c r="E1228" s="514" t="s">
        <v>3</v>
      </c>
      <c r="F1228" s="258"/>
      <c r="G1228" s="258"/>
      <c r="H1228" s="258"/>
      <c r="I1228" s="258"/>
      <c r="J1228" s="258"/>
      <c r="K1228" s="258"/>
      <c r="M1228" s="257"/>
      <c r="N1228" s="467"/>
      <c r="O1228" s="468"/>
    </row>
    <row r="1229" spans="1:15">
      <c r="A1229" s="474">
        <v>12</v>
      </c>
      <c r="B1229" s="514">
        <v>11613058</v>
      </c>
      <c r="C1229" s="465" t="s">
        <v>3701</v>
      </c>
      <c r="D1229" s="517" t="s">
        <v>858</v>
      </c>
      <c r="E1229" s="514" t="s">
        <v>3</v>
      </c>
      <c r="F1229" s="258"/>
      <c r="G1229" s="258"/>
      <c r="H1229" s="258"/>
      <c r="I1229" s="258"/>
      <c r="J1229" s="258"/>
      <c r="K1229" s="258"/>
      <c r="M1229" s="257"/>
      <c r="N1229" s="467"/>
      <c r="O1229" s="468"/>
    </row>
    <row r="1230" spans="1:15">
      <c r="A1230" s="567">
        <v>13</v>
      </c>
      <c r="B1230" s="256">
        <v>11613059</v>
      </c>
      <c r="C1230" s="465" t="s">
        <v>3702</v>
      </c>
      <c r="D1230" s="517" t="s">
        <v>859</v>
      </c>
      <c r="E1230" s="514" t="s">
        <v>3</v>
      </c>
      <c r="F1230" s="258"/>
      <c r="G1230" s="258"/>
      <c r="H1230" s="258"/>
      <c r="I1230" s="258"/>
      <c r="J1230" s="258"/>
      <c r="K1230" s="258"/>
      <c r="M1230" s="257"/>
      <c r="N1230" s="467"/>
      <c r="O1230" s="468"/>
    </row>
    <row r="1231" spans="1:15">
      <c r="A1231" s="474">
        <v>14</v>
      </c>
      <c r="B1231" s="514">
        <v>11613060</v>
      </c>
      <c r="C1231" s="465" t="s">
        <v>3703</v>
      </c>
      <c r="D1231" s="517" t="s">
        <v>860</v>
      </c>
      <c r="E1231" s="514" t="s">
        <v>3</v>
      </c>
      <c r="F1231" s="258"/>
      <c r="G1231" s="258"/>
      <c r="H1231" s="258"/>
      <c r="I1231" s="258"/>
      <c r="J1231" s="258"/>
      <c r="K1231" s="258"/>
      <c r="M1231" s="257"/>
      <c r="N1231" s="467"/>
      <c r="O1231" s="468"/>
    </row>
    <row r="1232" spans="1:15">
      <c r="A1232" s="567">
        <v>15</v>
      </c>
      <c r="B1232" s="256">
        <v>11613061</v>
      </c>
      <c r="C1232" s="465" t="s">
        <v>3704</v>
      </c>
      <c r="D1232" s="517" t="s">
        <v>861</v>
      </c>
      <c r="E1232" s="514" t="s">
        <v>3</v>
      </c>
      <c r="F1232" s="258"/>
      <c r="G1232" s="258"/>
      <c r="H1232" s="258"/>
      <c r="I1232" s="258"/>
      <c r="J1232" s="258"/>
      <c r="K1232" s="258"/>
      <c r="M1232" s="257"/>
      <c r="N1232" s="467"/>
      <c r="O1232" s="468"/>
    </row>
    <row r="1233" spans="1:15">
      <c r="A1233" s="474">
        <v>16</v>
      </c>
      <c r="B1233" s="514">
        <v>11613062</v>
      </c>
      <c r="C1233" s="465" t="s">
        <v>3705</v>
      </c>
      <c r="D1233" s="517" t="s">
        <v>862</v>
      </c>
      <c r="E1233" s="514" t="s">
        <v>3</v>
      </c>
      <c r="F1233" s="258"/>
      <c r="G1233" s="258"/>
      <c r="H1233" s="258"/>
      <c r="I1233" s="258"/>
      <c r="J1233" s="258"/>
      <c r="K1233" s="258"/>
      <c r="M1233" s="257"/>
      <c r="N1233" s="467"/>
      <c r="O1233" s="468"/>
    </row>
    <row r="1234" spans="1:15">
      <c r="A1234" s="567">
        <v>17</v>
      </c>
      <c r="B1234" s="514">
        <v>11613064</v>
      </c>
      <c r="C1234" s="465" t="s">
        <v>3706</v>
      </c>
      <c r="D1234" s="517" t="s">
        <v>863</v>
      </c>
      <c r="E1234" s="514" t="s">
        <v>3</v>
      </c>
      <c r="F1234" s="258"/>
      <c r="G1234" s="258"/>
      <c r="H1234" s="258"/>
      <c r="I1234" s="258"/>
      <c r="J1234" s="258"/>
      <c r="K1234" s="258"/>
      <c r="M1234" s="257"/>
      <c r="N1234" s="467"/>
      <c r="O1234" s="468"/>
    </row>
    <row r="1235" spans="1:15">
      <c r="A1235" s="474">
        <v>18</v>
      </c>
      <c r="B1235" s="256">
        <v>11613065</v>
      </c>
      <c r="C1235" s="465" t="s">
        <v>3707</v>
      </c>
      <c r="D1235" s="517" t="s">
        <v>864</v>
      </c>
      <c r="E1235" s="514" t="s">
        <v>2</v>
      </c>
      <c r="F1235" s="258"/>
      <c r="G1235" s="258"/>
      <c r="H1235" s="258"/>
      <c r="I1235" s="258"/>
      <c r="J1235" s="258"/>
      <c r="K1235" s="258"/>
      <c r="M1235" s="257"/>
      <c r="N1235" s="467"/>
      <c r="O1235" s="468"/>
    </row>
    <row r="1236" spans="1:15">
      <c r="A1236" s="567">
        <v>19</v>
      </c>
      <c r="B1236" s="514">
        <v>11613066</v>
      </c>
      <c r="C1236" s="465" t="s">
        <v>3708</v>
      </c>
      <c r="D1236" s="509" t="s">
        <v>865</v>
      </c>
      <c r="E1236" s="514" t="s">
        <v>3</v>
      </c>
      <c r="F1236" s="258"/>
      <c r="G1236" s="258"/>
      <c r="H1236" s="258"/>
      <c r="I1236" s="258"/>
      <c r="J1236" s="258"/>
      <c r="K1236" s="258"/>
      <c r="M1236" s="257"/>
      <c r="N1236" s="467"/>
      <c r="O1236" s="532"/>
    </row>
    <row r="1237" spans="1:15">
      <c r="A1237" s="474">
        <v>20</v>
      </c>
      <c r="B1237" s="256">
        <v>11613067</v>
      </c>
      <c r="C1237" s="466"/>
      <c r="D1237" s="517" t="s">
        <v>866</v>
      </c>
      <c r="E1237" s="514" t="s">
        <v>3</v>
      </c>
      <c r="F1237" s="258"/>
      <c r="G1237" s="258"/>
      <c r="H1237" s="258"/>
      <c r="I1237" s="258"/>
      <c r="J1237" s="258"/>
      <c r="K1237" s="258"/>
      <c r="M1237" s="257"/>
      <c r="N1237" s="469"/>
      <c r="O1237" s="468"/>
    </row>
    <row r="1238" spans="1:15">
      <c r="A1238" s="567">
        <v>21</v>
      </c>
      <c r="B1238" s="514">
        <v>11613068</v>
      </c>
      <c r="C1238" s="466">
        <v>9992327415</v>
      </c>
      <c r="D1238" s="517" t="s">
        <v>867</v>
      </c>
      <c r="E1238" s="514" t="s">
        <v>3</v>
      </c>
      <c r="F1238" s="258"/>
      <c r="G1238" s="258"/>
      <c r="H1238" s="258"/>
      <c r="I1238" s="258"/>
      <c r="J1238" s="258"/>
      <c r="K1238" s="258"/>
      <c r="M1238" s="257"/>
      <c r="N1238" s="469"/>
      <c r="O1238" s="468"/>
    </row>
    <row r="1239" spans="1:15">
      <c r="A1239" s="474">
        <v>22</v>
      </c>
      <c r="B1239" s="256">
        <v>11613069</v>
      </c>
      <c r="C1239" s="465" t="s">
        <v>3709</v>
      </c>
      <c r="D1239" s="517" t="s">
        <v>868</v>
      </c>
      <c r="E1239" s="514" t="s">
        <v>3</v>
      </c>
      <c r="F1239" s="258"/>
      <c r="G1239" s="258"/>
      <c r="H1239" s="258"/>
      <c r="I1239" s="258"/>
      <c r="J1239" s="258"/>
      <c r="K1239" s="258"/>
      <c r="M1239" s="257"/>
      <c r="N1239" s="467"/>
      <c r="O1239" s="468"/>
    </row>
    <row r="1240" spans="1:15">
      <c r="A1240" s="567">
        <v>23</v>
      </c>
      <c r="B1240" s="514">
        <v>11613070</v>
      </c>
      <c r="C1240" s="465" t="s">
        <v>3710</v>
      </c>
      <c r="D1240" s="517" t="s">
        <v>869</v>
      </c>
      <c r="E1240" s="514" t="s">
        <v>3</v>
      </c>
      <c r="F1240" s="258"/>
      <c r="G1240" s="258"/>
      <c r="H1240" s="258"/>
      <c r="I1240" s="258"/>
      <c r="J1240" s="258"/>
      <c r="K1240" s="258"/>
      <c r="M1240" s="257"/>
      <c r="N1240" s="467"/>
      <c r="O1240" s="468"/>
    </row>
    <row r="1241" spans="1:15">
      <c r="A1241" s="776">
        <v>24</v>
      </c>
      <c r="B1241" s="514">
        <v>11613072</v>
      </c>
      <c r="C1241" s="465" t="s">
        <v>3711</v>
      </c>
      <c r="D1241" s="517" t="s">
        <v>871</v>
      </c>
      <c r="E1241" s="514" t="s">
        <v>3</v>
      </c>
      <c r="F1241" s="258"/>
      <c r="G1241" s="258"/>
      <c r="H1241" s="258"/>
      <c r="I1241" s="258"/>
      <c r="J1241" s="258"/>
      <c r="K1241" s="258"/>
      <c r="M1241" s="257"/>
      <c r="N1241" s="467"/>
      <c r="O1241" s="468"/>
    </row>
    <row r="1242" spans="1:15">
      <c r="A1242" s="567">
        <v>25</v>
      </c>
      <c r="B1242" s="256">
        <v>11613073</v>
      </c>
      <c r="C1242" s="466"/>
      <c r="D1242" s="517" t="s">
        <v>872</v>
      </c>
      <c r="E1242" s="514" t="s">
        <v>2</v>
      </c>
      <c r="F1242" s="258"/>
      <c r="G1242" s="258"/>
      <c r="H1242" s="258"/>
      <c r="I1242" s="258"/>
      <c r="J1242" s="258"/>
      <c r="K1242" s="258"/>
      <c r="M1242" s="257"/>
      <c r="N1242" s="469"/>
      <c r="O1242" s="468"/>
    </row>
    <row r="1243" spans="1:15">
      <c r="A1243" s="776">
        <v>26</v>
      </c>
      <c r="B1243" s="514">
        <v>11613074</v>
      </c>
      <c r="C1243" s="465" t="s">
        <v>3712</v>
      </c>
      <c r="D1243" s="517" t="s">
        <v>873</v>
      </c>
      <c r="E1243" s="514" t="s">
        <v>2</v>
      </c>
      <c r="F1243" s="258"/>
      <c r="G1243" s="258"/>
      <c r="H1243" s="258"/>
      <c r="I1243" s="258"/>
      <c r="J1243" s="258"/>
      <c r="K1243" s="258"/>
      <c r="M1243" s="257"/>
      <c r="N1243" s="467"/>
      <c r="O1243" s="468"/>
    </row>
    <row r="1244" spans="1:15">
      <c r="A1244" s="567">
        <v>27</v>
      </c>
      <c r="B1244" s="256">
        <v>11613075</v>
      </c>
      <c r="C1244" s="465" t="s">
        <v>3713</v>
      </c>
      <c r="D1244" s="517" t="s">
        <v>874</v>
      </c>
      <c r="E1244" s="514" t="s">
        <v>3</v>
      </c>
      <c r="F1244" s="258"/>
      <c r="G1244" s="258"/>
      <c r="H1244" s="258"/>
      <c r="I1244" s="258"/>
      <c r="J1244" s="258"/>
      <c r="K1244" s="258"/>
      <c r="M1244" s="257"/>
      <c r="N1244" s="467"/>
      <c r="O1244" s="468"/>
    </row>
    <row r="1245" spans="1:15">
      <c r="A1245" s="776">
        <v>28</v>
      </c>
      <c r="B1245" s="514">
        <v>11613076</v>
      </c>
      <c r="C1245" s="465" t="s">
        <v>3714</v>
      </c>
      <c r="D1245" s="517" t="s">
        <v>875</v>
      </c>
      <c r="E1245" s="514" t="s">
        <v>3</v>
      </c>
      <c r="F1245" s="258"/>
      <c r="G1245" s="258"/>
      <c r="H1245" s="258"/>
      <c r="I1245" s="258"/>
      <c r="J1245" s="258"/>
      <c r="K1245" s="258"/>
      <c r="M1245" s="257"/>
      <c r="N1245" s="467"/>
      <c r="O1245" s="468"/>
    </row>
    <row r="1246" spans="1:15">
      <c r="A1246" s="567">
        <v>29</v>
      </c>
      <c r="B1246" s="256">
        <v>11613077</v>
      </c>
      <c r="C1246" s="465" t="s">
        <v>3715</v>
      </c>
      <c r="D1246" s="517" t="s">
        <v>876</v>
      </c>
      <c r="E1246" s="514" t="s">
        <v>3</v>
      </c>
      <c r="F1246" s="258"/>
      <c r="G1246" s="258"/>
      <c r="H1246" s="258"/>
      <c r="I1246" s="258"/>
      <c r="J1246" s="258"/>
      <c r="K1246" s="258"/>
      <c r="M1246" s="257"/>
      <c r="N1246" s="467"/>
      <c r="O1246" s="468"/>
    </row>
    <row r="1247" spans="1:15">
      <c r="A1247" s="776">
        <v>30</v>
      </c>
      <c r="B1247" s="514">
        <v>11613078</v>
      </c>
      <c r="C1247" s="465" t="s">
        <v>3716</v>
      </c>
      <c r="D1247" s="517" t="s">
        <v>877</v>
      </c>
      <c r="E1247" s="514" t="s">
        <v>3</v>
      </c>
      <c r="F1247" s="258"/>
      <c r="G1247" s="258"/>
      <c r="H1247" s="258"/>
      <c r="I1247" s="258"/>
      <c r="J1247" s="258"/>
      <c r="K1247" s="258"/>
      <c r="M1247" s="257"/>
      <c r="N1247" s="467"/>
      <c r="O1247" s="468"/>
    </row>
    <row r="1248" spans="1:15">
      <c r="A1248" s="567">
        <v>31</v>
      </c>
      <c r="B1248" s="256">
        <v>11613079</v>
      </c>
      <c r="C1248" s="465" t="s">
        <v>3717</v>
      </c>
      <c r="D1248" s="517" t="s">
        <v>878</v>
      </c>
      <c r="E1248" s="514" t="s">
        <v>3</v>
      </c>
      <c r="F1248" s="258"/>
      <c r="G1248" s="258"/>
      <c r="H1248" s="258"/>
      <c r="I1248" s="258"/>
      <c r="J1248" s="258"/>
      <c r="K1248" s="258"/>
      <c r="M1248" s="257"/>
      <c r="N1248" s="467"/>
      <c r="O1248" s="468"/>
    </row>
    <row r="1249" spans="1:15">
      <c r="A1249" s="776">
        <v>32</v>
      </c>
      <c r="B1249" s="514">
        <v>11613080</v>
      </c>
      <c r="C1249" s="465" t="s">
        <v>3718</v>
      </c>
      <c r="D1249" s="517" t="s">
        <v>879</v>
      </c>
      <c r="E1249" s="514" t="s">
        <v>3</v>
      </c>
      <c r="F1249" s="258"/>
      <c r="G1249" s="258"/>
      <c r="H1249" s="258"/>
      <c r="I1249" s="258"/>
      <c r="J1249" s="258"/>
      <c r="K1249" s="258"/>
      <c r="M1249" s="257"/>
      <c r="N1249" s="467"/>
      <c r="O1249" s="468"/>
    </row>
    <row r="1250" spans="1:15">
      <c r="A1250" s="567">
        <v>33</v>
      </c>
      <c r="B1250" s="258"/>
      <c r="C1250" s="258"/>
      <c r="D1250" s="258"/>
      <c r="E1250" s="702"/>
      <c r="F1250" s="258"/>
      <c r="G1250" s="694"/>
      <c r="H1250" s="694"/>
      <c r="I1250" s="694"/>
      <c r="J1250" s="694"/>
      <c r="K1250" s="694"/>
      <c r="M1250" s="257"/>
    </row>
    <row r="1251" spans="1:15">
      <c r="A1251" s="776">
        <v>34</v>
      </c>
      <c r="B1251" s="258"/>
      <c r="C1251" s="258"/>
      <c r="D1251" s="258"/>
      <c r="E1251" s="258"/>
      <c r="F1251" s="258"/>
      <c r="G1251" s="258"/>
      <c r="H1251" s="258"/>
      <c r="I1251" s="761"/>
      <c r="J1251" s="761"/>
      <c r="K1251" s="258"/>
      <c r="M1251" s="257"/>
    </row>
    <row r="1252" spans="1:15">
      <c r="A1252" s="567">
        <v>35</v>
      </c>
      <c r="B1252" s="258"/>
      <c r="C1252" s="258"/>
      <c r="D1252" s="258"/>
      <c r="E1252" s="258"/>
      <c r="F1252" s="258"/>
      <c r="G1252" s="258"/>
      <c r="H1252" s="258"/>
      <c r="I1252" s="258"/>
      <c r="J1252" s="258"/>
      <c r="K1252" s="258"/>
      <c r="M1252" s="257"/>
    </row>
    <row r="1253" spans="1:15">
      <c r="A1253" s="776">
        <v>36</v>
      </c>
      <c r="B1253" s="258"/>
      <c r="C1253" s="258"/>
      <c r="D1253" s="258"/>
      <c r="E1253" s="258"/>
      <c r="F1253" s="258"/>
      <c r="G1253" s="258"/>
      <c r="H1253" s="258"/>
      <c r="I1253" s="258"/>
      <c r="J1253" s="258"/>
      <c r="K1253" s="258"/>
      <c r="M1253" s="257"/>
    </row>
    <row r="1254" spans="1:15">
      <c r="I1254" s="252"/>
      <c r="J1254" s="252"/>
      <c r="K1254" s="252"/>
      <c r="M1254" s="257"/>
    </row>
    <row r="1255" spans="1:15">
      <c r="B1255" s="1036" t="s">
        <v>37</v>
      </c>
      <c r="C1255" s="1036"/>
      <c r="E1255" s="548"/>
      <c r="G1255" s="549"/>
      <c r="H1255" s="557" t="s">
        <v>926</v>
      </c>
      <c r="M1255" s="257"/>
    </row>
    <row r="1256" spans="1:15">
      <c r="B1256" s="508" t="s">
        <v>251</v>
      </c>
      <c r="C1256" s="558">
        <f>COUNTIF(E1219:E1249,"L")</f>
        <v>5</v>
      </c>
      <c r="E1256" s="548"/>
      <c r="H1256" s="547" t="s">
        <v>252</v>
      </c>
      <c r="M1256" s="257"/>
    </row>
    <row r="1257" spans="1:15">
      <c r="B1257" s="508" t="s">
        <v>321</v>
      </c>
      <c r="C1257" s="558">
        <f>COUNTIF(E1218:E1249,"P")</f>
        <v>27</v>
      </c>
      <c r="E1257" s="548"/>
      <c r="M1257" s="257"/>
    </row>
    <row r="1258" spans="1:15">
      <c r="B1258" s="508" t="s">
        <v>63</v>
      </c>
      <c r="C1258" s="558">
        <f>SUM(C1256:C1257)</f>
        <v>32</v>
      </c>
      <c r="E1258" s="548"/>
      <c r="G1258" s="252"/>
      <c r="M1258" s="257"/>
    </row>
    <row r="1259" spans="1:15">
      <c r="E1259" s="548"/>
      <c r="G1259" s="549"/>
      <c r="M1259" s="257"/>
    </row>
    <row r="1260" spans="1:15">
      <c r="H1260" s="252" t="s">
        <v>925</v>
      </c>
      <c r="M1260" s="257"/>
    </row>
    <row r="1261" spans="1:15">
      <c r="H1261" s="547" t="s">
        <v>5</v>
      </c>
      <c r="M1261" s="257"/>
    </row>
    <row r="1262" spans="1:15">
      <c r="M1262" s="257"/>
    </row>
    <row r="1263" spans="1:15">
      <c r="M1263" s="257"/>
    </row>
    <row r="1264" spans="1:15">
      <c r="M1264" s="257"/>
    </row>
    <row r="1265" spans="1:13">
      <c r="M1265" s="257"/>
    </row>
    <row r="1266" spans="1:13">
      <c r="M1266" s="257"/>
    </row>
    <row r="1267" spans="1:13">
      <c r="M1267" s="257"/>
    </row>
    <row r="1268" spans="1:13">
      <c r="M1268" s="257"/>
    </row>
    <row r="1269" spans="1:13">
      <c r="M1269" s="257"/>
    </row>
    <row r="1270" spans="1:13">
      <c r="M1270" s="257"/>
    </row>
    <row r="1271" spans="1:13">
      <c r="M1271" s="257"/>
    </row>
    <row r="1272" spans="1:13">
      <c r="M1272" s="257"/>
    </row>
    <row r="1273" spans="1:13">
      <c r="M1273" s="257"/>
    </row>
    <row r="1274" spans="1:13">
      <c r="M1274" s="257"/>
    </row>
    <row r="1275" spans="1:13">
      <c r="E1275" s="548"/>
      <c r="M1275" s="257"/>
    </row>
    <row r="1276" spans="1:13">
      <c r="E1276" s="548"/>
      <c r="M1276" s="257"/>
    </row>
    <row r="1277" spans="1:13">
      <c r="E1277" s="548"/>
      <c r="M1277" s="257"/>
    </row>
    <row r="1278" spans="1:13">
      <c r="E1278" s="548"/>
      <c r="M1278" s="257"/>
    </row>
    <row r="1279" spans="1:13">
      <c r="E1279" s="548"/>
      <c r="M1279" s="257"/>
    </row>
    <row r="1280" spans="1:13">
      <c r="A1280" s="1032" t="s">
        <v>208</v>
      </c>
      <c r="B1280" s="1032"/>
      <c r="C1280" s="1032"/>
      <c r="D1280" s="1032"/>
      <c r="E1280" s="1032"/>
      <c r="F1280" s="1032"/>
      <c r="G1280" s="1032"/>
      <c r="H1280" s="1032"/>
      <c r="I1280" s="1032"/>
      <c r="J1280" s="1032"/>
      <c r="K1280" s="1032"/>
      <c r="M1280" s="257"/>
    </row>
    <row r="1281" spans="1:15">
      <c r="A1281" s="1033" t="s">
        <v>1747</v>
      </c>
      <c r="B1281" s="1033"/>
      <c r="C1281" s="1033"/>
      <c r="D1281" s="1033"/>
      <c r="E1281" s="1033"/>
      <c r="F1281" s="1033"/>
      <c r="G1281" s="1033"/>
      <c r="H1281" s="1033"/>
      <c r="I1281" s="1033"/>
      <c r="J1281" s="1033"/>
      <c r="K1281" s="1033"/>
      <c r="M1281" s="257"/>
    </row>
    <row r="1282" spans="1:15">
      <c r="A1282" s="1034" t="s">
        <v>209</v>
      </c>
      <c r="B1282" s="1034"/>
      <c r="C1282" s="1034"/>
      <c r="D1282" s="550" t="s">
        <v>211</v>
      </c>
      <c r="E1282" s="550" t="s">
        <v>35</v>
      </c>
      <c r="F1282" s="550"/>
      <c r="G1282" s="550" t="s">
        <v>1764</v>
      </c>
      <c r="I1282" s="550"/>
      <c r="J1282" s="550"/>
      <c r="K1282" s="550"/>
      <c r="M1282" s="257"/>
    </row>
    <row r="1283" spans="1:15" ht="15.75" thickBot="1">
      <c r="A1283" s="1038" t="s">
        <v>210</v>
      </c>
      <c r="B1283" s="1038"/>
      <c r="C1283" s="551"/>
      <c r="D1283" s="308" t="s">
        <v>4643</v>
      </c>
      <c r="E1283" s="552" t="s">
        <v>212</v>
      </c>
      <c r="F1283" s="552"/>
      <c r="G1283" s="552" t="s">
        <v>1765</v>
      </c>
      <c r="I1283" s="552"/>
      <c r="J1283" s="552"/>
      <c r="K1283" s="552"/>
      <c r="M1283" s="257"/>
    </row>
    <row r="1284" spans="1:15" ht="16.5" thickTop="1" thickBot="1">
      <c r="A1284" s="553" t="s">
        <v>0</v>
      </c>
      <c r="B1284" s="553" t="s">
        <v>213</v>
      </c>
      <c r="C1284" s="553" t="s">
        <v>214</v>
      </c>
      <c r="D1284" s="553" t="s">
        <v>1</v>
      </c>
      <c r="E1284" s="553" t="s">
        <v>215</v>
      </c>
      <c r="F1284" s="577"/>
      <c r="G1284" s="577"/>
      <c r="H1284" s="577"/>
      <c r="I1284" s="577"/>
      <c r="J1284" s="577"/>
      <c r="K1284" s="577"/>
      <c r="M1284" s="257"/>
    </row>
    <row r="1285" spans="1:15" ht="15.75" thickTop="1">
      <c r="A1285" s="567">
        <v>1</v>
      </c>
      <c r="B1285" s="256">
        <v>11613083</v>
      </c>
      <c r="C1285" s="465" t="s">
        <v>3719</v>
      </c>
      <c r="D1285" s="556" t="s">
        <v>880</v>
      </c>
      <c r="E1285" s="256" t="s">
        <v>3</v>
      </c>
      <c r="F1285" s="578"/>
      <c r="G1285" s="578"/>
      <c r="H1285" s="578"/>
      <c r="I1285" s="578"/>
      <c r="J1285" s="578"/>
      <c r="K1285" s="578"/>
      <c r="M1285" s="257"/>
      <c r="N1285" s="467"/>
      <c r="O1285" s="468"/>
    </row>
    <row r="1286" spans="1:15">
      <c r="A1286" s="474">
        <v>2</v>
      </c>
      <c r="B1286" s="514">
        <v>11613084</v>
      </c>
      <c r="C1286" s="465" t="s">
        <v>3720</v>
      </c>
      <c r="D1286" s="517" t="s">
        <v>881</v>
      </c>
      <c r="E1286" s="514" t="s">
        <v>3</v>
      </c>
      <c r="F1286" s="579"/>
      <c r="G1286" s="579"/>
      <c r="H1286" s="579"/>
      <c r="I1286" s="579"/>
      <c r="J1286" s="579"/>
      <c r="K1286" s="579"/>
      <c r="M1286" s="257"/>
      <c r="N1286" s="467"/>
      <c r="O1286" s="468"/>
    </row>
    <row r="1287" spans="1:15">
      <c r="A1287" s="567">
        <v>3</v>
      </c>
      <c r="B1287" s="256">
        <v>11613085</v>
      </c>
      <c r="C1287" s="465" t="s">
        <v>3721</v>
      </c>
      <c r="D1287" s="517" t="s">
        <v>882</v>
      </c>
      <c r="E1287" s="514" t="s">
        <v>3</v>
      </c>
      <c r="F1287" s="579"/>
      <c r="G1287" s="579"/>
      <c r="H1287" s="579"/>
      <c r="I1287" s="579"/>
      <c r="J1287" s="579"/>
      <c r="K1287" s="579"/>
      <c r="M1287" s="257"/>
      <c r="N1287" s="467"/>
      <c r="O1287" s="468"/>
    </row>
    <row r="1288" spans="1:15">
      <c r="A1288" s="474">
        <v>4</v>
      </c>
      <c r="B1288" s="256">
        <v>11613087</v>
      </c>
      <c r="C1288" s="465" t="s">
        <v>3722</v>
      </c>
      <c r="D1288" s="517" t="s">
        <v>883</v>
      </c>
      <c r="E1288" s="514" t="s">
        <v>2</v>
      </c>
      <c r="F1288" s="579"/>
      <c r="G1288" s="579"/>
      <c r="H1288" s="579"/>
      <c r="I1288" s="579"/>
      <c r="J1288" s="579"/>
      <c r="K1288" s="579"/>
      <c r="M1288" s="257"/>
      <c r="N1288" s="467"/>
      <c r="O1288" s="468"/>
    </row>
    <row r="1289" spans="1:15">
      <c r="A1289" s="567">
        <v>5</v>
      </c>
      <c r="B1289" s="514">
        <v>11613088</v>
      </c>
      <c r="C1289" s="465" t="s">
        <v>3723</v>
      </c>
      <c r="D1289" s="501" t="s">
        <v>884</v>
      </c>
      <c r="E1289" s="514" t="s">
        <v>2</v>
      </c>
      <c r="F1289" s="579"/>
      <c r="G1289" s="579"/>
      <c r="H1289" s="579"/>
      <c r="I1289" s="579"/>
      <c r="J1289" s="579"/>
      <c r="K1289" s="579"/>
      <c r="M1289" s="257"/>
      <c r="N1289" s="467"/>
      <c r="O1289" s="524"/>
    </row>
    <row r="1290" spans="1:15">
      <c r="A1290" s="474">
        <v>6</v>
      </c>
      <c r="B1290" s="256">
        <v>11613089</v>
      </c>
      <c r="C1290" s="465" t="s">
        <v>3724</v>
      </c>
      <c r="D1290" s="517" t="s">
        <v>885</v>
      </c>
      <c r="E1290" s="514" t="s">
        <v>3</v>
      </c>
      <c r="F1290" s="579"/>
      <c r="G1290" s="579"/>
      <c r="H1290" s="579"/>
      <c r="I1290" s="579"/>
      <c r="J1290" s="579"/>
      <c r="K1290" s="579"/>
      <c r="M1290" s="257"/>
      <c r="N1290" s="467"/>
      <c r="O1290" s="468"/>
    </row>
    <row r="1291" spans="1:15">
      <c r="A1291" s="567">
        <v>7</v>
      </c>
      <c r="B1291" s="514">
        <v>11613090</v>
      </c>
      <c r="C1291" s="465" t="s">
        <v>3725</v>
      </c>
      <c r="D1291" s="517" t="s">
        <v>886</v>
      </c>
      <c r="E1291" s="514" t="s">
        <v>3</v>
      </c>
      <c r="F1291" s="579"/>
      <c r="G1291" s="579"/>
      <c r="H1291" s="579"/>
      <c r="I1291" s="579"/>
      <c r="J1291" s="579"/>
      <c r="K1291" s="579"/>
      <c r="M1291" s="257"/>
      <c r="N1291" s="467"/>
      <c r="O1291" s="468"/>
    </row>
    <row r="1292" spans="1:15">
      <c r="A1292" s="474">
        <v>8</v>
      </c>
      <c r="B1292" s="256">
        <v>11613091</v>
      </c>
      <c r="C1292" s="465" t="s">
        <v>3726</v>
      </c>
      <c r="D1292" s="517" t="s">
        <v>887</v>
      </c>
      <c r="E1292" s="514" t="s">
        <v>3</v>
      </c>
      <c r="F1292" s="579"/>
      <c r="G1292" s="579"/>
      <c r="H1292" s="579"/>
      <c r="I1292" s="579"/>
      <c r="J1292" s="579"/>
      <c r="K1292" s="579"/>
      <c r="M1292" s="257"/>
      <c r="N1292" s="467"/>
      <c r="O1292" s="468"/>
    </row>
    <row r="1293" spans="1:15">
      <c r="A1293" s="567">
        <v>9</v>
      </c>
      <c r="B1293" s="256">
        <v>11613093</v>
      </c>
      <c r="C1293" s="465" t="s">
        <v>3727</v>
      </c>
      <c r="D1293" s="517" t="s">
        <v>889</v>
      </c>
      <c r="E1293" s="514" t="s">
        <v>2</v>
      </c>
      <c r="F1293" s="579"/>
      <c r="G1293" s="579"/>
      <c r="H1293" s="579"/>
      <c r="I1293" s="579"/>
      <c r="J1293" s="579"/>
      <c r="K1293" s="579"/>
      <c r="M1293" s="257"/>
      <c r="N1293" s="467"/>
      <c r="O1293" s="468"/>
    </row>
    <row r="1294" spans="1:15">
      <c r="A1294" s="474">
        <v>10</v>
      </c>
      <c r="B1294" s="514">
        <v>11613094</v>
      </c>
      <c r="C1294" s="465" t="s">
        <v>3728</v>
      </c>
      <c r="D1294" s="517" t="s">
        <v>890</v>
      </c>
      <c r="E1294" s="514" t="s">
        <v>3</v>
      </c>
      <c r="F1294" s="579"/>
      <c r="G1294" s="579"/>
      <c r="H1294" s="579"/>
      <c r="I1294" s="579"/>
      <c r="J1294" s="579"/>
      <c r="K1294" s="579"/>
      <c r="M1294" s="257"/>
      <c r="N1294" s="467"/>
      <c r="O1294" s="468"/>
    </row>
    <row r="1295" spans="1:15">
      <c r="A1295" s="567">
        <v>11</v>
      </c>
      <c r="B1295" s="256">
        <v>11613095</v>
      </c>
      <c r="C1295" s="465" t="s">
        <v>3729</v>
      </c>
      <c r="D1295" s="517" t="s">
        <v>891</v>
      </c>
      <c r="E1295" s="514" t="s">
        <v>3</v>
      </c>
      <c r="F1295" s="579"/>
      <c r="G1295" s="579"/>
      <c r="H1295" s="579"/>
      <c r="I1295" s="579"/>
      <c r="J1295" s="579"/>
      <c r="K1295" s="579"/>
      <c r="M1295" s="257"/>
      <c r="N1295" s="467"/>
      <c r="O1295" s="468"/>
    </row>
    <row r="1296" spans="1:15">
      <c r="A1296" s="474">
        <v>12</v>
      </c>
      <c r="B1296" s="514">
        <v>11613096</v>
      </c>
      <c r="C1296" s="465" t="s">
        <v>3730</v>
      </c>
      <c r="D1296" s="517" t="s">
        <v>892</v>
      </c>
      <c r="E1296" s="514" t="s">
        <v>2</v>
      </c>
      <c r="F1296" s="579"/>
      <c r="G1296" s="579"/>
      <c r="H1296" s="579"/>
      <c r="I1296" s="579"/>
      <c r="J1296" s="579"/>
      <c r="K1296" s="579"/>
      <c r="M1296" s="257"/>
      <c r="N1296" s="467"/>
      <c r="O1296" s="468"/>
    </row>
    <row r="1297" spans="1:15">
      <c r="A1297" s="567">
        <v>13</v>
      </c>
      <c r="B1297" s="256">
        <v>11613097</v>
      </c>
      <c r="C1297" s="465" t="s">
        <v>3731</v>
      </c>
      <c r="D1297" s="517" t="s">
        <v>893</v>
      </c>
      <c r="E1297" s="514" t="s">
        <v>2</v>
      </c>
      <c r="F1297" s="579"/>
      <c r="G1297" s="579"/>
      <c r="H1297" s="579"/>
      <c r="I1297" s="579"/>
      <c r="J1297" s="579"/>
      <c r="K1297" s="579"/>
      <c r="M1297" s="257"/>
      <c r="N1297" s="467"/>
      <c r="O1297" s="468"/>
    </row>
    <row r="1298" spans="1:15">
      <c r="A1298" s="474">
        <v>14</v>
      </c>
      <c r="B1298" s="514">
        <v>11613098</v>
      </c>
      <c r="C1298" s="465" t="s">
        <v>3732</v>
      </c>
      <c r="D1298" s="517" t="s">
        <v>894</v>
      </c>
      <c r="E1298" s="514" t="s">
        <v>3</v>
      </c>
      <c r="F1298" s="579"/>
      <c r="G1298" s="579"/>
      <c r="H1298" s="579"/>
      <c r="I1298" s="579"/>
      <c r="J1298" s="579"/>
      <c r="K1298" s="579"/>
      <c r="M1298" s="257"/>
      <c r="N1298" s="467"/>
      <c r="O1298" s="468"/>
    </row>
    <row r="1299" spans="1:15">
      <c r="A1299" s="567">
        <v>15</v>
      </c>
      <c r="B1299" s="256">
        <v>11613099</v>
      </c>
      <c r="C1299" s="465" t="s">
        <v>3733</v>
      </c>
      <c r="D1299" s="517" t="s">
        <v>895</v>
      </c>
      <c r="E1299" s="514" t="s">
        <v>3</v>
      </c>
      <c r="F1299" s="579"/>
      <c r="G1299" s="579"/>
      <c r="H1299" s="579"/>
      <c r="I1299" s="579"/>
      <c r="J1299" s="579"/>
      <c r="K1299" s="579"/>
      <c r="M1299" s="257"/>
      <c r="N1299" s="467"/>
      <c r="O1299" s="468"/>
    </row>
    <row r="1300" spans="1:15">
      <c r="A1300" s="474">
        <v>16</v>
      </c>
      <c r="B1300" s="514">
        <v>11613100</v>
      </c>
      <c r="C1300" s="465" t="s">
        <v>3734</v>
      </c>
      <c r="D1300" s="501" t="s">
        <v>896</v>
      </c>
      <c r="E1300" s="514" t="s">
        <v>3</v>
      </c>
      <c r="F1300" s="579"/>
      <c r="G1300" s="579"/>
      <c r="H1300" s="579"/>
      <c r="I1300" s="579"/>
      <c r="J1300" s="579"/>
      <c r="K1300" s="579"/>
      <c r="M1300" s="257"/>
      <c r="N1300" s="467"/>
      <c r="O1300" s="524"/>
    </row>
    <row r="1301" spans="1:15">
      <c r="A1301" s="567">
        <v>17</v>
      </c>
      <c r="B1301" s="256">
        <v>11613101</v>
      </c>
      <c r="C1301" s="466"/>
      <c r="D1301" s="501" t="s">
        <v>897</v>
      </c>
      <c r="E1301" s="514" t="s">
        <v>3</v>
      </c>
      <c r="F1301" s="579"/>
      <c r="G1301" s="579"/>
      <c r="H1301" s="579"/>
      <c r="I1301" s="579"/>
      <c r="J1301" s="579"/>
      <c r="K1301" s="579"/>
      <c r="M1301" s="257"/>
      <c r="N1301" s="469"/>
      <c r="O1301" s="524"/>
    </row>
    <row r="1302" spans="1:15">
      <c r="A1302" s="474">
        <v>18</v>
      </c>
      <c r="B1302" s="514">
        <v>11613102</v>
      </c>
      <c r="C1302" s="465" t="s">
        <v>3735</v>
      </c>
      <c r="D1302" s="517" t="s">
        <v>898</v>
      </c>
      <c r="E1302" s="514" t="s">
        <v>3</v>
      </c>
      <c r="F1302" s="579"/>
      <c r="G1302" s="579"/>
      <c r="H1302" s="579"/>
      <c r="I1302" s="579"/>
      <c r="J1302" s="579"/>
      <c r="K1302" s="579"/>
      <c r="M1302" s="257"/>
      <c r="N1302" s="467"/>
      <c r="O1302" s="468"/>
    </row>
    <row r="1303" spans="1:15">
      <c r="A1303" s="567">
        <v>19</v>
      </c>
      <c r="B1303" s="256">
        <v>11613103</v>
      </c>
      <c r="C1303" s="465" t="s">
        <v>3736</v>
      </c>
      <c r="D1303" s="517" t="s">
        <v>899</v>
      </c>
      <c r="E1303" s="514" t="s">
        <v>3</v>
      </c>
      <c r="F1303" s="579"/>
      <c r="G1303" s="579"/>
      <c r="H1303" s="579"/>
      <c r="I1303" s="579"/>
      <c r="J1303" s="579"/>
      <c r="K1303" s="579"/>
      <c r="M1303" s="257"/>
      <c r="N1303" s="467"/>
      <c r="O1303" s="468"/>
    </row>
    <row r="1304" spans="1:15">
      <c r="A1304" s="474">
        <v>20</v>
      </c>
      <c r="B1304" s="514">
        <v>11613104</v>
      </c>
      <c r="C1304" s="465" t="s">
        <v>3737</v>
      </c>
      <c r="D1304" s="517" t="s">
        <v>900</v>
      </c>
      <c r="E1304" s="514" t="s">
        <v>2</v>
      </c>
      <c r="F1304" s="579"/>
      <c r="G1304" s="579"/>
      <c r="H1304" s="579"/>
      <c r="I1304" s="579"/>
      <c r="J1304" s="579"/>
      <c r="K1304" s="579"/>
      <c r="M1304" s="257"/>
      <c r="N1304" s="467"/>
      <c r="O1304" s="468"/>
    </row>
    <row r="1305" spans="1:15">
      <c r="A1305" s="567">
        <v>21</v>
      </c>
      <c r="B1305" s="256">
        <v>11613105</v>
      </c>
      <c r="C1305" s="466"/>
      <c r="D1305" s="501" t="s">
        <v>901</v>
      </c>
      <c r="E1305" s="514" t="s">
        <v>3</v>
      </c>
      <c r="F1305" s="579"/>
      <c r="G1305" s="579"/>
      <c r="H1305" s="579"/>
      <c r="I1305" s="579"/>
      <c r="J1305" s="579"/>
      <c r="K1305" s="579"/>
      <c r="M1305" s="257"/>
      <c r="N1305" s="469"/>
      <c r="O1305" s="524"/>
    </row>
    <row r="1306" spans="1:15">
      <c r="A1306" s="474">
        <v>22</v>
      </c>
      <c r="B1306" s="514">
        <v>11613108</v>
      </c>
      <c r="C1306" s="465" t="s">
        <v>3738</v>
      </c>
      <c r="D1306" s="517" t="s">
        <v>902</v>
      </c>
      <c r="E1306" s="514" t="s">
        <v>3</v>
      </c>
      <c r="F1306" s="579"/>
      <c r="G1306" s="579"/>
      <c r="H1306" s="579"/>
      <c r="I1306" s="579"/>
      <c r="J1306" s="579"/>
      <c r="K1306" s="579"/>
      <c r="M1306" s="257"/>
      <c r="N1306" s="467"/>
      <c r="O1306" s="468"/>
    </row>
    <row r="1307" spans="1:15">
      <c r="A1307" s="567">
        <v>23</v>
      </c>
      <c r="B1307" s="256">
        <v>11613109</v>
      </c>
      <c r="C1307" s="465" t="s">
        <v>3739</v>
      </c>
      <c r="D1307" s="517" t="s">
        <v>903</v>
      </c>
      <c r="E1307" s="514" t="s">
        <v>3</v>
      </c>
      <c r="F1307" s="579"/>
      <c r="G1307" s="579"/>
      <c r="H1307" s="579"/>
      <c r="I1307" s="579"/>
      <c r="J1307" s="579"/>
      <c r="K1307" s="579"/>
      <c r="M1307" s="257"/>
      <c r="N1307" s="467"/>
      <c r="O1307" s="468"/>
    </row>
    <row r="1308" spans="1:15">
      <c r="A1308" s="474">
        <v>24</v>
      </c>
      <c r="B1308" s="514">
        <v>11613110</v>
      </c>
      <c r="C1308" s="465" t="s">
        <v>3740</v>
      </c>
      <c r="D1308" s="517" t="s">
        <v>904</v>
      </c>
      <c r="E1308" s="514" t="s">
        <v>3</v>
      </c>
      <c r="F1308" s="579"/>
      <c r="G1308" s="579"/>
      <c r="H1308" s="579"/>
      <c r="I1308" s="579"/>
      <c r="J1308" s="579"/>
      <c r="K1308" s="579"/>
      <c r="M1308" s="257"/>
      <c r="N1308" s="467"/>
      <c r="O1308" s="468"/>
    </row>
    <row r="1309" spans="1:15">
      <c r="A1309" s="567">
        <v>25</v>
      </c>
      <c r="B1309" s="256">
        <v>11613111</v>
      </c>
      <c r="C1309" s="465" t="s">
        <v>3741</v>
      </c>
      <c r="D1309" s="517" t="s">
        <v>905</v>
      </c>
      <c r="E1309" s="514" t="s">
        <v>3</v>
      </c>
      <c r="F1309" s="579"/>
      <c r="G1309" s="579"/>
      <c r="H1309" s="579"/>
      <c r="I1309" s="579"/>
      <c r="J1309" s="579"/>
      <c r="K1309" s="579"/>
      <c r="M1309" s="257"/>
      <c r="N1309" s="467"/>
      <c r="O1309" s="468"/>
    </row>
    <row r="1310" spans="1:15">
      <c r="A1310" s="474">
        <v>26</v>
      </c>
      <c r="B1310" s="514">
        <v>11613112</v>
      </c>
      <c r="C1310" s="465" t="s">
        <v>3742</v>
      </c>
      <c r="D1310" s="517" t="s">
        <v>906</v>
      </c>
      <c r="E1310" s="514" t="s">
        <v>3</v>
      </c>
      <c r="F1310" s="579"/>
      <c r="G1310" s="579"/>
      <c r="H1310" s="579"/>
      <c r="I1310" s="579"/>
      <c r="J1310" s="579"/>
      <c r="K1310" s="579"/>
      <c r="M1310" s="257"/>
      <c r="N1310" s="467"/>
      <c r="O1310" s="468"/>
    </row>
    <row r="1311" spans="1:15">
      <c r="A1311" s="567">
        <v>27</v>
      </c>
      <c r="B1311" s="256">
        <v>11613113</v>
      </c>
      <c r="C1311" s="465" t="s">
        <v>3743</v>
      </c>
      <c r="D1311" s="517" t="s">
        <v>907</v>
      </c>
      <c r="E1311" s="514" t="s">
        <v>3</v>
      </c>
      <c r="F1311" s="579"/>
      <c r="G1311" s="579"/>
      <c r="H1311" s="579"/>
      <c r="I1311" s="579"/>
      <c r="J1311" s="579"/>
      <c r="K1311" s="579"/>
      <c r="M1311" s="257"/>
      <c r="N1311" s="467"/>
      <c r="O1311" s="468"/>
    </row>
    <row r="1312" spans="1:15">
      <c r="A1312" s="474">
        <v>28</v>
      </c>
      <c r="B1312" s="514">
        <v>11613114</v>
      </c>
      <c r="C1312" s="466"/>
      <c r="D1312" s="501" t="s">
        <v>908</v>
      </c>
      <c r="E1312" s="514" t="s">
        <v>3</v>
      </c>
      <c r="F1312" s="579"/>
      <c r="G1312" s="579"/>
      <c r="H1312" s="579"/>
      <c r="J1312" s="579"/>
      <c r="K1312" s="579"/>
      <c r="M1312" s="257"/>
      <c r="N1312" s="469"/>
      <c r="O1312" s="524"/>
    </row>
    <row r="1313" spans="1:15">
      <c r="A1313" s="567">
        <v>29</v>
      </c>
      <c r="B1313" s="256">
        <v>11613115</v>
      </c>
      <c r="C1313" s="465" t="s">
        <v>3744</v>
      </c>
      <c r="D1313" s="501" t="s">
        <v>909</v>
      </c>
      <c r="E1313" s="514" t="s">
        <v>3</v>
      </c>
      <c r="F1313" s="579"/>
      <c r="G1313" s="579"/>
      <c r="H1313" s="579"/>
      <c r="I1313" s="579"/>
      <c r="J1313" s="579"/>
      <c r="K1313" s="579"/>
      <c r="M1313" s="257"/>
      <c r="N1313" s="467"/>
      <c r="O1313" s="524"/>
    </row>
    <row r="1314" spans="1:15">
      <c r="A1314" s="474">
        <v>30</v>
      </c>
      <c r="B1314" s="514">
        <v>11613116</v>
      </c>
      <c r="C1314" s="465" t="s">
        <v>3745</v>
      </c>
      <c r="D1314" s="517" t="s">
        <v>910</v>
      </c>
      <c r="E1314" s="514" t="s">
        <v>3</v>
      </c>
      <c r="F1314" s="579"/>
      <c r="G1314" s="579"/>
      <c r="H1314" s="579"/>
      <c r="I1314" s="579"/>
      <c r="J1314" s="579"/>
      <c r="K1314" s="579"/>
      <c r="M1314" s="257"/>
      <c r="N1314" s="467"/>
      <c r="O1314" s="468"/>
    </row>
    <row r="1315" spans="1:15">
      <c r="A1315" s="567">
        <v>31</v>
      </c>
      <c r="B1315" s="256">
        <v>11613117</v>
      </c>
      <c r="C1315" s="465" t="s">
        <v>3746</v>
      </c>
      <c r="D1315" s="517" t="s">
        <v>911</v>
      </c>
      <c r="E1315" s="514" t="s">
        <v>3</v>
      </c>
      <c r="F1315" s="579"/>
      <c r="G1315" s="579"/>
      <c r="H1315" s="579"/>
      <c r="I1315" s="579"/>
      <c r="J1315" s="579"/>
      <c r="K1315" s="579"/>
      <c r="M1315" s="257"/>
      <c r="N1315" s="467"/>
      <c r="O1315" s="468"/>
    </row>
    <row r="1316" spans="1:15">
      <c r="A1316" s="474">
        <v>32</v>
      </c>
      <c r="B1316" s="514">
        <v>11613118</v>
      </c>
      <c r="C1316" s="465" t="s">
        <v>3747</v>
      </c>
      <c r="D1316" s="517" t="s">
        <v>912</v>
      </c>
      <c r="E1316" s="514" t="s">
        <v>3</v>
      </c>
      <c r="F1316" s="579"/>
      <c r="G1316" s="579"/>
      <c r="H1316" s="579"/>
      <c r="I1316" s="579"/>
      <c r="J1316" s="579"/>
      <c r="K1316" s="579"/>
      <c r="M1316" s="257"/>
      <c r="N1316" s="467"/>
      <c r="O1316" s="468"/>
    </row>
    <row r="1317" spans="1:15">
      <c r="A1317" s="474">
        <v>33</v>
      </c>
      <c r="B1317" s="258"/>
      <c r="C1317" s="258"/>
      <c r="D1317" s="258"/>
      <c r="E1317" s="702"/>
      <c r="F1317" s="258"/>
      <c r="G1317" s="694"/>
      <c r="H1317" s="694"/>
      <c r="I1317" s="694"/>
      <c r="J1317" s="694"/>
      <c r="K1317" s="694"/>
      <c r="M1317" s="257"/>
      <c r="N1317" s="469"/>
      <c r="O1317" s="468"/>
    </row>
    <row r="1318" spans="1:15">
      <c r="A1318" s="474">
        <v>34</v>
      </c>
      <c r="B1318" s="258"/>
      <c r="C1318" s="258"/>
      <c r="D1318" s="258"/>
      <c r="E1318" s="258"/>
      <c r="F1318" s="258"/>
      <c r="G1318" s="258"/>
      <c r="H1318" s="258"/>
      <c r="I1318" s="761"/>
      <c r="J1318" s="761"/>
      <c r="K1318" s="258"/>
      <c r="M1318" s="257"/>
      <c r="N1318" s="568"/>
      <c r="O1318" s="551"/>
    </row>
    <row r="1319" spans="1:15">
      <c r="A1319" s="474">
        <v>35</v>
      </c>
      <c r="B1319" s="258"/>
      <c r="C1319" s="258"/>
      <c r="D1319" s="258"/>
      <c r="E1319" s="258"/>
      <c r="F1319" s="258"/>
      <c r="G1319" s="258"/>
      <c r="H1319" s="258"/>
      <c r="I1319" s="258"/>
      <c r="J1319" s="258"/>
      <c r="K1319" s="258"/>
      <c r="M1319" s="257"/>
    </row>
    <row r="1320" spans="1:15">
      <c r="A1320" s="474">
        <v>36</v>
      </c>
      <c r="B1320" s="258"/>
      <c r="C1320" s="258"/>
      <c r="D1320" s="258"/>
      <c r="E1320" s="258"/>
      <c r="F1320" s="258"/>
      <c r="G1320" s="258"/>
      <c r="H1320" s="258"/>
      <c r="I1320" s="258"/>
      <c r="J1320" s="258"/>
      <c r="K1320" s="258"/>
      <c r="M1320" s="257"/>
    </row>
    <row r="1321" spans="1:15">
      <c r="A1321" s="474">
        <v>37</v>
      </c>
      <c r="B1321" s="258"/>
      <c r="C1321" s="258"/>
      <c r="D1321" s="258"/>
      <c r="E1321" s="258"/>
      <c r="F1321" s="258"/>
      <c r="G1321" s="258"/>
      <c r="H1321" s="258"/>
      <c r="I1321" s="760"/>
      <c r="J1321" s="760"/>
      <c r="K1321" s="760"/>
      <c r="M1321" s="257"/>
    </row>
    <row r="1322" spans="1:15">
      <c r="M1322" s="257"/>
    </row>
    <row r="1323" spans="1:15">
      <c r="B1323" s="1036" t="s">
        <v>37</v>
      </c>
      <c r="C1323" s="1036"/>
      <c r="E1323" s="548"/>
      <c r="G1323" s="549"/>
      <c r="H1323" s="557" t="s">
        <v>926</v>
      </c>
      <c r="M1323" s="257"/>
    </row>
    <row r="1324" spans="1:15">
      <c r="B1324" s="508" t="s">
        <v>251</v>
      </c>
      <c r="C1324" s="558">
        <f>COUNTIF(E1286:E1316,"L")</f>
        <v>6</v>
      </c>
      <c r="E1324" s="548"/>
      <c r="H1324" s="547" t="s">
        <v>252</v>
      </c>
      <c r="M1324" s="257"/>
    </row>
    <row r="1325" spans="1:15">
      <c r="B1325" s="508" t="s">
        <v>321</v>
      </c>
      <c r="C1325" s="558">
        <f>COUNTIF(E1285:E1316,"P")</f>
        <v>26</v>
      </c>
      <c r="E1325" s="548"/>
      <c r="M1325" s="257"/>
    </row>
    <row r="1326" spans="1:15">
      <c r="B1326" s="508" t="s">
        <v>63</v>
      </c>
      <c r="C1326" s="558">
        <f>SUM(C1324:C1325)</f>
        <v>32</v>
      </c>
      <c r="E1326" s="548"/>
      <c r="G1326" s="252"/>
      <c r="M1326" s="257"/>
    </row>
    <row r="1327" spans="1:15">
      <c r="E1327" s="548"/>
      <c r="G1327" s="549"/>
      <c r="M1327" s="257"/>
    </row>
    <row r="1328" spans="1:15">
      <c r="H1328" s="252" t="s">
        <v>925</v>
      </c>
      <c r="M1328" s="257"/>
    </row>
    <row r="1329" spans="8:13">
      <c r="H1329" s="547" t="s">
        <v>5</v>
      </c>
      <c r="M1329" s="257"/>
    </row>
    <row r="1330" spans="8:13">
      <c r="M1330" s="257"/>
    </row>
    <row r="1331" spans="8:13">
      <c r="M1331" s="257"/>
    </row>
    <row r="1332" spans="8:13">
      <c r="M1332" s="257"/>
    </row>
    <row r="1333" spans="8:13">
      <c r="M1333" s="257"/>
    </row>
    <row r="1334" spans="8:13">
      <c r="M1334" s="257"/>
    </row>
    <row r="1335" spans="8:13">
      <c r="M1335" s="257"/>
    </row>
    <row r="1336" spans="8:13">
      <c r="M1336" s="257"/>
    </row>
    <row r="1337" spans="8:13">
      <c r="H1337" s="547" t="s">
        <v>192</v>
      </c>
      <c r="M1337" s="257"/>
    </row>
    <row r="1338" spans="8:13">
      <c r="M1338" s="257"/>
    </row>
    <row r="1339" spans="8:13">
      <c r="M1339" s="257"/>
    </row>
    <row r="1340" spans="8:13">
      <c r="M1340" s="257"/>
    </row>
    <row r="1341" spans="8:13">
      <c r="M1341" s="257"/>
    </row>
    <row r="1342" spans="8:13">
      <c r="M1342" s="257"/>
    </row>
    <row r="1343" spans="8:13">
      <c r="M1343" s="257"/>
    </row>
    <row r="1344" spans="8:13">
      <c r="M1344" s="257"/>
    </row>
    <row r="1345" spans="13:13">
      <c r="M1345" s="257"/>
    </row>
    <row r="1346" spans="13:13">
      <c r="M1346" s="257"/>
    </row>
    <row r="1347" spans="13:13">
      <c r="M1347" s="257"/>
    </row>
    <row r="1348" spans="13:13">
      <c r="M1348" s="257"/>
    </row>
    <row r="1349" spans="13:13">
      <c r="M1349" s="257"/>
    </row>
    <row r="1350" spans="13:13">
      <c r="M1350" s="257"/>
    </row>
    <row r="1351" spans="13:13">
      <c r="M1351" s="257"/>
    </row>
    <row r="1352" spans="13:13">
      <c r="M1352" s="257"/>
    </row>
    <row r="1353" spans="13:13">
      <c r="M1353" s="257"/>
    </row>
    <row r="1354" spans="13:13">
      <c r="M1354" s="257"/>
    </row>
    <row r="1355" spans="13:13">
      <c r="M1355" s="257"/>
    </row>
    <row r="1356" spans="13:13">
      <c r="M1356" s="257"/>
    </row>
    <row r="1357" spans="13:13">
      <c r="M1357" s="257"/>
    </row>
    <row r="1358" spans="13:13">
      <c r="M1358" s="257"/>
    </row>
    <row r="1359" spans="13:13">
      <c r="M1359" s="257"/>
    </row>
    <row r="1360" spans="13:13">
      <c r="M1360" s="257"/>
    </row>
    <row r="1361" spans="13:13">
      <c r="M1361" s="257"/>
    </row>
    <row r="1362" spans="13:13">
      <c r="M1362" s="257"/>
    </row>
    <row r="1363" spans="13:13">
      <c r="M1363" s="257"/>
    </row>
    <row r="1364" spans="13:13">
      <c r="M1364" s="257"/>
    </row>
    <row r="1365" spans="13:13">
      <c r="M1365" s="257"/>
    </row>
    <row r="1366" spans="13:13">
      <c r="M1366" s="257"/>
    </row>
    <row r="1367" spans="13:13">
      <c r="M1367" s="257"/>
    </row>
    <row r="1368" spans="13:13">
      <c r="M1368" s="257"/>
    </row>
    <row r="1369" spans="13:13">
      <c r="M1369" s="257"/>
    </row>
    <row r="1370" spans="13:13">
      <c r="M1370" s="257"/>
    </row>
    <row r="1371" spans="13:13">
      <c r="M1371" s="257"/>
    </row>
    <row r="1372" spans="13:13">
      <c r="M1372" s="257"/>
    </row>
    <row r="1373" spans="13:13">
      <c r="M1373" s="257"/>
    </row>
    <row r="1374" spans="13:13">
      <c r="M1374" s="257"/>
    </row>
    <row r="1375" spans="13:13">
      <c r="M1375" s="257"/>
    </row>
    <row r="1376" spans="13:13">
      <c r="M1376" s="257"/>
    </row>
    <row r="1377" spans="13:13">
      <c r="M1377" s="257"/>
    </row>
    <row r="1378" spans="13:13">
      <c r="M1378" s="257"/>
    </row>
    <row r="1379" spans="13:13">
      <c r="M1379" s="257"/>
    </row>
    <row r="1380" spans="13:13">
      <c r="M1380" s="257"/>
    </row>
    <row r="1381" spans="13:13">
      <c r="M1381" s="257"/>
    </row>
    <row r="1382" spans="13:13">
      <c r="M1382" s="257"/>
    </row>
    <row r="1383" spans="13:13">
      <c r="M1383" s="257"/>
    </row>
    <row r="1384" spans="13:13">
      <c r="M1384" s="257"/>
    </row>
    <row r="1385" spans="13:13">
      <c r="M1385" s="257"/>
    </row>
    <row r="1386" spans="13:13">
      <c r="M1386" s="257"/>
    </row>
    <row r="1387" spans="13:13">
      <c r="M1387" s="257"/>
    </row>
    <row r="1388" spans="13:13">
      <c r="M1388" s="257"/>
    </row>
    <row r="1389" spans="13:13">
      <c r="M1389" s="257"/>
    </row>
    <row r="1390" spans="13:13">
      <c r="M1390" s="257"/>
    </row>
    <row r="1391" spans="13:13">
      <c r="M1391" s="257"/>
    </row>
    <row r="1392" spans="13:13">
      <c r="M1392" s="257"/>
    </row>
    <row r="1393" spans="13:13">
      <c r="M1393" s="257"/>
    </row>
    <row r="1394" spans="13:13">
      <c r="M1394" s="257"/>
    </row>
    <row r="1395" spans="13:13">
      <c r="M1395" s="257"/>
    </row>
    <row r="1396" spans="13:13">
      <c r="M1396" s="257"/>
    </row>
    <row r="1397" spans="13:13">
      <c r="M1397" s="257"/>
    </row>
    <row r="1398" spans="13:13">
      <c r="M1398" s="257"/>
    </row>
    <row r="1399" spans="13:13">
      <c r="M1399" s="257"/>
    </row>
    <row r="1400" spans="13:13">
      <c r="M1400" s="257"/>
    </row>
    <row r="1401" spans="13:13">
      <c r="M1401" s="257"/>
    </row>
    <row r="1402" spans="13:13">
      <c r="M1402" s="257"/>
    </row>
    <row r="1403" spans="13:13">
      <c r="M1403" s="257"/>
    </row>
    <row r="1404" spans="13:13">
      <c r="M1404" s="257"/>
    </row>
    <row r="1405" spans="13:13">
      <c r="M1405" s="257"/>
    </row>
    <row r="1406" spans="13:13">
      <c r="M1406" s="257"/>
    </row>
    <row r="1407" spans="13:13">
      <c r="M1407" s="257"/>
    </row>
    <row r="1408" spans="13:13">
      <c r="M1408" s="257"/>
    </row>
    <row r="1409" spans="13:13">
      <c r="M1409" s="257"/>
    </row>
    <row r="1410" spans="13:13">
      <c r="M1410" s="257"/>
    </row>
    <row r="1411" spans="13:13">
      <c r="M1411" s="257"/>
    </row>
    <row r="1412" spans="13:13">
      <c r="M1412" s="257"/>
    </row>
    <row r="1413" spans="13:13">
      <c r="M1413" s="257"/>
    </row>
    <row r="1414" spans="13:13">
      <c r="M1414" s="257"/>
    </row>
    <row r="1415" spans="13:13">
      <c r="M1415" s="257"/>
    </row>
    <row r="1416" spans="13:13">
      <c r="M1416" s="257"/>
    </row>
    <row r="1417" spans="13:13">
      <c r="M1417" s="257"/>
    </row>
    <row r="1418" spans="13:13">
      <c r="M1418" s="257"/>
    </row>
    <row r="1419" spans="13:13">
      <c r="M1419" s="257"/>
    </row>
    <row r="1420" spans="13:13">
      <c r="M1420" s="257"/>
    </row>
    <row r="1421" spans="13:13">
      <c r="M1421" s="257"/>
    </row>
    <row r="1422" spans="13:13">
      <c r="M1422" s="257"/>
    </row>
    <row r="1423" spans="13:13">
      <c r="M1423" s="257"/>
    </row>
    <row r="1424" spans="13:13">
      <c r="M1424" s="257"/>
    </row>
    <row r="1425" spans="13:13">
      <c r="M1425" s="257"/>
    </row>
    <row r="1426" spans="13:13">
      <c r="M1426" s="257"/>
    </row>
    <row r="1427" spans="13:13">
      <c r="M1427" s="257"/>
    </row>
    <row r="1428" spans="13:13">
      <c r="M1428" s="257"/>
    </row>
    <row r="1429" spans="13:13">
      <c r="M1429" s="257"/>
    </row>
    <row r="1430" spans="13:13">
      <c r="M1430" s="257"/>
    </row>
    <row r="1431" spans="13:13">
      <c r="M1431" s="257"/>
    </row>
    <row r="1432" spans="13:13">
      <c r="M1432" s="257"/>
    </row>
    <row r="1433" spans="13:13">
      <c r="M1433" s="257"/>
    </row>
    <row r="1434" spans="13:13">
      <c r="M1434" s="257"/>
    </row>
    <row r="1435" spans="13:13">
      <c r="M1435" s="257"/>
    </row>
    <row r="1436" spans="13:13">
      <c r="M1436" s="257"/>
    </row>
    <row r="1437" spans="13:13">
      <c r="M1437" s="257"/>
    </row>
    <row r="1438" spans="13:13">
      <c r="M1438" s="257"/>
    </row>
    <row r="1439" spans="13:13">
      <c r="M1439" s="257"/>
    </row>
    <row r="1440" spans="13:13">
      <c r="M1440" s="257"/>
    </row>
    <row r="1441" spans="13:13">
      <c r="M1441" s="257"/>
    </row>
    <row r="1442" spans="13:13">
      <c r="M1442" s="257"/>
    </row>
    <row r="1443" spans="13:13">
      <c r="M1443" s="257"/>
    </row>
    <row r="1444" spans="13:13">
      <c r="M1444" s="257"/>
    </row>
    <row r="1445" spans="13:13">
      <c r="M1445" s="257"/>
    </row>
    <row r="1446" spans="13:13">
      <c r="M1446" s="257"/>
    </row>
    <row r="1447" spans="13:13">
      <c r="M1447" s="257"/>
    </row>
    <row r="1448" spans="13:13">
      <c r="M1448" s="257"/>
    </row>
    <row r="1449" spans="13:13">
      <c r="M1449" s="257"/>
    </row>
    <row r="1450" spans="13:13">
      <c r="M1450" s="257"/>
    </row>
    <row r="1451" spans="13:13">
      <c r="M1451" s="257"/>
    </row>
    <row r="1452" spans="13:13">
      <c r="M1452" s="257"/>
    </row>
    <row r="1453" spans="13:13">
      <c r="M1453" s="257"/>
    </row>
    <row r="1454" spans="13:13">
      <c r="M1454" s="257"/>
    </row>
    <row r="1455" spans="13:13">
      <c r="M1455" s="257"/>
    </row>
    <row r="1456" spans="13:13">
      <c r="M1456" s="257"/>
    </row>
    <row r="1457" spans="13:13">
      <c r="M1457" s="257"/>
    </row>
    <row r="1458" spans="13:13">
      <c r="M1458" s="257"/>
    </row>
    <row r="1459" spans="13:13">
      <c r="M1459" s="257"/>
    </row>
    <row r="1460" spans="13:13">
      <c r="M1460" s="257"/>
    </row>
    <row r="1461" spans="13:13">
      <c r="M1461" s="257"/>
    </row>
    <row r="1462" spans="13:13">
      <c r="M1462" s="257"/>
    </row>
    <row r="1463" spans="13:13">
      <c r="M1463" s="257"/>
    </row>
    <row r="1464" spans="13:13">
      <c r="M1464" s="257"/>
    </row>
    <row r="1465" spans="13:13">
      <c r="M1465" s="257"/>
    </row>
    <row r="1466" spans="13:13">
      <c r="M1466" s="257"/>
    </row>
    <row r="1467" spans="13:13">
      <c r="M1467" s="257"/>
    </row>
    <row r="1468" spans="13:13">
      <c r="M1468" s="257"/>
    </row>
    <row r="1469" spans="13:13">
      <c r="M1469" s="257"/>
    </row>
    <row r="1470" spans="13:13">
      <c r="M1470" s="257"/>
    </row>
    <row r="1471" spans="13:13">
      <c r="M1471" s="257"/>
    </row>
    <row r="1472" spans="13:13">
      <c r="M1472" s="257"/>
    </row>
    <row r="1473" spans="13:13">
      <c r="M1473" s="257"/>
    </row>
    <row r="1474" spans="13:13">
      <c r="M1474" s="257"/>
    </row>
    <row r="1475" spans="13:13">
      <c r="M1475" s="257"/>
    </row>
    <row r="1476" spans="13:13">
      <c r="M1476" s="257"/>
    </row>
    <row r="1477" spans="13:13">
      <c r="M1477" s="257"/>
    </row>
    <row r="1478" spans="13:13">
      <c r="M1478" s="257"/>
    </row>
    <row r="1479" spans="13:13">
      <c r="M1479" s="257"/>
    </row>
    <row r="1480" spans="13:13">
      <c r="M1480" s="257"/>
    </row>
    <row r="1481" spans="13:13">
      <c r="M1481" s="257"/>
    </row>
    <row r="1482" spans="13:13">
      <c r="M1482" s="257"/>
    </row>
    <row r="1483" spans="13:13">
      <c r="M1483" s="257"/>
    </row>
    <row r="1484" spans="13:13">
      <c r="M1484" s="257"/>
    </row>
    <row r="1485" spans="13:13">
      <c r="M1485" s="257"/>
    </row>
    <row r="1486" spans="13:13">
      <c r="M1486" s="257"/>
    </row>
    <row r="1487" spans="13:13">
      <c r="M1487" s="257"/>
    </row>
    <row r="1488" spans="13:13">
      <c r="M1488" s="257"/>
    </row>
    <row r="1489" spans="13:13">
      <c r="M1489" s="257"/>
    </row>
    <row r="1490" spans="13:13">
      <c r="M1490" s="257"/>
    </row>
    <row r="1491" spans="13:13">
      <c r="M1491" s="257"/>
    </row>
    <row r="1492" spans="13:13">
      <c r="M1492" s="257"/>
    </row>
    <row r="1493" spans="13:13">
      <c r="M1493" s="257"/>
    </row>
    <row r="1494" spans="13:13">
      <c r="M1494" s="257"/>
    </row>
    <row r="1495" spans="13:13">
      <c r="M1495" s="257"/>
    </row>
    <row r="1496" spans="13:13">
      <c r="M1496" s="257"/>
    </row>
    <row r="1497" spans="13:13">
      <c r="M1497" s="257"/>
    </row>
    <row r="1498" spans="13:13">
      <c r="M1498" s="257"/>
    </row>
    <row r="1499" spans="13:13">
      <c r="M1499" s="257"/>
    </row>
    <row r="1500" spans="13:13">
      <c r="M1500" s="257"/>
    </row>
    <row r="1501" spans="13:13">
      <c r="M1501" s="257"/>
    </row>
    <row r="1502" spans="13:13">
      <c r="M1502" s="257"/>
    </row>
    <row r="1503" spans="13:13">
      <c r="M1503" s="257"/>
    </row>
    <row r="1504" spans="13:13">
      <c r="M1504" s="257"/>
    </row>
    <row r="1505" spans="13:13">
      <c r="M1505" s="257"/>
    </row>
    <row r="1506" spans="13:13">
      <c r="M1506" s="257"/>
    </row>
    <row r="1507" spans="13:13">
      <c r="M1507" s="257"/>
    </row>
    <row r="1508" spans="13:13">
      <c r="M1508" s="257"/>
    </row>
    <row r="1509" spans="13:13">
      <c r="M1509" s="257"/>
    </row>
    <row r="1510" spans="13:13">
      <c r="M1510" s="257"/>
    </row>
    <row r="1511" spans="13:13">
      <c r="M1511" s="257"/>
    </row>
    <row r="1512" spans="13:13">
      <c r="M1512" s="257"/>
    </row>
    <row r="1513" spans="13:13">
      <c r="M1513" s="257"/>
    </row>
    <row r="1514" spans="13:13">
      <c r="M1514" s="257"/>
    </row>
    <row r="1515" spans="13:13">
      <c r="M1515" s="257"/>
    </row>
    <row r="1516" spans="13:13">
      <c r="M1516" s="257"/>
    </row>
    <row r="1517" spans="13:13">
      <c r="M1517" s="257"/>
    </row>
    <row r="1518" spans="13:13">
      <c r="M1518" s="257"/>
    </row>
    <row r="1519" spans="13:13">
      <c r="M1519" s="257"/>
    </row>
    <row r="1520" spans="13:13">
      <c r="M1520" s="257"/>
    </row>
    <row r="1521" spans="13:13">
      <c r="M1521" s="257"/>
    </row>
    <row r="1522" spans="13:13">
      <c r="M1522" s="257"/>
    </row>
    <row r="1523" spans="13:13">
      <c r="M1523" s="257"/>
    </row>
    <row r="1524" spans="13:13">
      <c r="M1524" s="257"/>
    </row>
    <row r="1525" spans="13:13">
      <c r="M1525" s="257"/>
    </row>
    <row r="1526" spans="13:13">
      <c r="M1526" s="257"/>
    </row>
    <row r="1527" spans="13:13">
      <c r="M1527" s="257"/>
    </row>
    <row r="1528" spans="13:13">
      <c r="M1528" s="257"/>
    </row>
    <row r="1529" spans="13:13">
      <c r="M1529" s="257"/>
    </row>
    <row r="1530" spans="13:13">
      <c r="M1530" s="257"/>
    </row>
    <row r="1531" spans="13:13">
      <c r="M1531" s="257"/>
    </row>
    <row r="1532" spans="13:13">
      <c r="M1532" s="257"/>
    </row>
    <row r="1533" spans="13:13">
      <c r="M1533" s="257"/>
    </row>
    <row r="1534" spans="13:13">
      <c r="M1534" s="257"/>
    </row>
    <row r="1535" spans="13:13">
      <c r="M1535" s="257"/>
    </row>
    <row r="1536" spans="13:13">
      <c r="M1536" s="257"/>
    </row>
    <row r="1537" spans="13:13">
      <c r="M1537" s="257"/>
    </row>
    <row r="1538" spans="13:13">
      <c r="M1538" s="257"/>
    </row>
    <row r="1539" spans="13:13">
      <c r="M1539" s="257"/>
    </row>
    <row r="1540" spans="13:13">
      <c r="M1540" s="257"/>
    </row>
    <row r="1541" spans="13:13">
      <c r="M1541" s="257"/>
    </row>
    <row r="1542" spans="13:13">
      <c r="M1542" s="257"/>
    </row>
    <row r="1543" spans="13:13">
      <c r="M1543" s="257"/>
    </row>
    <row r="1544" spans="13:13">
      <c r="M1544" s="257"/>
    </row>
    <row r="1545" spans="13:13">
      <c r="M1545" s="257"/>
    </row>
    <row r="1546" spans="13:13">
      <c r="M1546" s="257"/>
    </row>
    <row r="1547" spans="13:13">
      <c r="M1547" s="257"/>
    </row>
    <row r="1548" spans="13:13">
      <c r="M1548" s="257"/>
    </row>
    <row r="1549" spans="13:13">
      <c r="M1549" s="257"/>
    </row>
    <row r="1550" spans="13:13">
      <c r="M1550" s="257"/>
    </row>
    <row r="1551" spans="13:13">
      <c r="M1551" s="257"/>
    </row>
    <row r="1552" spans="13:13">
      <c r="M1552" s="257"/>
    </row>
    <row r="1553" spans="13:13">
      <c r="M1553" s="257"/>
    </row>
    <row r="1554" spans="13:13">
      <c r="M1554" s="257"/>
    </row>
    <row r="1555" spans="13:13">
      <c r="M1555" s="257"/>
    </row>
    <row r="1556" spans="13:13">
      <c r="M1556" s="257"/>
    </row>
    <row r="1557" spans="13:13">
      <c r="M1557" s="257"/>
    </row>
    <row r="1558" spans="13:13">
      <c r="M1558" s="257"/>
    </row>
    <row r="1559" spans="13:13">
      <c r="M1559" s="257"/>
    </row>
    <row r="1560" spans="13:13">
      <c r="M1560" s="257"/>
    </row>
    <row r="1561" spans="13:13">
      <c r="M1561" s="257"/>
    </row>
    <row r="1562" spans="13:13">
      <c r="M1562" s="257"/>
    </row>
    <row r="1563" spans="13:13">
      <c r="M1563" s="257"/>
    </row>
    <row r="1564" spans="13:13">
      <c r="M1564" s="257"/>
    </row>
    <row r="1565" spans="13:13">
      <c r="M1565" s="257"/>
    </row>
    <row r="1566" spans="13:13">
      <c r="M1566" s="257"/>
    </row>
    <row r="1567" spans="13:13">
      <c r="M1567" s="257"/>
    </row>
    <row r="1568" spans="13:13">
      <c r="M1568" s="257"/>
    </row>
    <row r="1569" spans="13:13">
      <c r="M1569" s="257"/>
    </row>
    <row r="1570" spans="13:13">
      <c r="M1570" s="257"/>
    </row>
    <row r="1571" spans="13:13">
      <c r="M1571" s="257"/>
    </row>
    <row r="1572" spans="13:13">
      <c r="M1572" s="257"/>
    </row>
    <row r="1573" spans="13:13">
      <c r="M1573" s="257"/>
    </row>
    <row r="1574" spans="13:13">
      <c r="M1574" s="257"/>
    </row>
    <row r="1575" spans="13:13">
      <c r="M1575" s="257"/>
    </row>
    <row r="1576" spans="13:13">
      <c r="M1576" s="257"/>
    </row>
    <row r="1577" spans="13:13">
      <c r="M1577" s="257"/>
    </row>
    <row r="1578" spans="13:13">
      <c r="M1578" s="257"/>
    </row>
    <row r="1579" spans="13:13">
      <c r="M1579" s="257"/>
    </row>
    <row r="1580" spans="13:13">
      <c r="M1580" s="257"/>
    </row>
    <row r="1581" spans="13:13">
      <c r="M1581" s="257"/>
    </row>
    <row r="1582" spans="13:13">
      <c r="M1582" s="257"/>
    </row>
    <row r="1583" spans="13:13">
      <c r="M1583" s="257"/>
    </row>
    <row r="1584" spans="13:13">
      <c r="M1584" s="257"/>
    </row>
    <row r="1585" spans="13:13">
      <c r="M1585" s="257"/>
    </row>
    <row r="1586" spans="13:13">
      <c r="M1586" s="257"/>
    </row>
    <row r="1587" spans="13:13">
      <c r="M1587" s="257"/>
    </row>
    <row r="1588" spans="13:13">
      <c r="M1588" s="257"/>
    </row>
    <row r="1589" spans="13:13">
      <c r="M1589" s="257"/>
    </row>
    <row r="1590" spans="13:13">
      <c r="M1590" s="257"/>
    </row>
    <row r="1591" spans="13:13">
      <c r="M1591" s="257"/>
    </row>
    <row r="1592" spans="13:13">
      <c r="M1592" s="257"/>
    </row>
    <row r="1593" spans="13:13">
      <c r="M1593" s="257"/>
    </row>
    <row r="1594" spans="13:13">
      <c r="M1594" s="257"/>
    </row>
    <row r="1595" spans="13:13">
      <c r="M1595" s="257"/>
    </row>
    <row r="1596" spans="13:13">
      <c r="M1596" s="257"/>
    </row>
    <row r="1597" spans="13:13">
      <c r="M1597" s="257"/>
    </row>
    <row r="1598" spans="13:13">
      <c r="M1598" s="257"/>
    </row>
    <row r="1599" spans="13:13">
      <c r="M1599" s="257"/>
    </row>
    <row r="1600" spans="13:13">
      <c r="M1600" s="257"/>
    </row>
    <row r="1601" spans="13:13">
      <c r="M1601" s="257"/>
    </row>
    <row r="1602" spans="13:13">
      <c r="M1602" s="257"/>
    </row>
    <row r="1603" spans="13:13">
      <c r="M1603" s="257"/>
    </row>
    <row r="1604" spans="13:13">
      <c r="M1604" s="257"/>
    </row>
    <row r="1605" spans="13:13">
      <c r="M1605" s="257"/>
    </row>
    <row r="1606" spans="13:13">
      <c r="M1606" s="257"/>
    </row>
    <row r="1607" spans="13:13">
      <c r="M1607" s="257"/>
    </row>
    <row r="1608" spans="13:13">
      <c r="M1608" s="257"/>
    </row>
    <row r="1609" spans="13:13">
      <c r="M1609" s="257"/>
    </row>
    <row r="1610" spans="13:13">
      <c r="M1610" s="257"/>
    </row>
    <row r="1611" spans="13:13">
      <c r="M1611" s="257"/>
    </row>
    <row r="1612" spans="13:13">
      <c r="M1612" s="257"/>
    </row>
    <row r="1613" spans="13:13">
      <c r="M1613" s="257"/>
    </row>
    <row r="1614" spans="13:13">
      <c r="M1614" s="257"/>
    </row>
    <row r="1615" spans="13:13">
      <c r="M1615" s="257"/>
    </row>
    <row r="1616" spans="13:13">
      <c r="M1616" s="257"/>
    </row>
    <row r="1617" spans="13:13">
      <c r="M1617" s="257"/>
    </row>
    <row r="1618" spans="13:13">
      <c r="M1618" s="257"/>
    </row>
    <row r="1619" spans="13:13">
      <c r="M1619" s="257"/>
    </row>
    <row r="1620" spans="13:13">
      <c r="M1620" s="257"/>
    </row>
    <row r="1621" spans="13:13">
      <c r="M1621" s="257"/>
    </row>
    <row r="1622" spans="13:13">
      <c r="M1622" s="257"/>
    </row>
    <row r="1623" spans="13:13">
      <c r="M1623" s="257"/>
    </row>
    <row r="1624" spans="13:13">
      <c r="M1624" s="257"/>
    </row>
    <row r="1625" spans="13:13">
      <c r="M1625" s="257"/>
    </row>
    <row r="1626" spans="13:13">
      <c r="M1626" s="257"/>
    </row>
    <row r="1627" spans="13:13">
      <c r="M1627" s="257"/>
    </row>
    <row r="1628" spans="13:13">
      <c r="M1628" s="257"/>
    </row>
    <row r="1629" spans="13:13">
      <c r="M1629" s="257"/>
    </row>
    <row r="1630" spans="13:13">
      <c r="M1630" s="257"/>
    </row>
    <row r="1631" spans="13:13">
      <c r="M1631" s="257"/>
    </row>
    <row r="1632" spans="13:13">
      <c r="M1632" s="257"/>
    </row>
    <row r="1633" spans="13:13">
      <c r="M1633" s="257"/>
    </row>
    <row r="1634" spans="13:13">
      <c r="M1634" s="257"/>
    </row>
    <row r="1635" spans="13:13">
      <c r="M1635" s="257"/>
    </row>
    <row r="1636" spans="13:13">
      <c r="M1636" s="257"/>
    </row>
    <row r="1637" spans="13:13">
      <c r="M1637" s="257"/>
    </row>
    <row r="1638" spans="13:13">
      <c r="M1638" s="257"/>
    </row>
    <row r="1639" spans="13:13">
      <c r="M1639" s="257"/>
    </row>
    <row r="1640" spans="13:13">
      <c r="M1640" s="257"/>
    </row>
    <row r="1641" spans="13:13">
      <c r="M1641" s="257"/>
    </row>
    <row r="1642" spans="13:13">
      <c r="M1642" s="257"/>
    </row>
    <row r="1643" spans="13:13">
      <c r="M1643" s="257"/>
    </row>
    <row r="1644" spans="13:13">
      <c r="M1644" s="257"/>
    </row>
    <row r="1645" spans="13:13">
      <c r="M1645" s="257"/>
    </row>
    <row r="1646" spans="13:13">
      <c r="M1646" s="257"/>
    </row>
    <row r="1647" spans="13:13">
      <c r="M1647" s="257"/>
    </row>
    <row r="1648" spans="13:13">
      <c r="M1648" s="257"/>
    </row>
    <row r="1649" spans="13:13">
      <c r="M1649" s="257"/>
    </row>
    <row r="1650" spans="13:13">
      <c r="M1650" s="257"/>
    </row>
    <row r="1651" spans="13:13">
      <c r="M1651" s="257"/>
    </row>
    <row r="1652" spans="13:13">
      <c r="M1652" s="257"/>
    </row>
    <row r="1653" spans="13:13">
      <c r="M1653" s="257"/>
    </row>
    <row r="1654" spans="13:13">
      <c r="M1654" s="257"/>
    </row>
    <row r="1655" spans="13:13">
      <c r="M1655" s="257"/>
    </row>
    <row r="1656" spans="13:13">
      <c r="M1656" s="257"/>
    </row>
    <row r="1657" spans="13:13">
      <c r="M1657" s="257"/>
    </row>
    <row r="1658" spans="13:13">
      <c r="M1658" s="257"/>
    </row>
    <row r="1659" spans="13:13">
      <c r="M1659" s="257"/>
    </row>
    <row r="1660" spans="13:13">
      <c r="M1660" s="257"/>
    </row>
    <row r="1661" spans="13:13">
      <c r="M1661" s="257"/>
    </row>
    <row r="1662" spans="13:13">
      <c r="M1662" s="257"/>
    </row>
    <row r="1663" spans="13:13">
      <c r="M1663" s="257"/>
    </row>
    <row r="1664" spans="13:13">
      <c r="M1664" s="257"/>
    </row>
    <row r="1665" spans="13:13">
      <c r="M1665" s="257"/>
    </row>
    <row r="1666" spans="13:13">
      <c r="M1666" s="257"/>
    </row>
    <row r="1667" spans="13:13">
      <c r="M1667" s="257"/>
    </row>
    <row r="1668" spans="13:13">
      <c r="M1668" s="257"/>
    </row>
    <row r="1669" spans="13:13">
      <c r="M1669" s="257"/>
    </row>
    <row r="1670" spans="13:13">
      <c r="M1670" s="257"/>
    </row>
    <row r="1671" spans="13:13">
      <c r="M1671" s="257"/>
    </row>
    <row r="1672" spans="13:13">
      <c r="M1672" s="257"/>
    </row>
    <row r="1673" spans="13:13">
      <c r="M1673" s="257"/>
    </row>
    <row r="1674" spans="13:13">
      <c r="M1674" s="257"/>
    </row>
    <row r="1675" spans="13:13">
      <c r="M1675" s="257"/>
    </row>
    <row r="1676" spans="13:13">
      <c r="M1676" s="257"/>
    </row>
    <row r="1677" spans="13:13">
      <c r="M1677" s="257"/>
    </row>
    <row r="1678" spans="13:13">
      <c r="M1678" s="257"/>
    </row>
    <row r="1679" spans="13:13">
      <c r="M1679" s="257"/>
    </row>
    <row r="1680" spans="13:13">
      <c r="M1680" s="257"/>
    </row>
    <row r="1681" spans="13:13">
      <c r="M1681" s="257"/>
    </row>
    <row r="1682" spans="13:13">
      <c r="M1682" s="257"/>
    </row>
    <row r="1683" spans="13:13">
      <c r="M1683" s="257"/>
    </row>
    <row r="1684" spans="13:13">
      <c r="M1684" s="257"/>
    </row>
    <row r="1685" spans="13:13">
      <c r="M1685" s="257"/>
    </row>
    <row r="1686" spans="13:13">
      <c r="M1686" s="257"/>
    </row>
    <row r="1687" spans="13:13">
      <c r="M1687" s="257"/>
    </row>
    <row r="1688" spans="13:13">
      <c r="M1688" s="257"/>
    </row>
    <row r="1689" spans="13:13">
      <c r="M1689" s="257"/>
    </row>
    <row r="1690" spans="13:13">
      <c r="M1690" s="257"/>
    </row>
    <row r="1691" spans="13:13">
      <c r="M1691" s="257"/>
    </row>
    <row r="1692" spans="13:13">
      <c r="M1692" s="257"/>
    </row>
    <row r="1693" spans="13:13">
      <c r="M1693" s="257"/>
    </row>
    <row r="1694" spans="13:13">
      <c r="M1694" s="257"/>
    </row>
    <row r="1695" spans="13:13">
      <c r="M1695" s="257"/>
    </row>
    <row r="1696" spans="13:13">
      <c r="M1696" s="257"/>
    </row>
    <row r="1697" spans="13:13">
      <c r="M1697" s="257"/>
    </row>
    <row r="1698" spans="13:13">
      <c r="M1698" s="257"/>
    </row>
    <row r="1699" spans="13:13">
      <c r="M1699" s="257"/>
    </row>
    <row r="1700" spans="13:13">
      <c r="M1700" s="257"/>
    </row>
    <row r="1701" spans="13:13">
      <c r="M1701" s="257"/>
    </row>
    <row r="1702" spans="13:13">
      <c r="M1702" s="257"/>
    </row>
    <row r="1703" spans="13:13">
      <c r="M1703" s="257"/>
    </row>
    <row r="1704" spans="13:13">
      <c r="M1704" s="257"/>
    </row>
    <row r="1705" spans="13:13">
      <c r="M1705" s="257"/>
    </row>
    <row r="1706" spans="13:13">
      <c r="M1706" s="257"/>
    </row>
    <row r="1707" spans="13:13">
      <c r="M1707" s="257"/>
    </row>
    <row r="1708" spans="13:13">
      <c r="M1708" s="257"/>
    </row>
    <row r="1709" spans="13:13">
      <c r="M1709" s="257"/>
    </row>
    <row r="1710" spans="13:13">
      <c r="M1710" s="257"/>
    </row>
    <row r="1711" spans="13:13">
      <c r="M1711" s="257"/>
    </row>
    <row r="1712" spans="13:13">
      <c r="M1712" s="257"/>
    </row>
    <row r="1713" spans="13:13">
      <c r="M1713" s="257"/>
    </row>
    <row r="1714" spans="13:13">
      <c r="M1714" s="257"/>
    </row>
    <row r="1715" spans="13:13">
      <c r="M1715" s="257"/>
    </row>
    <row r="1716" spans="13:13">
      <c r="M1716" s="257"/>
    </row>
    <row r="1717" spans="13:13">
      <c r="M1717" s="257"/>
    </row>
    <row r="1718" spans="13:13">
      <c r="M1718" s="257"/>
    </row>
    <row r="1719" spans="13:13">
      <c r="M1719" s="257"/>
    </row>
    <row r="1720" spans="13:13">
      <c r="M1720" s="257"/>
    </row>
    <row r="1721" spans="13:13">
      <c r="M1721" s="257"/>
    </row>
    <row r="1722" spans="13:13">
      <c r="M1722" s="257"/>
    </row>
    <row r="1723" spans="13:13">
      <c r="M1723" s="257"/>
    </row>
    <row r="1724" spans="13:13">
      <c r="M1724" s="257"/>
    </row>
    <row r="1725" spans="13:13">
      <c r="M1725" s="257"/>
    </row>
    <row r="1726" spans="13:13">
      <c r="M1726" s="257"/>
    </row>
    <row r="1727" spans="13:13">
      <c r="M1727" s="257"/>
    </row>
    <row r="1728" spans="13:13">
      <c r="M1728" s="257"/>
    </row>
    <row r="1729" spans="13:13">
      <c r="M1729" s="257"/>
    </row>
    <row r="1730" spans="13:13">
      <c r="M1730" s="257"/>
    </row>
    <row r="1731" spans="13:13">
      <c r="M1731" s="257"/>
    </row>
    <row r="1732" spans="13:13">
      <c r="M1732" s="257"/>
    </row>
    <row r="1733" spans="13:13">
      <c r="M1733" s="257"/>
    </row>
    <row r="1734" spans="13:13">
      <c r="M1734" s="257"/>
    </row>
    <row r="1735" spans="13:13">
      <c r="M1735" s="257"/>
    </row>
    <row r="1736" spans="13:13">
      <c r="M1736" s="257"/>
    </row>
    <row r="1737" spans="13:13">
      <c r="M1737" s="257"/>
    </row>
    <row r="1738" spans="13:13">
      <c r="M1738" s="257"/>
    </row>
    <row r="1739" spans="13:13">
      <c r="M1739" s="257"/>
    </row>
    <row r="1740" spans="13:13">
      <c r="M1740" s="257"/>
    </row>
    <row r="1741" spans="13:13">
      <c r="M1741" s="257"/>
    </row>
    <row r="1742" spans="13:13">
      <c r="M1742" s="257"/>
    </row>
    <row r="1743" spans="13:13">
      <c r="M1743" s="257"/>
    </row>
    <row r="1744" spans="13:13">
      <c r="M1744" s="257"/>
    </row>
    <row r="1745" spans="13:13">
      <c r="M1745" s="257"/>
    </row>
    <row r="1746" spans="13:13">
      <c r="M1746" s="257"/>
    </row>
    <row r="1747" spans="13:13">
      <c r="M1747" s="257"/>
    </row>
    <row r="1748" spans="13:13">
      <c r="M1748" s="257"/>
    </row>
    <row r="1749" spans="13:13">
      <c r="M1749" s="257"/>
    </row>
    <row r="1750" spans="13:13">
      <c r="M1750" s="257"/>
    </row>
    <row r="1751" spans="13:13">
      <c r="M1751" s="257"/>
    </row>
    <row r="1752" spans="13:13">
      <c r="M1752" s="257"/>
    </row>
    <row r="1753" spans="13:13">
      <c r="M1753" s="257"/>
    </row>
    <row r="1754" spans="13:13">
      <c r="M1754" s="257"/>
    </row>
    <row r="1755" spans="13:13">
      <c r="M1755" s="257"/>
    </row>
    <row r="1756" spans="13:13">
      <c r="M1756" s="257"/>
    </row>
    <row r="1757" spans="13:13">
      <c r="M1757" s="257"/>
    </row>
    <row r="1758" spans="13:13">
      <c r="M1758" s="257"/>
    </row>
    <row r="1759" spans="13:13">
      <c r="M1759" s="257"/>
    </row>
    <row r="1760" spans="13:13">
      <c r="M1760" s="257"/>
    </row>
    <row r="1761" spans="13:13">
      <c r="M1761" s="257"/>
    </row>
    <row r="1762" spans="13:13">
      <c r="M1762" s="257"/>
    </row>
    <row r="1763" spans="13:13">
      <c r="M1763" s="257"/>
    </row>
    <row r="1764" spans="13:13">
      <c r="M1764" s="257"/>
    </row>
    <row r="1765" spans="13:13">
      <c r="M1765" s="257"/>
    </row>
    <row r="1766" spans="13:13">
      <c r="M1766" s="257"/>
    </row>
    <row r="1767" spans="13:13">
      <c r="M1767" s="257"/>
    </row>
    <row r="1768" spans="13:13">
      <c r="M1768" s="257"/>
    </row>
    <row r="1769" spans="13:13">
      <c r="M1769" s="257"/>
    </row>
    <row r="1770" spans="13:13">
      <c r="M1770" s="257"/>
    </row>
    <row r="1771" spans="13:13">
      <c r="M1771" s="257"/>
    </row>
    <row r="1772" spans="13:13">
      <c r="M1772" s="257"/>
    </row>
    <row r="1773" spans="13:13">
      <c r="M1773" s="257"/>
    </row>
    <row r="1774" spans="13:13">
      <c r="M1774" s="257"/>
    </row>
    <row r="1775" spans="13:13">
      <c r="M1775" s="257"/>
    </row>
    <row r="1776" spans="13:13">
      <c r="M1776" s="257"/>
    </row>
    <row r="1777" spans="13:13">
      <c r="M1777" s="257"/>
    </row>
    <row r="1778" spans="13:13">
      <c r="M1778" s="257"/>
    </row>
    <row r="1779" spans="13:13">
      <c r="M1779" s="257"/>
    </row>
    <row r="1780" spans="13:13">
      <c r="M1780" s="257"/>
    </row>
    <row r="1781" spans="13:13">
      <c r="M1781" s="257"/>
    </row>
    <row r="1782" spans="13:13">
      <c r="M1782" s="257"/>
    </row>
    <row r="1783" spans="13:13">
      <c r="M1783" s="257"/>
    </row>
    <row r="1784" spans="13:13">
      <c r="M1784" s="257"/>
    </row>
    <row r="1785" spans="13:13">
      <c r="M1785" s="257"/>
    </row>
    <row r="1786" spans="13:13">
      <c r="M1786" s="257"/>
    </row>
    <row r="1787" spans="13:13">
      <c r="M1787" s="257"/>
    </row>
    <row r="1788" spans="13:13">
      <c r="M1788" s="257"/>
    </row>
    <row r="1789" spans="13:13">
      <c r="M1789" s="257"/>
    </row>
    <row r="1790" spans="13:13">
      <c r="M1790" s="257"/>
    </row>
    <row r="1791" spans="13:13">
      <c r="M1791" s="257"/>
    </row>
    <row r="1792" spans="13:13">
      <c r="M1792" s="257"/>
    </row>
    <row r="1793" spans="13:13">
      <c r="M1793" s="257"/>
    </row>
    <row r="1794" spans="13:13">
      <c r="M1794" s="257"/>
    </row>
    <row r="1795" spans="13:13">
      <c r="M1795" s="257"/>
    </row>
    <row r="1796" spans="13:13">
      <c r="M1796" s="257"/>
    </row>
    <row r="1797" spans="13:13">
      <c r="M1797" s="257"/>
    </row>
    <row r="1798" spans="13:13">
      <c r="M1798" s="257"/>
    </row>
    <row r="1799" spans="13:13">
      <c r="M1799" s="257"/>
    </row>
    <row r="1800" spans="13:13">
      <c r="M1800" s="257"/>
    </row>
    <row r="1801" spans="13:13">
      <c r="M1801" s="257"/>
    </row>
    <row r="1802" spans="13:13">
      <c r="M1802" s="257"/>
    </row>
    <row r="1803" spans="13:13">
      <c r="M1803" s="257"/>
    </row>
    <row r="1804" spans="13:13">
      <c r="M1804" s="257"/>
    </row>
    <row r="1805" spans="13:13">
      <c r="M1805" s="257"/>
    </row>
    <row r="1806" spans="13:13">
      <c r="M1806" s="257"/>
    </row>
    <row r="1807" spans="13:13">
      <c r="M1807" s="257"/>
    </row>
    <row r="1808" spans="13:13">
      <c r="M1808" s="257"/>
    </row>
    <row r="1809" spans="13:13">
      <c r="M1809" s="257"/>
    </row>
    <row r="1810" spans="13:13">
      <c r="M1810" s="257"/>
    </row>
    <row r="1811" spans="13:13">
      <c r="M1811" s="257"/>
    </row>
    <row r="1812" spans="13:13">
      <c r="M1812" s="257"/>
    </row>
    <row r="1813" spans="13:13">
      <c r="M1813" s="257"/>
    </row>
    <row r="1814" spans="13:13">
      <c r="M1814" s="257"/>
    </row>
    <row r="1815" spans="13:13">
      <c r="M1815" s="257"/>
    </row>
    <row r="1816" spans="13:13">
      <c r="M1816" s="257"/>
    </row>
    <row r="1817" spans="13:13">
      <c r="M1817" s="257"/>
    </row>
    <row r="1818" spans="13:13">
      <c r="M1818" s="257"/>
    </row>
    <row r="1819" spans="13:13">
      <c r="M1819" s="257"/>
    </row>
    <row r="1820" spans="13:13">
      <c r="M1820" s="257"/>
    </row>
    <row r="1821" spans="13:13">
      <c r="M1821" s="257"/>
    </row>
    <row r="1822" spans="13:13">
      <c r="M1822" s="257"/>
    </row>
    <row r="1823" spans="13:13">
      <c r="M1823" s="257"/>
    </row>
    <row r="1824" spans="13:13">
      <c r="M1824" s="257"/>
    </row>
    <row r="1825" spans="13:13">
      <c r="M1825" s="257"/>
    </row>
    <row r="1826" spans="13:13">
      <c r="M1826" s="257"/>
    </row>
    <row r="1827" spans="13:13">
      <c r="M1827" s="257"/>
    </row>
    <row r="1828" spans="13:13">
      <c r="M1828" s="257"/>
    </row>
    <row r="1829" spans="13:13">
      <c r="M1829" s="257"/>
    </row>
    <row r="1830" spans="13:13">
      <c r="M1830" s="257"/>
    </row>
    <row r="1831" spans="13:13">
      <c r="M1831" s="257"/>
    </row>
    <row r="1832" spans="13:13">
      <c r="M1832" s="257"/>
    </row>
    <row r="1833" spans="13:13">
      <c r="M1833" s="257"/>
    </row>
    <row r="1834" spans="13:13">
      <c r="M1834" s="257"/>
    </row>
    <row r="1835" spans="13:13">
      <c r="M1835" s="257"/>
    </row>
    <row r="1836" spans="13:13">
      <c r="M1836" s="257"/>
    </row>
    <row r="1837" spans="13:13">
      <c r="M1837" s="257"/>
    </row>
    <row r="1838" spans="13:13">
      <c r="M1838" s="257"/>
    </row>
    <row r="1839" spans="13:13">
      <c r="M1839" s="257"/>
    </row>
    <row r="1840" spans="13:13">
      <c r="M1840" s="257"/>
    </row>
    <row r="1841" spans="13:13">
      <c r="M1841" s="257"/>
    </row>
    <row r="1842" spans="13:13">
      <c r="M1842" s="257"/>
    </row>
    <row r="1843" spans="13:13">
      <c r="M1843" s="257"/>
    </row>
    <row r="1844" spans="13:13">
      <c r="M1844" s="257"/>
    </row>
    <row r="1845" spans="13:13">
      <c r="M1845" s="257"/>
    </row>
    <row r="1846" spans="13:13">
      <c r="M1846" s="257"/>
    </row>
    <row r="1847" spans="13:13">
      <c r="M1847" s="257"/>
    </row>
    <row r="1848" spans="13:13">
      <c r="M1848" s="257"/>
    </row>
    <row r="1849" spans="13:13">
      <c r="M1849" s="257"/>
    </row>
    <row r="1850" spans="13:13">
      <c r="M1850" s="257"/>
    </row>
    <row r="1851" spans="13:13">
      <c r="M1851" s="257"/>
    </row>
    <row r="1852" spans="13:13">
      <c r="M1852" s="257"/>
    </row>
    <row r="1853" spans="13:13">
      <c r="M1853" s="257"/>
    </row>
    <row r="1854" spans="13:13">
      <c r="M1854" s="257"/>
    </row>
    <row r="1855" spans="13:13">
      <c r="M1855" s="257"/>
    </row>
    <row r="1856" spans="13:13">
      <c r="M1856" s="257"/>
    </row>
    <row r="1857" spans="13:13">
      <c r="M1857" s="257"/>
    </row>
    <row r="1858" spans="13:13">
      <c r="M1858" s="257"/>
    </row>
    <row r="1859" spans="13:13">
      <c r="M1859" s="257"/>
    </row>
    <row r="1860" spans="13:13">
      <c r="M1860" s="257"/>
    </row>
    <row r="1861" spans="13:13">
      <c r="M1861" s="257"/>
    </row>
    <row r="1862" spans="13:13">
      <c r="M1862" s="257"/>
    </row>
    <row r="1863" spans="13:13">
      <c r="M1863" s="257"/>
    </row>
    <row r="1864" spans="13:13">
      <c r="M1864" s="257"/>
    </row>
    <row r="1865" spans="13:13">
      <c r="M1865" s="257"/>
    </row>
    <row r="1866" spans="13:13">
      <c r="M1866" s="257"/>
    </row>
    <row r="1867" spans="13:13">
      <c r="M1867" s="257"/>
    </row>
    <row r="1868" spans="13:13">
      <c r="M1868" s="257"/>
    </row>
    <row r="1869" spans="13:13">
      <c r="M1869" s="257"/>
    </row>
    <row r="1870" spans="13:13">
      <c r="M1870" s="257"/>
    </row>
    <row r="1871" spans="13:13">
      <c r="M1871" s="257"/>
    </row>
    <row r="1872" spans="13:13">
      <c r="M1872" s="257"/>
    </row>
    <row r="1873" spans="13:13">
      <c r="M1873" s="257"/>
    </row>
    <row r="1874" spans="13:13">
      <c r="M1874" s="257"/>
    </row>
    <row r="1875" spans="13:13">
      <c r="M1875" s="257"/>
    </row>
    <row r="1876" spans="13:13">
      <c r="M1876" s="257"/>
    </row>
    <row r="1877" spans="13:13">
      <c r="M1877" s="257"/>
    </row>
    <row r="1878" spans="13:13">
      <c r="M1878" s="257"/>
    </row>
    <row r="1879" spans="13:13">
      <c r="M1879" s="257"/>
    </row>
    <row r="1880" spans="13:13">
      <c r="M1880" s="257"/>
    </row>
    <row r="1881" spans="13:13">
      <c r="M1881" s="257"/>
    </row>
    <row r="1882" spans="13:13">
      <c r="M1882" s="257"/>
    </row>
    <row r="1883" spans="13:13">
      <c r="M1883" s="257"/>
    </row>
    <row r="1884" spans="13:13">
      <c r="M1884" s="257"/>
    </row>
    <row r="1885" spans="13:13">
      <c r="M1885" s="257"/>
    </row>
    <row r="1886" spans="13:13">
      <c r="M1886" s="257"/>
    </row>
    <row r="1887" spans="13:13">
      <c r="M1887" s="257"/>
    </row>
    <row r="1888" spans="13:13">
      <c r="M1888" s="257"/>
    </row>
    <row r="1889" spans="13:13">
      <c r="M1889" s="257"/>
    </row>
    <row r="1890" spans="13:13">
      <c r="M1890" s="257"/>
    </row>
    <row r="1891" spans="13:13">
      <c r="M1891" s="257"/>
    </row>
    <row r="1892" spans="13:13">
      <c r="M1892" s="257"/>
    </row>
    <row r="1893" spans="13:13">
      <c r="M1893" s="257"/>
    </row>
    <row r="1894" spans="13:13">
      <c r="M1894" s="257"/>
    </row>
    <row r="1895" spans="13:13">
      <c r="M1895" s="257"/>
    </row>
    <row r="1896" spans="13:13">
      <c r="M1896" s="257"/>
    </row>
    <row r="1897" spans="13:13">
      <c r="M1897" s="257"/>
    </row>
    <row r="1898" spans="13:13">
      <c r="M1898" s="257"/>
    </row>
    <row r="1899" spans="13:13">
      <c r="M1899" s="257"/>
    </row>
    <row r="1900" spans="13:13">
      <c r="M1900" s="257"/>
    </row>
    <row r="1901" spans="13:13">
      <c r="M1901" s="257"/>
    </row>
    <row r="1902" spans="13:13">
      <c r="M1902" s="257"/>
    </row>
    <row r="1903" spans="13:13">
      <c r="M1903" s="257"/>
    </row>
    <row r="1904" spans="13:13">
      <c r="M1904" s="257"/>
    </row>
    <row r="1905" spans="13:13">
      <c r="M1905" s="257"/>
    </row>
    <row r="1906" spans="13:13">
      <c r="M1906" s="257"/>
    </row>
    <row r="1907" spans="13:13">
      <c r="M1907" s="257"/>
    </row>
    <row r="1908" spans="13:13">
      <c r="M1908" s="257"/>
    </row>
    <row r="1909" spans="13:13">
      <c r="M1909" s="257"/>
    </row>
    <row r="1910" spans="13:13">
      <c r="M1910" s="257"/>
    </row>
    <row r="1911" spans="13:13">
      <c r="M1911" s="257"/>
    </row>
    <row r="1912" spans="13:13">
      <c r="M1912" s="257"/>
    </row>
    <row r="1913" spans="13:13">
      <c r="M1913" s="257"/>
    </row>
    <row r="1914" spans="13:13">
      <c r="M1914" s="257"/>
    </row>
    <row r="1915" spans="13:13">
      <c r="M1915" s="257"/>
    </row>
    <row r="1916" spans="13:13">
      <c r="M1916" s="257"/>
    </row>
    <row r="1917" spans="13:13">
      <c r="M1917" s="257"/>
    </row>
    <row r="1918" spans="13:13">
      <c r="M1918" s="257"/>
    </row>
    <row r="1919" spans="13:13">
      <c r="M1919" s="257"/>
    </row>
    <row r="1920" spans="13:13">
      <c r="M1920" s="257"/>
    </row>
    <row r="1921" spans="13:13">
      <c r="M1921" s="257"/>
    </row>
    <row r="1922" spans="13:13">
      <c r="M1922" s="257"/>
    </row>
    <row r="1923" spans="13:13">
      <c r="M1923" s="257"/>
    </row>
    <row r="1924" spans="13:13">
      <c r="M1924" s="257"/>
    </row>
    <row r="1925" spans="13:13">
      <c r="M1925" s="257"/>
    </row>
    <row r="1926" spans="13:13">
      <c r="M1926" s="257"/>
    </row>
    <row r="1927" spans="13:13">
      <c r="M1927" s="257"/>
    </row>
    <row r="1928" spans="13:13">
      <c r="M1928" s="257"/>
    </row>
    <row r="1929" spans="13:13">
      <c r="M1929" s="257"/>
    </row>
    <row r="1930" spans="13:13">
      <c r="M1930" s="257"/>
    </row>
    <row r="1931" spans="13:13">
      <c r="M1931" s="257"/>
    </row>
    <row r="1932" spans="13:13">
      <c r="M1932" s="257"/>
    </row>
    <row r="1933" spans="13:13">
      <c r="M1933" s="257"/>
    </row>
    <row r="1934" spans="13:13">
      <c r="M1934" s="257"/>
    </row>
    <row r="1935" spans="13:13">
      <c r="M1935" s="257"/>
    </row>
    <row r="1936" spans="13:13">
      <c r="M1936" s="257"/>
    </row>
    <row r="1937" spans="13:13">
      <c r="M1937" s="257"/>
    </row>
    <row r="1938" spans="13:13">
      <c r="M1938" s="257"/>
    </row>
    <row r="1939" spans="13:13">
      <c r="M1939" s="257"/>
    </row>
    <row r="1940" spans="13:13">
      <c r="M1940" s="257"/>
    </row>
    <row r="1941" spans="13:13">
      <c r="M1941" s="257"/>
    </row>
    <row r="1942" spans="13:13">
      <c r="M1942" s="257"/>
    </row>
    <row r="1943" spans="13:13">
      <c r="M1943" s="257"/>
    </row>
    <row r="1944" spans="13:13">
      <c r="M1944" s="257"/>
    </row>
    <row r="1945" spans="13:13">
      <c r="M1945" s="257"/>
    </row>
    <row r="1946" spans="13:13">
      <c r="M1946" s="257"/>
    </row>
    <row r="1947" spans="13:13">
      <c r="M1947" s="257"/>
    </row>
    <row r="1948" spans="13:13">
      <c r="M1948" s="257"/>
    </row>
    <row r="1949" spans="13:13">
      <c r="M1949" s="257"/>
    </row>
    <row r="1950" spans="13:13">
      <c r="M1950" s="257"/>
    </row>
    <row r="1951" spans="13:13">
      <c r="M1951" s="257"/>
    </row>
    <row r="1952" spans="13:13">
      <c r="M1952" s="257"/>
    </row>
    <row r="1953" spans="13:13">
      <c r="M1953" s="257"/>
    </row>
    <row r="1954" spans="13:13">
      <c r="M1954" s="257"/>
    </row>
    <row r="1955" spans="13:13">
      <c r="M1955" s="257"/>
    </row>
    <row r="1956" spans="13:13">
      <c r="M1956" s="257"/>
    </row>
    <row r="1957" spans="13:13">
      <c r="M1957" s="257"/>
    </row>
    <row r="1958" spans="13:13">
      <c r="M1958" s="257"/>
    </row>
    <row r="1959" spans="13:13">
      <c r="M1959" s="257"/>
    </row>
    <row r="1960" spans="13:13">
      <c r="M1960" s="257"/>
    </row>
    <row r="1961" spans="13:13">
      <c r="M1961" s="257"/>
    </row>
    <row r="1962" spans="13:13">
      <c r="M1962" s="257"/>
    </row>
    <row r="1963" spans="13:13">
      <c r="M1963" s="257"/>
    </row>
    <row r="1964" spans="13:13">
      <c r="M1964" s="257"/>
    </row>
    <row r="1965" spans="13:13">
      <c r="M1965" s="257"/>
    </row>
    <row r="1966" spans="13:13">
      <c r="M1966" s="257"/>
    </row>
    <row r="1967" spans="13:13">
      <c r="M1967" s="257"/>
    </row>
    <row r="1968" spans="13:13">
      <c r="M1968" s="257"/>
    </row>
    <row r="1969" spans="13:13">
      <c r="M1969" s="257"/>
    </row>
    <row r="1970" spans="13:13">
      <c r="M1970" s="257"/>
    </row>
    <row r="1971" spans="13:13">
      <c r="M1971" s="257"/>
    </row>
    <row r="1972" spans="13:13">
      <c r="M1972" s="257"/>
    </row>
    <row r="1973" spans="13:13">
      <c r="M1973" s="257"/>
    </row>
    <row r="1974" spans="13:13">
      <c r="M1974" s="257"/>
    </row>
    <row r="1975" spans="13:13">
      <c r="M1975" s="257"/>
    </row>
    <row r="1976" spans="13:13">
      <c r="M1976" s="257"/>
    </row>
    <row r="1977" spans="13:13">
      <c r="M1977" s="257"/>
    </row>
    <row r="1978" spans="13:13">
      <c r="M1978" s="257"/>
    </row>
    <row r="1979" spans="13:13">
      <c r="M1979" s="257"/>
    </row>
    <row r="1980" spans="13:13">
      <c r="M1980" s="257"/>
    </row>
    <row r="1981" spans="13:13">
      <c r="M1981" s="257"/>
    </row>
    <row r="1982" spans="13:13">
      <c r="M1982" s="257"/>
    </row>
    <row r="1983" spans="13:13">
      <c r="M1983" s="257"/>
    </row>
    <row r="1984" spans="13:13">
      <c r="M1984" s="257"/>
    </row>
    <row r="1985" spans="13:13">
      <c r="M1985" s="257"/>
    </row>
    <row r="1986" spans="13:13">
      <c r="M1986" s="257"/>
    </row>
    <row r="1987" spans="13:13">
      <c r="M1987" s="257"/>
    </row>
    <row r="1988" spans="13:13">
      <c r="M1988" s="257"/>
    </row>
    <row r="1989" spans="13:13">
      <c r="M1989" s="257"/>
    </row>
    <row r="1990" spans="13:13">
      <c r="M1990" s="257"/>
    </row>
    <row r="1991" spans="13:13">
      <c r="M1991" s="257"/>
    </row>
    <row r="1992" spans="13:13">
      <c r="M1992" s="257"/>
    </row>
    <row r="1993" spans="13:13">
      <c r="M1993" s="257"/>
    </row>
    <row r="1994" spans="13:13">
      <c r="M1994" s="257"/>
    </row>
    <row r="1995" spans="13:13">
      <c r="M1995" s="257"/>
    </row>
    <row r="1996" spans="13:13">
      <c r="M1996" s="257"/>
    </row>
    <row r="1997" spans="13:13">
      <c r="M1997" s="257"/>
    </row>
    <row r="1998" spans="13:13">
      <c r="M1998" s="257"/>
    </row>
    <row r="1999" spans="13:13">
      <c r="M1999" s="257"/>
    </row>
    <row r="2000" spans="13:13">
      <c r="M2000" s="257"/>
    </row>
    <row r="2001" spans="13:13">
      <c r="M2001" s="257"/>
    </row>
    <row r="2002" spans="13:13">
      <c r="M2002" s="257"/>
    </row>
    <row r="2003" spans="13:13">
      <c r="M2003" s="257"/>
    </row>
    <row r="2004" spans="13:13">
      <c r="M2004" s="257"/>
    </row>
    <row r="2005" spans="13:13">
      <c r="M2005" s="257"/>
    </row>
    <row r="2006" spans="13:13">
      <c r="M2006" s="257"/>
    </row>
    <row r="2007" spans="13:13">
      <c r="M2007" s="257"/>
    </row>
    <row r="2008" spans="13:13">
      <c r="M2008" s="257"/>
    </row>
    <row r="2009" spans="13:13">
      <c r="M2009" s="257"/>
    </row>
    <row r="2010" spans="13:13">
      <c r="M2010" s="257"/>
    </row>
    <row r="2011" spans="13:13">
      <c r="M2011" s="257"/>
    </row>
    <row r="2012" spans="13:13">
      <c r="M2012" s="257"/>
    </row>
    <row r="2013" spans="13:13">
      <c r="M2013" s="257"/>
    </row>
    <row r="2014" spans="13:13">
      <c r="M2014" s="257"/>
    </row>
    <row r="2015" spans="13:13">
      <c r="M2015" s="257"/>
    </row>
    <row r="2016" spans="13:13">
      <c r="M2016" s="257"/>
    </row>
    <row r="2017" spans="13:13">
      <c r="M2017" s="257"/>
    </row>
    <row r="2018" spans="13:13">
      <c r="M2018" s="257"/>
    </row>
    <row r="2019" spans="13:13">
      <c r="M2019" s="257"/>
    </row>
    <row r="2020" spans="13:13">
      <c r="M2020" s="257"/>
    </row>
    <row r="2021" spans="13:13">
      <c r="M2021" s="257"/>
    </row>
    <row r="2022" spans="13:13">
      <c r="M2022" s="257"/>
    </row>
    <row r="2023" spans="13:13">
      <c r="M2023" s="257"/>
    </row>
    <row r="2024" spans="13:13">
      <c r="M2024" s="257"/>
    </row>
    <row r="2025" spans="13:13">
      <c r="M2025" s="257"/>
    </row>
    <row r="2026" spans="13:13">
      <c r="M2026" s="257"/>
    </row>
    <row r="2027" spans="13:13">
      <c r="M2027" s="257"/>
    </row>
    <row r="2028" spans="13:13">
      <c r="M2028" s="257"/>
    </row>
    <row r="2029" spans="13:13">
      <c r="M2029" s="257"/>
    </row>
    <row r="2030" spans="13:13">
      <c r="M2030" s="257"/>
    </row>
    <row r="2031" spans="13:13">
      <c r="M2031" s="257"/>
    </row>
    <row r="2032" spans="13:13">
      <c r="M2032" s="257"/>
    </row>
    <row r="2033" spans="13:13">
      <c r="M2033" s="257"/>
    </row>
    <row r="2034" spans="13:13">
      <c r="M2034" s="257"/>
    </row>
    <row r="2035" spans="13:13">
      <c r="M2035" s="257"/>
    </row>
    <row r="2036" spans="13:13">
      <c r="M2036" s="257"/>
    </row>
    <row r="2037" spans="13:13">
      <c r="M2037" s="257"/>
    </row>
    <row r="2038" spans="13:13">
      <c r="M2038" s="257"/>
    </row>
    <row r="2039" spans="13:13">
      <c r="M2039" s="257"/>
    </row>
    <row r="2040" spans="13:13">
      <c r="M2040" s="257"/>
    </row>
    <row r="2041" spans="13:13">
      <c r="M2041" s="257"/>
    </row>
    <row r="2042" spans="13:13">
      <c r="M2042" s="257"/>
    </row>
    <row r="2043" spans="13:13">
      <c r="M2043" s="257"/>
    </row>
    <row r="2044" spans="13:13">
      <c r="M2044" s="257"/>
    </row>
    <row r="2045" spans="13:13">
      <c r="M2045" s="257"/>
    </row>
    <row r="2046" spans="13:13">
      <c r="M2046" s="257"/>
    </row>
    <row r="2047" spans="13:13">
      <c r="M2047" s="257"/>
    </row>
    <row r="2048" spans="13:13">
      <c r="M2048" s="257"/>
    </row>
    <row r="2049" spans="13:13">
      <c r="M2049" s="257"/>
    </row>
    <row r="2050" spans="13:13">
      <c r="M2050" s="257"/>
    </row>
    <row r="2051" spans="13:13">
      <c r="M2051" s="257"/>
    </row>
    <row r="2052" spans="13:13">
      <c r="M2052" s="257"/>
    </row>
    <row r="2053" spans="13:13">
      <c r="M2053" s="257"/>
    </row>
    <row r="2054" spans="13:13">
      <c r="M2054" s="257"/>
    </row>
    <row r="2055" spans="13:13">
      <c r="M2055" s="257"/>
    </row>
    <row r="2056" spans="13:13">
      <c r="M2056" s="257"/>
    </row>
    <row r="2057" spans="13:13">
      <c r="M2057" s="257"/>
    </row>
    <row r="2058" spans="13:13">
      <c r="M2058" s="257"/>
    </row>
    <row r="2059" spans="13:13">
      <c r="M2059" s="257"/>
    </row>
    <row r="2060" spans="13:13">
      <c r="M2060" s="257"/>
    </row>
    <row r="2061" spans="13:13">
      <c r="M2061" s="257"/>
    </row>
    <row r="2062" spans="13:13">
      <c r="M2062" s="257"/>
    </row>
    <row r="2063" spans="13:13">
      <c r="M2063" s="257"/>
    </row>
    <row r="2064" spans="13:13">
      <c r="M2064" s="257"/>
    </row>
    <row r="2065" spans="13:13">
      <c r="M2065" s="257"/>
    </row>
    <row r="2066" spans="13:13">
      <c r="M2066" s="257"/>
    </row>
    <row r="2067" spans="13:13">
      <c r="M2067" s="257"/>
    </row>
    <row r="2068" spans="13:13">
      <c r="M2068" s="257"/>
    </row>
    <row r="2069" spans="13:13">
      <c r="M2069" s="257"/>
    </row>
    <row r="2070" spans="13:13">
      <c r="M2070" s="257"/>
    </row>
    <row r="2071" spans="13:13">
      <c r="M2071" s="257"/>
    </row>
    <row r="2072" spans="13:13">
      <c r="M2072" s="257"/>
    </row>
    <row r="2073" spans="13:13">
      <c r="M2073" s="257"/>
    </row>
    <row r="2074" spans="13:13">
      <c r="M2074" s="257"/>
    </row>
    <row r="2075" spans="13:13">
      <c r="M2075" s="257"/>
    </row>
    <row r="2076" spans="13:13">
      <c r="M2076" s="257"/>
    </row>
    <row r="2077" spans="13:13">
      <c r="M2077" s="257"/>
    </row>
    <row r="2078" spans="13:13">
      <c r="M2078" s="257"/>
    </row>
    <row r="2079" spans="13:13">
      <c r="M2079" s="257"/>
    </row>
    <row r="2080" spans="13:13">
      <c r="M2080" s="257"/>
    </row>
    <row r="2081" spans="13:13">
      <c r="M2081" s="257"/>
    </row>
    <row r="2082" spans="13:13">
      <c r="M2082" s="257"/>
    </row>
    <row r="2083" spans="13:13">
      <c r="M2083" s="257"/>
    </row>
    <row r="2084" spans="13:13">
      <c r="M2084" s="257"/>
    </row>
    <row r="2085" spans="13:13">
      <c r="M2085" s="257"/>
    </row>
    <row r="2086" spans="13:13">
      <c r="M2086" s="257"/>
    </row>
    <row r="2087" spans="13:13">
      <c r="M2087" s="257"/>
    </row>
    <row r="2088" spans="13:13">
      <c r="M2088" s="257"/>
    </row>
    <row r="2089" spans="13:13">
      <c r="M2089" s="257"/>
    </row>
    <row r="2090" spans="13:13">
      <c r="M2090" s="257"/>
    </row>
    <row r="2091" spans="13:13">
      <c r="M2091" s="257"/>
    </row>
    <row r="2092" spans="13:13">
      <c r="M2092" s="257"/>
    </row>
    <row r="2093" spans="13:13">
      <c r="M2093" s="257"/>
    </row>
    <row r="2094" spans="13:13">
      <c r="M2094" s="257"/>
    </row>
    <row r="2095" spans="13:13">
      <c r="M2095" s="257"/>
    </row>
    <row r="2096" spans="13:13">
      <c r="M2096" s="257"/>
    </row>
    <row r="2097" spans="13:13">
      <c r="M2097" s="257"/>
    </row>
    <row r="2098" spans="13:13">
      <c r="M2098" s="257"/>
    </row>
    <row r="2099" spans="13:13">
      <c r="M2099" s="257"/>
    </row>
    <row r="2100" spans="13:13">
      <c r="M2100" s="257"/>
    </row>
    <row r="2101" spans="13:13">
      <c r="M2101" s="257"/>
    </row>
    <row r="2102" spans="13:13">
      <c r="M2102" s="257"/>
    </row>
    <row r="2103" spans="13:13">
      <c r="M2103" s="257"/>
    </row>
    <row r="2104" spans="13:13">
      <c r="M2104" s="257"/>
    </row>
    <row r="2105" spans="13:13">
      <c r="M2105" s="257"/>
    </row>
    <row r="2106" spans="13:13">
      <c r="M2106" s="257"/>
    </row>
    <row r="2107" spans="13:13">
      <c r="M2107" s="257"/>
    </row>
    <row r="2108" spans="13:13">
      <c r="M2108" s="257"/>
    </row>
    <row r="2109" spans="13:13">
      <c r="M2109" s="257"/>
    </row>
    <row r="2110" spans="13:13">
      <c r="M2110" s="257"/>
    </row>
    <row r="2111" spans="13:13">
      <c r="M2111" s="257"/>
    </row>
    <row r="2112" spans="13:13">
      <c r="M2112" s="257"/>
    </row>
    <row r="2113" spans="13:13">
      <c r="M2113" s="257"/>
    </row>
    <row r="2114" spans="13:13">
      <c r="M2114" s="257"/>
    </row>
    <row r="2115" spans="13:13">
      <c r="M2115" s="257"/>
    </row>
    <row r="2116" spans="13:13">
      <c r="M2116" s="257"/>
    </row>
    <row r="2117" spans="13:13">
      <c r="M2117" s="257"/>
    </row>
    <row r="2118" spans="13:13">
      <c r="M2118" s="257"/>
    </row>
    <row r="2119" spans="13:13">
      <c r="M2119" s="257"/>
    </row>
    <row r="2120" spans="13:13">
      <c r="M2120" s="257"/>
    </row>
    <row r="2121" spans="13:13">
      <c r="M2121" s="257"/>
    </row>
    <row r="2122" spans="13:13">
      <c r="M2122" s="257"/>
    </row>
    <row r="2123" spans="13:13">
      <c r="M2123" s="257"/>
    </row>
    <row r="2124" spans="13:13">
      <c r="M2124" s="257"/>
    </row>
    <row r="2125" spans="13:13">
      <c r="M2125" s="257"/>
    </row>
    <row r="2126" spans="13:13">
      <c r="M2126" s="257"/>
    </row>
    <row r="2127" spans="13:13">
      <c r="M2127" s="257"/>
    </row>
    <row r="2128" spans="13:13">
      <c r="M2128" s="257"/>
    </row>
    <row r="2129" spans="13:13">
      <c r="M2129" s="257"/>
    </row>
    <row r="2130" spans="13:13">
      <c r="M2130" s="257"/>
    </row>
    <row r="2131" spans="13:13">
      <c r="M2131" s="257"/>
    </row>
    <row r="2132" spans="13:13">
      <c r="M2132" s="257"/>
    </row>
    <row r="2133" spans="13:13">
      <c r="M2133" s="257"/>
    </row>
    <row r="2134" spans="13:13">
      <c r="M2134" s="257"/>
    </row>
    <row r="2135" spans="13:13">
      <c r="M2135" s="257"/>
    </row>
    <row r="2136" spans="13:13">
      <c r="M2136" s="257"/>
    </row>
    <row r="2137" spans="13:13">
      <c r="M2137" s="257"/>
    </row>
    <row r="2138" spans="13:13">
      <c r="M2138" s="257"/>
    </row>
    <row r="2139" spans="13:13">
      <c r="M2139" s="257"/>
    </row>
    <row r="2140" spans="13:13">
      <c r="M2140" s="257"/>
    </row>
    <row r="2141" spans="13:13">
      <c r="M2141" s="257"/>
    </row>
    <row r="2142" spans="13:13">
      <c r="M2142" s="257"/>
    </row>
    <row r="2143" spans="13:13">
      <c r="M2143" s="257"/>
    </row>
    <row r="2144" spans="13:13">
      <c r="M2144" s="257"/>
    </row>
    <row r="2145" spans="13:13">
      <c r="M2145" s="257"/>
    </row>
    <row r="2146" spans="13:13">
      <c r="M2146" s="257"/>
    </row>
    <row r="2147" spans="13:13">
      <c r="M2147" s="257"/>
    </row>
    <row r="2148" spans="13:13">
      <c r="M2148" s="257"/>
    </row>
    <row r="2149" spans="13:13">
      <c r="M2149" s="257"/>
    </row>
    <row r="2150" spans="13:13">
      <c r="M2150" s="257"/>
    </row>
    <row r="2151" spans="13:13">
      <c r="M2151" s="257"/>
    </row>
    <row r="2152" spans="13:13">
      <c r="M2152" s="257"/>
    </row>
    <row r="2153" spans="13:13">
      <c r="M2153" s="257"/>
    </row>
    <row r="2154" spans="13:13">
      <c r="M2154" s="257"/>
    </row>
    <row r="2155" spans="13:13">
      <c r="M2155" s="257"/>
    </row>
    <row r="2156" spans="13:13">
      <c r="M2156" s="257"/>
    </row>
    <row r="2157" spans="13:13">
      <c r="M2157" s="257"/>
    </row>
    <row r="2158" spans="13:13">
      <c r="M2158" s="257"/>
    </row>
    <row r="2159" spans="13:13">
      <c r="M2159" s="257"/>
    </row>
    <row r="2160" spans="13:13">
      <c r="M2160" s="257"/>
    </row>
    <row r="2161" spans="13:13">
      <c r="M2161" s="257"/>
    </row>
    <row r="2162" spans="13:13">
      <c r="M2162" s="257"/>
    </row>
    <row r="2163" spans="13:13">
      <c r="M2163" s="257"/>
    </row>
    <row r="2164" spans="13:13">
      <c r="M2164" s="257"/>
    </row>
    <row r="2165" spans="13:13">
      <c r="M2165" s="257"/>
    </row>
    <row r="2166" spans="13:13">
      <c r="M2166" s="257"/>
    </row>
    <row r="2167" spans="13:13">
      <c r="M2167" s="257"/>
    </row>
    <row r="2168" spans="13:13">
      <c r="M2168" s="257"/>
    </row>
    <row r="2169" spans="13:13">
      <c r="M2169" s="257"/>
    </row>
    <row r="2170" spans="13:13">
      <c r="M2170" s="257"/>
    </row>
    <row r="2171" spans="13:13">
      <c r="M2171" s="257"/>
    </row>
    <row r="2172" spans="13:13">
      <c r="M2172" s="257"/>
    </row>
    <row r="2173" spans="13:13">
      <c r="M2173" s="257"/>
    </row>
    <row r="2174" spans="13:13">
      <c r="M2174" s="257"/>
    </row>
    <row r="2175" spans="13:13">
      <c r="M2175" s="257"/>
    </row>
    <row r="2176" spans="13:13">
      <c r="M2176" s="257"/>
    </row>
    <row r="2177" spans="13:13">
      <c r="M2177" s="257"/>
    </row>
    <row r="2178" spans="13:13">
      <c r="M2178" s="257"/>
    </row>
    <row r="2179" spans="13:13">
      <c r="M2179" s="257"/>
    </row>
    <row r="2180" spans="13:13">
      <c r="M2180" s="257"/>
    </row>
    <row r="2181" spans="13:13">
      <c r="M2181" s="257"/>
    </row>
    <row r="2182" spans="13:13">
      <c r="M2182" s="257"/>
    </row>
    <row r="2183" spans="13:13">
      <c r="M2183" s="257"/>
    </row>
    <row r="2184" spans="13:13">
      <c r="M2184" s="257"/>
    </row>
    <row r="2185" spans="13:13">
      <c r="M2185" s="257"/>
    </row>
    <row r="2186" spans="13:13">
      <c r="M2186" s="257"/>
    </row>
    <row r="2187" spans="13:13">
      <c r="M2187" s="257"/>
    </row>
    <row r="2188" spans="13:13">
      <c r="M2188" s="257"/>
    </row>
    <row r="2189" spans="13:13">
      <c r="M2189" s="257"/>
    </row>
    <row r="2190" spans="13:13">
      <c r="M2190" s="257"/>
    </row>
    <row r="2191" spans="13:13">
      <c r="M2191" s="257"/>
    </row>
    <row r="2192" spans="13:13">
      <c r="M2192" s="257"/>
    </row>
    <row r="2193" spans="13:13">
      <c r="M2193" s="257"/>
    </row>
    <row r="2194" spans="13:13">
      <c r="M2194" s="257"/>
    </row>
    <row r="2195" spans="13:13">
      <c r="M2195" s="257"/>
    </row>
    <row r="2196" spans="13:13">
      <c r="M2196" s="257"/>
    </row>
    <row r="2197" spans="13:13">
      <c r="M2197" s="257"/>
    </row>
    <row r="2198" spans="13:13">
      <c r="M2198" s="257"/>
    </row>
    <row r="2199" spans="13:13">
      <c r="M2199" s="257"/>
    </row>
    <row r="2200" spans="13:13">
      <c r="M2200" s="257"/>
    </row>
    <row r="2201" spans="13:13">
      <c r="M2201" s="257"/>
    </row>
    <row r="2202" spans="13:13">
      <c r="M2202" s="257"/>
    </row>
    <row r="2203" spans="13:13">
      <c r="M2203" s="257"/>
    </row>
    <row r="2204" spans="13:13">
      <c r="M2204" s="257"/>
    </row>
    <row r="2205" spans="13:13">
      <c r="M2205" s="257"/>
    </row>
    <row r="2206" spans="13:13">
      <c r="M2206" s="257"/>
    </row>
    <row r="2207" spans="13:13">
      <c r="M2207" s="257"/>
    </row>
    <row r="2208" spans="13:13">
      <c r="M2208" s="257"/>
    </row>
    <row r="2209" spans="13:13">
      <c r="M2209" s="257"/>
    </row>
    <row r="2210" spans="13:13">
      <c r="M2210" s="257"/>
    </row>
    <row r="2211" spans="13:13">
      <c r="M2211" s="257"/>
    </row>
    <row r="2212" spans="13:13">
      <c r="M2212" s="257"/>
    </row>
    <row r="2213" spans="13:13">
      <c r="M2213" s="257"/>
    </row>
    <row r="2214" spans="13:13">
      <c r="M2214" s="257"/>
    </row>
    <row r="2215" spans="13:13">
      <c r="M2215" s="257"/>
    </row>
    <row r="2216" spans="13:13">
      <c r="M2216" s="257"/>
    </row>
    <row r="2217" spans="13:13">
      <c r="M2217" s="257"/>
    </row>
    <row r="2218" spans="13:13">
      <c r="M2218" s="257"/>
    </row>
    <row r="2219" spans="13:13">
      <c r="M2219" s="257"/>
    </row>
    <row r="2220" spans="13:13">
      <c r="M2220" s="257"/>
    </row>
    <row r="2221" spans="13:13">
      <c r="M2221" s="257"/>
    </row>
    <row r="2222" spans="13:13">
      <c r="M2222" s="257"/>
    </row>
    <row r="2223" spans="13:13">
      <c r="M2223" s="257"/>
    </row>
    <row r="2224" spans="13:13">
      <c r="M2224" s="257"/>
    </row>
    <row r="2225" spans="13:13">
      <c r="M2225" s="257"/>
    </row>
    <row r="2226" spans="13:13">
      <c r="M2226" s="257"/>
    </row>
    <row r="2227" spans="13:13">
      <c r="M2227" s="257"/>
    </row>
    <row r="2228" spans="13:13">
      <c r="M2228" s="257"/>
    </row>
    <row r="2229" spans="13:13">
      <c r="M2229" s="257"/>
    </row>
    <row r="2230" spans="13:13">
      <c r="M2230" s="257"/>
    </row>
    <row r="2231" spans="13:13">
      <c r="M2231" s="257"/>
    </row>
    <row r="2232" spans="13:13">
      <c r="M2232" s="257"/>
    </row>
    <row r="2233" spans="13:13">
      <c r="M2233" s="257"/>
    </row>
    <row r="2234" spans="13:13">
      <c r="M2234" s="257"/>
    </row>
    <row r="2235" spans="13:13">
      <c r="M2235" s="257"/>
    </row>
    <row r="2236" spans="13:13">
      <c r="M2236" s="257"/>
    </row>
    <row r="2237" spans="13:13">
      <c r="M2237" s="257"/>
    </row>
    <row r="2238" spans="13:13">
      <c r="M2238" s="257"/>
    </row>
    <row r="2239" spans="13:13">
      <c r="M2239" s="257"/>
    </row>
    <row r="2240" spans="13:13">
      <c r="M2240" s="257"/>
    </row>
    <row r="2241" spans="13:13">
      <c r="M2241" s="257"/>
    </row>
    <row r="2242" spans="13:13">
      <c r="M2242" s="257"/>
    </row>
    <row r="2243" spans="13:13">
      <c r="M2243" s="257"/>
    </row>
    <row r="2244" spans="13:13">
      <c r="M2244" s="257"/>
    </row>
    <row r="2245" spans="13:13">
      <c r="M2245" s="257"/>
    </row>
    <row r="2246" spans="13:13">
      <c r="M2246" s="257"/>
    </row>
    <row r="2247" spans="13:13">
      <c r="M2247" s="257"/>
    </row>
    <row r="2248" spans="13:13">
      <c r="M2248" s="257"/>
    </row>
    <row r="2249" spans="13:13">
      <c r="M2249" s="257"/>
    </row>
    <row r="2250" spans="13:13">
      <c r="M2250" s="257"/>
    </row>
    <row r="2251" spans="13:13">
      <c r="M2251" s="257"/>
    </row>
    <row r="2252" spans="13:13">
      <c r="M2252" s="257"/>
    </row>
    <row r="2253" spans="13:13">
      <c r="M2253" s="257"/>
    </row>
    <row r="2254" spans="13:13">
      <c r="M2254" s="257"/>
    </row>
    <row r="2255" spans="13:13">
      <c r="M2255" s="257"/>
    </row>
    <row r="2256" spans="13:13">
      <c r="M2256" s="257"/>
    </row>
    <row r="2257" spans="13:13">
      <c r="M2257" s="257"/>
    </row>
    <row r="2258" spans="13:13">
      <c r="M2258" s="257"/>
    </row>
    <row r="2259" spans="13:13">
      <c r="M2259" s="257"/>
    </row>
    <row r="2260" spans="13:13">
      <c r="M2260" s="257"/>
    </row>
    <row r="2261" spans="13:13">
      <c r="M2261" s="257"/>
    </row>
    <row r="2262" spans="13:13">
      <c r="M2262" s="257"/>
    </row>
    <row r="2263" spans="13:13">
      <c r="M2263" s="257"/>
    </row>
    <row r="2264" spans="13:13">
      <c r="M2264" s="257"/>
    </row>
    <row r="2265" spans="13:13">
      <c r="M2265" s="257"/>
    </row>
    <row r="2266" spans="13:13">
      <c r="M2266" s="257"/>
    </row>
    <row r="2267" spans="13:13">
      <c r="M2267" s="257"/>
    </row>
    <row r="2268" spans="13:13">
      <c r="M2268" s="257"/>
    </row>
    <row r="2269" spans="13:13">
      <c r="M2269" s="257"/>
    </row>
    <row r="2270" spans="13:13">
      <c r="M2270" s="257"/>
    </row>
    <row r="2271" spans="13:13">
      <c r="M2271" s="257"/>
    </row>
    <row r="2272" spans="13:13">
      <c r="M2272" s="257"/>
    </row>
    <row r="2273" spans="13:13">
      <c r="M2273" s="257"/>
    </row>
    <row r="2274" spans="13:13">
      <c r="M2274" s="257"/>
    </row>
    <row r="2275" spans="13:13">
      <c r="M2275" s="257"/>
    </row>
    <row r="2276" spans="13:13">
      <c r="M2276" s="257"/>
    </row>
    <row r="2277" spans="13:13">
      <c r="M2277" s="257"/>
    </row>
    <row r="2278" spans="13:13">
      <c r="M2278" s="257"/>
    </row>
    <row r="2279" spans="13:13">
      <c r="M2279" s="257"/>
    </row>
    <row r="2280" spans="13:13">
      <c r="M2280" s="257"/>
    </row>
    <row r="2281" spans="13:13">
      <c r="M2281" s="257"/>
    </row>
    <row r="2282" spans="13:13">
      <c r="M2282" s="257"/>
    </row>
    <row r="2283" spans="13:13">
      <c r="M2283" s="257"/>
    </row>
    <row r="2284" spans="13:13">
      <c r="M2284" s="257"/>
    </row>
    <row r="2285" spans="13:13">
      <c r="M2285" s="257"/>
    </row>
    <row r="2286" spans="13:13">
      <c r="M2286" s="257"/>
    </row>
    <row r="2287" spans="13:13">
      <c r="M2287" s="257"/>
    </row>
    <row r="2288" spans="13:13">
      <c r="M2288" s="257"/>
    </row>
    <row r="2289" spans="13:13">
      <c r="M2289" s="257"/>
    </row>
    <row r="2290" spans="13:13">
      <c r="M2290" s="257"/>
    </row>
    <row r="2291" spans="13:13">
      <c r="M2291" s="257"/>
    </row>
    <row r="2292" spans="13:13">
      <c r="M2292" s="257"/>
    </row>
    <row r="2293" spans="13:13">
      <c r="M2293" s="257"/>
    </row>
    <row r="2294" spans="13:13">
      <c r="M2294" s="257"/>
    </row>
    <row r="2295" spans="13:13">
      <c r="M2295" s="257"/>
    </row>
    <row r="2296" spans="13:13">
      <c r="M2296" s="257"/>
    </row>
    <row r="2297" spans="13:13">
      <c r="M2297" s="257"/>
    </row>
    <row r="2298" spans="13:13">
      <c r="M2298" s="257"/>
    </row>
    <row r="2299" spans="13:13">
      <c r="M2299" s="257"/>
    </row>
    <row r="2300" spans="13:13">
      <c r="M2300" s="257"/>
    </row>
    <row r="2301" spans="13:13">
      <c r="M2301" s="257"/>
    </row>
    <row r="2302" spans="13:13">
      <c r="M2302" s="257"/>
    </row>
    <row r="2303" spans="13:13">
      <c r="M2303" s="257"/>
    </row>
    <row r="2304" spans="13:13">
      <c r="M2304" s="257"/>
    </row>
    <row r="2305" spans="13:13">
      <c r="M2305" s="257"/>
    </row>
    <row r="2306" spans="13:13">
      <c r="M2306" s="257"/>
    </row>
    <row r="2307" spans="13:13">
      <c r="M2307" s="257"/>
    </row>
    <row r="2308" spans="13:13">
      <c r="M2308" s="257"/>
    </row>
    <row r="2309" spans="13:13">
      <c r="M2309" s="257"/>
    </row>
    <row r="2310" spans="13:13">
      <c r="M2310" s="257"/>
    </row>
    <row r="2311" spans="13:13">
      <c r="M2311" s="257"/>
    </row>
    <row r="2312" spans="13:13">
      <c r="M2312" s="257"/>
    </row>
    <row r="2313" spans="13:13">
      <c r="M2313" s="257"/>
    </row>
    <row r="2314" spans="13:13">
      <c r="M2314" s="257"/>
    </row>
    <row r="2315" spans="13:13">
      <c r="M2315" s="257"/>
    </row>
    <row r="2316" spans="13:13">
      <c r="M2316" s="257"/>
    </row>
    <row r="2317" spans="13:13">
      <c r="M2317" s="257"/>
    </row>
    <row r="2318" spans="13:13">
      <c r="M2318" s="257"/>
    </row>
    <row r="2319" spans="13:13">
      <c r="M2319" s="257"/>
    </row>
    <row r="2320" spans="13:13">
      <c r="M2320" s="257"/>
    </row>
    <row r="2321" spans="13:13">
      <c r="M2321" s="257"/>
    </row>
    <row r="2322" spans="13:13">
      <c r="M2322" s="257"/>
    </row>
    <row r="2323" spans="13:13">
      <c r="M2323" s="257"/>
    </row>
    <row r="2324" spans="13:13">
      <c r="M2324" s="257"/>
    </row>
    <row r="2325" spans="13:13">
      <c r="M2325" s="257"/>
    </row>
    <row r="2326" spans="13:13">
      <c r="M2326" s="257"/>
    </row>
    <row r="2327" spans="13:13">
      <c r="M2327" s="257"/>
    </row>
    <row r="2328" spans="13:13">
      <c r="M2328" s="257"/>
    </row>
    <row r="2329" spans="13:13">
      <c r="M2329" s="257"/>
    </row>
    <row r="2330" spans="13:13">
      <c r="M2330" s="257"/>
    </row>
    <row r="2331" spans="13:13">
      <c r="M2331" s="257"/>
    </row>
    <row r="2332" spans="13:13">
      <c r="M2332" s="257"/>
    </row>
    <row r="2333" spans="13:13">
      <c r="M2333" s="257"/>
    </row>
    <row r="2334" spans="13:13">
      <c r="M2334" s="257"/>
    </row>
    <row r="2335" spans="13:13">
      <c r="M2335" s="257"/>
    </row>
    <row r="2336" spans="13:13">
      <c r="M2336" s="257"/>
    </row>
    <row r="2337" spans="13:13">
      <c r="M2337" s="257"/>
    </row>
    <row r="2338" spans="13:13">
      <c r="M2338" s="257"/>
    </row>
    <row r="2339" spans="13:13">
      <c r="M2339" s="257"/>
    </row>
    <row r="2340" spans="13:13">
      <c r="M2340" s="257"/>
    </row>
    <row r="2341" spans="13:13">
      <c r="M2341" s="257"/>
    </row>
    <row r="2342" spans="13:13">
      <c r="M2342" s="257"/>
    </row>
    <row r="2343" spans="13:13">
      <c r="M2343" s="257"/>
    </row>
    <row r="2344" spans="13:13">
      <c r="M2344" s="257"/>
    </row>
    <row r="2345" spans="13:13">
      <c r="M2345" s="257"/>
    </row>
    <row r="2346" spans="13:13">
      <c r="M2346" s="257"/>
    </row>
    <row r="2347" spans="13:13">
      <c r="M2347" s="257"/>
    </row>
    <row r="2348" spans="13:13">
      <c r="M2348" s="257"/>
    </row>
    <row r="2349" spans="13:13">
      <c r="M2349" s="257"/>
    </row>
    <row r="2350" spans="13:13">
      <c r="M2350" s="257"/>
    </row>
    <row r="2351" spans="13:13">
      <c r="M2351" s="257"/>
    </row>
    <row r="2352" spans="13:13">
      <c r="M2352" s="257"/>
    </row>
    <row r="2353" spans="13:13">
      <c r="M2353" s="257"/>
    </row>
    <row r="2354" spans="13:13">
      <c r="M2354" s="257"/>
    </row>
    <row r="2355" spans="13:13">
      <c r="M2355" s="257"/>
    </row>
    <row r="2356" spans="13:13">
      <c r="M2356" s="257"/>
    </row>
    <row r="2357" spans="13:13">
      <c r="M2357" s="257"/>
    </row>
    <row r="2358" spans="13:13">
      <c r="M2358" s="257"/>
    </row>
    <row r="2359" spans="13:13">
      <c r="M2359" s="257"/>
    </row>
    <row r="2360" spans="13:13">
      <c r="M2360" s="257"/>
    </row>
    <row r="2361" spans="13:13">
      <c r="M2361" s="257"/>
    </row>
    <row r="2362" spans="13:13">
      <c r="M2362" s="257"/>
    </row>
    <row r="2363" spans="13:13">
      <c r="M2363" s="257"/>
    </row>
    <row r="2364" spans="13:13">
      <c r="M2364" s="257"/>
    </row>
    <row r="2365" spans="13:13">
      <c r="M2365" s="257"/>
    </row>
    <row r="2366" spans="13:13">
      <c r="M2366" s="257"/>
    </row>
    <row r="2367" spans="13:13">
      <c r="M2367" s="257"/>
    </row>
    <row r="2368" spans="13:13">
      <c r="M2368" s="257"/>
    </row>
    <row r="2369" spans="13:13">
      <c r="M2369" s="257"/>
    </row>
    <row r="2370" spans="13:13">
      <c r="M2370" s="257"/>
    </row>
    <row r="2371" spans="13:13">
      <c r="M2371" s="257"/>
    </row>
    <row r="2372" spans="13:13">
      <c r="M2372" s="257"/>
    </row>
    <row r="2373" spans="13:13">
      <c r="M2373" s="257"/>
    </row>
    <row r="2374" spans="13:13">
      <c r="M2374" s="257"/>
    </row>
    <row r="2375" spans="13:13">
      <c r="M2375" s="257"/>
    </row>
    <row r="2376" spans="13:13">
      <c r="M2376" s="257"/>
    </row>
    <row r="2377" spans="13:13">
      <c r="M2377" s="257"/>
    </row>
    <row r="2378" spans="13:13">
      <c r="M2378" s="257"/>
    </row>
    <row r="2379" spans="13:13">
      <c r="M2379" s="257"/>
    </row>
    <row r="2380" spans="13:13">
      <c r="M2380" s="257"/>
    </row>
    <row r="2381" spans="13:13">
      <c r="M2381" s="257"/>
    </row>
    <row r="2382" spans="13:13">
      <c r="M2382" s="257"/>
    </row>
    <row r="2383" spans="13:13">
      <c r="M2383" s="257"/>
    </row>
    <row r="2384" spans="13:13">
      <c r="M2384" s="257"/>
    </row>
    <row r="2385" spans="13:13">
      <c r="M2385" s="257"/>
    </row>
    <row r="2386" spans="13:13">
      <c r="M2386" s="257"/>
    </row>
    <row r="2387" spans="13:13">
      <c r="M2387" s="257"/>
    </row>
    <row r="2388" spans="13:13">
      <c r="M2388" s="257"/>
    </row>
    <row r="2389" spans="13:13">
      <c r="M2389" s="257"/>
    </row>
    <row r="2390" spans="13:13">
      <c r="M2390" s="257"/>
    </row>
    <row r="2391" spans="13:13">
      <c r="M2391" s="257"/>
    </row>
    <row r="2392" spans="13:13">
      <c r="M2392" s="257"/>
    </row>
    <row r="2393" spans="13:13">
      <c r="M2393" s="257"/>
    </row>
    <row r="2394" spans="13:13">
      <c r="M2394" s="257"/>
    </row>
    <row r="2395" spans="13:13">
      <c r="M2395" s="257"/>
    </row>
    <row r="2396" spans="13:13">
      <c r="M2396" s="257"/>
    </row>
    <row r="2397" spans="13:13">
      <c r="M2397" s="257"/>
    </row>
    <row r="2398" spans="13:13">
      <c r="M2398" s="257"/>
    </row>
    <row r="2399" spans="13:13">
      <c r="M2399" s="257"/>
    </row>
    <row r="2400" spans="13:13">
      <c r="M2400" s="257"/>
    </row>
    <row r="2401" spans="13:13">
      <c r="M2401" s="257"/>
    </row>
    <row r="2402" spans="13:13">
      <c r="M2402" s="257"/>
    </row>
    <row r="2403" spans="13:13">
      <c r="M2403" s="257"/>
    </row>
    <row r="2404" spans="13:13">
      <c r="M2404" s="257"/>
    </row>
    <row r="2405" spans="13:13">
      <c r="M2405" s="257"/>
    </row>
    <row r="2406" spans="13:13">
      <c r="M2406" s="257"/>
    </row>
    <row r="2407" spans="13:13">
      <c r="M2407" s="257"/>
    </row>
    <row r="2408" spans="13:13">
      <c r="M2408" s="257"/>
    </row>
    <row r="2409" spans="13:13">
      <c r="M2409" s="257"/>
    </row>
    <row r="2410" spans="13:13">
      <c r="M2410" s="257"/>
    </row>
    <row r="2411" spans="13:13">
      <c r="M2411" s="257"/>
    </row>
    <row r="2412" spans="13:13">
      <c r="M2412" s="257"/>
    </row>
    <row r="2413" spans="13:13">
      <c r="M2413" s="257"/>
    </row>
    <row r="2414" spans="13:13">
      <c r="M2414" s="257"/>
    </row>
    <row r="2415" spans="13:13">
      <c r="M2415" s="257"/>
    </row>
    <row r="2416" spans="13:13">
      <c r="M2416" s="257"/>
    </row>
    <row r="2417" spans="13:13">
      <c r="M2417" s="257"/>
    </row>
    <row r="2418" spans="13:13">
      <c r="M2418" s="257"/>
    </row>
    <row r="2419" spans="13:13">
      <c r="M2419" s="257"/>
    </row>
    <row r="2420" spans="13:13">
      <c r="M2420" s="257"/>
    </row>
    <row r="2421" spans="13:13">
      <c r="M2421" s="257"/>
    </row>
    <row r="2422" spans="13:13">
      <c r="M2422" s="257"/>
    </row>
    <row r="2423" spans="13:13">
      <c r="M2423" s="257"/>
    </row>
    <row r="2424" spans="13:13">
      <c r="M2424" s="257"/>
    </row>
    <row r="2425" spans="13:13">
      <c r="M2425" s="257"/>
    </row>
    <row r="2426" spans="13:13">
      <c r="M2426" s="257"/>
    </row>
    <row r="2427" spans="13:13">
      <c r="M2427" s="257"/>
    </row>
    <row r="2428" spans="13:13">
      <c r="M2428" s="257"/>
    </row>
    <row r="2429" spans="13:13">
      <c r="M2429" s="257"/>
    </row>
    <row r="2430" spans="13:13">
      <c r="M2430" s="257"/>
    </row>
    <row r="2431" spans="13:13">
      <c r="M2431" s="257"/>
    </row>
    <row r="2432" spans="13:13">
      <c r="M2432" s="257"/>
    </row>
    <row r="2433" spans="13:13">
      <c r="M2433" s="257"/>
    </row>
    <row r="2434" spans="13:13">
      <c r="M2434" s="257"/>
    </row>
    <row r="2435" spans="13:13">
      <c r="M2435" s="257"/>
    </row>
    <row r="2436" spans="13:13">
      <c r="M2436" s="257"/>
    </row>
    <row r="2437" spans="13:13">
      <c r="M2437" s="257"/>
    </row>
    <row r="2438" spans="13:13">
      <c r="M2438" s="257"/>
    </row>
    <row r="2439" spans="13:13">
      <c r="M2439" s="257"/>
    </row>
    <row r="2440" spans="13:13">
      <c r="M2440" s="257"/>
    </row>
    <row r="2441" spans="13:13">
      <c r="M2441" s="257"/>
    </row>
    <row r="2442" spans="13:13">
      <c r="M2442" s="257"/>
    </row>
    <row r="2443" spans="13:13">
      <c r="M2443" s="257"/>
    </row>
    <row r="2444" spans="13:13">
      <c r="M2444" s="257"/>
    </row>
    <row r="2445" spans="13:13">
      <c r="M2445" s="257"/>
    </row>
    <row r="2446" spans="13:13">
      <c r="M2446" s="257"/>
    </row>
    <row r="2447" spans="13:13">
      <c r="M2447" s="257"/>
    </row>
    <row r="2448" spans="13:13">
      <c r="M2448" s="257"/>
    </row>
    <row r="2449" spans="13:13">
      <c r="M2449" s="257"/>
    </row>
    <row r="2450" spans="13:13">
      <c r="M2450" s="257"/>
    </row>
    <row r="2451" spans="13:13">
      <c r="M2451" s="257"/>
    </row>
    <row r="2452" spans="13:13">
      <c r="M2452" s="257"/>
    </row>
    <row r="2453" spans="13:13">
      <c r="M2453" s="257"/>
    </row>
    <row r="2454" spans="13:13">
      <c r="M2454" s="257"/>
    </row>
    <row r="2455" spans="13:13">
      <c r="M2455" s="257"/>
    </row>
    <row r="2456" spans="13:13">
      <c r="M2456" s="257"/>
    </row>
    <row r="2457" spans="13:13">
      <c r="M2457" s="257"/>
    </row>
    <row r="2458" spans="13:13">
      <c r="M2458" s="257"/>
    </row>
    <row r="2459" spans="13:13">
      <c r="M2459" s="257"/>
    </row>
    <row r="2460" spans="13:13">
      <c r="M2460" s="257"/>
    </row>
    <row r="2461" spans="13:13">
      <c r="M2461" s="257"/>
    </row>
    <row r="2462" spans="13:13">
      <c r="M2462" s="257"/>
    </row>
    <row r="2463" spans="13:13">
      <c r="M2463" s="257"/>
    </row>
    <row r="2464" spans="13:13">
      <c r="M2464" s="257"/>
    </row>
    <row r="2465" spans="13:13">
      <c r="M2465" s="257"/>
    </row>
    <row r="2466" spans="13:13">
      <c r="M2466" s="257"/>
    </row>
    <row r="2467" spans="13:13">
      <c r="M2467" s="257"/>
    </row>
    <row r="2468" spans="13:13">
      <c r="M2468" s="257"/>
    </row>
    <row r="2469" spans="13:13">
      <c r="M2469" s="257"/>
    </row>
    <row r="2470" spans="13:13">
      <c r="M2470" s="257"/>
    </row>
    <row r="2471" spans="13:13">
      <c r="M2471" s="257"/>
    </row>
    <row r="2472" spans="13:13">
      <c r="M2472" s="257"/>
    </row>
    <row r="2473" spans="13:13">
      <c r="M2473" s="257"/>
    </row>
    <row r="2474" spans="13:13">
      <c r="M2474" s="257"/>
    </row>
    <row r="2475" spans="13:13">
      <c r="M2475" s="257"/>
    </row>
    <row r="2476" spans="13:13">
      <c r="M2476" s="257"/>
    </row>
    <row r="2477" spans="13:13">
      <c r="M2477" s="257"/>
    </row>
    <row r="2478" spans="13:13">
      <c r="M2478" s="257"/>
    </row>
    <row r="2479" spans="13:13">
      <c r="M2479" s="257"/>
    </row>
    <row r="2480" spans="13:13">
      <c r="M2480" s="257"/>
    </row>
    <row r="2481" spans="13:13">
      <c r="M2481" s="257"/>
    </row>
    <row r="2482" spans="13:13">
      <c r="M2482" s="257"/>
    </row>
    <row r="2483" spans="13:13">
      <c r="M2483" s="257"/>
    </row>
    <row r="2484" spans="13:13">
      <c r="M2484" s="257"/>
    </row>
    <row r="2485" spans="13:13">
      <c r="M2485" s="257"/>
    </row>
    <row r="2486" spans="13:13">
      <c r="M2486" s="257"/>
    </row>
    <row r="2487" spans="13:13">
      <c r="M2487" s="257"/>
    </row>
    <row r="2488" spans="13:13">
      <c r="M2488" s="257"/>
    </row>
    <row r="2489" spans="13:13">
      <c r="M2489" s="257"/>
    </row>
    <row r="2490" spans="13:13">
      <c r="M2490" s="257"/>
    </row>
    <row r="2491" spans="13:13">
      <c r="M2491" s="257"/>
    </row>
    <row r="2492" spans="13:13">
      <c r="M2492" s="257"/>
    </row>
    <row r="2493" spans="13:13">
      <c r="M2493" s="257"/>
    </row>
    <row r="2494" spans="13:13">
      <c r="M2494" s="257"/>
    </row>
    <row r="2495" spans="13:13">
      <c r="M2495" s="257"/>
    </row>
    <row r="2496" spans="13:13">
      <c r="M2496" s="257"/>
    </row>
    <row r="2497" spans="13:13">
      <c r="M2497" s="257"/>
    </row>
    <row r="2498" spans="13:13">
      <c r="M2498" s="257"/>
    </row>
    <row r="2499" spans="13:13">
      <c r="M2499" s="257"/>
    </row>
    <row r="2500" spans="13:13">
      <c r="M2500" s="257"/>
    </row>
    <row r="2501" spans="13:13">
      <c r="M2501" s="257"/>
    </row>
    <row r="2502" spans="13:13">
      <c r="M2502" s="257"/>
    </row>
    <row r="2503" spans="13:13">
      <c r="M2503" s="257"/>
    </row>
    <row r="2504" spans="13:13">
      <c r="M2504" s="257"/>
    </row>
    <row r="2505" spans="13:13">
      <c r="M2505" s="257"/>
    </row>
    <row r="2506" spans="13:13">
      <c r="M2506" s="257"/>
    </row>
    <row r="2507" spans="13:13">
      <c r="M2507" s="257"/>
    </row>
    <row r="2508" spans="13:13">
      <c r="M2508" s="257"/>
    </row>
    <row r="2509" spans="13:13">
      <c r="M2509" s="257"/>
    </row>
    <row r="2510" spans="13:13">
      <c r="M2510" s="257"/>
    </row>
    <row r="2511" spans="13:13">
      <c r="M2511" s="257"/>
    </row>
    <row r="2512" spans="13:13">
      <c r="M2512" s="257"/>
    </row>
    <row r="2513" spans="13:13">
      <c r="M2513" s="257"/>
    </row>
    <row r="2514" spans="13:13">
      <c r="M2514" s="257"/>
    </row>
    <row r="2515" spans="13:13">
      <c r="M2515" s="257"/>
    </row>
    <row r="2516" spans="13:13">
      <c r="M2516" s="257"/>
    </row>
    <row r="2517" spans="13:13">
      <c r="M2517" s="257"/>
    </row>
    <row r="2518" spans="13:13">
      <c r="M2518" s="257"/>
    </row>
    <row r="2519" spans="13:13">
      <c r="M2519" s="257"/>
    </row>
    <row r="2520" spans="13:13">
      <c r="M2520" s="257"/>
    </row>
    <row r="2521" spans="13:13">
      <c r="M2521" s="257"/>
    </row>
    <row r="2522" spans="13:13">
      <c r="M2522" s="257"/>
    </row>
    <row r="2523" spans="13:13">
      <c r="M2523" s="257"/>
    </row>
    <row r="2524" spans="13:13">
      <c r="M2524" s="257"/>
    </row>
    <row r="2525" spans="13:13">
      <c r="M2525" s="257"/>
    </row>
    <row r="2526" spans="13:13">
      <c r="M2526" s="257"/>
    </row>
    <row r="2527" spans="13:13">
      <c r="M2527" s="257"/>
    </row>
    <row r="2528" spans="13:13">
      <c r="M2528" s="257"/>
    </row>
    <row r="2529" spans="13:13">
      <c r="M2529" s="257"/>
    </row>
    <row r="2530" spans="13:13">
      <c r="M2530" s="257"/>
    </row>
    <row r="2531" spans="13:13">
      <c r="M2531" s="257"/>
    </row>
    <row r="2532" spans="13:13">
      <c r="M2532" s="257"/>
    </row>
    <row r="2533" spans="13:13">
      <c r="M2533" s="257"/>
    </row>
    <row r="2534" spans="13:13">
      <c r="M2534" s="257"/>
    </row>
    <row r="2535" spans="13:13">
      <c r="M2535" s="257"/>
    </row>
    <row r="2536" spans="13:13">
      <c r="M2536" s="257"/>
    </row>
    <row r="2537" spans="13:13">
      <c r="M2537" s="257"/>
    </row>
    <row r="2538" spans="13:13">
      <c r="M2538" s="257"/>
    </row>
    <row r="2539" spans="13:13">
      <c r="M2539" s="257"/>
    </row>
    <row r="2540" spans="13:13">
      <c r="M2540" s="257"/>
    </row>
    <row r="2541" spans="13:13">
      <c r="M2541" s="257"/>
    </row>
    <row r="2542" spans="13:13">
      <c r="M2542" s="257"/>
    </row>
    <row r="2543" spans="13:13">
      <c r="M2543" s="257"/>
    </row>
    <row r="2544" spans="13:13">
      <c r="M2544" s="257"/>
    </row>
    <row r="2545" spans="13:13">
      <c r="M2545" s="257"/>
    </row>
    <row r="2546" spans="13:13">
      <c r="M2546" s="257"/>
    </row>
    <row r="2547" spans="13:13">
      <c r="M2547" s="257"/>
    </row>
    <row r="2548" spans="13:13">
      <c r="M2548" s="257"/>
    </row>
    <row r="2549" spans="13:13">
      <c r="M2549" s="257"/>
    </row>
    <row r="2550" spans="13:13">
      <c r="M2550" s="257"/>
    </row>
    <row r="2551" spans="13:13">
      <c r="M2551" s="257"/>
    </row>
    <row r="2552" spans="13:13">
      <c r="M2552" s="257"/>
    </row>
    <row r="2553" spans="13:13">
      <c r="M2553" s="257"/>
    </row>
    <row r="2554" spans="13:13">
      <c r="M2554" s="257"/>
    </row>
    <row r="2555" spans="13:13">
      <c r="M2555" s="257"/>
    </row>
    <row r="2556" spans="13:13">
      <c r="M2556" s="257"/>
    </row>
    <row r="2557" spans="13:13">
      <c r="M2557" s="257"/>
    </row>
    <row r="2558" spans="13:13">
      <c r="M2558" s="257"/>
    </row>
    <row r="2559" spans="13:13">
      <c r="M2559" s="257"/>
    </row>
    <row r="2560" spans="13:13">
      <c r="M2560" s="257"/>
    </row>
    <row r="2561" spans="13:13">
      <c r="M2561" s="257"/>
    </row>
    <row r="2562" spans="13:13">
      <c r="M2562" s="257"/>
    </row>
    <row r="2563" spans="13:13">
      <c r="M2563" s="257"/>
    </row>
    <row r="2564" spans="13:13">
      <c r="M2564" s="257"/>
    </row>
    <row r="2565" spans="13:13">
      <c r="M2565" s="257"/>
    </row>
    <row r="2566" spans="13:13">
      <c r="M2566" s="257"/>
    </row>
    <row r="2567" spans="13:13">
      <c r="M2567" s="257"/>
    </row>
    <row r="2568" spans="13:13">
      <c r="M2568" s="257"/>
    </row>
    <row r="2569" spans="13:13">
      <c r="M2569" s="257"/>
    </row>
    <row r="2570" spans="13:13">
      <c r="M2570" s="257"/>
    </row>
    <row r="2571" spans="13:13">
      <c r="M2571" s="257"/>
    </row>
    <row r="2572" spans="13:13">
      <c r="M2572" s="257"/>
    </row>
    <row r="2573" spans="13:13">
      <c r="M2573" s="257"/>
    </row>
    <row r="2574" spans="13:13">
      <c r="M2574" s="257"/>
    </row>
    <row r="2575" spans="13:13">
      <c r="M2575" s="257"/>
    </row>
    <row r="2576" spans="13:13">
      <c r="M2576" s="257"/>
    </row>
    <row r="2577" spans="13:13">
      <c r="M2577" s="257"/>
    </row>
    <row r="2578" spans="13:13">
      <c r="M2578" s="257"/>
    </row>
    <row r="2579" spans="13:13">
      <c r="M2579" s="257"/>
    </row>
    <row r="2580" spans="13:13">
      <c r="M2580" s="257"/>
    </row>
    <row r="2581" spans="13:13">
      <c r="M2581" s="257"/>
    </row>
    <row r="2582" spans="13:13">
      <c r="M2582" s="257"/>
    </row>
    <row r="2583" spans="13:13">
      <c r="M2583" s="257"/>
    </row>
    <row r="2584" spans="13:13">
      <c r="M2584" s="257"/>
    </row>
    <row r="2585" spans="13:13">
      <c r="M2585" s="257"/>
    </row>
    <row r="2586" spans="13:13">
      <c r="M2586" s="257"/>
    </row>
    <row r="2587" spans="13:13">
      <c r="M2587" s="257"/>
    </row>
    <row r="2588" spans="13:13">
      <c r="M2588" s="257"/>
    </row>
    <row r="2589" spans="13:13">
      <c r="M2589" s="257"/>
    </row>
    <row r="2590" spans="13:13">
      <c r="M2590" s="257"/>
    </row>
    <row r="2591" spans="13:13">
      <c r="M2591" s="257"/>
    </row>
    <row r="2592" spans="13:13">
      <c r="M2592" s="257"/>
    </row>
    <row r="2593" spans="13:13">
      <c r="M2593" s="257"/>
    </row>
    <row r="2594" spans="13:13">
      <c r="M2594" s="257"/>
    </row>
    <row r="2595" spans="13:13">
      <c r="M2595" s="257"/>
    </row>
    <row r="2596" spans="13:13">
      <c r="M2596" s="257"/>
    </row>
    <row r="2597" spans="13:13">
      <c r="M2597" s="257"/>
    </row>
    <row r="2598" spans="13:13">
      <c r="M2598" s="257"/>
    </row>
    <row r="2599" spans="13:13">
      <c r="M2599" s="257"/>
    </row>
    <row r="2600" spans="13:13">
      <c r="M2600" s="257"/>
    </row>
    <row r="2601" spans="13:13">
      <c r="M2601" s="257"/>
    </row>
    <row r="2602" spans="13:13">
      <c r="M2602" s="257"/>
    </row>
    <row r="2603" spans="13:13">
      <c r="M2603" s="257"/>
    </row>
    <row r="2604" spans="13:13">
      <c r="M2604" s="257"/>
    </row>
    <row r="2605" spans="13:13">
      <c r="M2605" s="257"/>
    </row>
    <row r="2606" spans="13:13">
      <c r="M2606" s="257"/>
    </row>
    <row r="2607" spans="13:13">
      <c r="M2607" s="257"/>
    </row>
    <row r="2608" spans="13:13">
      <c r="M2608" s="257"/>
    </row>
    <row r="2609" spans="13:13">
      <c r="M2609" s="257"/>
    </row>
    <row r="2610" spans="13:13">
      <c r="M2610" s="257"/>
    </row>
    <row r="2611" spans="13:13">
      <c r="M2611" s="257"/>
    </row>
    <row r="2612" spans="13:13">
      <c r="M2612" s="257"/>
    </row>
    <row r="2613" spans="13:13">
      <c r="M2613" s="257"/>
    </row>
    <row r="2614" spans="13:13">
      <c r="M2614" s="257"/>
    </row>
    <row r="2615" spans="13:13">
      <c r="M2615" s="257"/>
    </row>
    <row r="2616" spans="13:13">
      <c r="M2616" s="257"/>
    </row>
    <row r="2617" spans="13:13">
      <c r="M2617" s="257"/>
    </row>
    <row r="2618" spans="13:13">
      <c r="M2618" s="257"/>
    </row>
    <row r="2619" spans="13:13">
      <c r="M2619" s="257"/>
    </row>
    <row r="2620" spans="13:13">
      <c r="M2620" s="257"/>
    </row>
    <row r="2621" spans="13:13">
      <c r="M2621" s="257"/>
    </row>
    <row r="2622" spans="13:13">
      <c r="M2622" s="257"/>
    </row>
    <row r="2623" spans="13:13">
      <c r="M2623" s="257"/>
    </row>
    <row r="2624" spans="13:13">
      <c r="M2624" s="257"/>
    </row>
    <row r="2625" spans="13:13">
      <c r="M2625" s="257"/>
    </row>
    <row r="2626" spans="13:13">
      <c r="M2626" s="257"/>
    </row>
    <row r="2627" spans="13:13">
      <c r="M2627" s="257"/>
    </row>
    <row r="2628" spans="13:13">
      <c r="M2628" s="257"/>
    </row>
    <row r="2629" spans="13:13">
      <c r="M2629" s="257"/>
    </row>
    <row r="2630" spans="13:13">
      <c r="M2630" s="257"/>
    </row>
    <row r="2631" spans="13:13">
      <c r="M2631" s="257"/>
    </row>
    <row r="2632" spans="13:13">
      <c r="M2632" s="257"/>
    </row>
    <row r="2633" spans="13:13">
      <c r="M2633" s="257"/>
    </row>
    <row r="2634" spans="13:13">
      <c r="M2634" s="257"/>
    </row>
    <row r="2635" spans="13:13">
      <c r="M2635" s="257"/>
    </row>
    <row r="2636" spans="13:13">
      <c r="M2636" s="257"/>
    </row>
    <row r="2637" spans="13:13">
      <c r="M2637" s="257"/>
    </row>
    <row r="2638" spans="13:13">
      <c r="M2638" s="257"/>
    </row>
    <row r="2639" spans="13:13">
      <c r="M2639" s="257"/>
    </row>
    <row r="2640" spans="13:13">
      <c r="M2640" s="257"/>
    </row>
    <row r="2641" spans="13:13">
      <c r="M2641" s="257"/>
    </row>
    <row r="2642" spans="13:13">
      <c r="M2642" s="257"/>
    </row>
    <row r="2643" spans="13:13">
      <c r="M2643" s="257"/>
    </row>
    <row r="2644" spans="13:13">
      <c r="M2644" s="257"/>
    </row>
    <row r="2645" spans="13:13">
      <c r="M2645" s="257"/>
    </row>
    <row r="2646" spans="13:13">
      <c r="M2646" s="257"/>
    </row>
    <row r="2647" spans="13:13">
      <c r="M2647" s="257"/>
    </row>
    <row r="2648" spans="13:13">
      <c r="M2648" s="257"/>
    </row>
    <row r="2649" spans="13:13">
      <c r="M2649" s="257"/>
    </row>
    <row r="2650" spans="13:13">
      <c r="M2650" s="257"/>
    </row>
    <row r="2651" spans="13:13">
      <c r="M2651" s="257"/>
    </row>
    <row r="2652" spans="13:13">
      <c r="M2652" s="257"/>
    </row>
    <row r="2653" spans="13:13">
      <c r="M2653" s="257"/>
    </row>
    <row r="2654" spans="13:13">
      <c r="M2654" s="257"/>
    </row>
    <row r="2655" spans="13:13">
      <c r="M2655" s="257"/>
    </row>
    <row r="2656" spans="13:13">
      <c r="M2656" s="257"/>
    </row>
    <row r="2657" spans="13:13">
      <c r="M2657" s="257"/>
    </row>
    <row r="2658" spans="13:13">
      <c r="M2658" s="257"/>
    </row>
    <row r="2659" spans="13:13">
      <c r="M2659" s="257"/>
    </row>
    <row r="2660" spans="13:13">
      <c r="M2660" s="257"/>
    </row>
    <row r="2661" spans="13:13">
      <c r="M2661" s="257"/>
    </row>
    <row r="2662" spans="13:13">
      <c r="M2662" s="257"/>
    </row>
    <row r="2663" spans="13:13">
      <c r="M2663" s="257"/>
    </row>
    <row r="2664" spans="13:13">
      <c r="M2664" s="257"/>
    </row>
    <row r="2665" spans="13:13">
      <c r="M2665" s="257"/>
    </row>
    <row r="2666" spans="13:13">
      <c r="M2666" s="257"/>
    </row>
    <row r="2667" spans="13:13">
      <c r="M2667" s="257"/>
    </row>
    <row r="2668" spans="13:13">
      <c r="M2668" s="257"/>
    </row>
    <row r="2669" spans="13:13">
      <c r="M2669" s="257"/>
    </row>
    <row r="2670" spans="13:13">
      <c r="M2670" s="257"/>
    </row>
    <row r="2671" spans="13:13">
      <c r="M2671" s="257"/>
    </row>
    <row r="2672" spans="13:13">
      <c r="M2672" s="257"/>
    </row>
    <row r="2673" spans="13:13">
      <c r="M2673" s="257"/>
    </row>
    <row r="2674" spans="13:13">
      <c r="M2674" s="257"/>
    </row>
    <row r="2675" spans="13:13">
      <c r="M2675" s="257"/>
    </row>
    <row r="2676" spans="13:13">
      <c r="M2676" s="257"/>
    </row>
    <row r="2677" spans="13:13">
      <c r="M2677" s="257"/>
    </row>
    <row r="2678" spans="13:13">
      <c r="M2678" s="257"/>
    </row>
    <row r="2679" spans="13:13">
      <c r="M2679" s="257"/>
    </row>
    <row r="2680" spans="13:13">
      <c r="M2680" s="257"/>
    </row>
    <row r="2681" spans="13:13">
      <c r="M2681" s="257"/>
    </row>
    <row r="2682" spans="13:13">
      <c r="M2682" s="257"/>
    </row>
    <row r="2683" spans="13:13">
      <c r="M2683" s="257"/>
    </row>
    <row r="2684" spans="13:13">
      <c r="M2684" s="257"/>
    </row>
    <row r="2685" spans="13:13">
      <c r="M2685" s="257"/>
    </row>
    <row r="2686" spans="13:13">
      <c r="M2686" s="257"/>
    </row>
    <row r="2687" spans="13:13">
      <c r="M2687" s="257"/>
    </row>
    <row r="2688" spans="13:13">
      <c r="M2688" s="257"/>
    </row>
    <row r="2689" spans="13:13">
      <c r="M2689" s="257"/>
    </row>
    <row r="2690" spans="13:13">
      <c r="M2690" s="257"/>
    </row>
    <row r="2691" spans="13:13">
      <c r="M2691" s="257"/>
    </row>
    <row r="2692" spans="13:13">
      <c r="M2692" s="257"/>
    </row>
    <row r="2693" spans="13:13">
      <c r="M2693" s="257"/>
    </row>
    <row r="2694" spans="13:13">
      <c r="M2694" s="257"/>
    </row>
    <row r="2695" spans="13:13">
      <c r="M2695" s="257"/>
    </row>
    <row r="2696" spans="13:13">
      <c r="M2696" s="257"/>
    </row>
    <row r="2697" spans="13:13">
      <c r="M2697" s="257"/>
    </row>
    <row r="2698" spans="13:13">
      <c r="M2698" s="257"/>
    </row>
    <row r="2699" spans="13:13">
      <c r="M2699" s="257"/>
    </row>
    <row r="2700" spans="13:13">
      <c r="M2700" s="257"/>
    </row>
    <row r="2701" spans="13:13">
      <c r="M2701" s="257"/>
    </row>
    <row r="2702" spans="13:13">
      <c r="M2702" s="257"/>
    </row>
    <row r="2703" spans="13:13">
      <c r="M2703" s="257"/>
    </row>
    <row r="2704" spans="13:13">
      <c r="M2704" s="257"/>
    </row>
    <row r="2705" spans="13:13">
      <c r="M2705" s="257"/>
    </row>
    <row r="2706" spans="13:13">
      <c r="M2706" s="257"/>
    </row>
    <row r="2707" spans="13:13">
      <c r="M2707" s="257"/>
    </row>
    <row r="2708" spans="13:13">
      <c r="M2708" s="257"/>
    </row>
    <row r="2709" spans="13:13">
      <c r="M2709" s="257"/>
    </row>
    <row r="2710" spans="13:13">
      <c r="M2710" s="257"/>
    </row>
    <row r="2711" spans="13:13">
      <c r="M2711" s="257"/>
    </row>
    <row r="2712" spans="13:13">
      <c r="M2712" s="257"/>
    </row>
    <row r="2713" spans="13:13">
      <c r="M2713" s="257"/>
    </row>
    <row r="2714" spans="13:13">
      <c r="M2714" s="257"/>
    </row>
    <row r="2715" spans="13:13">
      <c r="M2715" s="257"/>
    </row>
    <row r="2716" spans="13:13">
      <c r="M2716" s="257"/>
    </row>
    <row r="2717" spans="13:13">
      <c r="M2717" s="257"/>
    </row>
    <row r="2718" spans="13:13">
      <c r="M2718" s="257"/>
    </row>
    <row r="2719" spans="13:13">
      <c r="M2719" s="257"/>
    </row>
    <row r="2720" spans="13:13">
      <c r="M2720" s="257"/>
    </row>
    <row r="2721" spans="13:13">
      <c r="M2721" s="257"/>
    </row>
    <row r="2722" spans="13:13">
      <c r="M2722" s="257"/>
    </row>
    <row r="2723" spans="13:13">
      <c r="M2723" s="257"/>
    </row>
    <row r="2724" spans="13:13">
      <c r="M2724" s="257"/>
    </row>
    <row r="2725" spans="13:13">
      <c r="M2725" s="257"/>
    </row>
    <row r="2726" spans="13:13">
      <c r="M2726" s="257"/>
    </row>
    <row r="2727" spans="13:13">
      <c r="M2727" s="257"/>
    </row>
    <row r="2728" spans="13:13">
      <c r="M2728" s="257"/>
    </row>
    <row r="2729" spans="13:13">
      <c r="M2729" s="257"/>
    </row>
    <row r="2730" spans="13:13">
      <c r="M2730" s="257"/>
    </row>
    <row r="2731" spans="13:13">
      <c r="M2731" s="257"/>
    </row>
    <row r="2732" spans="13:13">
      <c r="M2732" s="257"/>
    </row>
    <row r="2733" spans="13:13">
      <c r="M2733" s="257"/>
    </row>
    <row r="2734" spans="13:13">
      <c r="M2734" s="257"/>
    </row>
    <row r="2735" spans="13:13">
      <c r="M2735" s="257"/>
    </row>
    <row r="2736" spans="13:13">
      <c r="M2736" s="257"/>
    </row>
    <row r="2737" spans="13:13">
      <c r="M2737" s="257"/>
    </row>
    <row r="2738" spans="13:13">
      <c r="M2738" s="257"/>
    </row>
    <row r="2739" spans="13:13">
      <c r="M2739" s="257"/>
    </row>
    <row r="2740" spans="13:13">
      <c r="M2740" s="257"/>
    </row>
    <row r="2741" spans="13:13">
      <c r="M2741" s="257"/>
    </row>
    <row r="2742" spans="13:13">
      <c r="M2742" s="257"/>
    </row>
    <row r="2743" spans="13:13">
      <c r="M2743" s="257"/>
    </row>
    <row r="2744" spans="13:13">
      <c r="M2744" s="257"/>
    </row>
    <row r="2745" spans="13:13">
      <c r="M2745" s="257"/>
    </row>
    <row r="2746" spans="13:13">
      <c r="M2746" s="257"/>
    </row>
    <row r="2747" spans="13:13">
      <c r="M2747" s="257"/>
    </row>
    <row r="2748" spans="13:13">
      <c r="M2748" s="257"/>
    </row>
    <row r="2749" spans="13:13">
      <c r="M2749" s="257"/>
    </row>
    <row r="2750" spans="13:13">
      <c r="M2750" s="257"/>
    </row>
    <row r="2751" spans="13:13">
      <c r="M2751" s="257"/>
    </row>
    <row r="2752" spans="13:13">
      <c r="M2752" s="257"/>
    </row>
    <row r="2753" spans="13:13">
      <c r="M2753" s="257"/>
    </row>
    <row r="2754" spans="13:13">
      <c r="M2754" s="257"/>
    </row>
    <row r="2755" spans="13:13">
      <c r="M2755" s="257"/>
    </row>
    <row r="2756" spans="13:13">
      <c r="M2756" s="257"/>
    </row>
    <row r="2757" spans="13:13">
      <c r="M2757" s="257"/>
    </row>
    <row r="2758" spans="13:13">
      <c r="M2758" s="257"/>
    </row>
    <row r="2759" spans="13:13">
      <c r="M2759" s="257"/>
    </row>
    <row r="2760" spans="13:13">
      <c r="M2760" s="257"/>
    </row>
    <row r="2761" spans="13:13">
      <c r="M2761" s="257"/>
    </row>
    <row r="2762" spans="13:13">
      <c r="M2762" s="257"/>
    </row>
    <row r="2763" spans="13:13">
      <c r="M2763" s="257"/>
    </row>
    <row r="2764" spans="13:13">
      <c r="M2764" s="257"/>
    </row>
    <row r="2765" spans="13:13">
      <c r="M2765" s="257"/>
    </row>
    <row r="2766" spans="13:13">
      <c r="M2766" s="257"/>
    </row>
    <row r="2767" spans="13:13">
      <c r="M2767" s="257"/>
    </row>
    <row r="2768" spans="13:13">
      <c r="M2768" s="257"/>
    </row>
    <row r="2769" spans="13:13">
      <c r="M2769" s="257"/>
    </row>
    <row r="2770" spans="13:13">
      <c r="M2770" s="257"/>
    </row>
    <row r="2771" spans="13:13">
      <c r="M2771" s="257"/>
    </row>
    <row r="2772" spans="13:13">
      <c r="M2772" s="257"/>
    </row>
    <row r="2773" spans="13:13">
      <c r="M2773" s="257"/>
    </row>
    <row r="2774" spans="13:13">
      <c r="M2774" s="257"/>
    </row>
    <row r="2775" spans="13:13">
      <c r="M2775" s="257"/>
    </row>
    <row r="2776" spans="13:13">
      <c r="M2776" s="257"/>
    </row>
    <row r="2777" spans="13:13">
      <c r="M2777" s="257"/>
    </row>
    <row r="2778" spans="13:13">
      <c r="M2778" s="257"/>
    </row>
    <row r="2779" spans="13:13">
      <c r="M2779" s="257"/>
    </row>
    <row r="2780" spans="13:13">
      <c r="M2780" s="257"/>
    </row>
    <row r="2781" spans="13:13">
      <c r="M2781" s="257"/>
    </row>
    <row r="2782" spans="13:13">
      <c r="M2782" s="257"/>
    </row>
    <row r="2783" spans="13:13">
      <c r="M2783" s="257"/>
    </row>
    <row r="2784" spans="13:13">
      <c r="M2784" s="257"/>
    </row>
    <row r="2785" spans="13:13">
      <c r="M2785" s="257"/>
    </row>
    <row r="2786" spans="13:13">
      <c r="M2786" s="257"/>
    </row>
    <row r="2787" spans="13:13">
      <c r="M2787" s="257"/>
    </row>
    <row r="2788" spans="13:13">
      <c r="M2788" s="257"/>
    </row>
    <row r="2789" spans="13:13">
      <c r="M2789" s="257"/>
    </row>
    <row r="2790" spans="13:13">
      <c r="M2790" s="257"/>
    </row>
    <row r="2791" spans="13:13">
      <c r="M2791" s="257"/>
    </row>
    <row r="2792" spans="13:13">
      <c r="M2792" s="257"/>
    </row>
    <row r="2793" spans="13:13">
      <c r="M2793" s="257"/>
    </row>
    <row r="2794" spans="13:13">
      <c r="M2794" s="257"/>
    </row>
    <row r="2795" spans="13:13">
      <c r="M2795" s="257"/>
    </row>
    <row r="2796" spans="13:13">
      <c r="M2796" s="257"/>
    </row>
    <row r="2797" spans="13:13">
      <c r="M2797" s="257"/>
    </row>
    <row r="2798" spans="13:13">
      <c r="M2798" s="257"/>
    </row>
    <row r="2799" spans="13:13">
      <c r="M2799" s="257"/>
    </row>
    <row r="2800" spans="13:13">
      <c r="M2800" s="257"/>
    </row>
    <row r="2801" spans="13:13">
      <c r="M2801" s="257"/>
    </row>
    <row r="2802" spans="13:13">
      <c r="M2802" s="257"/>
    </row>
    <row r="2803" spans="13:13">
      <c r="M2803" s="257"/>
    </row>
    <row r="2804" spans="13:13">
      <c r="M2804" s="257"/>
    </row>
    <row r="2805" spans="13:13">
      <c r="M2805" s="257"/>
    </row>
    <row r="2806" spans="13:13">
      <c r="M2806" s="257"/>
    </row>
    <row r="2807" spans="13:13">
      <c r="M2807" s="257"/>
    </row>
    <row r="2808" spans="13:13">
      <c r="M2808" s="257"/>
    </row>
    <row r="2809" spans="13:13">
      <c r="M2809" s="257"/>
    </row>
    <row r="2810" spans="13:13">
      <c r="M2810" s="257"/>
    </row>
    <row r="2811" spans="13:13">
      <c r="M2811" s="257"/>
    </row>
    <row r="2812" spans="13:13">
      <c r="M2812" s="257"/>
    </row>
    <row r="2813" spans="13:13">
      <c r="M2813" s="257"/>
    </row>
    <row r="2814" spans="13:13">
      <c r="M2814" s="257"/>
    </row>
    <row r="2815" spans="13:13">
      <c r="M2815" s="257"/>
    </row>
    <row r="2816" spans="13:13">
      <c r="M2816" s="257"/>
    </row>
    <row r="2817" spans="13:13">
      <c r="M2817" s="257"/>
    </row>
    <row r="2818" spans="13:13">
      <c r="M2818" s="257"/>
    </row>
    <row r="2819" spans="13:13">
      <c r="M2819" s="257"/>
    </row>
    <row r="2820" spans="13:13">
      <c r="M2820" s="257"/>
    </row>
    <row r="2821" spans="13:13">
      <c r="M2821" s="257"/>
    </row>
    <row r="2822" spans="13:13">
      <c r="M2822" s="257"/>
    </row>
    <row r="2823" spans="13:13">
      <c r="M2823" s="257"/>
    </row>
    <row r="2824" spans="13:13">
      <c r="M2824" s="257"/>
    </row>
    <row r="2825" spans="13:13">
      <c r="M2825" s="257"/>
    </row>
    <row r="2826" spans="13:13">
      <c r="M2826" s="257"/>
    </row>
    <row r="2827" spans="13:13">
      <c r="M2827" s="257"/>
    </row>
    <row r="2828" spans="13:13">
      <c r="M2828" s="257"/>
    </row>
    <row r="2829" spans="13:13">
      <c r="M2829" s="257"/>
    </row>
    <row r="2830" spans="13:13">
      <c r="M2830" s="257"/>
    </row>
    <row r="2831" spans="13:13">
      <c r="M2831" s="257"/>
    </row>
    <row r="2832" spans="13:13">
      <c r="M2832" s="257"/>
    </row>
    <row r="2833" spans="13:13">
      <c r="M2833" s="257"/>
    </row>
    <row r="2834" spans="13:13">
      <c r="M2834" s="257"/>
    </row>
    <row r="2835" spans="13:13">
      <c r="M2835" s="257"/>
    </row>
    <row r="2836" spans="13:13">
      <c r="M2836" s="257"/>
    </row>
    <row r="2837" spans="13:13">
      <c r="M2837" s="257"/>
    </row>
    <row r="2838" spans="13:13">
      <c r="M2838" s="257"/>
    </row>
    <row r="2839" spans="13:13">
      <c r="M2839" s="257"/>
    </row>
    <row r="2840" spans="13:13">
      <c r="M2840" s="257"/>
    </row>
    <row r="2841" spans="13:13">
      <c r="M2841" s="257"/>
    </row>
    <row r="2842" spans="13:13">
      <c r="M2842" s="257"/>
    </row>
    <row r="2843" spans="13:13">
      <c r="M2843" s="257"/>
    </row>
    <row r="2844" spans="13:13">
      <c r="M2844" s="257"/>
    </row>
    <row r="2845" spans="13:13">
      <c r="M2845" s="257"/>
    </row>
    <row r="2846" spans="13:13">
      <c r="M2846" s="257"/>
    </row>
    <row r="2847" spans="13:13">
      <c r="M2847" s="257"/>
    </row>
    <row r="2848" spans="13:13">
      <c r="M2848" s="257"/>
    </row>
    <row r="2849" spans="13:13">
      <c r="M2849" s="257"/>
    </row>
    <row r="2850" spans="13:13">
      <c r="M2850" s="257"/>
    </row>
    <row r="2851" spans="13:13">
      <c r="M2851" s="257"/>
    </row>
    <row r="2852" spans="13:13">
      <c r="M2852" s="257"/>
    </row>
    <row r="2853" spans="13:13">
      <c r="M2853" s="257"/>
    </row>
    <row r="2854" spans="13:13">
      <c r="M2854" s="257"/>
    </row>
    <row r="2855" spans="13:13">
      <c r="M2855" s="257"/>
    </row>
    <row r="2856" spans="13:13">
      <c r="M2856" s="257"/>
    </row>
    <row r="2857" spans="13:13">
      <c r="M2857" s="257"/>
    </row>
    <row r="2858" spans="13:13">
      <c r="M2858" s="257"/>
    </row>
    <row r="2859" spans="13:13">
      <c r="M2859" s="257"/>
    </row>
    <row r="2860" spans="13:13">
      <c r="M2860" s="257"/>
    </row>
    <row r="2861" spans="13:13">
      <c r="M2861" s="257"/>
    </row>
    <row r="2862" spans="13:13">
      <c r="M2862" s="257"/>
    </row>
    <row r="2863" spans="13:13">
      <c r="M2863" s="257"/>
    </row>
    <row r="2864" spans="13:13">
      <c r="M2864" s="257"/>
    </row>
    <row r="2865" spans="13:13">
      <c r="M2865" s="257"/>
    </row>
    <row r="2866" spans="13:13">
      <c r="M2866" s="257"/>
    </row>
    <row r="2867" spans="13:13">
      <c r="M2867" s="257"/>
    </row>
    <row r="2868" spans="13:13">
      <c r="M2868" s="257"/>
    </row>
    <row r="2869" spans="13:13">
      <c r="M2869" s="257"/>
    </row>
    <row r="2870" spans="13:13">
      <c r="M2870" s="257"/>
    </row>
    <row r="2871" spans="13:13">
      <c r="M2871" s="257"/>
    </row>
    <row r="2872" spans="13:13">
      <c r="M2872" s="257"/>
    </row>
    <row r="2873" spans="13:13">
      <c r="M2873" s="257"/>
    </row>
    <row r="2874" spans="13:13">
      <c r="M2874" s="257"/>
    </row>
    <row r="2875" spans="13:13">
      <c r="M2875" s="257"/>
    </row>
    <row r="2876" spans="13:13">
      <c r="M2876" s="257"/>
    </row>
    <row r="2877" spans="13:13">
      <c r="M2877" s="257"/>
    </row>
    <row r="2878" spans="13:13">
      <c r="M2878" s="257"/>
    </row>
    <row r="2879" spans="13:13">
      <c r="M2879" s="257"/>
    </row>
    <row r="2880" spans="13:13">
      <c r="M2880" s="257"/>
    </row>
    <row r="2881" spans="13:13">
      <c r="M2881" s="257"/>
    </row>
    <row r="2882" spans="13:13">
      <c r="M2882" s="257"/>
    </row>
    <row r="2883" spans="13:13">
      <c r="M2883" s="257"/>
    </row>
    <row r="2884" spans="13:13">
      <c r="M2884" s="257"/>
    </row>
    <row r="2885" spans="13:13">
      <c r="M2885" s="257"/>
    </row>
    <row r="2886" spans="13:13">
      <c r="M2886" s="257"/>
    </row>
    <row r="2887" spans="13:13">
      <c r="M2887" s="257"/>
    </row>
    <row r="2888" spans="13:13">
      <c r="M2888" s="257"/>
    </row>
    <row r="2889" spans="13:13">
      <c r="M2889" s="257"/>
    </row>
    <row r="2890" spans="13:13">
      <c r="M2890" s="257"/>
    </row>
    <row r="2891" spans="13:13">
      <c r="M2891" s="257"/>
    </row>
    <row r="2892" spans="13:13">
      <c r="M2892" s="257"/>
    </row>
    <row r="2893" spans="13:13">
      <c r="M2893" s="257"/>
    </row>
    <row r="2894" spans="13:13">
      <c r="M2894" s="257"/>
    </row>
    <row r="2895" spans="13:13">
      <c r="M2895" s="257"/>
    </row>
    <row r="2896" spans="13:13">
      <c r="M2896" s="257"/>
    </row>
    <row r="2897" spans="13:13">
      <c r="M2897" s="257"/>
    </row>
    <row r="2898" spans="13:13">
      <c r="M2898" s="257"/>
    </row>
    <row r="2899" spans="13:13">
      <c r="M2899" s="257"/>
    </row>
    <row r="2900" spans="13:13">
      <c r="M2900" s="257"/>
    </row>
    <row r="2901" spans="13:13">
      <c r="M2901" s="257"/>
    </row>
    <row r="2902" spans="13:13">
      <c r="M2902" s="257"/>
    </row>
    <row r="2903" spans="13:13">
      <c r="M2903" s="257"/>
    </row>
    <row r="2904" spans="13:13">
      <c r="M2904" s="257"/>
    </row>
    <row r="2905" spans="13:13">
      <c r="M2905" s="257"/>
    </row>
    <row r="2906" spans="13:13">
      <c r="M2906" s="257"/>
    </row>
    <row r="2907" spans="13:13">
      <c r="M2907" s="257"/>
    </row>
    <row r="2908" spans="13:13">
      <c r="M2908" s="257"/>
    </row>
    <row r="2909" spans="13:13">
      <c r="M2909" s="257"/>
    </row>
    <row r="2910" spans="13:13">
      <c r="M2910" s="257"/>
    </row>
    <row r="2911" spans="13:13">
      <c r="M2911" s="257"/>
    </row>
    <row r="2912" spans="13:13">
      <c r="M2912" s="257"/>
    </row>
    <row r="2913" spans="13:13">
      <c r="M2913" s="257"/>
    </row>
    <row r="2914" spans="13:13">
      <c r="M2914" s="257"/>
    </row>
    <row r="2915" spans="13:13">
      <c r="M2915" s="257"/>
    </row>
    <row r="2916" spans="13:13">
      <c r="M2916" s="257"/>
    </row>
    <row r="2917" spans="13:13">
      <c r="M2917" s="257"/>
    </row>
    <row r="2918" spans="13:13">
      <c r="M2918" s="257"/>
    </row>
    <row r="2919" spans="13:13">
      <c r="M2919" s="257"/>
    </row>
    <row r="2920" spans="13:13">
      <c r="M2920" s="257"/>
    </row>
    <row r="2921" spans="13:13">
      <c r="M2921" s="257"/>
    </row>
    <row r="2922" spans="13:13">
      <c r="M2922" s="257"/>
    </row>
    <row r="2923" spans="13:13">
      <c r="M2923" s="257"/>
    </row>
    <row r="2924" spans="13:13">
      <c r="M2924" s="257"/>
    </row>
    <row r="2925" spans="13:13">
      <c r="M2925" s="257"/>
    </row>
    <row r="2926" spans="13:13">
      <c r="M2926" s="257"/>
    </row>
    <row r="2927" spans="13:13">
      <c r="M2927" s="257"/>
    </row>
    <row r="2928" spans="13:13">
      <c r="M2928" s="257"/>
    </row>
    <row r="2929" spans="13:13">
      <c r="M2929" s="257"/>
    </row>
    <row r="2930" spans="13:13">
      <c r="M2930" s="257"/>
    </row>
    <row r="2931" spans="13:13">
      <c r="M2931" s="257"/>
    </row>
    <row r="2932" spans="13:13">
      <c r="M2932" s="257"/>
    </row>
    <row r="2933" spans="13:13">
      <c r="M2933" s="257"/>
    </row>
    <row r="2934" spans="13:13">
      <c r="M2934" s="257"/>
    </row>
    <row r="2935" spans="13:13">
      <c r="M2935" s="257"/>
    </row>
    <row r="2936" spans="13:13">
      <c r="M2936" s="257"/>
    </row>
    <row r="2937" spans="13:13">
      <c r="M2937" s="257"/>
    </row>
    <row r="2938" spans="13:13">
      <c r="M2938" s="257"/>
    </row>
    <row r="2939" spans="13:13">
      <c r="M2939" s="257"/>
    </row>
    <row r="2940" spans="13:13">
      <c r="M2940" s="257"/>
    </row>
    <row r="2941" spans="13:13">
      <c r="M2941" s="257"/>
    </row>
    <row r="2942" spans="13:13">
      <c r="M2942" s="257"/>
    </row>
    <row r="2943" spans="13:13">
      <c r="M2943" s="257"/>
    </row>
    <row r="2944" spans="13:13">
      <c r="M2944" s="257"/>
    </row>
    <row r="2945" spans="13:13">
      <c r="M2945" s="257"/>
    </row>
    <row r="2946" spans="13:13">
      <c r="M2946" s="257"/>
    </row>
    <row r="2947" spans="13:13">
      <c r="M2947" s="257"/>
    </row>
    <row r="2948" spans="13:13">
      <c r="M2948" s="257"/>
    </row>
    <row r="2949" spans="13:13">
      <c r="M2949" s="257"/>
    </row>
    <row r="2950" spans="13:13">
      <c r="M2950" s="257"/>
    </row>
    <row r="2951" spans="13:13">
      <c r="M2951" s="257"/>
    </row>
    <row r="2952" spans="13:13">
      <c r="M2952" s="257"/>
    </row>
    <row r="2953" spans="13:13">
      <c r="M2953" s="257"/>
    </row>
    <row r="2954" spans="13:13">
      <c r="M2954" s="257"/>
    </row>
    <row r="2955" spans="13:13">
      <c r="M2955" s="257"/>
    </row>
    <row r="2956" spans="13:13">
      <c r="M2956" s="257"/>
    </row>
    <row r="2957" spans="13:13">
      <c r="M2957" s="257"/>
    </row>
    <row r="2958" spans="13:13">
      <c r="M2958" s="257"/>
    </row>
    <row r="2959" spans="13:13">
      <c r="M2959" s="257"/>
    </row>
    <row r="2960" spans="13:13">
      <c r="M2960" s="257"/>
    </row>
    <row r="2961" spans="13:13">
      <c r="M2961" s="257"/>
    </row>
    <row r="2962" spans="13:13">
      <c r="M2962" s="257"/>
    </row>
    <row r="2963" spans="13:13">
      <c r="M2963" s="257"/>
    </row>
    <row r="2964" spans="13:13">
      <c r="M2964" s="257"/>
    </row>
    <row r="2965" spans="13:13">
      <c r="M2965" s="257"/>
    </row>
    <row r="2966" spans="13:13">
      <c r="M2966" s="257"/>
    </row>
    <row r="2967" spans="13:13">
      <c r="M2967" s="257"/>
    </row>
    <row r="2968" spans="13:13">
      <c r="M2968" s="257"/>
    </row>
    <row r="2969" spans="13:13">
      <c r="M2969" s="257"/>
    </row>
    <row r="2970" spans="13:13">
      <c r="M2970" s="257"/>
    </row>
    <row r="2971" spans="13:13">
      <c r="M2971" s="257"/>
    </row>
    <row r="2972" spans="13:13">
      <c r="M2972" s="257"/>
    </row>
    <row r="2973" spans="13:13">
      <c r="M2973" s="257"/>
    </row>
    <row r="2974" spans="13:13">
      <c r="M2974" s="257"/>
    </row>
    <row r="2975" spans="13:13">
      <c r="M2975" s="257"/>
    </row>
    <row r="2976" spans="13:13">
      <c r="M2976" s="257"/>
    </row>
    <row r="2977" spans="13:13">
      <c r="M2977" s="257"/>
    </row>
    <row r="2978" spans="13:13">
      <c r="M2978" s="257"/>
    </row>
    <row r="2979" spans="13:13">
      <c r="M2979" s="257"/>
    </row>
    <row r="2980" spans="13:13">
      <c r="M2980" s="257"/>
    </row>
    <row r="2981" spans="13:13">
      <c r="M2981" s="257"/>
    </row>
    <row r="2982" spans="13:13">
      <c r="M2982" s="257"/>
    </row>
    <row r="2983" spans="13:13">
      <c r="M2983" s="257"/>
    </row>
    <row r="2984" spans="13:13">
      <c r="M2984" s="257"/>
    </row>
    <row r="2985" spans="13:13">
      <c r="M2985" s="257"/>
    </row>
    <row r="2986" spans="13:13">
      <c r="M2986" s="257"/>
    </row>
    <row r="2987" spans="13:13">
      <c r="M2987" s="257"/>
    </row>
    <row r="2988" spans="13:13">
      <c r="M2988" s="257"/>
    </row>
    <row r="2989" spans="13:13">
      <c r="M2989" s="257"/>
    </row>
    <row r="2990" spans="13:13">
      <c r="M2990" s="257"/>
    </row>
    <row r="2991" spans="13:13">
      <c r="M2991" s="257"/>
    </row>
    <row r="2992" spans="13:13">
      <c r="M2992" s="257"/>
    </row>
    <row r="2993" spans="13:13">
      <c r="M2993" s="257"/>
    </row>
    <row r="2994" spans="13:13">
      <c r="M2994" s="257"/>
    </row>
    <row r="2995" spans="13:13">
      <c r="M2995" s="257"/>
    </row>
    <row r="2996" spans="13:13">
      <c r="M2996" s="257"/>
    </row>
    <row r="2997" spans="13:13">
      <c r="M2997" s="257"/>
    </row>
    <row r="2998" spans="13:13">
      <c r="M2998" s="257"/>
    </row>
    <row r="2999" spans="13:13">
      <c r="M2999" s="257"/>
    </row>
    <row r="3000" spans="13:13">
      <c r="M3000" s="257"/>
    </row>
    <row r="3001" spans="13:13">
      <c r="M3001" s="257"/>
    </row>
    <row r="3002" spans="13:13">
      <c r="M3002" s="257"/>
    </row>
    <row r="3003" spans="13:13">
      <c r="M3003" s="257"/>
    </row>
    <row r="3004" spans="13:13">
      <c r="M3004" s="257"/>
    </row>
    <row r="3005" spans="13:13">
      <c r="M3005" s="257"/>
    </row>
    <row r="3006" spans="13:13">
      <c r="M3006" s="257"/>
    </row>
    <row r="3007" spans="13:13">
      <c r="M3007" s="257"/>
    </row>
    <row r="3008" spans="13:13">
      <c r="M3008" s="257"/>
    </row>
    <row r="3009" spans="13:13">
      <c r="M3009" s="257"/>
    </row>
    <row r="3010" spans="13:13">
      <c r="M3010" s="257"/>
    </row>
    <row r="3011" spans="13:13">
      <c r="M3011" s="257"/>
    </row>
    <row r="3012" spans="13:13">
      <c r="M3012" s="257"/>
    </row>
    <row r="3013" spans="13:13">
      <c r="M3013" s="257"/>
    </row>
    <row r="3014" spans="13:13">
      <c r="M3014" s="257"/>
    </row>
    <row r="3015" spans="13:13">
      <c r="M3015" s="257"/>
    </row>
    <row r="3016" spans="13:13">
      <c r="M3016" s="257"/>
    </row>
    <row r="3017" spans="13:13">
      <c r="M3017" s="257"/>
    </row>
    <row r="3018" spans="13:13">
      <c r="M3018" s="257"/>
    </row>
    <row r="3019" spans="13:13">
      <c r="M3019" s="257"/>
    </row>
    <row r="3020" spans="13:13">
      <c r="M3020" s="257"/>
    </row>
    <row r="3021" spans="13:13">
      <c r="M3021" s="257"/>
    </row>
    <row r="3022" spans="13:13">
      <c r="M3022" s="257"/>
    </row>
    <row r="3023" spans="13:13">
      <c r="M3023" s="257"/>
    </row>
    <row r="3024" spans="13:13">
      <c r="M3024" s="257"/>
    </row>
    <row r="3025" spans="13:13">
      <c r="M3025" s="257"/>
    </row>
    <row r="3026" spans="13:13">
      <c r="M3026" s="257"/>
    </row>
    <row r="3027" spans="13:13">
      <c r="M3027" s="257"/>
    </row>
    <row r="3028" spans="13:13">
      <c r="M3028" s="257"/>
    </row>
    <row r="3029" spans="13:13">
      <c r="M3029" s="257"/>
    </row>
    <row r="3030" spans="13:13">
      <c r="M3030" s="257"/>
    </row>
    <row r="3031" spans="13:13">
      <c r="M3031" s="257"/>
    </row>
    <row r="3032" spans="13:13">
      <c r="M3032" s="257"/>
    </row>
    <row r="3033" spans="13:13">
      <c r="M3033" s="257"/>
    </row>
    <row r="3034" spans="13:13">
      <c r="M3034" s="257"/>
    </row>
    <row r="3035" spans="13:13">
      <c r="M3035" s="257"/>
    </row>
    <row r="3036" spans="13:13">
      <c r="M3036" s="257"/>
    </row>
    <row r="3037" spans="13:13">
      <c r="M3037" s="257"/>
    </row>
    <row r="3038" spans="13:13">
      <c r="M3038" s="257"/>
    </row>
    <row r="3039" spans="13:13">
      <c r="M3039" s="257"/>
    </row>
    <row r="3040" spans="13:13">
      <c r="M3040" s="257"/>
    </row>
    <row r="3041" spans="13:13">
      <c r="M3041" s="257"/>
    </row>
    <row r="3042" spans="13:13">
      <c r="M3042" s="257"/>
    </row>
    <row r="3043" spans="13:13">
      <c r="M3043" s="257"/>
    </row>
    <row r="3044" spans="13:13">
      <c r="M3044" s="257"/>
    </row>
    <row r="3045" spans="13:13">
      <c r="M3045" s="257"/>
    </row>
    <row r="3046" spans="13:13">
      <c r="M3046" s="257"/>
    </row>
    <row r="3047" spans="13:13">
      <c r="M3047" s="257"/>
    </row>
    <row r="3048" spans="13:13">
      <c r="M3048" s="257"/>
    </row>
    <row r="3049" spans="13:13">
      <c r="M3049" s="257"/>
    </row>
    <row r="3050" spans="13:13">
      <c r="M3050" s="257"/>
    </row>
    <row r="3051" spans="13:13">
      <c r="M3051" s="257"/>
    </row>
    <row r="3052" spans="13:13">
      <c r="M3052" s="257"/>
    </row>
    <row r="3053" spans="13:13">
      <c r="M3053" s="257"/>
    </row>
    <row r="3054" spans="13:13">
      <c r="M3054" s="257"/>
    </row>
    <row r="3055" spans="13:13">
      <c r="M3055" s="257"/>
    </row>
    <row r="3056" spans="13:13">
      <c r="M3056" s="257"/>
    </row>
    <row r="3057" spans="13:13">
      <c r="M3057" s="257"/>
    </row>
    <row r="3058" spans="13:13">
      <c r="M3058" s="257"/>
    </row>
    <row r="3059" spans="13:13">
      <c r="M3059" s="257"/>
    </row>
    <row r="3060" spans="13:13">
      <c r="M3060" s="257"/>
    </row>
    <row r="3061" spans="13:13">
      <c r="M3061" s="257"/>
    </row>
    <row r="3062" spans="13:13">
      <c r="M3062" s="257"/>
    </row>
    <row r="3063" spans="13:13">
      <c r="M3063" s="257"/>
    </row>
    <row r="3064" spans="13:13">
      <c r="M3064" s="257"/>
    </row>
    <row r="3065" spans="13:13">
      <c r="M3065" s="257"/>
    </row>
    <row r="3066" spans="13:13">
      <c r="M3066" s="257"/>
    </row>
    <row r="3067" spans="13:13">
      <c r="M3067" s="257"/>
    </row>
    <row r="3068" spans="13:13">
      <c r="M3068" s="257"/>
    </row>
    <row r="3069" spans="13:13">
      <c r="M3069" s="257"/>
    </row>
    <row r="3070" spans="13:13">
      <c r="M3070" s="257"/>
    </row>
    <row r="3071" spans="13:13">
      <c r="M3071" s="257"/>
    </row>
    <row r="3072" spans="13:13">
      <c r="M3072" s="257"/>
    </row>
    <row r="3073" spans="13:13">
      <c r="M3073" s="257"/>
    </row>
    <row r="3074" spans="13:13">
      <c r="M3074" s="257"/>
    </row>
    <row r="3075" spans="13:13">
      <c r="M3075" s="257"/>
    </row>
    <row r="3076" spans="13:13">
      <c r="M3076" s="257"/>
    </row>
    <row r="3077" spans="13:13">
      <c r="M3077" s="257"/>
    </row>
    <row r="3078" spans="13:13">
      <c r="M3078" s="257"/>
    </row>
    <row r="3079" spans="13:13">
      <c r="M3079" s="257"/>
    </row>
    <row r="3080" spans="13:13">
      <c r="M3080" s="257"/>
    </row>
    <row r="3081" spans="13:13">
      <c r="M3081" s="257"/>
    </row>
    <row r="3082" spans="13:13">
      <c r="M3082" s="257"/>
    </row>
    <row r="3083" spans="13:13">
      <c r="M3083" s="257"/>
    </row>
    <row r="3084" spans="13:13">
      <c r="M3084" s="257"/>
    </row>
    <row r="3085" spans="13:13">
      <c r="M3085" s="257"/>
    </row>
    <row r="3086" spans="13:13">
      <c r="M3086" s="257"/>
    </row>
    <row r="3087" spans="13:13">
      <c r="M3087" s="257"/>
    </row>
    <row r="3088" spans="13:13">
      <c r="M3088" s="257"/>
    </row>
    <row r="3089" spans="13:13">
      <c r="M3089" s="257"/>
    </row>
    <row r="3090" spans="13:13">
      <c r="M3090" s="257"/>
    </row>
    <row r="3091" spans="13:13">
      <c r="M3091" s="257"/>
    </row>
    <row r="3092" spans="13:13">
      <c r="M3092" s="257"/>
    </row>
    <row r="3093" spans="13:13">
      <c r="M3093" s="257"/>
    </row>
    <row r="3094" spans="13:13">
      <c r="M3094" s="257"/>
    </row>
    <row r="3095" spans="13:13">
      <c r="M3095" s="257"/>
    </row>
    <row r="3096" spans="13:13">
      <c r="M3096" s="257"/>
    </row>
    <row r="3097" spans="13:13">
      <c r="M3097" s="257"/>
    </row>
    <row r="3098" spans="13:13">
      <c r="M3098" s="257"/>
    </row>
    <row r="3099" spans="13:13">
      <c r="M3099" s="257"/>
    </row>
    <row r="3100" spans="13:13">
      <c r="M3100" s="257"/>
    </row>
    <row r="3101" spans="13:13">
      <c r="M3101" s="257"/>
    </row>
    <row r="3102" spans="13:13">
      <c r="M3102" s="257"/>
    </row>
    <row r="3103" spans="13:13">
      <c r="M3103" s="257"/>
    </row>
    <row r="3104" spans="13:13">
      <c r="M3104" s="257"/>
    </row>
    <row r="3105" spans="13:13">
      <c r="M3105" s="257"/>
    </row>
    <row r="3106" spans="13:13">
      <c r="M3106" s="257"/>
    </row>
    <row r="3107" spans="13:13">
      <c r="M3107" s="257"/>
    </row>
    <row r="3108" spans="13:13">
      <c r="M3108" s="257"/>
    </row>
    <row r="3109" spans="13:13">
      <c r="M3109" s="257"/>
    </row>
    <row r="3110" spans="13:13">
      <c r="M3110" s="257"/>
    </row>
    <row r="3111" spans="13:13">
      <c r="M3111" s="257"/>
    </row>
    <row r="3112" spans="13:13">
      <c r="M3112" s="257"/>
    </row>
    <row r="3113" spans="13:13">
      <c r="M3113" s="257"/>
    </row>
    <row r="3114" spans="13:13">
      <c r="M3114" s="257"/>
    </row>
    <row r="3115" spans="13:13">
      <c r="M3115" s="257"/>
    </row>
    <row r="3116" spans="13:13">
      <c r="M3116" s="257"/>
    </row>
    <row r="3117" spans="13:13">
      <c r="M3117" s="257"/>
    </row>
    <row r="3118" spans="13:13">
      <c r="M3118" s="257"/>
    </row>
    <row r="3119" spans="13:13">
      <c r="M3119" s="257"/>
    </row>
    <row r="3120" spans="13:13">
      <c r="M3120" s="257"/>
    </row>
    <row r="3121" spans="13:13">
      <c r="M3121" s="257"/>
    </row>
    <row r="3122" spans="13:13">
      <c r="M3122" s="257"/>
    </row>
    <row r="3123" spans="13:13">
      <c r="M3123" s="257"/>
    </row>
    <row r="3124" spans="13:13">
      <c r="M3124" s="257"/>
    </row>
    <row r="3125" spans="13:13">
      <c r="M3125" s="257"/>
    </row>
    <row r="3126" spans="13:13">
      <c r="M3126" s="257"/>
    </row>
    <row r="3127" spans="13:13">
      <c r="M3127" s="257"/>
    </row>
    <row r="3128" spans="13:13">
      <c r="M3128" s="257"/>
    </row>
    <row r="3129" spans="13:13">
      <c r="M3129" s="257"/>
    </row>
    <row r="3130" spans="13:13">
      <c r="M3130" s="257"/>
    </row>
    <row r="3131" spans="13:13">
      <c r="M3131" s="257"/>
    </row>
    <row r="3132" spans="13:13">
      <c r="M3132" s="257"/>
    </row>
    <row r="3133" spans="13:13">
      <c r="M3133" s="257"/>
    </row>
    <row r="3134" spans="13:13">
      <c r="M3134" s="257"/>
    </row>
    <row r="3135" spans="13:13">
      <c r="M3135" s="257"/>
    </row>
    <row r="3136" spans="13:13">
      <c r="M3136" s="257"/>
    </row>
    <row r="3137" spans="13:13">
      <c r="M3137" s="257"/>
    </row>
    <row r="3138" spans="13:13">
      <c r="M3138" s="257"/>
    </row>
    <row r="3139" spans="13:13">
      <c r="M3139" s="257"/>
    </row>
    <row r="3140" spans="13:13">
      <c r="M3140" s="257"/>
    </row>
    <row r="3141" spans="13:13">
      <c r="M3141" s="257"/>
    </row>
    <row r="3142" spans="13:13">
      <c r="M3142" s="257"/>
    </row>
    <row r="3143" spans="13:13">
      <c r="M3143" s="257"/>
    </row>
    <row r="3144" spans="13:13">
      <c r="M3144" s="257"/>
    </row>
    <row r="3145" spans="13:13">
      <c r="M3145" s="257"/>
    </row>
    <row r="3146" spans="13:13">
      <c r="M3146" s="257"/>
    </row>
    <row r="3147" spans="13:13">
      <c r="M3147" s="257"/>
    </row>
    <row r="3148" spans="13:13">
      <c r="M3148" s="257"/>
    </row>
    <row r="3149" spans="13:13">
      <c r="M3149" s="257"/>
    </row>
    <row r="3150" spans="13:13">
      <c r="M3150" s="257"/>
    </row>
    <row r="3151" spans="13:13">
      <c r="M3151" s="257"/>
    </row>
    <row r="3152" spans="13:13">
      <c r="M3152" s="257"/>
    </row>
    <row r="3153" spans="13:13">
      <c r="M3153" s="257"/>
    </row>
    <row r="3154" spans="13:13">
      <c r="M3154" s="257"/>
    </row>
    <row r="3155" spans="13:13">
      <c r="M3155" s="257"/>
    </row>
    <row r="3156" spans="13:13">
      <c r="M3156" s="257"/>
    </row>
    <row r="3157" spans="13:13">
      <c r="M3157" s="257"/>
    </row>
    <row r="3158" spans="13:13">
      <c r="M3158" s="257"/>
    </row>
    <row r="3159" spans="13:13">
      <c r="M3159" s="257"/>
    </row>
    <row r="3160" spans="13:13">
      <c r="M3160" s="257"/>
    </row>
    <row r="3161" spans="13:13">
      <c r="M3161" s="257"/>
    </row>
    <row r="3162" spans="13:13">
      <c r="M3162" s="257"/>
    </row>
    <row r="3163" spans="13:13">
      <c r="M3163" s="257"/>
    </row>
    <row r="3164" spans="13:13">
      <c r="M3164" s="257"/>
    </row>
    <row r="3165" spans="13:13">
      <c r="M3165" s="257"/>
    </row>
    <row r="3166" spans="13:13">
      <c r="M3166" s="257"/>
    </row>
    <row r="3167" spans="13:13">
      <c r="M3167" s="257"/>
    </row>
    <row r="3168" spans="13:13">
      <c r="M3168" s="257"/>
    </row>
    <row r="3169" spans="13:13">
      <c r="M3169" s="257"/>
    </row>
    <row r="3170" spans="13:13">
      <c r="M3170" s="257"/>
    </row>
    <row r="3171" spans="13:13">
      <c r="M3171" s="257"/>
    </row>
    <row r="3172" spans="13:13">
      <c r="M3172" s="257"/>
    </row>
    <row r="3173" spans="13:13">
      <c r="M3173" s="257"/>
    </row>
    <row r="3174" spans="13:13">
      <c r="M3174" s="257"/>
    </row>
    <row r="3175" spans="13:13">
      <c r="M3175" s="257"/>
    </row>
    <row r="3176" spans="13:13">
      <c r="M3176" s="257"/>
    </row>
    <row r="3177" spans="13:13">
      <c r="M3177" s="257"/>
    </row>
    <row r="3178" spans="13:13">
      <c r="M3178" s="257"/>
    </row>
    <row r="3179" spans="13:13">
      <c r="M3179" s="257"/>
    </row>
    <row r="3180" spans="13:13">
      <c r="M3180" s="257"/>
    </row>
    <row r="3181" spans="13:13">
      <c r="M3181" s="257"/>
    </row>
    <row r="3182" spans="13:13">
      <c r="M3182" s="257"/>
    </row>
    <row r="3183" spans="13:13">
      <c r="M3183" s="257"/>
    </row>
    <row r="3184" spans="13:13">
      <c r="M3184" s="257"/>
    </row>
    <row r="3185" spans="13:13">
      <c r="M3185" s="257"/>
    </row>
    <row r="3186" spans="13:13">
      <c r="M3186" s="257"/>
    </row>
    <row r="3187" spans="13:13">
      <c r="M3187" s="257"/>
    </row>
    <row r="3188" spans="13:13">
      <c r="M3188" s="257"/>
    </row>
    <row r="3189" spans="13:13">
      <c r="M3189" s="257"/>
    </row>
    <row r="3190" spans="13:13">
      <c r="M3190" s="257"/>
    </row>
    <row r="3191" spans="13:13">
      <c r="M3191" s="257"/>
    </row>
    <row r="3192" spans="13:13">
      <c r="M3192" s="257"/>
    </row>
    <row r="3193" spans="13:13">
      <c r="M3193" s="257"/>
    </row>
    <row r="3194" spans="13:13">
      <c r="M3194" s="257"/>
    </row>
    <row r="3195" spans="13:13">
      <c r="M3195" s="257"/>
    </row>
    <row r="3196" spans="13:13">
      <c r="M3196" s="257"/>
    </row>
    <row r="3197" spans="13:13">
      <c r="M3197" s="257"/>
    </row>
    <row r="3198" spans="13:13">
      <c r="M3198" s="257"/>
    </row>
    <row r="3199" spans="13:13">
      <c r="M3199" s="257"/>
    </row>
    <row r="3200" spans="13:13">
      <c r="M3200" s="257"/>
    </row>
    <row r="3201" spans="13:13">
      <c r="M3201" s="257"/>
    </row>
    <row r="3202" spans="13:13">
      <c r="M3202" s="257"/>
    </row>
    <row r="3203" spans="13:13">
      <c r="M3203" s="257"/>
    </row>
    <row r="3204" spans="13:13">
      <c r="M3204" s="257"/>
    </row>
    <row r="3205" spans="13:13">
      <c r="M3205" s="257"/>
    </row>
    <row r="3206" spans="13:13">
      <c r="M3206" s="257"/>
    </row>
    <row r="3207" spans="13:13">
      <c r="M3207" s="257"/>
    </row>
    <row r="3208" spans="13:13">
      <c r="M3208" s="257"/>
    </row>
    <row r="3209" spans="13:13">
      <c r="M3209" s="257"/>
    </row>
    <row r="3210" spans="13:13">
      <c r="M3210" s="257"/>
    </row>
    <row r="3211" spans="13:13">
      <c r="M3211" s="257"/>
    </row>
    <row r="3212" spans="13:13">
      <c r="M3212" s="257"/>
    </row>
    <row r="3213" spans="13:13">
      <c r="M3213" s="257"/>
    </row>
    <row r="3214" spans="13:13">
      <c r="M3214" s="257"/>
    </row>
    <row r="3215" spans="13:13">
      <c r="M3215" s="257"/>
    </row>
    <row r="3216" spans="13:13">
      <c r="M3216" s="257"/>
    </row>
    <row r="3217" spans="13:13">
      <c r="M3217" s="257"/>
    </row>
    <row r="3218" spans="13:13">
      <c r="M3218" s="257"/>
    </row>
    <row r="3219" spans="13:13">
      <c r="M3219" s="257"/>
    </row>
    <row r="3220" spans="13:13">
      <c r="M3220" s="257"/>
    </row>
    <row r="3221" spans="13:13">
      <c r="M3221" s="257"/>
    </row>
    <row r="3222" spans="13:13">
      <c r="M3222" s="257"/>
    </row>
    <row r="3223" spans="13:13">
      <c r="M3223" s="257"/>
    </row>
    <row r="3224" spans="13:13">
      <c r="M3224" s="257"/>
    </row>
    <row r="3225" spans="13:13">
      <c r="M3225" s="257"/>
    </row>
    <row r="3226" spans="13:13">
      <c r="M3226" s="257"/>
    </row>
    <row r="3227" spans="13:13">
      <c r="M3227" s="257"/>
    </row>
    <row r="3228" spans="13:13">
      <c r="M3228" s="257"/>
    </row>
    <row r="3229" spans="13:13">
      <c r="M3229" s="257"/>
    </row>
    <row r="3230" spans="13:13">
      <c r="M3230" s="257"/>
    </row>
    <row r="3231" spans="13:13">
      <c r="M3231" s="257"/>
    </row>
    <row r="3232" spans="13:13">
      <c r="M3232" s="257"/>
    </row>
    <row r="3233" spans="13:13">
      <c r="M3233" s="257"/>
    </row>
    <row r="3234" spans="13:13">
      <c r="M3234" s="257"/>
    </row>
    <row r="3235" spans="13:13">
      <c r="M3235" s="257"/>
    </row>
    <row r="3236" spans="13:13">
      <c r="M3236" s="257"/>
    </row>
    <row r="3237" spans="13:13">
      <c r="M3237" s="257"/>
    </row>
    <row r="3238" spans="13:13">
      <c r="M3238" s="257"/>
    </row>
    <row r="3239" spans="13:13">
      <c r="M3239" s="257"/>
    </row>
    <row r="3240" spans="13:13">
      <c r="M3240" s="257"/>
    </row>
    <row r="3241" spans="13:13">
      <c r="M3241" s="257"/>
    </row>
    <row r="3242" spans="13:13">
      <c r="M3242" s="257"/>
    </row>
    <row r="3243" spans="13:13">
      <c r="M3243" s="257"/>
    </row>
    <row r="3244" spans="13:13">
      <c r="M3244" s="257"/>
    </row>
    <row r="3245" spans="13:13">
      <c r="M3245" s="257"/>
    </row>
    <row r="3246" spans="13:13">
      <c r="M3246" s="257"/>
    </row>
    <row r="3247" spans="13:13">
      <c r="M3247" s="257"/>
    </row>
    <row r="3248" spans="13:13">
      <c r="M3248" s="257"/>
    </row>
    <row r="3249" spans="13:13">
      <c r="M3249" s="257"/>
    </row>
    <row r="3250" spans="13:13">
      <c r="M3250" s="257"/>
    </row>
    <row r="3251" spans="13:13">
      <c r="M3251" s="257"/>
    </row>
    <row r="3252" spans="13:13">
      <c r="M3252" s="257"/>
    </row>
    <row r="3253" spans="13:13">
      <c r="M3253" s="257"/>
    </row>
    <row r="3254" spans="13:13">
      <c r="M3254" s="257"/>
    </row>
    <row r="3255" spans="13:13">
      <c r="M3255" s="257"/>
    </row>
    <row r="3256" spans="13:13">
      <c r="M3256" s="257"/>
    </row>
    <row r="3257" spans="13:13">
      <c r="M3257" s="257"/>
    </row>
    <row r="3258" spans="13:13">
      <c r="M3258" s="257"/>
    </row>
    <row r="3259" spans="13:13">
      <c r="M3259" s="257"/>
    </row>
    <row r="3260" spans="13:13">
      <c r="M3260" s="257"/>
    </row>
    <row r="3261" spans="13:13">
      <c r="M3261" s="257"/>
    </row>
    <row r="3262" spans="13:13">
      <c r="M3262" s="257"/>
    </row>
    <row r="3263" spans="13:13">
      <c r="M3263" s="257"/>
    </row>
    <row r="3264" spans="13:13">
      <c r="M3264" s="257"/>
    </row>
    <row r="3265" spans="13:13">
      <c r="M3265" s="257"/>
    </row>
    <row r="3266" spans="13:13">
      <c r="M3266" s="257"/>
    </row>
    <row r="3267" spans="13:13">
      <c r="M3267" s="257"/>
    </row>
    <row r="3268" spans="13:13">
      <c r="M3268" s="257"/>
    </row>
    <row r="3269" spans="13:13">
      <c r="M3269" s="257"/>
    </row>
    <row r="3270" spans="13:13">
      <c r="M3270" s="257"/>
    </row>
    <row r="3271" spans="13:13">
      <c r="M3271" s="257"/>
    </row>
    <row r="3272" spans="13:13">
      <c r="M3272" s="257"/>
    </row>
    <row r="3273" spans="13:13">
      <c r="M3273" s="257"/>
    </row>
    <row r="3274" spans="13:13">
      <c r="M3274" s="257"/>
    </row>
    <row r="3275" spans="13:13">
      <c r="M3275" s="257"/>
    </row>
    <row r="3276" spans="13:13">
      <c r="M3276" s="257"/>
    </row>
    <row r="3277" spans="13:13">
      <c r="M3277" s="257"/>
    </row>
    <row r="3278" spans="13:13">
      <c r="M3278" s="257"/>
    </row>
    <row r="3279" spans="13:13">
      <c r="M3279" s="257"/>
    </row>
    <row r="3280" spans="13:13">
      <c r="M3280" s="257"/>
    </row>
    <row r="3281" spans="13:13">
      <c r="M3281" s="257"/>
    </row>
    <row r="3282" spans="13:13">
      <c r="M3282" s="257"/>
    </row>
    <row r="3283" spans="13:13">
      <c r="M3283" s="257"/>
    </row>
    <row r="3284" spans="13:13">
      <c r="M3284" s="257"/>
    </row>
    <row r="3285" spans="13:13">
      <c r="M3285" s="257"/>
    </row>
    <row r="3286" spans="13:13">
      <c r="M3286" s="257"/>
    </row>
    <row r="3287" spans="13:13">
      <c r="M3287" s="257"/>
    </row>
    <row r="3288" spans="13:13">
      <c r="M3288" s="257"/>
    </row>
    <row r="3289" spans="13:13">
      <c r="M3289" s="257"/>
    </row>
    <row r="3290" spans="13:13">
      <c r="M3290" s="257"/>
    </row>
    <row r="3291" spans="13:13">
      <c r="M3291" s="257"/>
    </row>
    <row r="3292" spans="13:13">
      <c r="M3292" s="257"/>
    </row>
    <row r="3293" spans="13:13">
      <c r="M3293" s="257"/>
    </row>
    <row r="3294" spans="13:13">
      <c r="M3294" s="257"/>
    </row>
    <row r="3295" spans="13:13">
      <c r="M3295" s="257"/>
    </row>
    <row r="3296" spans="13:13">
      <c r="M3296" s="257"/>
    </row>
    <row r="3297" spans="13:13">
      <c r="M3297" s="257"/>
    </row>
    <row r="3298" spans="13:13">
      <c r="M3298" s="257"/>
    </row>
    <row r="3299" spans="13:13">
      <c r="M3299" s="257"/>
    </row>
    <row r="3300" spans="13:13">
      <c r="M3300" s="257"/>
    </row>
    <row r="3301" spans="13:13">
      <c r="M3301" s="257"/>
    </row>
    <row r="3302" spans="13:13">
      <c r="M3302" s="257"/>
    </row>
    <row r="3303" spans="13:13">
      <c r="M3303" s="257"/>
    </row>
    <row r="3304" spans="13:13">
      <c r="M3304" s="257"/>
    </row>
    <row r="3305" spans="13:13">
      <c r="M3305" s="257"/>
    </row>
    <row r="3306" spans="13:13">
      <c r="M3306" s="257"/>
    </row>
    <row r="3307" spans="13:13">
      <c r="M3307" s="257"/>
    </row>
    <row r="3308" spans="13:13">
      <c r="M3308" s="257"/>
    </row>
    <row r="3309" spans="13:13">
      <c r="M3309" s="257"/>
    </row>
    <row r="3310" spans="13:13">
      <c r="M3310" s="257"/>
    </row>
    <row r="3311" spans="13:13">
      <c r="M3311" s="257"/>
    </row>
    <row r="3312" spans="13:13">
      <c r="M3312" s="257"/>
    </row>
    <row r="3313" spans="13:13">
      <c r="M3313" s="257"/>
    </row>
    <row r="3314" spans="13:13">
      <c r="M3314" s="257"/>
    </row>
    <row r="3315" spans="13:13">
      <c r="M3315" s="257"/>
    </row>
    <row r="3316" spans="13:13">
      <c r="M3316" s="257"/>
    </row>
    <row r="3317" spans="13:13">
      <c r="M3317" s="257"/>
    </row>
    <row r="3318" spans="13:13">
      <c r="M3318" s="257"/>
    </row>
    <row r="3319" spans="13:13">
      <c r="M3319" s="257"/>
    </row>
    <row r="3320" spans="13:13">
      <c r="M3320" s="257"/>
    </row>
    <row r="3321" spans="13:13">
      <c r="M3321" s="257"/>
    </row>
    <row r="3322" spans="13:13">
      <c r="M3322" s="257"/>
    </row>
    <row r="3323" spans="13:13">
      <c r="M3323" s="257"/>
    </row>
    <row r="3324" spans="13:13">
      <c r="M3324" s="257"/>
    </row>
    <row r="3325" spans="13:13">
      <c r="M3325" s="257"/>
    </row>
    <row r="3326" spans="13:13">
      <c r="M3326" s="257"/>
    </row>
    <row r="3327" spans="13:13">
      <c r="M3327" s="257"/>
    </row>
    <row r="3328" spans="13:13">
      <c r="M3328" s="257"/>
    </row>
    <row r="3329" spans="13:13">
      <c r="M3329" s="257"/>
    </row>
    <row r="3330" spans="13:13">
      <c r="M3330" s="257"/>
    </row>
    <row r="3331" spans="13:13">
      <c r="M3331" s="257"/>
    </row>
    <row r="3332" spans="13:13">
      <c r="M3332" s="257"/>
    </row>
    <row r="3333" spans="13:13">
      <c r="M3333" s="257"/>
    </row>
    <row r="3334" spans="13:13">
      <c r="M3334" s="257"/>
    </row>
    <row r="3335" spans="13:13">
      <c r="M3335" s="257"/>
    </row>
    <row r="3336" spans="13:13">
      <c r="M3336" s="257"/>
    </row>
    <row r="3337" spans="13:13">
      <c r="M3337" s="257"/>
    </row>
    <row r="3338" spans="13:13">
      <c r="M3338" s="257"/>
    </row>
    <row r="3339" spans="13:13">
      <c r="M3339" s="257"/>
    </row>
    <row r="3340" spans="13:13">
      <c r="M3340" s="257"/>
    </row>
    <row r="3341" spans="13:13">
      <c r="M3341" s="257"/>
    </row>
    <row r="3342" spans="13:13">
      <c r="M3342" s="257"/>
    </row>
    <row r="3343" spans="13:13">
      <c r="M3343" s="257"/>
    </row>
    <row r="3344" spans="13:13">
      <c r="M3344" s="257"/>
    </row>
    <row r="3345" spans="13:13">
      <c r="M3345" s="257"/>
    </row>
    <row r="3346" spans="13:13">
      <c r="M3346" s="257"/>
    </row>
    <row r="3347" spans="13:13">
      <c r="M3347" s="257"/>
    </row>
    <row r="3348" spans="13:13">
      <c r="M3348" s="257"/>
    </row>
    <row r="3349" spans="13:13">
      <c r="M3349" s="257"/>
    </row>
    <row r="3350" spans="13:13">
      <c r="M3350" s="257"/>
    </row>
    <row r="3351" spans="13:13">
      <c r="M3351" s="257"/>
    </row>
    <row r="3352" spans="13:13">
      <c r="M3352" s="257"/>
    </row>
    <row r="3353" spans="13:13">
      <c r="M3353" s="257"/>
    </row>
    <row r="3354" spans="13:13">
      <c r="M3354" s="257"/>
    </row>
    <row r="3355" spans="13:13">
      <c r="M3355" s="257"/>
    </row>
    <row r="3356" spans="13:13">
      <c r="M3356" s="257"/>
    </row>
    <row r="3357" spans="13:13">
      <c r="M3357" s="257"/>
    </row>
    <row r="3358" spans="13:13">
      <c r="M3358" s="257"/>
    </row>
    <row r="3359" spans="13:13">
      <c r="M3359" s="257"/>
    </row>
    <row r="3360" spans="13:13">
      <c r="M3360" s="257"/>
    </row>
    <row r="3361" spans="13:13">
      <c r="M3361" s="257"/>
    </row>
    <row r="3362" spans="13:13">
      <c r="M3362" s="257"/>
    </row>
    <row r="3363" spans="13:13">
      <c r="M3363" s="257"/>
    </row>
    <row r="3364" spans="13:13">
      <c r="M3364" s="257"/>
    </row>
    <row r="3365" spans="13:13">
      <c r="M3365" s="257"/>
    </row>
    <row r="3366" spans="13:13">
      <c r="M3366" s="257"/>
    </row>
    <row r="3367" spans="13:13">
      <c r="M3367" s="257"/>
    </row>
    <row r="3368" spans="13:13">
      <c r="M3368" s="257"/>
    </row>
    <row r="3369" spans="13:13">
      <c r="M3369" s="257"/>
    </row>
    <row r="3370" spans="13:13">
      <c r="M3370" s="257"/>
    </row>
    <row r="3371" spans="13:13">
      <c r="M3371" s="257"/>
    </row>
    <row r="3372" spans="13:13">
      <c r="M3372" s="257"/>
    </row>
    <row r="3373" spans="13:13">
      <c r="M3373" s="257"/>
    </row>
    <row r="3374" spans="13:13">
      <c r="M3374" s="257"/>
    </row>
    <row r="3375" spans="13:13">
      <c r="M3375" s="257"/>
    </row>
    <row r="3376" spans="13:13">
      <c r="M3376" s="257"/>
    </row>
    <row r="3377" spans="13:13">
      <c r="M3377" s="257"/>
    </row>
    <row r="3378" spans="13:13">
      <c r="M3378" s="257"/>
    </row>
    <row r="3379" spans="13:13">
      <c r="M3379" s="257"/>
    </row>
    <row r="3380" spans="13:13">
      <c r="M3380" s="257"/>
    </row>
    <row r="3381" spans="13:13">
      <c r="M3381" s="257"/>
    </row>
    <row r="3382" spans="13:13">
      <c r="M3382" s="257"/>
    </row>
    <row r="3383" spans="13:13">
      <c r="M3383" s="257"/>
    </row>
    <row r="3384" spans="13:13">
      <c r="M3384" s="257"/>
    </row>
    <row r="3385" spans="13:13">
      <c r="M3385" s="257"/>
    </row>
    <row r="3386" spans="13:13">
      <c r="M3386" s="257"/>
    </row>
    <row r="3387" spans="13:13">
      <c r="M3387" s="257"/>
    </row>
    <row r="3388" spans="13:13">
      <c r="M3388" s="257"/>
    </row>
    <row r="3389" spans="13:13">
      <c r="M3389" s="257"/>
    </row>
    <row r="3390" spans="13:13">
      <c r="M3390" s="257"/>
    </row>
    <row r="3391" spans="13:13">
      <c r="M3391" s="257"/>
    </row>
    <row r="3392" spans="13:13">
      <c r="M3392" s="257"/>
    </row>
    <row r="3393" spans="13:13">
      <c r="M3393" s="257"/>
    </row>
    <row r="3394" spans="13:13">
      <c r="M3394" s="257"/>
    </row>
    <row r="3395" spans="13:13">
      <c r="M3395" s="257"/>
    </row>
    <row r="3396" spans="13:13">
      <c r="M3396" s="257"/>
    </row>
    <row r="3397" spans="13:13">
      <c r="M3397" s="257"/>
    </row>
    <row r="3398" spans="13:13">
      <c r="M3398" s="257"/>
    </row>
    <row r="3399" spans="13:13">
      <c r="M3399" s="257"/>
    </row>
    <row r="3400" spans="13:13">
      <c r="M3400" s="257"/>
    </row>
    <row r="3401" spans="13:13">
      <c r="M3401" s="257"/>
    </row>
    <row r="3402" spans="13:13">
      <c r="M3402" s="257"/>
    </row>
    <row r="3403" spans="13:13">
      <c r="M3403" s="257"/>
    </row>
    <row r="3404" spans="13:13">
      <c r="M3404" s="257"/>
    </row>
    <row r="3405" spans="13:13">
      <c r="M3405" s="257"/>
    </row>
    <row r="3406" spans="13:13">
      <c r="M3406" s="257"/>
    </row>
    <row r="3407" spans="13:13">
      <c r="M3407" s="257"/>
    </row>
    <row r="3408" spans="13:13">
      <c r="M3408" s="257"/>
    </row>
    <row r="3409" spans="13:13">
      <c r="M3409" s="257"/>
    </row>
    <row r="3410" spans="13:13">
      <c r="M3410" s="257"/>
    </row>
    <row r="3411" spans="13:13">
      <c r="M3411" s="257"/>
    </row>
    <row r="3412" spans="13:13">
      <c r="M3412" s="257"/>
    </row>
    <row r="3413" spans="13:13">
      <c r="M3413" s="257"/>
    </row>
    <row r="3414" spans="13:13">
      <c r="M3414" s="257"/>
    </row>
    <row r="3415" spans="13:13">
      <c r="M3415" s="257"/>
    </row>
    <row r="3416" spans="13:13">
      <c r="M3416" s="257"/>
    </row>
    <row r="3417" spans="13:13">
      <c r="M3417" s="257"/>
    </row>
    <row r="3418" spans="13:13">
      <c r="M3418" s="257"/>
    </row>
    <row r="3419" spans="13:13">
      <c r="M3419" s="257"/>
    </row>
    <row r="3420" spans="13:13">
      <c r="M3420" s="257"/>
    </row>
    <row r="3421" spans="13:13">
      <c r="M3421" s="257"/>
    </row>
    <row r="3422" spans="13:13">
      <c r="M3422" s="257"/>
    </row>
    <row r="3423" spans="13:13">
      <c r="M3423" s="257"/>
    </row>
    <row r="3424" spans="13:13">
      <c r="M3424" s="257"/>
    </row>
    <row r="3425" spans="13:13">
      <c r="M3425" s="257"/>
    </row>
    <row r="3426" spans="13:13">
      <c r="M3426" s="257"/>
    </row>
    <row r="3427" spans="13:13">
      <c r="M3427" s="257"/>
    </row>
    <row r="3428" spans="13:13">
      <c r="M3428" s="257"/>
    </row>
    <row r="3429" spans="13:13">
      <c r="M3429" s="257"/>
    </row>
    <row r="3430" spans="13:13">
      <c r="M3430" s="257"/>
    </row>
    <row r="3431" spans="13:13">
      <c r="M3431" s="257"/>
    </row>
    <row r="3432" spans="13:13">
      <c r="M3432" s="257"/>
    </row>
    <row r="3433" spans="13:13">
      <c r="M3433" s="257"/>
    </row>
    <row r="3434" spans="13:13">
      <c r="M3434" s="257"/>
    </row>
    <row r="3435" spans="13:13">
      <c r="M3435" s="257"/>
    </row>
    <row r="3436" spans="13:13">
      <c r="M3436" s="257"/>
    </row>
    <row r="3437" spans="13:13">
      <c r="M3437" s="257"/>
    </row>
    <row r="3438" spans="13:13">
      <c r="M3438" s="257"/>
    </row>
    <row r="3439" spans="13:13">
      <c r="M3439" s="257"/>
    </row>
    <row r="3440" spans="13:13">
      <c r="M3440" s="257"/>
    </row>
    <row r="3441" spans="13:13">
      <c r="M3441" s="257"/>
    </row>
    <row r="3442" spans="13:13">
      <c r="M3442" s="257"/>
    </row>
    <row r="3443" spans="13:13">
      <c r="M3443" s="257"/>
    </row>
    <row r="3444" spans="13:13">
      <c r="M3444" s="257"/>
    </row>
    <row r="3445" spans="13:13">
      <c r="M3445" s="257"/>
    </row>
    <row r="3446" spans="13:13">
      <c r="M3446" s="257"/>
    </row>
    <row r="3447" spans="13:13">
      <c r="M3447" s="257"/>
    </row>
    <row r="3448" spans="13:13">
      <c r="M3448" s="257"/>
    </row>
    <row r="3449" spans="13:13">
      <c r="M3449" s="257"/>
    </row>
    <row r="3450" spans="13:13">
      <c r="M3450" s="257"/>
    </row>
    <row r="3451" spans="13:13">
      <c r="M3451" s="257"/>
    </row>
    <row r="3452" spans="13:13">
      <c r="M3452" s="257"/>
    </row>
    <row r="3453" spans="13:13">
      <c r="M3453" s="257"/>
    </row>
    <row r="3454" spans="13:13">
      <c r="M3454" s="257"/>
    </row>
    <row r="3455" spans="13:13">
      <c r="M3455" s="257"/>
    </row>
    <row r="3456" spans="13:13">
      <c r="M3456" s="257"/>
    </row>
    <row r="3457" spans="13:13">
      <c r="M3457" s="257"/>
    </row>
    <row r="3458" spans="13:13">
      <c r="M3458" s="257"/>
    </row>
    <row r="3459" spans="13:13">
      <c r="M3459" s="257"/>
    </row>
    <row r="3460" spans="13:13">
      <c r="M3460" s="257"/>
    </row>
    <row r="3461" spans="13:13">
      <c r="M3461" s="257"/>
    </row>
    <row r="3462" spans="13:13">
      <c r="M3462" s="257"/>
    </row>
    <row r="3463" spans="13:13">
      <c r="M3463" s="257"/>
    </row>
    <row r="3464" spans="13:13">
      <c r="M3464" s="257"/>
    </row>
    <row r="3465" spans="13:13">
      <c r="M3465" s="257"/>
    </row>
    <row r="3466" spans="13:13">
      <c r="M3466" s="257"/>
    </row>
    <row r="3467" spans="13:13">
      <c r="M3467" s="257"/>
    </row>
    <row r="3468" spans="13:13">
      <c r="M3468" s="257"/>
    </row>
    <row r="3469" spans="13:13">
      <c r="M3469" s="257"/>
    </row>
    <row r="3470" spans="13:13">
      <c r="M3470" s="257"/>
    </row>
    <row r="3471" spans="13:13">
      <c r="M3471" s="257"/>
    </row>
    <row r="3472" spans="13:13">
      <c r="M3472" s="257"/>
    </row>
    <row r="3473" spans="13:13">
      <c r="M3473" s="257"/>
    </row>
    <row r="3474" spans="13:13">
      <c r="M3474" s="257"/>
    </row>
    <row r="3475" spans="13:13">
      <c r="M3475" s="257"/>
    </row>
    <row r="3476" spans="13:13">
      <c r="M3476" s="257"/>
    </row>
    <row r="3477" spans="13:13">
      <c r="M3477" s="257"/>
    </row>
    <row r="3478" spans="13:13">
      <c r="M3478" s="257"/>
    </row>
    <row r="3479" spans="13:13">
      <c r="M3479" s="257"/>
    </row>
    <row r="3480" spans="13:13">
      <c r="M3480" s="257"/>
    </row>
    <row r="3481" spans="13:13">
      <c r="M3481" s="257"/>
    </row>
    <row r="3482" spans="13:13">
      <c r="M3482" s="257"/>
    </row>
    <row r="3483" spans="13:13">
      <c r="M3483" s="257"/>
    </row>
    <row r="3484" spans="13:13">
      <c r="M3484" s="257"/>
    </row>
    <row r="3485" spans="13:13">
      <c r="M3485" s="257"/>
    </row>
    <row r="3486" spans="13:13">
      <c r="M3486" s="257"/>
    </row>
    <row r="3487" spans="13:13">
      <c r="M3487" s="257"/>
    </row>
    <row r="3488" spans="13:13">
      <c r="M3488" s="257"/>
    </row>
    <row r="3489" spans="13:13">
      <c r="M3489" s="257"/>
    </row>
    <row r="3490" spans="13:13">
      <c r="M3490" s="257"/>
    </row>
    <row r="3491" spans="13:13">
      <c r="M3491" s="257"/>
    </row>
    <row r="3492" spans="13:13">
      <c r="M3492" s="257"/>
    </row>
    <row r="3493" spans="13:13">
      <c r="M3493" s="257"/>
    </row>
    <row r="3494" spans="13:13">
      <c r="M3494" s="257"/>
    </row>
    <row r="3495" spans="13:13">
      <c r="M3495" s="257"/>
    </row>
    <row r="3496" spans="13:13">
      <c r="M3496" s="257"/>
    </row>
    <row r="3497" spans="13:13">
      <c r="M3497" s="257"/>
    </row>
    <row r="3498" spans="13:13">
      <c r="M3498" s="257"/>
    </row>
    <row r="3499" spans="13:13">
      <c r="M3499" s="257"/>
    </row>
    <row r="3500" spans="13:13">
      <c r="M3500" s="257"/>
    </row>
    <row r="3501" spans="13:13">
      <c r="M3501" s="257"/>
    </row>
    <row r="3502" spans="13:13">
      <c r="M3502" s="257"/>
    </row>
    <row r="3503" spans="13:13">
      <c r="M3503" s="257"/>
    </row>
    <row r="3504" spans="13:13">
      <c r="M3504" s="257"/>
    </row>
    <row r="3505" spans="13:13">
      <c r="M3505" s="257"/>
    </row>
    <row r="3506" spans="13:13">
      <c r="M3506" s="257"/>
    </row>
    <row r="3507" spans="13:13">
      <c r="M3507" s="257"/>
    </row>
    <row r="3508" spans="13:13">
      <c r="M3508" s="257"/>
    </row>
    <row r="3509" spans="13:13">
      <c r="M3509" s="257"/>
    </row>
    <row r="3510" spans="13:13">
      <c r="M3510" s="257"/>
    </row>
    <row r="3511" spans="13:13">
      <c r="M3511" s="257"/>
    </row>
    <row r="3512" spans="13:13">
      <c r="M3512" s="257"/>
    </row>
    <row r="3513" spans="13:13">
      <c r="M3513" s="257"/>
    </row>
    <row r="3514" spans="13:13">
      <c r="M3514" s="257"/>
    </row>
    <row r="3515" spans="13:13">
      <c r="M3515" s="257"/>
    </row>
    <row r="3516" spans="13:13">
      <c r="M3516" s="257"/>
    </row>
    <row r="3517" spans="13:13">
      <c r="M3517" s="257"/>
    </row>
    <row r="3518" spans="13:13">
      <c r="M3518" s="257"/>
    </row>
    <row r="3519" spans="13:13">
      <c r="M3519" s="257"/>
    </row>
    <row r="3520" spans="13:13">
      <c r="M3520" s="257"/>
    </row>
    <row r="3521" spans="13:13">
      <c r="M3521" s="257"/>
    </row>
    <row r="3522" spans="13:13">
      <c r="M3522" s="257"/>
    </row>
    <row r="3523" spans="13:13">
      <c r="M3523" s="257"/>
    </row>
    <row r="3524" spans="13:13">
      <c r="M3524" s="257"/>
    </row>
    <row r="3525" spans="13:13">
      <c r="M3525" s="257"/>
    </row>
    <row r="3526" spans="13:13">
      <c r="M3526" s="257"/>
    </row>
    <row r="3527" spans="13:13">
      <c r="M3527" s="257"/>
    </row>
    <row r="3528" spans="13:13">
      <c r="M3528" s="257"/>
    </row>
    <row r="3529" spans="13:13">
      <c r="M3529" s="257"/>
    </row>
    <row r="3530" spans="13:13">
      <c r="M3530" s="257"/>
    </row>
    <row r="3531" spans="13:13">
      <c r="M3531" s="257"/>
    </row>
    <row r="3532" spans="13:13">
      <c r="M3532" s="257"/>
    </row>
    <row r="3533" spans="13:13">
      <c r="M3533" s="257"/>
    </row>
    <row r="3534" spans="13:13">
      <c r="M3534" s="257"/>
    </row>
    <row r="3535" spans="13:13">
      <c r="M3535" s="257"/>
    </row>
    <row r="3536" spans="13:13">
      <c r="M3536" s="257"/>
    </row>
    <row r="3537" spans="13:13">
      <c r="M3537" s="257"/>
    </row>
    <row r="3538" spans="13:13">
      <c r="M3538" s="257"/>
    </row>
    <row r="3539" spans="13:13">
      <c r="M3539" s="257"/>
    </row>
    <row r="3540" spans="13:13">
      <c r="M3540" s="257"/>
    </row>
    <row r="3541" spans="13:13">
      <c r="M3541" s="257"/>
    </row>
    <row r="3542" spans="13:13">
      <c r="M3542" s="257"/>
    </row>
    <row r="3543" spans="13:13">
      <c r="M3543" s="257"/>
    </row>
    <row r="3544" spans="13:13">
      <c r="M3544" s="257"/>
    </row>
    <row r="3545" spans="13:13">
      <c r="M3545" s="257"/>
    </row>
    <row r="3546" spans="13:13">
      <c r="M3546" s="257"/>
    </row>
    <row r="3547" spans="13:13">
      <c r="M3547" s="257"/>
    </row>
    <row r="3548" spans="13:13">
      <c r="M3548" s="257"/>
    </row>
    <row r="3549" spans="13:13">
      <c r="M3549" s="257"/>
    </row>
    <row r="3550" spans="13:13">
      <c r="M3550" s="257"/>
    </row>
    <row r="3551" spans="13:13">
      <c r="M3551" s="257"/>
    </row>
    <row r="3552" spans="13:13">
      <c r="M3552" s="257"/>
    </row>
    <row r="3553" spans="13:13">
      <c r="M3553" s="257"/>
    </row>
    <row r="3554" spans="13:13">
      <c r="M3554" s="257"/>
    </row>
    <row r="3555" spans="13:13">
      <c r="M3555" s="257"/>
    </row>
    <row r="3556" spans="13:13">
      <c r="M3556" s="257"/>
    </row>
    <row r="3557" spans="13:13">
      <c r="M3557" s="257"/>
    </row>
    <row r="3558" spans="13:13">
      <c r="M3558" s="257"/>
    </row>
    <row r="3559" spans="13:13">
      <c r="M3559" s="257"/>
    </row>
    <row r="3560" spans="13:13">
      <c r="M3560" s="257"/>
    </row>
    <row r="3561" spans="13:13">
      <c r="M3561" s="257"/>
    </row>
    <row r="3562" spans="13:13">
      <c r="M3562" s="257"/>
    </row>
    <row r="3563" spans="13:13">
      <c r="M3563" s="257"/>
    </row>
    <row r="3564" spans="13:13">
      <c r="M3564" s="257"/>
    </row>
    <row r="3565" spans="13:13">
      <c r="M3565" s="257"/>
    </row>
    <row r="3566" spans="13:13">
      <c r="M3566" s="257"/>
    </row>
    <row r="3567" spans="13:13">
      <c r="M3567" s="257"/>
    </row>
    <row r="3568" spans="13:13">
      <c r="M3568" s="257"/>
    </row>
    <row r="3569" spans="13:13">
      <c r="M3569" s="257"/>
    </row>
    <row r="3570" spans="13:13">
      <c r="M3570" s="257"/>
    </row>
    <row r="3571" spans="13:13">
      <c r="M3571" s="257"/>
    </row>
    <row r="3572" spans="13:13">
      <c r="M3572" s="257"/>
    </row>
    <row r="3573" spans="13:13">
      <c r="M3573" s="257"/>
    </row>
    <row r="3574" spans="13:13">
      <c r="M3574" s="257"/>
    </row>
    <row r="3575" spans="13:13">
      <c r="M3575" s="257"/>
    </row>
    <row r="3576" spans="13:13">
      <c r="M3576" s="257"/>
    </row>
    <row r="3577" spans="13:13">
      <c r="M3577" s="257"/>
    </row>
    <row r="3578" spans="13:13">
      <c r="M3578" s="257"/>
    </row>
    <row r="3579" spans="13:13">
      <c r="M3579" s="257"/>
    </row>
    <row r="3580" spans="13:13">
      <c r="M3580" s="257"/>
    </row>
    <row r="3581" spans="13:13">
      <c r="M3581" s="257"/>
    </row>
    <row r="3582" spans="13:13">
      <c r="M3582" s="257"/>
    </row>
    <row r="3583" spans="13:13">
      <c r="M3583" s="257"/>
    </row>
    <row r="3584" spans="13:13">
      <c r="M3584" s="257"/>
    </row>
    <row r="3585" spans="13:13">
      <c r="M3585" s="257"/>
    </row>
    <row r="3586" spans="13:13">
      <c r="M3586" s="257"/>
    </row>
    <row r="3587" spans="13:13">
      <c r="M3587" s="257"/>
    </row>
    <row r="3588" spans="13:13">
      <c r="M3588" s="257"/>
    </row>
    <row r="3589" spans="13:13">
      <c r="M3589" s="257"/>
    </row>
    <row r="3590" spans="13:13">
      <c r="M3590" s="257"/>
    </row>
    <row r="3591" spans="13:13">
      <c r="M3591" s="257"/>
    </row>
    <row r="3592" spans="13:13">
      <c r="M3592" s="257"/>
    </row>
    <row r="3593" spans="13:13">
      <c r="M3593" s="257"/>
    </row>
    <row r="3594" spans="13:13">
      <c r="M3594" s="257"/>
    </row>
    <row r="3595" spans="13:13">
      <c r="M3595" s="257"/>
    </row>
    <row r="3596" spans="13:13">
      <c r="M3596" s="257"/>
    </row>
    <row r="3597" spans="13:13">
      <c r="M3597" s="257"/>
    </row>
    <row r="3598" spans="13:13">
      <c r="M3598" s="257"/>
    </row>
    <row r="3599" spans="13:13">
      <c r="M3599" s="257"/>
    </row>
    <row r="3600" spans="13:13">
      <c r="M3600" s="257"/>
    </row>
    <row r="3601" spans="13:13">
      <c r="M3601" s="257"/>
    </row>
    <row r="3602" spans="13:13">
      <c r="M3602" s="257"/>
    </row>
    <row r="3603" spans="13:13">
      <c r="M3603" s="257"/>
    </row>
    <row r="3604" spans="13:13">
      <c r="M3604" s="257"/>
    </row>
    <row r="3605" spans="13:13">
      <c r="M3605" s="257"/>
    </row>
    <row r="3606" spans="13:13">
      <c r="M3606" s="257"/>
    </row>
    <row r="3607" spans="13:13">
      <c r="M3607" s="257"/>
    </row>
    <row r="3608" spans="13:13">
      <c r="M3608" s="257"/>
    </row>
    <row r="3609" spans="13:13">
      <c r="M3609" s="257"/>
    </row>
    <row r="3610" spans="13:13">
      <c r="M3610" s="257"/>
    </row>
    <row r="3611" spans="13:13">
      <c r="M3611" s="257"/>
    </row>
    <row r="3612" spans="13:13">
      <c r="M3612" s="257"/>
    </row>
    <row r="3613" spans="13:13">
      <c r="M3613" s="257"/>
    </row>
    <row r="3614" spans="13:13">
      <c r="M3614" s="257"/>
    </row>
    <row r="3615" spans="13:13">
      <c r="M3615" s="257"/>
    </row>
    <row r="3616" spans="13:13">
      <c r="M3616" s="257"/>
    </row>
    <row r="3617" spans="13:13">
      <c r="M3617" s="257"/>
    </row>
    <row r="3618" spans="13:13">
      <c r="M3618" s="257"/>
    </row>
    <row r="3619" spans="13:13">
      <c r="M3619" s="257"/>
    </row>
    <row r="3620" spans="13:13">
      <c r="M3620" s="257"/>
    </row>
    <row r="3621" spans="13:13">
      <c r="M3621" s="257"/>
    </row>
    <row r="3622" spans="13:13">
      <c r="M3622" s="257"/>
    </row>
    <row r="3623" spans="13:13">
      <c r="M3623" s="257"/>
    </row>
    <row r="3624" spans="13:13">
      <c r="M3624" s="257"/>
    </row>
    <row r="3625" spans="13:13">
      <c r="M3625" s="257"/>
    </row>
    <row r="3626" spans="13:13">
      <c r="M3626" s="257"/>
    </row>
    <row r="3627" spans="13:13">
      <c r="M3627" s="257"/>
    </row>
    <row r="3628" spans="13:13">
      <c r="M3628" s="257"/>
    </row>
    <row r="3629" spans="13:13">
      <c r="M3629" s="257"/>
    </row>
    <row r="3630" spans="13:13">
      <c r="M3630" s="257"/>
    </row>
    <row r="3631" spans="13:13">
      <c r="M3631" s="257"/>
    </row>
    <row r="3632" spans="13:13">
      <c r="M3632" s="257"/>
    </row>
    <row r="3633" spans="13:13">
      <c r="M3633" s="257"/>
    </row>
    <row r="3634" spans="13:13">
      <c r="M3634" s="257"/>
    </row>
    <row r="3635" spans="13:13">
      <c r="M3635" s="257"/>
    </row>
    <row r="3636" spans="13:13">
      <c r="M3636" s="257"/>
    </row>
    <row r="3637" spans="13:13">
      <c r="M3637" s="257"/>
    </row>
    <row r="3638" spans="13:13">
      <c r="M3638" s="257"/>
    </row>
    <row r="3639" spans="13:13">
      <c r="M3639" s="257"/>
    </row>
    <row r="3640" spans="13:13">
      <c r="M3640" s="257"/>
    </row>
    <row r="3641" spans="13:13">
      <c r="M3641" s="257"/>
    </row>
    <row r="3642" spans="13:13">
      <c r="M3642" s="257"/>
    </row>
    <row r="3643" spans="13:13">
      <c r="M3643" s="257"/>
    </row>
    <row r="3644" spans="13:13">
      <c r="M3644" s="257"/>
    </row>
    <row r="3645" spans="13:13">
      <c r="M3645" s="257"/>
    </row>
    <row r="3646" spans="13:13">
      <c r="M3646" s="257"/>
    </row>
    <row r="3647" spans="13:13">
      <c r="M3647" s="257"/>
    </row>
    <row r="3648" spans="13:13">
      <c r="M3648" s="257"/>
    </row>
    <row r="3649" spans="13:13">
      <c r="M3649" s="257"/>
    </row>
    <row r="3650" spans="13:13">
      <c r="M3650" s="257"/>
    </row>
    <row r="3651" spans="13:13">
      <c r="M3651" s="257"/>
    </row>
    <row r="3652" spans="13:13">
      <c r="M3652" s="257"/>
    </row>
    <row r="3653" spans="13:13">
      <c r="M3653" s="257"/>
    </row>
    <row r="3654" spans="13:13">
      <c r="M3654" s="257"/>
    </row>
    <row r="3655" spans="13:13">
      <c r="M3655" s="257"/>
    </row>
    <row r="3656" spans="13:13">
      <c r="M3656" s="257"/>
    </row>
    <row r="3657" spans="13:13">
      <c r="M3657" s="257"/>
    </row>
    <row r="3658" spans="13:13">
      <c r="M3658" s="257"/>
    </row>
    <row r="3659" spans="13:13">
      <c r="M3659" s="257"/>
    </row>
    <row r="3660" spans="13:13">
      <c r="M3660" s="257"/>
    </row>
    <row r="3661" spans="13:13">
      <c r="M3661" s="257"/>
    </row>
    <row r="3662" spans="13:13">
      <c r="M3662" s="257"/>
    </row>
    <row r="3663" spans="13:13">
      <c r="M3663" s="257"/>
    </row>
    <row r="3664" spans="13:13">
      <c r="M3664" s="257"/>
    </row>
    <row r="3665" spans="13:13">
      <c r="M3665" s="257"/>
    </row>
    <row r="3666" spans="13:13">
      <c r="M3666" s="257"/>
    </row>
    <row r="3667" spans="13:13">
      <c r="M3667" s="257"/>
    </row>
    <row r="3668" spans="13:13">
      <c r="M3668" s="257"/>
    </row>
    <row r="3669" spans="13:13">
      <c r="M3669" s="257"/>
    </row>
    <row r="3670" spans="13:13">
      <c r="M3670" s="257"/>
    </row>
    <row r="3671" spans="13:13">
      <c r="M3671" s="257"/>
    </row>
    <row r="3672" spans="13:13">
      <c r="M3672" s="257"/>
    </row>
    <row r="3673" spans="13:13">
      <c r="M3673" s="257"/>
    </row>
    <row r="3674" spans="13:13">
      <c r="M3674" s="257"/>
    </row>
    <row r="3675" spans="13:13">
      <c r="M3675" s="257"/>
    </row>
    <row r="3676" spans="13:13">
      <c r="M3676" s="257"/>
    </row>
    <row r="3677" spans="13:13">
      <c r="M3677" s="257"/>
    </row>
    <row r="3678" spans="13:13">
      <c r="M3678" s="257"/>
    </row>
    <row r="3679" spans="13:13">
      <c r="M3679" s="257"/>
    </row>
    <row r="3680" spans="13:13">
      <c r="M3680" s="257"/>
    </row>
    <row r="3681" spans="13:13">
      <c r="M3681" s="257"/>
    </row>
    <row r="3682" spans="13:13">
      <c r="M3682" s="257"/>
    </row>
    <row r="3683" spans="13:13">
      <c r="M3683" s="257"/>
    </row>
    <row r="3684" spans="13:13">
      <c r="M3684" s="257"/>
    </row>
    <row r="3685" spans="13:13">
      <c r="M3685" s="257"/>
    </row>
    <row r="3686" spans="13:13">
      <c r="M3686" s="257"/>
    </row>
    <row r="3687" spans="13:13">
      <c r="M3687" s="257"/>
    </row>
    <row r="3688" spans="13:13">
      <c r="M3688" s="257"/>
    </row>
    <row r="3689" spans="13:13">
      <c r="M3689" s="257"/>
    </row>
    <row r="3690" spans="13:13">
      <c r="M3690" s="257"/>
    </row>
    <row r="3691" spans="13:13">
      <c r="M3691" s="257"/>
    </row>
    <row r="3692" spans="13:13">
      <c r="M3692" s="257"/>
    </row>
    <row r="3693" spans="13:13">
      <c r="M3693" s="257"/>
    </row>
    <row r="3694" spans="13:13">
      <c r="M3694" s="257"/>
    </row>
    <row r="3695" spans="13:13">
      <c r="M3695" s="257"/>
    </row>
    <row r="3696" spans="13:13">
      <c r="M3696" s="257"/>
    </row>
    <row r="3697" spans="13:13">
      <c r="M3697" s="257"/>
    </row>
    <row r="3698" spans="13:13">
      <c r="M3698" s="257"/>
    </row>
    <row r="3699" spans="13:13">
      <c r="M3699" s="257"/>
    </row>
    <row r="3700" spans="13:13">
      <c r="M3700" s="257"/>
    </row>
    <row r="3701" spans="13:13">
      <c r="M3701" s="257"/>
    </row>
    <row r="3702" spans="13:13">
      <c r="M3702" s="257"/>
    </row>
    <row r="3703" spans="13:13">
      <c r="M3703" s="257"/>
    </row>
    <row r="3704" spans="13:13">
      <c r="M3704" s="257"/>
    </row>
    <row r="3705" spans="13:13">
      <c r="M3705" s="257"/>
    </row>
    <row r="3706" spans="13:13">
      <c r="M3706" s="257"/>
    </row>
    <row r="3707" spans="13:13">
      <c r="M3707" s="257"/>
    </row>
    <row r="3708" spans="13:13">
      <c r="M3708" s="257"/>
    </row>
    <row r="3709" spans="13:13">
      <c r="M3709" s="257"/>
    </row>
    <row r="3710" spans="13:13">
      <c r="M3710" s="257"/>
    </row>
    <row r="3711" spans="13:13">
      <c r="M3711" s="257"/>
    </row>
    <row r="3712" spans="13:13">
      <c r="M3712" s="257"/>
    </row>
    <row r="3713" spans="13:13">
      <c r="M3713" s="257"/>
    </row>
    <row r="3714" spans="13:13">
      <c r="M3714" s="257"/>
    </row>
    <row r="3715" spans="13:13">
      <c r="M3715" s="257"/>
    </row>
    <row r="3716" spans="13:13">
      <c r="M3716" s="257"/>
    </row>
    <row r="3717" spans="13:13">
      <c r="M3717" s="257"/>
    </row>
    <row r="3718" spans="13:13">
      <c r="M3718" s="257"/>
    </row>
    <row r="3719" spans="13:13">
      <c r="M3719" s="257"/>
    </row>
    <row r="3720" spans="13:13">
      <c r="M3720" s="257"/>
    </row>
    <row r="3721" spans="13:13">
      <c r="M3721" s="257"/>
    </row>
    <row r="3722" spans="13:13">
      <c r="M3722" s="257"/>
    </row>
    <row r="3723" spans="13:13">
      <c r="M3723" s="257"/>
    </row>
    <row r="3724" spans="13:13">
      <c r="M3724" s="257"/>
    </row>
    <row r="3725" spans="13:13">
      <c r="M3725" s="257"/>
    </row>
    <row r="3726" spans="13:13">
      <c r="M3726" s="257"/>
    </row>
    <row r="3727" spans="13:13">
      <c r="M3727" s="257"/>
    </row>
    <row r="3728" spans="13:13">
      <c r="M3728" s="257"/>
    </row>
    <row r="3729" spans="13:13">
      <c r="M3729" s="257"/>
    </row>
    <row r="3730" spans="13:13">
      <c r="M3730" s="257"/>
    </row>
    <row r="3731" spans="13:13">
      <c r="M3731" s="257"/>
    </row>
    <row r="3732" spans="13:13">
      <c r="M3732" s="257"/>
    </row>
    <row r="3733" spans="13:13">
      <c r="M3733" s="257"/>
    </row>
    <row r="3734" spans="13:13">
      <c r="M3734" s="257"/>
    </row>
    <row r="3735" spans="13:13">
      <c r="M3735" s="257"/>
    </row>
    <row r="3736" spans="13:13">
      <c r="M3736" s="257"/>
    </row>
    <row r="3737" spans="13:13">
      <c r="M3737" s="257"/>
    </row>
    <row r="3738" spans="13:13">
      <c r="M3738" s="257"/>
    </row>
    <row r="3739" spans="13:13">
      <c r="M3739" s="257"/>
    </row>
    <row r="3740" spans="13:13">
      <c r="M3740" s="257"/>
    </row>
    <row r="3741" spans="13:13">
      <c r="M3741" s="257"/>
    </row>
    <row r="3742" spans="13:13">
      <c r="M3742" s="257"/>
    </row>
    <row r="3743" spans="13:13">
      <c r="M3743" s="257"/>
    </row>
    <row r="3744" spans="13:13">
      <c r="M3744" s="257"/>
    </row>
    <row r="3745" spans="13:13">
      <c r="M3745" s="257"/>
    </row>
    <row r="3746" spans="13:13">
      <c r="M3746" s="257"/>
    </row>
    <row r="3747" spans="13:13">
      <c r="M3747" s="257"/>
    </row>
    <row r="3748" spans="13:13">
      <c r="M3748" s="257"/>
    </row>
    <row r="3749" spans="13:13">
      <c r="M3749" s="257"/>
    </row>
    <row r="3750" spans="13:13">
      <c r="M3750" s="257"/>
    </row>
    <row r="3751" spans="13:13">
      <c r="M3751" s="257"/>
    </row>
    <row r="3752" spans="13:13">
      <c r="M3752" s="257"/>
    </row>
    <row r="3753" spans="13:13">
      <c r="M3753" s="257"/>
    </row>
    <row r="3754" spans="13:13">
      <c r="M3754" s="257"/>
    </row>
    <row r="3755" spans="13:13">
      <c r="M3755" s="257"/>
    </row>
    <row r="3756" spans="13:13">
      <c r="M3756" s="257"/>
    </row>
    <row r="3757" spans="13:13">
      <c r="M3757" s="257"/>
    </row>
    <row r="3758" spans="13:13">
      <c r="M3758" s="257"/>
    </row>
    <row r="3759" spans="13:13">
      <c r="M3759" s="257"/>
    </row>
    <row r="3760" spans="13:13">
      <c r="M3760" s="257"/>
    </row>
    <row r="3761" spans="13:13">
      <c r="M3761" s="257"/>
    </row>
    <row r="3762" spans="13:13">
      <c r="M3762" s="257"/>
    </row>
    <row r="3763" spans="13:13">
      <c r="M3763" s="257"/>
    </row>
    <row r="3764" spans="13:13">
      <c r="M3764" s="257"/>
    </row>
    <row r="3765" spans="13:13">
      <c r="M3765" s="257"/>
    </row>
    <row r="3766" spans="13:13">
      <c r="M3766" s="257"/>
    </row>
    <row r="3767" spans="13:13">
      <c r="M3767" s="257"/>
    </row>
    <row r="3768" spans="13:13">
      <c r="M3768" s="257"/>
    </row>
    <row r="3769" spans="13:13">
      <c r="M3769" s="257"/>
    </row>
    <row r="3770" spans="13:13">
      <c r="M3770" s="257"/>
    </row>
    <row r="3771" spans="13:13">
      <c r="M3771" s="257"/>
    </row>
    <row r="3772" spans="13:13">
      <c r="M3772" s="257"/>
    </row>
    <row r="3773" spans="13:13">
      <c r="M3773" s="257"/>
    </row>
    <row r="3774" spans="13:13">
      <c r="M3774" s="257"/>
    </row>
    <row r="3775" spans="13:13">
      <c r="M3775" s="257"/>
    </row>
    <row r="3776" spans="13:13">
      <c r="M3776" s="257"/>
    </row>
    <row r="3777" spans="13:13">
      <c r="M3777" s="257"/>
    </row>
    <row r="3778" spans="13:13">
      <c r="M3778" s="257"/>
    </row>
    <row r="3779" spans="13:13">
      <c r="M3779" s="257"/>
    </row>
    <row r="3780" spans="13:13">
      <c r="M3780" s="257"/>
    </row>
    <row r="3781" spans="13:13">
      <c r="M3781" s="257"/>
    </row>
    <row r="3782" spans="13:13">
      <c r="M3782" s="257"/>
    </row>
    <row r="3783" spans="13:13">
      <c r="M3783" s="257"/>
    </row>
    <row r="3784" spans="13:13">
      <c r="M3784" s="257"/>
    </row>
    <row r="3785" spans="13:13">
      <c r="M3785" s="257"/>
    </row>
    <row r="3786" spans="13:13">
      <c r="M3786" s="257"/>
    </row>
    <row r="3787" spans="13:13">
      <c r="M3787" s="257"/>
    </row>
    <row r="3788" spans="13:13">
      <c r="M3788" s="257"/>
    </row>
    <row r="3789" spans="13:13">
      <c r="M3789" s="257"/>
    </row>
    <row r="3790" spans="13:13">
      <c r="M3790" s="257"/>
    </row>
    <row r="3791" spans="13:13">
      <c r="M3791" s="257"/>
    </row>
    <row r="3792" spans="13:13">
      <c r="M3792" s="257"/>
    </row>
    <row r="3793" spans="13:13">
      <c r="M3793" s="257"/>
    </row>
    <row r="3794" spans="13:13">
      <c r="M3794" s="257"/>
    </row>
    <row r="3795" spans="13:13">
      <c r="M3795" s="257"/>
    </row>
    <row r="3796" spans="13:13">
      <c r="M3796" s="257"/>
    </row>
    <row r="3797" spans="13:13">
      <c r="M3797" s="257"/>
    </row>
    <row r="3798" spans="13:13">
      <c r="M3798" s="257"/>
    </row>
    <row r="3799" spans="13:13">
      <c r="M3799" s="257"/>
    </row>
    <row r="3800" spans="13:13">
      <c r="M3800" s="257"/>
    </row>
    <row r="3801" spans="13:13">
      <c r="M3801" s="257"/>
    </row>
    <row r="3802" spans="13:13">
      <c r="M3802" s="257"/>
    </row>
    <row r="3803" spans="13:13">
      <c r="M3803" s="257"/>
    </row>
    <row r="3804" spans="13:13">
      <c r="M3804" s="257"/>
    </row>
    <row r="3805" spans="13:13">
      <c r="M3805" s="257"/>
    </row>
    <row r="3806" spans="13:13">
      <c r="M3806" s="257"/>
    </row>
    <row r="3807" spans="13:13">
      <c r="M3807" s="257"/>
    </row>
    <row r="3808" spans="13:13">
      <c r="M3808" s="257"/>
    </row>
    <row r="3809" spans="13:13">
      <c r="M3809" s="257"/>
    </row>
    <row r="3810" spans="13:13">
      <c r="M3810" s="257"/>
    </row>
    <row r="3811" spans="13:13">
      <c r="M3811" s="257"/>
    </row>
    <row r="3812" spans="13:13">
      <c r="M3812" s="257"/>
    </row>
    <row r="3813" spans="13:13">
      <c r="M3813" s="257"/>
    </row>
    <row r="3814" spans="13:13">
      <c r="M3814" s="257"/>
    </row>
    <row r="3815" spans="13:13">
      <c r="M3815" s="257"/>
    </row>
    <row r="3816" spans="13:13">
      <c r="M3816" s="257"/>
    </row>
    <row r="3817" spans="13:13">
      <c r="M3817" s="257"/>
    </row>
    <row r="3818" spans="13:13">
      <c r="M3818" s="257"/>
    </row>
    <row r="3819" spans="13:13">
      <c r="M3819" s="257"/>
    </row>
    <row r="3820" spans="13:13">
      <c r="M3820" s="257"/>
    </row>
    <row r="3821" spans="13:13">
      <c r="M3821" s="257"/>
    </row>
    <row r="3822" spans="13:13">
      <c r="M3822" s="257"/>
    </row>
    <row r="3823" spans="13:13">
      <c r="M3823" s="257"/>
    </row>
    <row r="3824" spans="13:13">
      <c r="M3824" s="257"/>
    </row>
    <row r="3825" spans="13:13">
      <c r="M3825" s="257"/>
    </row>
    <row r="3826" spans="13:13">
      <c r="M3826" s="257"/>
    </row>
    <row r="3827" spans="13:13">
      <c r="M3827" s="257"/>
    </row>
    <row r="3828" spans="13:13">
      <c r="M3828" s="257"/>
    </row>
    <row r="3829" spans="13:13">
      <c r="M3829" s="257"/>
    </row>
    <row r="3830" spans="13:13">
      <c r="M3830" s="257"/>
    </row>
    <row r="3831" spans="13:13">
      <c r="M3831" s="257"/>
    </row>
    <row r="3832" spans="13:13">
      <c r="M3832" s="257"/>
    </row>
    <row r="3833" spans="13:13">
      <c r="M3833" s="257"/>
    </row>
    <row r="3834" spans="13:13">
      <c r="M3834" s="257"/>
    </row>
    <row r="3835" spans="13:13">
      <c r="M3835" s="257"/>
    </row>
    <row r="3836" spans="13:13">
      <c r="M3836" s="257"/>
    </row>
    <row r="3837" spans="13:13">
      <c r="M3837" s="257"/>
    </row>
    <row r="3838" spans="13:13">
      <c r="M3838" s="257"/>
    </row>
    <row r="3839" spans="13:13">
      <c r="M3839" s="257"/>
    </row>
    <row r="3840" spans="13:13">
      <c r="M3840" s="257"/>
    </row>
    <row r="3841" spans="13:13">
      <c r="M3841" s="257"/>
    </row>
    <row r="3842" spans="13:13">
      <c r="M3842" s="257"/>
    </row>
    <row r="3843" spans="13:13">
      <c r="M3843" s="257"/>
    </row>
    <row r="3844" spans="13:13">
      <c r="M3844" s="257"/>
    </row>
    <row r="3845" spans="13:13">
      <c r="M3845" s="257"/>
    </row>
    <row r="3846" spans="13:13">
      <c r="M3846" s="257"/>
    </row>
    <row r="3847" spans="13:13">
      <c r="M3847" s="257"/>
    </row>
    <row r="3848" spans="13:13">
      <c r="M3848" s="257"/>
    </row>
    <row r="3849" spans="13:13">
      <c r="M3849" s="257"/>
    </row>
    <row r="3850" spans="13:13">
      <c r="M3850" s="257"/>
    </row>
    <row r="3851" spans="13:13">
      <c r="M3851" s="257"/>
    </row>
    <row r="3852" spans="13:13">
      <c r="M3852" s="257"/>
    </row>
    <row r="3853" spans="13:13">
      <c r="M3853" s="257"/>
    </row>
    <row r="3854" spans="13:13">
      <c r="M3854" s="257"/>
    </row>
    <row r="3855" spans="13:13">
      <c r="M3855" s="257"/>
    </row>
    <row r="3856" spans="13:13">
      <c r="M3856" s="257"/>
    </row>
    <row r="3857" spans="13:13">
      <c r="M3857" s="257"/>
    </row>
    <row r="3858" spans="13:13">
      <c r="M3858" s="257"/>
    </row>
    <row r="3859" spans="13:13">
      <c r="M3859" s="257"/>
    </row>
    <row r="3860" spans="13:13">
      <c r="M3860" s="257"/>
    </row>
    <row r="3861" spans="13:13">
      <c r="M3861" s="257"/>
    </row>
    <row r="3862" spans="13:13">
      <c r="M3862" s="257"/>
    </row>
    <row r="3863" spans="13:13">
      <c r="M3863" s="257"/>
    </row>
    <row r="3864" spans="13:13">
      <c r="M3864" s="257"/>
    </row>
    <row r="3865" spans="13:13">
      <c r="M3865" s="257"/>
    </row>
    <row r="3866" spans="13:13">
      <c r="M3866" s="257"/>
    </row>
    <row r="3867" spans="13:13">
      <c r="M3867" s="257"/>
    </row>
    <row r="3868" spans="13:13">
      <c r="M3868" s="257"/>
    </row>
    <row r="3869" spans="13:13">
      <c r="M3869" s="257"/>
    </row>
    <row r="3870" spans="13:13">
      <c r="M3870" s="257"/>
    </row>
    <row r="3871" spans="13:13">
      <c r="M3871" s="257"/>
    </row>
    <row r="3872" spans="13:13">
      <c r="M3872" s="257"/>
    </row>
    <row r="3873" spans="13:13">
      <c r="M3873" s="257"/>
    </row>
    <row r="3874" spans="13:13">
      <c r="M3874" s="257"/>
    </row>
    <row r="3875" spans="13:13">
      <c r="M3875" s="257"/>
    </row>
    <row r="3876" spans="13:13">
      <c r="M3876" s="257"/>
    </row>
    <row r="3877" spans="13:13">
      <c r="M3877" s="257"/>
    </row>
    <row r="3878" spans="13:13">
      <c r="M3878" s="257"/>
    </row>
    <row r="3879" spans="13:13">
      <c r="M3879" s="257"/>
    </row>
    <row r="3880" spans="13:13">
      <c r="M3880" s="257"/>
    </row>
    <row r="3881" spans="13:13">
      <c r="M3881" s="257"/>
    </row>
    <row r="3882" spans="13:13">
      <c r="M3882" s="257"/>
    </row>
    <row r="3883" spans="13:13">
      <c r="M3883" s="257"/>
    </row>
    <row r="3884" spans="13:13">
      <c r="M3884" s="257"/>
    </row>
    <row r="3885" spans="13:13">
      <c r="M3885" s="257"/>
    </row>
    <row r="3886" spans="13:13">
      <c r="M3886" s="257"/>
    </row>
    <row r="3887" spans="13:13">
      <c r="M3887" s="257"/>
    </row>
    <row r="3888" spans="13:13">
      <c r="M3888" s="257"/>
    </row>
    <row r="3889" spans="13:13">
      <c r="M3889" s="257"/>
    </row>
    <row r="3890" spans="13:13">
      <c r="M3890" s="257"/>
    </row>
    <row r="3891" spans="13:13">
      <c r="M3891" s="257"/>
    </row>
    <row r="3892" spans="13:13">
      <c r="M3892" s="257"/>
    </row>
    <row r="3893" spans="13:13">
      <c r="M3893" s="257"/>
    </row>
    <row r="3894" spans="13:13">
      <c r="M3894" s="257"/>
    </row>
    <row r="3895" spans="13:13">
      <c r="M3895" s="257"/>
    </row>
    <row r="3896" spans="13:13">
      <c r="M3896" s="257"/>
    </row>
    <row r="3897" spans="13:13">
      <c r="M3897" s="257"/>
    </row>
    <row r="3898" spans="13:13">
      <c r="M3898" s="257"/>
    </row>
    <row r="3899" spans="13:13">
      <c r="M3899" s="257"/>
    </row>
    <row r="3900" spans="13:13">
      <c r="M3900" s="257"/>
    </row>
    <row r="3901" spans="13:13">
      <c r="M3901" s="257"/>
    </row>
    <row r="3902" spans="13:13">
      <c r="M3902" s="257"/>
    </row>
    <row r="3903" spans="13:13">
      <c r="M3903" s="257"/>
    </row>
    <row r="3904" spans="13:13">
      <c r="M3904" s="257"/>
    </row>
    <row r="3905" spans="13:13">
      <c r="M3905" s="257"/>
    </row>
    <row r="3906" spans="13:13">
      <c r="M3906" s="257"/>
    </row>
    <row r="3907" spans="13:13">
      <c r="M3907" s="257"/>
    </row>
    <row r="3908" spans="13:13">
      <c r="M3908" s="257"/>
    </row>
    <row r="3909" spans="13:13">
      <c r="M3909" s="257"/>
    </row>
    <row r="3910" spans="13:13">
      <c r="M3910" s="257"/>
    </row>
    <row r="3911" spans="13:13">
      <c r="M3911" s="257"/>
    </row>
    <row r="3912" spans="13:13">
      <c r="M3912" s="257"/>
    </row>
    <row r="3913" spans="13:13">
      <c r="M3913" s="257"/>
    </row>
    <row r="3914" spans="13:13">
      <c r="M3914" s="257"/>
    </row>
    <row r="3915" spans="13:13">
      <c r="M3915" s="257"/>
    </row>
    <row r="3916" spans="13:13">
      <c r="M3916" s="257"/>
    </row>
    <row r="3917" spans="13:13">
      <c r="M3917" s="257"/>
    </row>
    <row r="3918" spans="13:13">
      <c r="M3918" s="257"/>
    </row>
    <row r="3919" spans="13:13">
      <c r="M3919" s="257"/>
    </row>
    <row r="3920" spans="13:13">
      <c r="M3920" s="257"/>
    </row>
    <row r="3921" spans="13:13">
      <c r="M3921" s="257"/>
    </row>
    <row r="3922" spans="13:13">
      <c r="M3922" s="257"/>
    </row>
    <row r="3923" spans="13:13">
      <c r="M3923" s="257"/>
    </row>
    <row r="3924" spans="13:13">
      <c r="M3924" s="257"/>
    </row>
    <row r="3925" spans="13:13">
      <c r="M3925" s="257"/>
    </row>
    <row r="3926" spans="13:13">
      <c r="M3926" s="257"/>
    </row>
    <row r="3927" spans="13:13">
      <c r="M3927" s="257"/>
    </row>
    <row r="3928" spans="13:13">
      <c r="M3928" s="257"/>
    </row>
    <row r="3929" spans="13:13">
      <c r="M3929" s="257"/>
    </row>
    <row r="3930" spans="13:13">
      <c r="M3930" s="257"/>
    </row>
    <row r="3931" spans="13:13">
      <c r="M3931" s="257"/>
    </row>
    <row r="3932" spans="13:13">
      <c r="M3932" s="257"/>
    </row>
    <row r="3933" spans="13:13">
      <c r="M3933" s="257"/>
    </row>
    <row r="3934" spans="13:13">
      <c r="M3934" s="257"/>
    </row>
    <row r="3935" spans="13:13">
      <c r="M3935" s="257"/>
    </row>
    <row r="3936" spans="13:13">
      <c r="M3936" s="257"/>
    </row>
    <row r="3937" spans="13:13">
      <c r="M3937" s="257"/>
    </row>
    <row r="3938" spans="13:13">
      <c r="M3938" s="257"/>
    </row>
    <row r="3939" spans="13:13">
      <c r="M3939" s="257"/>
    </row>
    <row r="3940" spans="13:13">
      <c r="M3940" s="257"/>
    </row>
    <row r="3941" spans="13:13">
      <c r="M3941" s="257"/>
    </row>
    <row r="3942" spans="13:13">
      <c r="M3942" s="257"/>
    </row>
    <row r="3943" spans="13:13">
      <c r="M3943" s="257"/>
    </row>
    <row r="3944" spans="13:13">
      <c r="M3944" s="257"/>
    </row>
    <row r="3945" spans="13:13">
      <c r="M3945" s="257"/>
    </row>
    <row r="3946" spans="13:13">
      <c r="M3946" s="257"/>
    </row>
    <row r="3947" spans="13:13">
      <c r="M3947" s="257"/>
    </row>
    <row r="3948" spans="13:13">
      <c r="M3948" s="257"/>
    </row>
    <row r="3949" spans="13:13">
      <c r="M3949" s="257"/>
    </row>
    <row r="3950" spans="13:13">
      <c r="M3950" s="257"/>
    </row>
    <row r="3951" spans="13:13">
      <c r="M3951" s="257"/>
    </row>
    <row r="3952" spans="13:13">
      <c r="M3952" s="257"/>
    </row>
    <row r="3953" spans="13:13">
      <c r="M3953" s="257"/>
    </row>
    <row r="3954" spans="13:13">
      <c r="M3954" s="257"/>
    </row>
    <row r="3955" spans="13:13">
      <c r="M3955" s="257"/>
    </row>
    <row r="3956" spans="13:13">
      <c r="M3956" s="257"/>
    </row>
    <row r="3957" spans="13:13">
      <c r="M3957" s="257"/>
    </row>
    <row r="3958" spans="13:13">
      <c r="M3958" s="257"/>
    </row>
    <row r="3959" spans="13:13">
      <c r="M3959" s="257"/>
    </row>
    <row r="3960" spans="13:13">
      <c r="M3960" s="257"/>
    </row>
    <row r="3961" spans="13:13">
      <c r="M3961" s="257"/>
    </row>
    <row r="3962" spans="13:13">
      <c r="M3962" s="257"/>
    </row>
    <row r="3963" spans="13:13">
      <c r="M3963" s="257"/>
    </row>
    <row r="3964" spans="13:13">
      <c r="M3964" s="257"/>
    </row>
    <row r="3965" spans="13:13">
      <c r="M3965" s="257"/>
    </row>
    <row r="3966" spans="13:13">
      <c r="M3966" s="257"/>
    </row>
    <row r="3967" spans="13:13">
      <c r="M3967" s="257"/>
    </row>
    <row r="3968" spans="13:13">
      <c r="M3968" s="257"/>
    </row>
    <row r="3969" spans="13:13">
      <c r="M3969" s="257"/>
    </row>
    <row r="3970" spans="13:13">
      <c r="M3970" s="257"/>
    </row>
    <row r="3971" spans="13:13">
      <c r="M3971" s="257"/>
    </row>
    <row r="3972" spans="13:13">
      <c r="M3972" s="257"/>
    </row>
    <row r="3973" spans="13:13">
      <c r="M3973" s="257"/>
    </row>
    <row r="3974" spans="13:13">
      <c r="M3974" s="257"/>
    </row>
    <row r="3975" spans="13:13">
      <c r="M3975" s="257"/>
    </row>
    <row r="3976" spans="13:13">
      <c r="M3976" s="257"/>
    </row>
    <row r="3977" spans="13:13">
      <c r="M3977" s="257"/>
    </row>
    <row r="3978" spans="13:13">
      <c r="M3978" s="257"/>
    </row>
    <row r="3979" spans="13:13">
      <c r="M3979" s="257"/>
    </row>
    <row r="3980" spans="13:13">
      <c r="M3980" s="257"/>
    </row>
    <row r="3981" spans="13:13">
      <c r="M3981" s="257"/>
    </row>
    <row r="3982" spans="13:13">
      <c r="M3982" s="257"/>
    </row>
    <row r="3983" spans="13:13">
      <c r="M3983" s="257"/>
    </row>
    <row r="3984" spans="13:13">
      <c r="M3984" s="257"/>
    </row>
    <row r="3985" spans="13:13">
      <c r="M3985" s="257"/>
    </row>
    <row r="3986" spans="13:13">
      <c r="M3986" s="257"/>
    </row>
    <row r="3987" spans="13:13">
      <c r="M3987" s="257"/>
    </row>
    <row r="3988" spans="13:13">
      <c r="M3988" s="257"/>
    </row>
    <row r="3989" spans="13:13">
      <c r="M3989" s="257"/>
    </row>
    <row r="3990" spans="13:13">
      <c r="M3990" s="257"/>
    </row>
    <row r="3991" spans="13:13">
      <c r="M3991" s="257"/>
    </row>
    <row r="3992" spans="13:13">
      <c r="M3992" s="257"/>
    </row>
    <row r="3993" spans="13:13">
      <c r="M3993" s="257"/>
    </row>
    <row r="3994" spans="13:13">
      <c r="M3994" s="257"/>
    </row>
    <row r="3995" spans="13:13">
      <c r="M3995" s="257"/>
    </row>
    <row r="3996" spans="13:13">
      <c r="M3996" s="257"/>
    </row>
    <row r="3997" spans="13:13">
      <c r="M3997" s="257"/>
    </row>
    <row r="3998" spans="13:13">
      <c r="M3998" s="257"/>
    </row>
    <row r="3999" spans="13:13">
      <c r="M3999" s="257"/>
    </row>
    <row r="4000" spans="13:13">
      <c r="M4000" s="257"/>
    </row>
    <row r="4001" spans="13:13">
      <c r="M4001" s="257"/>
    </row>
    <row r="4002" spans="13:13">
      <c r="M4002" s="257"/>
    </row>
    <row r="4003" spans="13:13">
      <c r="M4003" s="257"/>
    </row>
    <row r="4004" spans="13:13">
      <c r="M4004" s="257"/>
    </row>
    <row r="4005" spans="13:13">
      <c r="M4005" s="257"/>
    </row>
    <row r="4006" spans="13:13">
      <c r="M4006" s="257"/>
    </row>
    <row r="4007" spans="13:13">
      <c r="M4007" s="257"/>
    </row>
    <row r="4008" spans="13:13">
      <c r="M4008" s="257"/>
    </row>
    <row r="4009" spans="13:13">
      <c r="M4009" s="257"/>
    </row>
    <row r="4010" spans="13:13">
      <c r="M4010" s="257"/>
    </row>
    <row r="4011" spans="13:13">
      <c r="M4011" s="257"/>
    </row>
    <row r="4012" spans="13:13">
      <c r="M4012" s="257"/>
    </row>
    <row r="4013" spans="13:13">
      <c r="M4013" s="257"/>
    </row>
    <row r="4014" spans="13:13">
      <c r="M4014" s="257"/>
    </row>
    <row r="4015" spans="13:13">
      <c r="M4015" s="257"/>
    </row>
    <row r="4016" spans="13:13">
      <c r="M4016" s="257"/>
    </row>
    <row r="4017" spans="13:13">
      <c r="M4017" s="257"/>
    </row>
    <row r="4018" spans="13:13">
      <c r="M4018" s="257"/>
    </row>
    <row r="4019" spans="13:13">
      <c r="M4019" s="257"/>
    </row>
    <row r="4020" spans="13:13">
      <c r="M4020" s="257"/>
    </row>
    <row r="4021" spans="13:13">
      <c r="M4021" s="257"/>
    </row>
    <row r="4022" spans="13:13">
      <c r="M4022" s="257"/>
    </row>
    <row r="4023" spans="13:13">
      <c r="M4023" s="257"/>
    </row>
    <row r="4024" spans="13:13">
      <c r="M4024" s="257"/>
    </row>
    <row r="4025" spans="13:13">
      <c r="M4025" s="257"/>
    </row>
    <row r="4026" spans="13:13">
      <c r="M4026" s="257"/>
    </row>
    <row r="4027" spans="13:13">
      <c r="M4027" s="257"/>
    </row>
    <row r="4028" spans="13:13">
      <c r="M4028" s="257"/>
    </row>
    <row r="4029" spans="13:13">
      <c r="M4029" s="257"/>
    </row>
    <row r="4030" spans="13:13">
      <c r="M4030" s="257"/>
    </row>
    <row r="4031" spans="13:13">
      <c r="M4031" s="257"/>
    </row>
    <row r="4032" spans="13:13">
      <c r="M4032" s="257"/>
    </row>
    <row r="4033" spans="13:13">
      <c r="M4033" s="257"/>
    </row>
    <row r="4034" spans="13:13">
      <c r="M4034" s="257"/>
    </row>
    <row r="4035" spans="13:13">
      <c r="M4035" s="257"/>
    </row>
    <row r="4036" spans="13:13">
      <c r="M4036" s="257"/>
    </row>
    <row r="4037" spans="13:13">
      <c r="M4037" s="257"/>
    </row>
    <row r="4038" spans="13:13">
      <c r="M4038" s="257"/>
    </row>
    <row r="4039" spans="13:13">
      <c r="M4039" s="257"/>
    </row>
    <row r="4040" spans="13:13">
      <c r="M4040" s="257"/>
    </row>
    <row r="4041" spans="13:13">
      <c r="M4041" s="257"/>
    </row>
    <row r="4042" spans="13:13">
      <c r="M4042" s="257"/>
    </row>
    <row r="4043" spans="13:13">
      <c r="M4043" s="257"/>
    </row>
    <row r="4044" spans="13:13">
      <c r="M4044" s="257"/>
    </row>
    <row r="4045" spans="13:13">
      <c r="M4045" s="257"/>
    </row>
    <row r="4046" spans="13:13">
      <c r="M4046" s="257"/>
    </row>
    <row r="4047" spans="13:13">
      <c r="M4047" s="257"/>
    </row>
    <row r="4048" spans="13:13">
      <c r="M4048" s="257"/>
    </row>
    <row r="4049" spans="13:13">
      <c r="M4049" s="257"/>
    </row>
    <row r="4050" spans="13:13">
      <c r="M4050" s="257"/>
    </row>
    <row r="4051" spans="13:13">
      <c r="M4051" s="257"/>
    </row>
    <row r="4052" spans="13:13">
      <c r="M4052" s="257"/>
    </row>
    <row r="4053" spans="13:13">
      <c r="M4053" s="257"/>
    </row>
    <row r="4054" spans="13:13">
      <c r="M4054" s="257"/>
    </row>
    <row r="4055" spans="13:13">
      <c r="M4055" s="257"/>
    </row>
    <row r="4056" spans="13:13">
      <c r="M4056" s="257"/>
    </row>
    <row r="4057" spans="13:13">
      <c r="M4057" s="257"/>
    </row>
    <row r="4058" spans="13:13">
      <c r="M4058" s="257"/>
    </row>
    <row r="4059" spans="13:13">
      <c r="M4059" s="257"/>
    </row>
    <row r="4060" spans="13:13">
      <c r="M4060" s="257"/>
    </row>
    <row r="4061" spans="13:13">
      <c r="M4061" s="257"/>
    </row>
    <row r="4062" spans="13:13">
      <c r="M4062" s="257"/>
    </row>
    <row r="4063" spans="13:13">
      <c r="M4063" s="257"/>
    </row>
    <row r="4064" spans="13:13">
      <c r="M4064" s="257"/>
    </row>
    <row r="4065" spans="13:13">
      <c r="M4065" s="257"/>
    </row>
    <row r="4066" spans="13:13">
      <c r="M4066" s="257"/>
    </row>
    <row r="4067" spans="13:13">
      <c r="M4067" s="257"/>
    </row>
    <row r="4068" spans="13:13">
      <c r="M4068" s="257"/>
    </row>
    <row r="4069" spans="13:13">
      <c r="M4069" s="257"/>
    </row>
    <row r="4070" spans="13:13">
      <c r="M4070" s="257"/>
    </row>
    <row r="4071" spans="13:13">
      <c r="M4071" s="257"/>
    </row>
    <row r="4072" spans="13:13">
      <c r="M4072" s="257"/>
    </row>
    <row r="4073" spans="13:13">
      <c r="M4073" s="257"/>
    </row>
    <row r="4074" spans="13:13">
      <c r="M4074" s="257"/>
    </row>
    <row r="4075" spans="13:13">
      <c r="M4075" s="257"/>
    </row>
    <row r="4076" spans="13:13">
      <c r="M4076" s="257"/>
    </row>
    <row r="4077" spans="13:13">
      <c r="M4077" s="257"/>
    </row>
    <row r="4078" spans="13:13">
      <c r="M4078" s="257"/>
    </row>
    <row r="4079" spans="13:13">
      <c r="M4079" s="257"/>
    </row>
    <row r="4080" spans="13:13">
      <c r="M4080" s="257"/>
    </row>
    <row r="4081" spans="13:13">
      <c r="M4081" s="257"/>
    </row>
    <row r="4082" spans="13:13">
      <c r="M4082" s="257"/>
    </row>
    <row r="4083" spans="13:13">
      <c r="M4083" s="257"/>
    </row>
    <row r="4084" spans="13:13">
      <c r="M4084" s="257"/>
    </row>
    <row r="4085" spans="13:13">
      <c r="M4085" s="257"/>
    </row>
    <row r="4086" spans="13:13">
      <c r="M4086" s="257"/>
    </row>
    <row r="4087" spans="13:13">
      <c r="M4087" s="257"/>
    </row>
    <row r="4088" spans="13:13">
      <c r="M4088" s="257"/>
    </row>
    <row r="4089" spans="13:13">
      <c r="M4089" s="257"/>
    </row>
    <row r="4090" spans="13:13">
      <c r="M4090" s="257"/>
    </row>
    <row r="4091" spans="13:13">
      <c r="M4091" s="257"/>
    </row>
    <row r="4092" spans="13:13">
      <c r="M4092" s="257"/>
    </row>
    <row r="4093" spans="13:13">
      <c r="M4093" s="257"/>
    </row>
    <row r="4094" spans="13:13">
      <c r="M4094" s="257"/>
    </row>
    <row r="4095" spans="13:13">
      <c r="M4095" s="257"/>
    </row>
    <row r="4096" spans="13:13">
      <c r="M4096" s="257"/>
    </row>
    <row r="4097" spans="13:13">
      <c r="M4097" s="257"/>
    </row>
    <row r="4098" spans="13:13">
      <c r="M4098" s="257"/>
    </row>
    <row r="4099" spans="13:13">
      <c r="M4099" s="257"/>
    </row>
    <row r="4100" spans="13:13">
      <c r="M4100" s="257"/>
    </row>
    <row r="4101" spans="13:13">
      <c r="M4101" s="257"/>
    </row>
    <row r="4102" spans="13:13">
      <c r="M4102" s="257"/>
    </row>
    <row r="4103" spans="13:13">
      <c r="M4103" s="257"/>
    </row>
    <row r="4104" spans="13:13">
      <c r="M4104" s="257"/>
    </row>
    <row r="4105" spans="13:13">
      <c r="M4105" s="257"/>
    </row>
    <row r="4106" spans="13:13">
      <c r="M4106" s="257"/>
    </row>
    <row r="4107" spans="13:13">
      <c r="M4107" s="257"/>
    </row>
    <row r="4108" spans="13:13">
      <c r="M4108" s="257"/>
    </row>
    <row r="4109" spans="13:13">
      <c r="M4109" s="257"/>
    </row>
    <row r="4110" spans="13:13">
      <c r="M4110" s="257"/>
    </row>
    <row r="4111" spans="13:13">
      <c r="M4111" s="257"/>
    </row>
    <row r="4112" spans="13:13">
      <c r="M4112" s="257"/>
    </row>
    <row r="4113" spans="13:13">
      <c r="M4113" s="257"/>
    </row>
    <row r="4114" spans="13:13">
      <c r="M4114" s="257"/>
    </row>
    <row r="4115" spans="13:13">
      <c r="M4115" s="257"/>
    </row>
    <row r="4116" spans="13:13">
      <c r="M4116" s="257"/>
    </row>
    <row r="4117" spans="13:13">
      <c r="M4117" s="257"/>
    </row>
    <row r="4118" spans="13:13">
      <c r="M4118" s="257"/>
    </row>
    <row r="4119" spans="13:13">
      <c r="M4119" s="257"/>
    </row>
    <row r="4120" spans="13:13">
      <c r="M4120" s="257"/>
    </row>
    <row r="4121" spans="13:13">
      <c r="M4121" s="257"/>
    </row>
    <row r="4122" spans="13:13">
      <c r="M4122" s="257"/>
    </row>
    <row r="4123" spans="13:13">
      <c r="M4123" s="257"/>
    </row>
    <row r="4124" spans="13:13">
      <c r="M4124" s="257"/>
    </row>
    <row r="4125" spans="13:13">
      <c r="M4125" s="257"/>
    </row>
    <row r="4126" spans="13:13">
      <c r="M4126" s="257"/>
    </row>
    <row r="4127" spans="13:13">
      <c r="M4127" s="257"/>
    </row>
    <row r="4128" spans="13:13">
      <c r="M4128" s="257"/>
    </row>
    <row r="4129" spans="13:13">
      <c r="M4129" s="257"/>
    </row>
    <row r="4130" spans="13:13">
      <c r="M4130" s="257"/>
    </row>
    <row r="4131" spans="13:13">
      <c r="M4131" s="257"/>
    </row>
    <row r="4132" spans="13:13">
      <c r="M4132" s="257"/>
    </row>
    <row r="4133" spans="13:13">
      <c r="M4133" s="257"/>
    </row>
    <row r="4134" spans="13:13">
      <c r="M4134" s="257"/>
    </row>
    <row r="4135" spans="13:13">
      <c r="M4135" s="257"/>
    </row>
    <row r="4136" spans="13:13">
      <c r="M4136" s="257"/>
    </row>
    <row r="4137" spans="13:13">
      <c r="M4137" s="257"/>
    </row>
    <row r="4138" spans="13:13">
      <c r="M4138" s="257"/>
    </row>
    <row r="4139" spans="13:13">
      <c r="M4139" s="257"/>
    </row>
    <row r="4140" spans="13:13">
      <c r="M4140" s="257"/>
    </row>
    <row r="4141" spans="13:13">
      <c r="M4141" s="257"/>
    </row>
    <row r="4142" spans="13:13">
      <c r="M4142" s="257"/>
    </row>
    <row r="4143" spans="13:13">
      <c r="M4143" s="257"/>
    </row>
    <row r="4144" spans="13:13">
      <c r="M4144" s="257"/>
    </row>
    <row r="4145" spans="13:13">
      <c r="M4145" s="257"/>
    </row>
    <row r="4146" spans="13:13">
      <c r="M4146" s="257"/>
    </row>
    <row r="4147" spans="13:13">
      <c r="M4147" s="257"/>
    </row>
    <row r="4148" spans="13:13">
      <c r="M4148" s="257"/>
    </row>
    <row r="4149" spans="13:13">
      <c r="M4149" s="257"/>
    </row>
    <row r="4150" spans="13:13">
      <c r="M4150" s="257"/>
    </row>
    <row r="4151" spans="13:13">
      <c r="M4151" s="257"/>
    </row>
    <row r="4152" spans="13:13">
      <c r="M4152" s="257"/>
    </row>
    <row r="4153" spans="13:13">
      <c r="M4153" s="257"/>
    </row>
    <row r="4154" spans="13:13">
      <c r="M4154" s="257"/>
    </row>
    <row r="4155" spans="13:13">
      <c r="M4155" s="257"/>
    </row>
    <row r="4156" spans="13:13">
      <c r="M4156" s="257"/>
    </row>
    <row r="4157" spans="13:13">
      <c r="M4157" s="257"/>
    </row>
    <row r="4158" spans="13:13">
      <c r="M4158" s="257"/>
    </row>
    <row r="4159" spans="13:13">
      <c r="M4159" s="257"/>
    </row>
    <row r="4160" spans="13:13">
      <c r="M4160" s="257"/>
    </row>
    <row r="4161" spans="13:13">
      <c r="M4161" s="257"/>
    </row>
    <row r="4162" spans="13:13">
      <c r="M4162" s="257"/>
    </row>
    <row r="4163" spans="13:13">
      <c r="M4163" s="257"/>
    </row>
    <row r="4164" spans="13:13">
      <c r="M4164" s="257"/>
    </row>
    <row r="4165" spans="13:13">
      <c r="M4165" s="257"/>
    </row>
    <row r="4166" spans="13:13">
      <c r="M4166" s="257"/>
    </row>
    <row r="4167" spans="13:13">
      <c r="M4167" s="257"/>
    </row>
    <row r="4168" spans="13:13">
      <c r="M4168" s="257"/>
    </row>
    <row r="4169" spans="13:13">
      <c r="M4169" s="257"/>
    </row>
    <row r="4170" spans="13:13">
      <c r="M4170" s="257"/>
    </row>
    <row r="4171" spans="13:13">
      <c r="M4171" s="257"/>
    </row>
    <row r="4172" spans="13:13">
      <c r="M4172" s="257"/>
    </row>
    <row r="4173" spans="13:13">
      <c r="M4173" s="257"/>
    </row>
    <row r="4174" spans="13:13">
      <c r="M4174" s="257"/>
    </row>
    <row r="4175" spans="13:13">
      <c r="M4175" s="257"/>
    </row>
    <row r="4176" spans="13:13">
      <c r="M4176" s="257"/>
    </row>
    <row r="4177" spans="13:13">
      <c r="M4177" s="257"/>
    </row>
    <row r="4178" spans="13:13">
      <c r="M4178" s="257"/>
    </row>
    <row r="4179" spans="13:13">
      <c r="M4179" s="257"/>
    </row>
    <row r="4180" spans="13:13">
      <c r="M4180" s="257"/>
    </row>
    <row r="4181" spans="13:13">
      <c r="M4181" s="257"/>
    </row>
    <row r="4182" spans="13:13">
      <c r="M4182" s="257"/>
    </row>
    <row r="4183" spans="13:13">
      <c r="M4183" s="257"/>
    </row>
    <row r="4184" spans="13:13">
      <c r="M4184" s="257"/>
    </row>
    <row r="4185" spans="13:13">
      <c r="M4185" s="257"/>
    </row>
    <row r="4186" spans="13:13">
      <c r="M4186" s="257"/>
    </row>
    <row r="4187" spans="13:13">
      <c r="M4187" s="257"/>
    </row>
    <row r="4188" spans="13:13">
      <c r="M4188" s="257"/>
    </row>
    <row r="4189" spans="13:13">
      <c r="M4189" s="257"/>
    </row>
    <row r="4190" spans="13:13">
      <c r="M4190" s="257"/>
    </row>
    <row r="4191" spans="13:13">
      <c r="M4191" s="257"/>
    </row>
    <row r="4192" spans="13:13">
      <c r="M4192" s="257"/>
    </row>
    <row r="4193" spans="13:13">
      <c r="M4193" s="257"/>
    </row>
    <row r="4194" spans="13:13">
      <c r="M4194" s="257"/>
    </row>
    <row r="4195" spans="13:13">
      <c r="M4195" s="257"/>
    </row>
    <row r="4196" spans="13:13">
      <c r="M4196" s="257"/>
    </row>
    <row r="4197" spans="13:13">
      <c r="M4197" s="257"/>
    </row>
    <row r="4198" spans="13:13">
      <c r="M4198" s="257"/>
    </row>
    <row r="4199" spans="13:13">
      <c r="M4199" s="257"/>
    </row>
    <row r="4200" spans="13:13">
      <c r="M4200" s="257"/>
    </row>
    <row r="4201" spans="13:13">
      <c r="M4201" s="257"/>
    </row>
    <row r="4202" spans="13:13">
      <c r="M4202" s="257"/>
    </row>
    <row r="4203" spans="13:13">
      <c r="M4203" s="257"/>
    </row>
    <row r="4204" spans="13:13">
      <c r="M4204" s="257"/>
    </row>
    <row r="4205" spans="13:13">
      <c r="M4205" s="257"/>
    </row>
    <row r="4206" spans="13:13">
      <c r="M4206" s="257"/>
    </row>
    <row r="4207" spans="13:13">
      <c r="M4207" s="257"/>
    </row>
    <row r="4208" spans="13:13">
      <c r="M4208" s="257"/>
    </row>
    <row r="4209" spans="13:13">
      <c r="M4209" s="257"/>
    </row>
    <row r="4210" spans="13:13">
      <c r="M4210" s="257"/>
    </row>
    <row r="4211" spans="13:13">
      <c r="M4211" s="257"/>
    </row>
    <row r="4212" spans="13:13">
      <c r="M4212" s="257"/>
    </row>
    <row r="4213" spans="13:13">
      <c r="M4213" s="257"/>
    </row>
    <row r="4214" spans="13:13">
      <c r="M4214" s="257"/>
    </row>
    <row r="4215" spans="13:13">
      <c r="M4215" s="257"/>
    </row>
    <row r="4216" spans="13:13">
      <c r="M4216" s="257"/>
    </row>
    <row r="4217" spans="13:13">
      <c r="M4217" s="257"/>
    </row>
    <row r="4218" spans="13:13">
      <c r="M4218" s="257"/>
    </row>
    <row r="4219" spans="13:13">
      <c r="M4219" s="257"/>
    </row>
    <row r="4220" spans="13:13">
      <c r="M4220" s="257"/>
    </row>
    <row r="4221" spans="13:13">
      <c r="M4221" s="257"/>
    </row>
    <row r="4222" spans="13:13">
      <c r="M4222" s="257"/>
    </row>
    <row r="4223" spans="13:13">
      <c r="M4223" s="257"/>
    </row>
    <row r="4224" spans="13:13">
      <c r="M4224" s="257"/>
    </row>
    <row r="4225" spans="13:13">
      <c r="M4225" s="257"/>
    </row>
    <row r="4226" spans="13:13">
      <c r="M4226" s="257"/>
    </row>
    <row r="4227" spans="13:13">
      <c r="M4227" s="257"/>
    </row>
    <row r="4228" spans="13:13">
      <c r="M4228" s="257"/>
    </row>
    <row r="4229" spans="13:13">
      <c r="M4229" s="257"/>
    </row>
    <row r="4230" spans="13:13">
      <c r="M4230" s="257"/>
    </row>
    <row r="4231" spans="13:13">
      <c r="M4231" s="257"/>
    </row>
    <row r="4232" spans="13:13">
      <c r="M4232" s="257"/>
    </row>
    <row r="4233" spans="13:13">
      <c r="M4233" s="257"/>
    </row>
    <row r="4234" spans="13:13">
      <c r="M4234" s="257"/>
    </row>
    <row r="4235" spans="13:13">
      <c r="M4235" s="257"/>
    </row>
    <row r="4236" spans="13:13">
      <c r="M4236" s="257"/>
    </row>
    <row r="4237" spans="13:13">
      <c r="M4237" s="257"/>
    </row>
    <row r="4238" spans="13:13">
      <c r="M4238" s="257"/>
    </row>
    <row r="4239" spans="13:13">
      <c r="M4239" s="257"/>
    </row>
    <row r="4240" spans="13:13">
      <c r="M4240" s="257"/>
    </row>
    <row r="4241" spans="13:13">
      <c r="M4241" s="257"/>
    </row>
    <row r="4242" spans="13:13">
      <c r="M4242" s="257"/>
    </row>
    <row r="4243" spans="13:13">
      <c r="M4243" s="257"/>
    </row>
    <row r="4244" spans="13:13">
      <c r="M4244" s="257"/>
    </row>
    <row r="4245" spans="13:13">
      <c r="M4245" s="257"/>
    </row>
    <row r="4246" spans="13:13">
      <c r="M4246" s="257"/>
    </row>
    <row r="4247" spans="13:13">
      <c r="M4247" s="257"/>
    </row>
    <row r="4248" spans="13:13">
      <c r="M4248" s="257"/>
    </row>
    <row r="4249" spans="13:13">
      <c r="M4249" s="257"/>
    </row>
    <row r="4250" spans="13:13">
      <c r="M4250" s="257"/>
    </row>
    <row r="4251" spans="13:13">
      <c r="M4251" s="257"/>
    </row>
    <row r="4252" spans="13:13">
      <c r="M4252" s="257"/>
    </row>
    <row r="4253" spans="13:13">
      <c r="M4253" s="257"/>
    </row>
    <row r="4254" spans="13:13">
      <c r="M4254" s="257"/>
    </row>
    <row r="4255" spans="13:13">
      <c r="M4255" s="257"/>
    </row>
    <row r="4256" spans="13:13">
      <c r="M4256" s="257"/>
    </row>
    <row r="4257" spans="13:13">
      <c r="M4257" s="257"/>
    </row>
    <row r="4258" spans="13:13">
      <c r="M4258" s="257"/>
    </row>
    <row r="4259" spans="13:13">
      <c r="M4259" s="257"/>
    </row>
    <row r="4260" spans="13:13">
      <c r="M4260" s="257"/>
    </row>
    <row r="4261" spans="13:13">
      <c r="M4261" s="257"/>
    </row>
    <row r="4262" spans="13:13">
      <c r="M4262" s="257"/>
    </row>
    <row r="4263" spans="13:13">
      <c r="M4263" s="257"/>
    </row>
    <row r="4264" spans="13:13">
      <c r="M4264" s="257"/>
    </row>
    <row r="4265" spans="13:13">
      <c r="M4265" s="257"/>
    </row>
    <row r="4266" spans="13:13">
      <c r="M4266" s="257"/>
    </row>
    <row r="4267" spans="13:13">
      <c r="M4267" s="257"/>
    </row>
    <row r="4268" spans="13:13">
      <c r="M4268" s="257"/>
    </row>
    <row r="4269" spans="13:13">
      <c r="M4269" s="257"/>
    </row>
    <row r="4270" spans="13:13">
      <c r="M4270" s="257"/>
    </row>
    <row r="4271" spans="13:13">
      <c r="M4271" s="257"/>
    </row>
    <row r="4272" spans="13:13">
      <c r="M4272" s="257"/>
    </row>
    <row r="4273" spans="13:13">
      <c r="M4273" s="257"/>
    </row>
    <row r="4274" spans="13:13">
      <c r="M4274" s="257"/>
    </row>
    <row r="4275" spans="13:13">
      <c r="M4275" s="257"/>
    </row>
    <row r="4276" spans="13:13">
      <c r="M4276" s="257"/>
    </row>
    <row r="4277" spans="13:13">
      <c r="M4277" s="257"/>
    </row>
    <row r="4278" spans="13:13">
      <c r="M4278" s="257"/>
    </row>
    <row r="4279" spans="13:13">
      <c r="M4279" s="257"/>
    </row>
    <row r="4280" spans="13:13">
      <c r="M4280" s="257"/>
    </row>
    <row r="4281" spans="13:13">
      <c r="M4281" s="257"/>
    </row>
    <row r="4282" spans="13:13">
      <c r="M4282" s="257"/>
    </row>
    <row r="4283" spans="13:13">
      <c r="M4283" s="257"/>
    </row>
    <row r="4284" spans="13:13">
      <c r="M4284" s="257"/>
    </row>
    <row r="4285" spans="13:13">
      <c r="M4285" s="257"/>
    </row>
    <row r="4286" spans="13:13">
      <c r="M4286" s="257"/>
    </row>
    <row r="4287" spans="13:13">
      <c r="M4287" s="257"/>
    </row>
    <row r="4288" spans="13:13">
      <c r="M4288" s="257"/>
    </row>
    <row r="4289" spans="13:13">
      <c r="M4289" s="257"/>
    </row>
    <row r="4290" spans="13:13">
      <c r="M4290" s="257"/>
    </row>
    <row r="4291" spans="13:13">
      <c r="M4291" s="257"/>
    </row>
    <row r="4292" spans="13:13">
      <c r="M4292" s="257"/>
    </row>
    <row r="4293" spans="13:13">
      <c r="M4293" s="257"/>
    </row>
    <row r="4294" spans="13:13">
      <c r="M4294" s="257"/>
    </row>
    <row r="4295" spans="13:13">
      <c r="M4295" s="257"/>
    </row>
    <row r="4296" spans="13:13">
      <c r="M4296" s="257"/>
    </row>
    <row r="4297" spans="13:13">
      <c r="M4297" s="257"/>
    </row>
    <row r="4298" spans="13:13">
      <c r="M4298" s="257"/>
    </row>
    <row r="4299" spans="13:13">
      <c r="M4299" s="257"/>
    </row>
    <row r="4300" spans="13:13">
      <c r="M4300" s="257"/>
    </row>
    <row r="4301" spans="13:13">
      <c r="M4301" s="257"/>
    </row>
    <row r="4302" spans="13:13">
      <c r="M4302" s="257"/>
    </row>
    <row r="4303" spans="13:13">
      <c r="M4303" s="257"/>
    </row>
    <row r="4304" spans="13:13">
      <c r="M4304" s="257"/>
    </row>
    <row r="4305" spans="13:13">
      <c r="M4305" s="257"/>
    </row>
    <row r="4306" spans="13:13">
      <c r="M4306" s="257"/>
    </row>
    <row r="4307" spans="13:13">
      <c r="M4307" s="257"/>
    </row>
    <row r="4308" spans="13:13">
      <c r="M4308" s="257"/>
    </row>
    <row r="4309" spans="13:13">
      <c r="M4309" s="257"/>
    </row>
    <row r="4310" spans="13:13">
      <c r="M4310" s="257"/>
    </row>
    <row r="4311" spans="13:13">
      <c r="M4311" s="257"/>
    </row>
    <row r="4312" spans="13:13">
      <c r="M4312" s="257"/>
    </row>
    <row r="4313" spans="13:13">
      <c r="M4313" s="257"/>
    </row>
    <row r="4314" spans="13:13">
      <c r="M4314" s="257"/>
    </row>
    <row r="4315" spans="13:13">
      <c r="M4315" s="257"/>
    </row>
    <row r="4316" spans="13:13">
      <c r="M4316" s="257"/>
    </row>
    <row r="4317" spans="13:13">
      <c r="M4317" s="257"/>
    </row>
    <row r="4318" spans="13:13">
      <c r="M4318" s="257"/>
    </row>
    <row r="4319" spans="13:13">
      <c r="M4319" s="257"/>
    </row>
    <row r="4320" spans="13:13">
      <c r="M4320" s="257"/>
    </row>
    <row r="4321" spans="13:13">
      <c r="M4321" s="257"/>
    </row>
    <row r="4322" spans="13:13">
      <c r="M4322" s="257"/>
    </row>
    <row r="4323" spans="13:13">
      <c r="M4323" s="257"/>
    </row>
    <row r="4324" spans="13:13">
      <c r="M4324" s="257"/>
    </row>
    <row r="4325" spans="13:13">
      <c r="M4325" s="257"/>
    </row>
    <row r="4326" spans="13:13">
      <c r="M4326" s="257"/>
    </row>
    <row r="4327" spans="13:13">
      <c r="M4327" s="257"/>
    </row>
    <row r="4328" spans="13:13">
      <c r="M4328" s="257"/>
    </row>
    <row r="4329" spans="13:13">
      <c r="M4329" s="257"/>
    </row>
    <row r="4330" spans="13:13">
      <c r="M4330" s="257"/>
    </row>
    <row r="4331" spans="13:13">
      <c r="M4331" s="257"/>
    </row>
    <row r="4332" spans="13:13">
      <c r="M4332" s="257"/>
    </row>
    <row r="4333" spans="13:13">
      <c r="M4333" s="257"/>
    </row>
    <row r="4334" spans="13:13">
      <c r="M4334" s="257"/>
    </row>
    <row r="4335" spans="13:13">
      <c r="M4335" s="257"/>
    </row>
    <row r="4336" spans="13:13">
      <c r="M4336" s="257"/>
    </row>
    <row r="4337" spans="13:13">
      <c r="M4337" s="257"/>
    </row>
    <row r="4338" spans="13:13">
      <c r="M4338" s="257"/>
    </row>
    <row r="4339" spans="13:13">
      <c r="M4339" s="257"/>
    </row>
    <row r="4340" spans="13:13">
      <c r="M4340" s="257"/>
    </row>
    <row r="4341" spans="13:13">
      <c r="M4341" s="257"/>
    </row>
    <row r="4342" spans="13:13">
      <c r="M4342" s="257"/>
    </row>
    <row r="4343" spans="13:13">
      <c r="M4343" s="257"/>
    </row>
    <row r="4344" spans="13:13">
      <c r="M4344" s="257"/>
    </row>
    <row r="4345" spans="13:13">
      <c r="M4345" s="257"/>
    </row>
    <row r="4346" spans="13:13">
      <c r="M4346" s="257"/>
    </row>
    <row r="4347" spans="13:13">
      <c r="M4347" s="257"/>
    </row>
    <row r="4348" spans="13:13">
      <c r="M4348" s="257"/>
    </row>
    <row r="4349" spans="13:13">
      <c r="M4349" s="257"/>
    </row>
    <row r="4350" spans="13:13">
      <c r="M4350" s="257"/>
    </row>
    <row r="4351" spans="13:13">
      <c r="M4351" s="257"/>
    </row>
    <row r="4352" spans="13:13">
      <c r="M4352" s="257"/>
    </row>
    <row r="4353" spans="13:13">
      <c r="M4353" s="257"/>
    </row>
    <row r="4354" spans="13:13">
      <c r="M4354" s="257"/>
    </row>
    <row r="4355" spans="13:13">
      <c r="M4355" s="257"/>
    </row>
    <row r="4356" spans="13:13">
      <c r="M4356" s="257"/>
    </row>
    <row r="4357" spans="13:13">
      <c r="M4357" s="257"/>
    </row>
    <row r="4358" spans="13:13">
      <c r="M4358" s="257"/>
    </row>
    <row r="4359" spans="13:13">
      <c r="M4359" s="257"/>
    </row>
    <row r="4360" spans="13:13">
      <c r="M4360" s="257"/>
    </row>
    <row r="4361" spans="13:13">
      <c r="M4361" s="257"/>
    </row>
    <row r="4362" spans="13:13">
      <c r="M4362" s="257"/>
    </row>
    <row r="4363" spans="13:13">
      <c r="M4363" s="257"/>
    </row>
    <row r="4364" spans="13:13">
      <c r="M4364" s="257"/>
    </row>
    <row r="4365" spans="13:13">
      <c r="M4365" s="257"/>
    </row>
    <row r="4366" spans="13:13">
      <c r="M4366" s="257"/>
    </row>
    <row r="4367" spans="13:13">
      <c r="M4367" s="257"/>
    </row>
    <row r="4368" spans="13:13">
      <c r="M4368" s="257"/>
    </row>
    <row r="4369" spans="13:13">
      <c r="M4369" s="257"/>
    </row>
    <row r="4370" spans="13:13">
      <c r="M4370" s="257"/>
    </row>
    <row r="4371" spans="13:13">
      <c r="M4371" s="257"/>
    </row>
    <row r="4372" spans="13:13">
      <c r="M4372" s="257"/>
    </row>
    <row r="4373" spans="13:13">
      <c r="M4373" s="257"/>
    </row>
    <row r="4374" spans="13:13">
      <c r="M4374" s="257"/>
    </row>
    <row r="4375" spans="13:13">
      <c r="M4375" s="257"/>
    </row>
    <row r="4376" spans="13:13">
      <c r="M4376" s="257"/>
    </row>
    <row r="4377" spans="13:13">
      <c r="M4377" s="257"/>
    </row>
    <row r="4378" spans="13:13">
      <c r="M4378" s="257"/>
    </row>
    <row r="4379" spans="13:13">
      <c r="M4379" s="257"/>
    </row>
    <row r="4380" spans="13:13">
      <c r="M4380" s="257"/>
    </row>
    <row r="4381" spans="13:13">
      <c r="M4381" s="257"/>
    </row>
    <row r="4382" spans="13:13">
      <c r="M4382" s="257"/>
    </row>
    <row r="4383" spans="13:13">
      <c r="M4383" s="257"/>
    </row>
    <row r="4384" spans="13:13">
      <c r="M4384" s="257"/>
    </row>
    <row r="4385" spans="13:13">
      <c r="M4385" s="257"/>
    </row>
    <row r="4386" spans="13:13">
      <c r="M4386" s="257"/>
    </row>
    <row r="4387" spans="13:13">
      <c r="M4387" s="257"/>
    </row>
    <row r="4388" spans="13:13">
      <c r="M4388" s="257"/>
    </row>
    <row r="4389" spans="13:13">
      <c r="M4389" s="257"/>
    </row>
    <row r="4390" spans="13:13">
      <c r="M4390" s="257"/>
    </row>
    <row r="4391" spans="13:13">
      <c r="M4391" s="257"/>
    </row>
    <row r="4392" spans="13:13">
      <c r="M4392" s="257"/>
    </row>
    <row r="4393" spans="13:13">
      <c r="M4393" s="257"/>
    </row>
    <row r="4394" spans="13:13">
      <c r="M4394" s="257"/>
    </row>
    <row r="4395" spans="13:13">
      <c r="M4395" s="257"/>
    </row>
    <row r="4396" spans="13:13">
      <c r="M4396" s="257"/>
    </row>
    <row r="4397" spans="13:13">
      <c r="M4397" s="257"/>
    </row>
    <row r="4398" spans="13:13">
      <c r="M4398" s="257"/>
    </row>
    <row r="4399" spans="13:13">
      <c r="M4399" s="257"/>
    </row>
    <row r="4400" spans="13:13">
      <c r="M4400" s="257"/>
    </row>
    <row r="4401" spans="13:13">
      <c r="M4401" s="257"/>
    </row>
    <row r="4402" spans="13:13">
      <c r="M4402" s="257"/>
    </row>
    <row r="4403" spans="13:13">
      <c r="M4403" s="257"/>
    </row>
    <row r="4404" spans="13:13">
      <c r="M4404" s="257"/>
    </row>
    <row r="4405" spans="13:13">
      <c r="M4405" s="257"/>
    </row>
    <row r="4406" spans="13:13">
      <c r="M4406" s="257"/>
    </row>
    <row r="4407" spans="13:13">
      <c r="M4407" s="257"/>
    </row>
    <row r="4408" spans="13:13">
      <c r="M4408" s="257"/>
    </row>
    <row r="4409" spans="13:13">
      <c r="M4409" s="257"/>
    </row>
    <row r="4410" spans="13:13">
      <c r="M4410" s="257"/>
    </row>
    <row r="4411" spans="13:13">
      <c r="M4411" s="257"/>
    </row>
    <row r="4412" spans="13:13">
      <c r="M4412" s="257"/>
    </row>
    <row r="4413" spans="13:13">
      <c r="M4413" s="257"/>
    </row>
    <row r="4414" spans="13:13">
      <c r="M4414" s="257"/>
    </row>
    <row r="4415" spans="13:13">
      <c r="M4415" s="257"/>
    </row>
    <row r="4416" spans="13:13">
      <c r="M4416" s="257"/>
    </row>
    <row r="4417" spans="13:13">
      <c r="M4417" s="257"/>
    </row>
    <row r="4418" spans="13:13">
      <c r="M4418" s="257"/>
    </row>
    <row r="4419" spans="13:13">
      <c r="M4419" s="257"/>
    </row>
    <row r="4420" spans="13:13">
      <c r="M4420" s="257"/>
    </row>
    <row r="4421" spans="13:13">
      <c r="M4421" s="257"/>
    </row>
    <row r="4422" spans="13:13">
      <c r="M4422" s="257"/>
    </row>
    <row r="4423" spans="13:13">
      <c r="M4423" s="257"/>
    </row>
    <row r="4424" spans="13:13">
      <c r="M4424" s="257"/>
    </row>
    <row r="4425" spans="13:13">
      <c r="M4425" s="257"/>
    </row>
    <row r="4426" spans="13:13">
      <c r="M4426" s="257"/>
    </row>
    <row r="4427" spans="13:13">
      <c r="M4427" s="257"/>
    </row>
    <row r="4428" spans="13:13">
      <c r="M4428" s="257"/>
    </row>
    <row r="4429" spans="13:13">
      <c r="M4429" s="257"/>
    </row>
    <row r="4430" spans="13:13">
      <c r="M4430" s="257"/>
    </row>
    <row r="4431" spans="13:13">
      <c r="M4431" s="257"/>
    </row>
    <row r="4432" spans="13:13">
      <c r="M4432" s="257"/>
    </row>
    <row r="4433" spans="13:13">
      <c r="M4433" s="257"/>
    </row>
    <row r="4434" spans="13:13">
      <c r="M4434" s="257"/>
    </row>
    <row r="4435" spans="13:13">
      <c r="M4435" s="257"/>
    </row>
    <row r="4436" spans="13:13">
      <c r="M4436" s="257"/>
    </row>
    <row r="4437" spans="13:13">
      <c r="M4437" s="257"/>
    </row>
    <row r="4438" spans="13:13">
      <c r="M4438" s="257"/>
    </row>
    <row r="4439" spans="13:13">
      <c r="M4439" s="257"/>
    </row>
    <row r="4440" spans="13:13">
      <c r="M4440" s="257"/>
    </row>
    <row r="4441" spans="13:13">
      <c r="M4441" s="257"/>
    </row>
    <row r="4442" spans="13:13">
      <c r="M4442" s="257"/>
    </row>
    <row r="4443" spans="13:13">
      <c r="M4443" s="257"/>
    </row>
    <row r="4444" spans="13:13">
      <c r="M4444" s="257"/>
    </row>
    <row r="4445" spans="13:13">
      <c r="M4445" s="257"/>
    </row>
    <row r="4446" spans="13:13">
      <c r="M4446" s="257"/>
    </row>
    <row r="4447" spans="13:13">
      <c r="M4447" s="257"/>
    </row>
    <row r="4448" spans="13:13">
      <c r="M4448" s="257"/>
    </row>
    <row r="4449" spans="13:13">
      <c r="M4449" s="257"/>
    </row>
    <row r="4450" spans="13:13">
      <c r="M4450" s="257"/>
    </row>
    <row r="4451" spans="13:13">
      <c r="M4451" s="257"/>
    </row>
    <row r="4452" spans="13:13">
      <c r="M4452" s="257"/>
    </row>
    <row r="4453" spans="13:13">
      <c r="M4453" s="257"/>
    </row>
    <row r="4454" spans="13:13">
      <c r="M4454" s="257"/>
    </row>
    <row r="4455" spans="13:13">
      <c r="M4455" s="257"/>
    </row>
    <row r="4456" spans="13:13">
      <c r="M4456" s="257"/>
    </row>
    <row r="4457" spans="13:13">
      <c r="M4457" s="257"/>
    </row>
    <row r="4458" spans="13:13">
      <c r="M4458" s="257"/>
    </row>
    <row r="4459" spans="13:13">
      <c r="M4459" s="257"/>
    </row>
    <row r="4460" spans="13:13">
      <c r="M4460" s="257"/>
    </row>
    <row r="4461" spans="13:13">
      <c r="M4461" s="257"/>
    </row>
    <row r="4462" spans="13:13">
      <c r="M4462" s="257"/>
    </row>
    <row r="4463" spans="13:13">
      <c r="M4463" s="257"/>
    </row>
    <row r="4464" spans="13:13">
      <c r="M4464" s="257"/>
    </row>
    <row r="4465" spans="13:13">
      <c r="M4465" s="257"/>
    </row>
    <row r="4466" spans="13:13">
      <c r="M4466" s="257"/>
    </row>
    <row r="4467" spans="13:13">
      <c r="M4467" s="257"/>
    </row>
    <row r="4468" spans="13:13">
      <c r="M4468" s="257"/>
    </row>
    <row r="4469" spans="13:13">
      <c r="M4469" s="257"/>
    </row>
    <row r="4470" spans="13:13">
      <c r="M4470" s="257"/>
    </row>
    <row r="4471" spans="13:13">
      <c r="M4471" s="257"/>
    </row>
    <row r="4472" spans="13:13">
      <c r="M4472" s="257"/>
    </row>
    <row r="4473" spans="13:13">
      <c r="M4473" s="257"/>
    </row>
    <row r="4474" spans="13:13">
      <c r="M4474" s="257"/>
    </row>
    <row r="4475" spans="13:13">
      <c r="M4475" s="257"/>
    </row>
    <row r="4476" spans="13:13">
      <c r="M4476" s="257"/>
    </row>
    <row r="4477" spans="13:13">
      <c r="M4477" s="257"/>
    </row>
    <row r="4478" spans="13:13">
      <c r="M4478" s="257"/>
    </row>
    <row r="4479" spans="13:13">
      <c r="M4479" s="257"/>
    </row>
    <row r="4480" spans="13:13">
      <c r="M4480" s="257"/>
    </row>
    <row r="4481" spans="13:13">
      <c r="M4481" s="257"/>
    </row>
    <row r="4482" spans="13:13">
      <c r="M4482" s="257"/>
    </row>
    <row r="4483" spans="13:13">
      <c r="M4483" s="257"/>
    </row>
    <row r="4484" spans="13:13">
      <c r="M4484" s="257"/>
    </row>
    <row r="4485" spans="13:13">
      <c r="M4485" s="257"/>
    </row>
    <row r="4486" spans="13:13">
      <c r="M4486" s="257"/>
    </row>
    <row r="4487" spans="13:13">
      <c r="M4487" s="257"/>
    </row>
    <row r="4488" spans="13:13">
      <c r="M4488" s="257"/>
    </row>
    <row r="4489" spans="13:13">
      <c r="M4489" s="257"/>
    </row>
    <row r="4490" spans="13:13">
      <c r="M4490" s="257"/>
    </row>
    <row r="4491" spans="13:13">
      <c r="M4491" s="257"/>
    </row>
    <row r="4492" spans="13:13">
      <c r="M4492" s="257"/>
    </row>
    <row r="4493" spans="13:13">
      <c r="M4493" s="257"/>
    </row>
    <row r="4494" spans="13:13">
      <c r="M4494" s="257"/>
    </row>
    <row r="4495" spans="13:13">
      <c r="M4495" s="257"/>
    </row>
    <row r="4496" spans="13:13">
      <c r="M4496" s="257"/>
    </row>
    <row r="4497" spans="13:13">
      <c r="M4497" s="257"/>
    </row>
    <row r="4498" spans="13:13">
      <c r="M4498" s="257"/>
    </row>
    <row r="4499" spans="13:13">
      <c r="M4499" s="257"/>
    </row>
    <row r="4500" spans="13:13">
      <c r="M4500" s="257"/>
    </row>
    <row r="4501" spans="13:13">
      <c r="M4501" s="257"/>
    </row>
    <row r="4502" spans="13:13">
      <c r="M4502" s="257"/>
    </row>
    <row r="4503" spans="13:13">
      <c r="M4503" s="257"/>
    </row>
    <row r="4504" spans="13:13">
      <c r="M4504" s="257"/>
    </row>
    <row r="4505" spans="13:13">
      <c r="M4505" s="257"/>
    </row>
    <row r="4506" spans="13:13">
      <c r="M4506" s="257"/>
    </row>
    <row r="4507" spans="13:13">
      <c r="M4507" s="257"/>
    </row>
    <row r="4508" spans="13:13">
      <c r="M4508" s="257"/>
    </row>
    <row r="4509" spans="13:13">
      <c r="M4509" s="257"/>
    </row>
    <row r="4510" spans="13:13">
      <c r="M4510" s="257"/>
    </row>
    <row r="4511" spans="13:13">
      <c r="M4511" s="257"/>
    </row>
    <row r="4512" spans="13:13">
      <c r="M4512" s="257"/>
    </row>
    <row r="4513" spans="13:13">
      <c r="M4513" s="257"/>
    </row>
    <row r="4514" spans="13:13">
      <c r="M4514" s="257"/>
    </row>
    <row r="4515" spans="13:13">
      <c r="M4515" s="257"/>
    </row>
    <row r="4516" spans="13:13">
      <c r="M4516" s="257"/>
    </row>
    <row r="4517" spans="13:13">
      <c r="M4517" s="257"/>
    </row>
    <row r="4518" spans="13:13">
      <c r="M4518" s="257"/>
    </row>
    <row r="4519" spans="13:13">
      <c r="M4519" s="257"/>
    </row>
    <row r="4520" spans="13:13">
      <c r="M4520" s="257"/>
    </row>
    <row r="4521" spans="13:13">
      <c r="M4521" s="257"/>
    </row>
    <row r="4522" spans="13:13">
      <c r="M4522" s="257"/>
    </row>
    <row r="4523" spans="13:13">
      <c r="M4523" s="257"/>
    </row>
    <row r="4524" spans="13:13">
      <c r="M4524" s="257"/>
    </row>
    <row r="4525" spans="13:13">
      <c r="M4525" s="257"/>
    </row>
    <row r="4526" spans="13:13">
      <c r="M4526" s="257"/>
    </row>
    <row r="4527" spans="13:13">
      <c r="M4527" s="257"/>
    </row>
    <row r="4528" spans="13:13">
      <c r="M4528" s="257"/>
    </row>
    <row r="4529" spans="13:13">
      <c r="M4529" s="257"/>
    </row>
    <row r="4530" spans="13:13">
      <c r="M4530" s="257"/>
    </row>
    <row r="4531" spans="13:13">
      <c r="M4531" s="257"/>
    </row>
    <row r="4532" spans="13:13">
      <c r="M4532" s="257"/>
    </row>
    <row r="4533" spans="13:13">
      <c r="M4533" s="257"/>
    </row>
    <row r="4534" spans="13:13">
      <c r="M4534" s="257"/>
    </row>
    <row r="4535" spans="13:13">
      <c r="M4535" s="257"/>
    </row>
    <row r="4536" spans="13:13">
      <c r="M4536" s="257"/>
    </row>
    <row r="4537" spans="13:13">
      <c r="M4537" s="257"/>
    </row>
    <row r="4538" spans="13:13">
      <c r="M4538" s="257"/>
    </row>
    <row r="4539" spans="13:13">
      <c r="M4539" s="257"/>
    </row>
    <row r="4540" spans="13:13">
      <c r="M4540" s="257"/>
    </row>
    <row r="4541" spans="13:13">
      <c r="M4541" s="257"/>
    </row>
    <row r="4542" spans="13:13">
      <c r="M4542" s="257"/>
    </row>
    <row r="4543" spans="13:13">
      <c r="M4543" s="257"/>
    </row>
    <row r="4544" spans="13:13">
      <c r="M4544" s="257"/>
    </row>
    <row r="4545" spans="13:13">
      <c r="M4545" s="257"/>
    </row>
    <row r="4546" spans="13:13">
      <c r="M4546" s="257"/>
    </row>
    <row r="4547" spans="13:13">
      <c r="M4547" s="257"/>
    </row>
    <row r="4548" spans="13:13">
      <c r="M4548" s="257"/>
    </row>
    <row r="4549" spans="13:13">
      <c r="M4549" s="257"/>
    </row>
    <row r="4550" spans="13:13">
      <c r="M4550" s="257"/>
    </row>
    <row r="4551" spans="13:13">
      <c r="M4551" s="257"/>
    </row>
    <row r="4552" spans="13:13">
      <c r="M4552" s="257"/>
    </row>
    <row r="4553" spans="13:13">
      <c r="M4553" s="257"/>
    </row>
    <row r="4554" spans="13:13">
      <c r="M4554" s="257"/>
    </row>
    <row r="4555" spans="13:13">
      <c r="M4555" s="257"/>
    </row>
    <row r="4556" spans="13:13">
      <c r="M4556" s="257"/>
    </row>
    <row r="4557" spans="13:13">
      <c r="M4557" s="257"/>
    </row>
    <row r="4558" spans="13:13">
      <c r="M4558" s="257"/>
    </row>
    <row r="4559" spans="13:13">
      <c r="M4559" s="257"/>
    </row>
    <row r="4560" spans="13:13">
      <c r="M4560" s="257"/>
    </row>
    <row r="4561" spans="13:13">
      <c r="M4561" s="257"/>
    </row>
    <row r="4562" spans="13:13">
      <c r="M4562" s="257"/>
    </row>
    <row r="4563" spans="13:13">
      <c r="M4563" s="257"/>
    </row>
    <row r="4564" spans="13:13">
      <c r="M4564" s="257"/>
    </row>
    <row r="4565" spans="13:13">
      <c r="M4565" s="257"/>
    </row>
    <row r="4566" spans="13:13">
      <c r="M4566" s="257"/>
    </row>
    <row r="4567" spans="13:13">
      <c r="M4567" s="257"/>
    </row>
    <row r="4568" spans="13:13">
      <c r="M4568" s="257"/>
    </row>
    <row r="4569" spans="13:13">
      <c r="M4569" s="257"/>
    </row>
    <row r="4570" spans="13:13">
      <c r="M4570" s="257"/>
    </row>
    <row r="4571" spans="13:13">
      <c r="M4571" s="257"/>
    </row>
    <row r="4572" spans="13:13">
      <c r="M4572" s="257"/>
    </row>
    <row r="4573" spans="13:13">
      <c r="M4573" s="257"/>
    </row>
    <row r="4574" spans="13:13">
      <c r="M4574" s="257"/>
    </row>
    <row r="4575" spans="13:13">
      <c r="M4575" s="257"/>
    </row>
    <row r="4576" spans="13:13">
      <c r="M4576" s="257"/>
    </row>
    <row r="4577" spans="13:13">
      <c r="M4577" s="257"/>
    </row>
    <row r="4578" spans="13:13">
      <c r="M4578" s="257"/>
    </row>
    <row r="4579" spans="13:13">
      <c r="M4579" s="257"/>
    </row>
    <row r="4580" spans="13:13">
      <c r="M4580" s="257"/>
    </row>
    <row r="4581" spans="13:13">
      <c r="M4581" s="257"/>
    </row>
    <row r="4582" spans="13:13">
      <c r="M4582" s="257"/>
    </row>
    <row r="4583" spans="13:13">
      <c r="M4583" s="257"/>
    </row>
    <row r="4584" spans="13:13">
      <c r="M4584" s="257"/>
    </row>
    <row r="4585" spans="13:13">
      <c r="M4585" s="257"/>
    </row>
    <row r="4586" spans="13:13">
      <c r="M4586" s="257"/>
    </row>
    <row r="4587" spans="13:13">
      <c r="M4587" s="257"/>
    </row>
    <row r="4588" spans="13:13">
      <c r="M4588" s="257"/>
    </row>
    <row r="4589" spans="13:13">
      <c r="M4589" s="257"/>
    </row>
    <row r="4590" spans="13:13">
      <c r="M4590" s="257"/>
    </row>
    <row r="4591" spans="13:13">
      <c r="M4591" s="257"/>
    </row>
    <row r="4592" spans="13:13">
      <c r="M4592" s="257"/>
    </row>
    <row r="4593" spans="13:13">
      <c r="M4593" s="257"/>
    </row>
    <row r="4594" spans="13:13">
      <c r="M4594" s="257"/>
    </row>
    <row r="4595" spans="13:13">
      <c r="M4595" s="257"/>
    </row>
    <row r="4596" spans="13:13">
      <c r="M4596" s="257"/>
    </row>
    <row r="4597" spans="13:13">
      <c r="M4597" s="257"/>
    </row>
    <row r="4598" spans="13:13">
      <c r="M4598" s="257"/>
    </row>
    <row r="4599" spans="13:13">
      <c r="M4599" s="257"/>
    </row>
    <row r="4600" spans="13:13">
      <c r="M4600" s="257"/>
    </row>
    <row r="4601" spans="13:13">
      <c r="M4601" s="257"/>
    </row>
    <row r="4602" spans="13:13">
      <c r="M4602" s="257"/>
    </row>
    <row r="4603" spans="13:13">
      <c r="M4603" s="257"/>
    </row>
    <row r="4604" spans="13:13">
      <c r="M4604" s="257"/>
    </row>
    <row r="4605" spans="13:13">
      <c r="M4605" s="257"/>
    </row>
    <row r="4606" spans="13:13">
      <c r="M4606" s="257"/>
    </row>
    <row r="4607" spans="13:13">
      <c r="M4607" s="257"/>
    </row>
    <row r="4608" spans="13:13">
      <c r="M4608" s="257"/>
    </row>
    <row r="4609" spans="13:13">
      <c r="M4609" s="257"/>
    </row>
    <row r="4610" spans="13:13">
      <c r="M4610" s="257"/>
    </row>
    <row r="4611" spans="13:13">
      <c r="M4611" s="257"/>
    </row>
    <row r="4612" spans="13:13">
      <c r="M4612" s="257"/>
    </row>
    <row r="4613" spans="13:13">
      <c r="M4613" s="257"/>
    </row>
    <row r="4614" spans="13:13">
      <c r="M4614" s="257"/>
    </row>
    <row r="4615" spans="13:13">
      <c r="M4615" s="257"/>
    </row>
    <row r="4616" spans="13:13">
      <c r="M4616" s="257"/>
    </row>
    <row r="4617" spans="13:13">
      <c r="M4617" s="257"/>
    </row>
    <row r="4618" spans="13:13">
      <c r="M4618" s="257"/>
    </row>
    <row r="4619" spans="13:13">
      <c r="M4619" s="257"/>
    </row>
    <row r="4620" spans="13:13">
      <c r="M4620" s="257"/>
    </row>
    <row r="4621" spans="13:13">
      <c r="M4621" s="257"/>
    </row>
    <row r="4622" spans="13:13">
      <c r="M4622" s="257"/>
    </row>
    <row r="4623" spans="13:13">
      <c r="M4623" s="257"/>
    </row>
    <row r="4624" spans="13:13">
      <c r="M4624" s="257"/>
    </row>
    <row r="4625" spans="13:13">
      <c r="M4625" s="257"/>
    </row>
    <row r="4626" spans="13:13">
      <c r="M4626" s="257"/>
    </row>
    <row r="4627" spans="13:13">
      <c r="M4627" s="257"/>
    </row>
    <row r="4628" spans="13:13">
      <c r="M4628" s="257"/>
    </row>
    <row r="4629" spans="13:13">
      <c r="M4629" s="257"/>
    </row>
    <row r="4630" spans="13:13">
      <c r="M4630" s="257"/>
    </row>
    <row r="4631" spans="13:13">
      <c r="M4631" s="257"/>
    </row>
    <row r="4632" spans="13:13">
      <c r="M4632" s="257"/>
    </row>
    <row r="4633" spans="13:13">
      <c r="M4633" s="257"/>
    </row>
    <row r="4634" spans="13:13">
      <c r="M4634" s="257"/>
    </row>
    <row r="4635" spans="13:13">
      <c r="M4635" s="257"/>
    </row>
    <row r="4636" spans="13:13">
      <c r="M4636" s="257"/>
    </row>
    <row r="4637" spans="13:13">
      <c r="M4637" s="257"/>
    </row>
    <row r="4638" spans="13:13">
      <c r="M4638" s="257"/>
    </row>
    <row r="4639" spans="13:13">
      <c r="M4639" s="257"/>
    </row>
    <row r="4640" spans="13:13">
      <c r="M4640" s="257"/>
    </row>
    <row r="4641" spans="13:13">
      <c r="M4641" s="257"/>
    </row>
    <row r="4642" spans="13:13">
      <c r="M4642" s="257"/>
    </row>
    <row r="4643" spans="13:13">
      <c r="M4643" s="257"/>
    </row>
    <row r="4644" spans="13:13">
      <c r="M4644" s="257"/>
    </row>
    <row r="4645" spans="13:13">
      <c r="M4645" s="257"/>
    </row>
    <row r="4646" spans="13:13">
      <c r="M4646" s="257"/>
    </row>
    <row r="4647" spans="13:13">
      <c r="M4647" s="257"/>
    </row>
    <row r="4648" spans="13:13">
      <c r="M4648" s="257"/>
    </row>
    <row r="4649" spans="13:13">
      <c r="M4649" s="257"/>
    </row>
    <row r="4650" spans="13:13">
      <c r="M4650" s="257"/>
    </row>
    <row r="4651" spans="13:13">
      <c r="M4651" s="257"/>
    </row>
    <row r="4652" spans="13:13">
      <c r="M4652" s="257"/>
    </row>
    <row r="4653" spans="13:13">
      <c r="M4653" s="257"/>
    </row>
    <row r="4654" spans="13:13">
      <c r="M4654" s="257"/>
    </row>
    <row r="4655" spans="13:13">
      <c r="M4655" s="257"/>
    </row>
    <row r="4656" spans="13:13">
      <c r="M4656" s="257"/>
    </row>
    <row r="4657" spans="13:13">
      <c r="M4657" s="257"/>
    </row>
    <row r="4658" spans="13:13">
      <c r="M4658" s="257"/>
    </row>
    <row r="4659" spans="13:13">
      <c r="M4659" s="257"/>
    </row>
    <row r="4660" spans="13:13">
      <c r="M4660" s="257"/>
    </row>
    <row r="4661" spans="13:13">
      <c r="M4661" s="257"/>
    </row>
    <row r="4662" spans="13:13">
      <c r="M4662" s="257"/>
    </row>
    <row r="4663" spans="13:13">
      <c r="M4663" s="257"/>
    </row>
    <row r="4664" spans="13:13">
      <c r="M4664" s="257"/>
    </row>
    <row r="4665" spans="13:13">
      <c r="M4665" s="257"/>
    </row>
    <row r="4666" spans="13:13">
      <c r="M4666" s="257"/>
    </row>
    <row r="4667" spans="13:13">
      <c r="M4667" s="257"/>
    </row>
    <row r="4668" spans="13:13">
      <c r="M4668" s="257"/>
    </row>
    <row r="4669" spans="13:13">
      <c r="M4669" s="257"/>
    </row>
    <row r="4670" spans="13:13">
      <c r="M4670" s="257"/>
    </row>
    <row r="4671" spans="13:13">
      <c r="M4671" s="257"/>
    </row>
    <row r="4672" spans="13:13">
      <c r="M4672" s="257"/>
    </row>
    <row r="4673" spans="13:13">
      <c r="M4673" s="257"/>
    </row>
    <row r="4674" spans="13:13">
      <c r="M4674" s="257"/>
    </row>
    <row r="4675" spans="13:13">
      <c r="M4675" s="257"/>
    </row>
    <row r="4676" spans="13:13">
      <c r="M4676" s="257"/>
    </row>
    <row r="4677" spans="13:13">
      <c r="M4677" s="257"/>
    </row>
    <row r="4678" spans="13:13">
      <c r="M4678" s="257"/>
    </row>
    <row r="4679" spans="13:13">
      <c r="M4679" s="257"/>
    </row>
    <row r="4680" spans="13:13">
      <c r="M4680" s="257"/>
    </row>
    <row r="4681" spans="13:13">
      <c r="M4681" s="257"/>
    </row>
    <row r="4682" spans="13:13">
      <c r="M4682" s="257"/>
    </row>
    <row r="4683" spans="13:13">
      <c r="M4683" s="257"/>
    </row>
    <row r="4684" spans="13:13">
      <c r="M4684" s="257"/>
    </row>
    <row r="4685" spans="13:13">
      <c r="M4685" s="257"/>
    </row>
    <row r="4686" spans="13:13">
      <c r="M4686" s="257"/>
    </row>
    <row r="4687" spans="13:13">
      <c r="M4687" s="257"/>
    </row>
    <row r="4688" spans="13:13">
      <c r="M4688" s="257"/>
    </row>
    <row r="4689" spans="13:13">
      <c r="M4689" s="257"/>
    </row>
    <row r="4690" spans="13:13">
      <c r="M4690" s="257"/>
    </row>
    <row r="4691" spans="13:13">
      <c r="M4691" s="257"/>
    </row>
    <row r="4692" spans="13:13">
      <c r="M4692" s="257"/>
    </row>
    <row r="4693" spans="13:13">
      <c r="M4693" s="257"/>
    </row>
    <row r="4694" spans="13:13">
      <c r="M4694" s="257"/>
    </row>
    <row r="4695" spans="13:13">
      <c r="M4695" s="257"/>
    </row>
    <row r="4696" spans="13:13">
      <c r="M4696" s="257"/>
    </row>
    <row r="4697" spans="13:13">
      <c r="M4697" s="257"/>
    </row>
    <row r="4698" spans="13:13">
      <c r="M4698" s="257"/>
    </row>
    <row r="4699" spans="13:13">
      <c r="M4699" s="257"/>
    </row>
    <row r="4700" spans="13:13">
      <c r="M4700" s="257"/>
    </row>
    <row r="4701" spans="13:13">
      <c r="M4701" s="257"/>
    </row>
    <row r="4702" spans="13:13">
      <c r="M4702" s="257"/>
    </row>
    <row r="4703" spans="13:13">
      <c r="M4703" s="257"/>
    </row>
    <row r="4704" spans="13:13">
      <c r="M4704" s="257"/>
    </row>
    <row r="4705" spans="13:13">
      <c r="M4705" s="257"/>
    </row>
    <row r="4706" spans="13:13">
      <c r="M4706" s="257"/>
    </row>
    <row r="4707" spans="13:13">
      <c r="M4707" s="257"/>
    </row>
    <row r="4708" spans="13:13">
      <c r="M4708" s="257"/>
    </row>
    <row r="4709" spans="13:13">
      <c r="M4709" s="257"/>
    </row>
    <row r="4710" spans="13:13">
      <c r="M4710" s="257"/>
    </row>
    <row r="4711" spans="13:13">
      <c r="M4711" s="257"/>
    </row>
    <row r="4712" spans="13:13">
      <c r="M4712" s="257"/>
    </row>
    <row r="4713" spans="13:13">
      <c r="M4713" s="257"/>
    </row>
    <row r="4714" spans="13:13">
      <c r="M4714" s="257"/>
    </row>
    <row r="4715" spans="13:13">
      <c r="M4715" s="257"/>
    </row>
    <row r="4716" spans="13:13">
      <c r="M4716" s="257"/>
    </row>
    <row r="4717" spans="13:13">
      <c r="M4717" s="257"/>
    </row>
    <row r="4718" spans="13:13">
      <c r="M4718" s="257"/>
    </row>
    <row r="4719" spans="13:13">
      <c r="M4719" s="257"/>
    </row>
    <row r="4720" spans="13:13">
      <c r="M4720" s="257"/>
    </row>
    <row r="4721" spans="13:13">
      <c r="M4721" s="257"/>
    </row>
    <row r="4722" spans="13:13">
      <c r="M4722" s="257"/>
    </row>
    <row r="4723" spans="13:13">
      <c r="M4723" s="257"/>
    </row>
    <row r="4724" spans="13:13">
      <c r="M4724" s="257"/>
    </row>
    <row r="4725" spans="13:13">
      <c r="M4725" s="257"/>
    </row>
    <row r="4726" spans="13:13">
      <c r="M4726" s="257"/>
    </row>
    <row r="4727" spans="13:13">
      <c r="M4727" s="257"/>
    </row>
    <row r="4728" spans="13:13">
      <c r="M4728" s="257"/>
    </row>
    <row r="4729" spans="13:13">
      <c r="M4729" s="257"/>
    </row>
    <row r="4730" spans="13:13">
      <c r="M4730" s="257"/>
    </row>
    <row r="4731" spans="13:13">
      <c r="M4731" s="257"/>
    </row>
    <row r="4732" spans="13:13">
      <c r="M4732" s="257"/>
    </row>
    <row r="4733" spans="13:13">
      <c r="M4733" s="257"/>
    </row>
    <row r="4734" spans="13:13">
      <c r="M4734" s="257"/>
    </row>
    <row r="4735" spans="13:13">
      <c r="M4735" s="257"/>
    </row>
    <row r="4736" spans="13:13">
      <c r="M4736" s="257"/>
    </row>
    <row r="4737" spans="13:13">
      <c r="M4737" s="257"/>
    </row>
    <row r="4738" spans="13:13">
      <c r="M4738" s="257"/>
    </row>
    <row r="4739" spans="13:13">
      <c r="M4739" s="257"/>
    </row>
    <row r="4740" spans="13:13">
      <c r="M4740" s="257"/>
    </row>
    <row r="4741" spans="13:13">
      <c r="M4741" s="257"/>
    </row>
    <row r="4742" spans="13:13">
      <c r="M4742" s="257"/>
    </row>
    <row r="4743" spans="13:13">
      <c r="M4743" s="257"/>
    </row>
    <row r="4744" spans="13:13">
      <c r="M4744" s="257"/>
    </row>
    <row r="4745" spans="13:13">
      <c r="M4745" s="257"/>
    </row>
    <row r="4746" spans="13:13">
      <c r="M4746" s="257"/>
    </row>
    <row r="4747" spans="13:13">
      <c r="M4747" s="257"/>
    </row>
    <row r="4748" spans="13:13">
      <c r="M4748" s="257"/>
    </row>
    <row r="4749" spans="13:13">
      <c r="M4749" s="257"/>
    </row>
    <row r="4750" spans="13:13">
      <c r="M4750" s="257"/>
    </row>
    <row r="4751" spans="13:13">
      <c r="M4751" s="257"/>
    </row>
    <row r="4752" spans="13:13">
      <c r="M4752" s="257"/>
    </row>
    <row r="4753" spans="13:13">
      <c r="M4753" s="257"/>
    </row>
    <row r="4754" spans="13:13">
      <c r="M4754" s="257"/>
    </row>
    <row r="4755" spans="13:13">
      <c r="M4755" s="257"/>
    </row>
    <row r="4756" spans="13:13">
      <c r="M4756" s="257"/>
    </row>
    <row r="4757" spans="13:13">
      <c r="M4757" s="257"/>
    </row>
    <row r="4758" spans="13:13">
      <c r="M4758" s="257"/>
    </row>
    <row r="4759" spans="13:13">
      <c r="M4759" s="257"/>
    </row>
    <row r="4760" spans="13:13">
      <c r="M4760" s="257"/>
    </row>
    <row r="4761" spans="13:13">
      <c r="M4761" s="257"/>
    </row>
    <row r="4762" spans="13:13">
      <c r="M4762" s="257"/>
    </row>
    <row r="4763" spans="13:13">
      <c r="M4763" s="257"/>
    </row>
    <row r="4764" spans="13:13">
      <c r="M4764" s="257"/>
    </row>
    <row r="4765" spans="13:13">
      <c r="M4765" s="257"/>
    </row>
    <row r="4766" spans="13:13">
      <c r="M4766" s="257"/>
    </row>
    <row r="4767" spans="13:13">
      <c r="M4767" s="257"/>
    </row>
    <row r="4768" spans="13:13">
      <c r="M4768" s="257"/>
    </row>
    <row r="4769" spans="13:13">
      <c r="M4769" s="257"/>
    </row>
    <row r="4770" spans="13:13">
      <c r="M4770" s="257"/>
    </row>
    <row r="4771" spans="13:13">
      <c r="M4771" s="257"/>
    </row>
    <row r="4772" spans="13:13">
      <c r="M4772" s="257"/>
    </row>
    <row r="4773" spans="13:13">
      <c r="M4773" s="257"/>
    </row>
    <row r="4774" spans="13:13">
      <c r="M4774" s="257"/>
    </row>
    <row r="4775" spans="13:13">
      <c r="M4775" s="257"/>
    </row>
    <row r="4776" spans="13:13">
      <c r="M4776" s="257"/>
    </row>
    <row r="4777" spans="13:13">
      <c r="M4777" s="257"/>
    </row>
    <row r="4778" spans="13:13">
      <c r="M4778" s="257"/>
    </row>
    <row r="4779" spans="13:13">
      <c r="M4779" s="257"/>
    </row>
    <row r="4780" spans="13:13">
      <c r="M4780" s="257"/>
    </row>
    <row r="4781" spans="13:13">
      <c r="M4781" s="257"/>
    </row>
    <row r="4782" spans="13:13">
      <c r="M4782" s="257"/>
    </row>
    <row r="4783" spans="13:13">
      <c r="M4783" s="257"/>
    </row>
    <row r="4784" spans="13:13">
      <c r="M4784" s="257"/>
    </row>
    <row r="4785" spans="13:13">
      <c r="M4785" s="257"/>
    </row>
    <row r="4786" spans="13:13">
      <c r="M4786" s="257"/>
    </row>
    <row r="4787" spans="13:13">
      <c r="M4787" s="257"/>
    </row>
    <row r="4788" spans="13:13">
      <c r="M4788" s="257"/>
    </row>
    <row r="4789" spans="13:13">
      <c r="M4789" s="257"/>
    </row>
    <row r="4790" spans="13:13">
      <c r="M4790" s="257"/>
    </row>
    <row r="4791" spans="13:13">
      <c r="M4791" s="257"/>
    </row>
    <row r="4792" spans="13:13">
      <c r="M4792" s="257"/>
    </row>
    <row r="4793" spans="13:13">
      <c r="M4793" s="257"/>
    </row>
    <row r="4794" spans="13:13">
      <c r="M4794" s="257"/>
    </row>
    <row r="4795" spans="13:13">
      <c r="M4795" s="257"/>
    </row>
    <row r="4796" spans="13:13">
      <c r="M4796" s="257"/>
    </row>
    <row r="4797" spans="13:13">
      <c r="M4797" s="257"/>
    </row>
    <row r="4798" spans="13:13">
      <c r="M4798" s="257"/>
    </row>
    <row r="4799" spans="13:13">
      <c r="M4799" s="257"/>
    </row>
    <row r="4800" spans="13:13">
      <c r="M4800" s="257"/>
    </row>
    <row r="4801" spans="13:13">
      <c r="M4801" s="257"/>
    </row>
    <row r="4802" spans="13:13">
      <c r="M4802" s="257"/>
    </row>
    <row r="4803" spans="13:13">
      <c r="M4803" s="257"/>
    </row>
    <row r="4804" spans="13:13">
      <c r="M4804" s="257"/>
    </row>
    <row r="4805" spans="13:13">
      <c r="M4805" s="257"/>
    </row>
    <row r="4806" spans="13:13">
      <c r="M4806" s="257"/>
    </row>
    <row r="4807" spans="13:13">
      <c r="M4807" s="257"/>
    </row>
    <row r="4808" spans="13:13">
      <c r="M4808" s="257"/>
    </row>
    <row r="4809" spans="13:13">
      <c r="M4809" s="257"/>
    </row>
    <row r="4810" spans="13:13">
      <c r="M4810" s="257"/>
    </row>
    <row r="4811" spans="13:13">
      <c r="M4811" s="257"/>
    </row>
    <row r="4812" spans="13:13">
      <c r="M4812" s="257"/>
    </row>
    <row r="4813" spans="13:13">
      <c r="M4813" s="257"/>
    </row>
    <row r="4814" spans="13:13">
      <c r="M4814" s="257"/>
    </row>
    <row r="4815" spans="13:13">
      <c r="M4815" s="257"/>
    </row>
    <row r="4816" spans="13:13">
      <c r="M4816" s="257"/>
    </row>
    <row r="4817" spans="13:13">
      <c r="M4817" s="257"/>
    </row>
    <row r="4818" spans="13:13">
      <c r="M4818" s="257"/>
    </row>
    <row r="4819" spans="13:13">
      <c r="M4819" s="257"/>
    </row>
    <row r="4820" spans="13:13">
      <c r="M4820" s="257"/>
    </row>
    <row r="4821" spans="13:13">
      <c r="M4821" s="257"/>
    </row>
    <row r="4822" spans="13:13">
      <c r="M4822" s="257"/>
    </row>
    <row r="4823" spans="13:13">
      <c r="M4823" s="257"/>
    </row>
    <row r="4824" spans="13:13">
      <c r="M4824" s="257"/>
    </row>
    <row r="4825" spans="13:13">
      <c r="M4825" s="257"/>
    </row>
    <row r="4826" spans="13:13">
      <c r="M4826" s="257"/>
    </row>
    <row r="4827" spans="13:13">
      <c r="M4827" s="257"/>
    </row>
    <row r="4828" spans="13:13">
      <c r="M4828" s="257"/>
    </row>
    <row r="4829" spans="13:13">
      <c r="M4829" s="257"/>
    </row>
    <row r="4830" spans="13:13">
      <c r="M4830" s="257"/>
    </row>
    <row r="4831" spans="13:13">
      <c r="M4831" s="257"/>
    </row>
    <row r="4832" spans="13:13">
      <c r="M4832" s="257"/>
    </row>
    <row r="4833" spans="13:13">
      <c r="M4833" s="257"/>
    </row>
    <row r="4834" spans="13:13">
      <c r="M4834" s="257"/>
    </row>
    <row r="4835" spans="13:13">
      <c r="M4835" s="257"/>
    </row>
    <row r="4836" spans="13:13">
      <c r="M4836" s="257"/>
    </row>
    <row r="4837" spans="13:13">
      <c r="M4837" s="257"/>
    </row>
    <row r="4838" spans="13:13">
      <c r="M4838" s="257"/>
    </row>
    <row r="4839" spans="13:13">
      <c r="M4839" s="257"/>
    </row>
    <row r="4840" spans="13:13">
      <c r="M4840" s="257"/>
    </row>
    <row r="4841" spans="13:13">
      <c r="M4841" s="257"/>
    </row>
    <row r="4842" spans="13:13">
      <c r="M4842" s="257"/>
    </row>
    <row r="4843" spans="13:13">
      <c r="M4843" s="257"/>
    </row>
    <row r="4844" spans="13:13">
      <c r="M4844" s="257"/>
    </row>
    <row r="4845" spans="13:13">
      <c r="M4845" s="257"/>
    </row>
    <row r="4846" spans="13:13">
      <c r="M4846" s="257"/>
    </row>
    <row r="4847" spans="13:13">
      <c r="M4847" s="257"/>
    </row>
    <row r="4848" spans="13:13">
      <c r="M4848" s="257"/>
    </row>
    <row r="4849" spans="13:13">
      <c r="M4849" s="257"/>
    </row>
    <row r="4850" spans="13:13">
      <c r="M4850" s="257"/>
    </row>
    <row r="4851" spans="13:13">
      <c r="M4851" s="257"/>
    </row>
    <row r="4852" spans="13:13">
      <c r="M4852" s="257"/>
    </row>
    <row r="4853" spans="13:13">
      <c r="M4853" s="257"/>
    </row>
    <row r="4854" spans="13:13">
      <c r="M4854" s="257"/>
    </row>
    <row r="4855" spans="13:13">
      <c r="M4855" s="257"/>
    </row>
    <row r="4856" spans="13:13">
      <c r="M4856" s="257"/>
    </row>
    <row r="4857" spans="13:13">
      <c r="M4857" s="257"/>
    </row>
    <row r="4858" spans="13:13">
      <c r="M4858" s="257"/>
    </row>
    <row r="4859" spans="13:13">
      <c r="M4859" s="257"/>
    </row>
    <row r="4860" spans="13:13">
      <c r="M4860" s="257"/>
    </row>
    <row r="4861" spans="13:13">
      <c r="M4861" s="257"/>
    </row>
    <row r="4862" spans="13:13">
      <c r="M4862" s="257"/>
    </row>
    <row r="4863" spans="13:13">
      <c r="M4863" s="257"/>
    </row>
    <row r="4864" spans="13:13">
      <c r="M4864" s="257"/>
    </row>
    <row r="4865" spans="13:13">
      <c r="M4865" s="257"/>
    </row>
    <row r="4866" spans="13:13">
      <c r="M4866" s="257"/>
    </row>
    <row r="4867" spans="13:13">
      <c r="M4867" s="257"/>
    </row>
    <row r="4868" spans="13:13">
      <c r="M4868" s="257"/>
    </row>
    <row r="4869" spans="13:13">
      <c r="M4869" s="257"/>
    </row>
    <row r="4870" spans="13:13">
      <c r="M4870" s="257"/>
    </row>
    <row r="4871" spans="13:13">
      <c r="M4871" s="257"/>
    </row>
    <row r="4872" spans="13:13">
      <c r="M4872" s="257"/>
    </row>
    <row r="4873" spans="13:13">
      <c r="M4873" s="257"/>
    </row>
    <row r="4874" spans="13:13">
      <c r="M4874" s="257"/>
    </row>
    <row r="4875" spans="13:13">
      <c r="M4875" s="257"/>
    </row>
    <row r="4876" spans="13:13">
      <c r="M4876" s="257"/>
    </row>
    <row r="4877" spans="13:13">
      <c r="M4877" s="257"/>
    </row>
    <row r="4878" spans="13:13">
      <c r="M4878" s="257"/>
    </row>
    <row r="4879" spans="13:13">
      <c r="M4879" s="257"/>
    </row>
    <row r="4880" spans="13:13">
      <c r="M4880" s="257"/>
    </row>
    <row r="4881" spans="13:13">
      <c r="M4881" s="257"/>
    </row>
    <row r="4882" spans="13:13">
      <c r="M4882" s="257"/>
    </row>
    <row r="4883" spans="13:13">
      <c r="M4883" s="257"/>
    </row>
    <row r="4884" spans="13:13">
      <c r="M4884" s="257"/>
    </row>
    <row r="4885" spans="13:13">
      <c r="M4885" s="257"/>
    </row>
    <row r="4886" spans="13:13">
      <c r="M4886" s="257"/>
    </row>
    <row r="4887" spans="13:13">
      <c r="M4887" s="257"/>
    </row>
    <row r="4888" spans="13:13">
      <c r="M4888" s="257"/>
    </row>
    <row r="4889" spans="13:13">
      <c r="M4889" s="257"/>
    </row>
    <row r="4890" spans="13:13">
      <c r="M4890" s="257"/>
    </row>
    <row r="4891" spans="13:13">
      <c r="M4891" s="257"/>
    </row>
    <row r="4892" spans="13:13">
      <c r="M4892" s="257"/>
    </row>
    <row r="4893" spans="13:13">
      <c r="M4893" s="257"/>
    </row>
    <row r="4894" spans="13:13">
      <c r="M4894" s="257"/>
    </row>
    <row r="4895" spans="13:13">
      <c r="M4895" s="257"/>
    </row>
    <row r="4896" spans="13:13">
      <c r="M4896" s="257"/>
    </row>
    <row r="4897" spans="13:13">
      <c r="M4897" s="257"/>
    </row>
    <row r="4898" spans="13:13">
      <c r="M4898" s="257"/>
    </row>
    <row r="4899" spans="13:13">
      <c r="M4899" s="257"/>
    </row>
    <row r="4900" spans="13:13">
      <c r="M4900" s="257"/>
    </row>
    <row r="4901" spans="13:13">
      <c r="M4901" s="257"/>
    </row>
    <row r="4902" spans="13:13">
      <c r="M4902" s="257"/>
    </row>
    <row r="4903" spans="13:13">
      <c r="M4903" s="257"/>
    </row>
    <row r="4904" spans="13:13">
      <c r="M4904" s="257"/>
    </row>
    <row r="4905" spans="13:13">
      <c r="M4905" s="257"/>
    </row>
    <row r="4906" spans="13:13">
      <c r="M4906" s="257"/>
    </row>
    <row r="4907" spans="13:13">
      <c r="M4907" s="257"/>
    </row>
    <row r="4908" spans="13:13">
      <c r="M4908" s="257"/>
    </row>
    <row r="4909" spans="13:13">
      <c r="M4909" s="257"/>
    </row>
    <row r="4910" spans="13:13">
      <c r="M4910" s="257"/>
    </row>
    <row r="4911" spans="13:13">
      <c r="M4911" s="257"/>
    </row>
    <row r="4912" spans="13:13">
      <c r="M4912" s="257"/>
    </row>
    <row r="4913" spans="13:13">
      <c r="M4913" s="257"/>
    </row>
    <row r="4914" spans="13:13">
      <c r="M4914" s="257"/>
    </row>
    <row r="4915" spans="13:13">
      <c r="M4915" s="257"/>
    </row>
    <row r="4916" spans="13:13">
      <c r="M4916" s="257"/>
    </row>
    <row r="4917" spans="13:13">
      <c r="M4917" s="257"/>
    </row>
    <row r="4918" spans="13:13">
      <c r="M4918" s="257"/>
    </row>
    <row r="4919" spans="13:13">
      <c r="M4919" s="257"/>
    </row>
    <row r="4920" spans="13:13">
      <c r="M4920" s="257"/>
    </row>
    <row r="4921" spans="13:13">
      <c r="M4921" s="257"/>
    </row>
    <row r="4922" spans="13:13">
      <c r="M4922" s="257"/>
    </row>
    <row r="4923" spans="13:13">
      <c r="M4923" s="257"/>
    </row>
    <row r="4924" spans="13:13">
      <c r="M4924" s="257"/>
    </row>
    <row r="4925" spans="13:13">
      <c r="M4925" s="257"/>
    </row>
    <row r="4926" spans="13:13">
      <c r="M4926" s="257"/>
    </row>
    <row r="4927" spans="13:13">
      <c r="M4927" s="257"/>
    </row>
    <row r="4928" spans="13:13">
      <c r="M4928" s="257"/>
    </row>
    <row r="4929" spans="13:13">
      <c r="M4929" s="257"/>
    </row>
    <row r="4930" spans="13:13">
      <c r="M4930" s="257"/>
    </row>
    <row r="4931" spans="13:13">
      <c r="M4931" s="257"/>
    </row>
    <row r="4932" spans="13:13">
      <c r="M4932" s="257"/>
    </row>
    <row r="4933" spans="13:13">
      <c r="M4933" s="257"/>
    </row>
    <row r="4934" spans="13:13">
      <c r="M4934" s="257"/>
    </row>
    <row r="4935" spans="13:13">
      <c r="M4935" s="257"/>
    </row>
    <row r="4936" spans="13:13">
      <c r="M4936" s="257"/>
    </row>
    <row r="4937" spans="13:13">
      <c r="M4937" s="257"/>
    </row>
    <row r="4938" spans="13:13">
      <c r="M4938" s="257"/>
    </row>
    <row r="4939" spans="13:13">
      <c r="M4939" s="257"/>
    </row>
    <row r="4940" spans="13:13">
      <c r="M4940" s="257"/>
    </row>
    <row r="4941" spans="13:13">
      <c r="M4941" s="257"/>
    </row>
    <row r="4942" spans="13:13">
      <c r="M4942" s="257"/>
    </row>
    <row r="4943" spans="13:13">
      <c r="M4943" s="257"/>
    </row>
    <row r="4944" spans="13:13">
      <c r="M4944" s="257"/>
    </row>
    <row r="4945" spans="13:13">
      <c r="M4945" s="257"/>
    </row>
    <row r="4946" spans="13:13">
      <c r="M4946" s="257"/>
    </row>
    <row r="4947" spans="13:13">
      <c r="M4947" s="257"/>
    </row>
    <row r="4948" spans="13:13">
      <c r="M4948" s="257"/>
    </row>
    <row r="4949" spans="13:13">
      <c r="M4949" s="257"/>
    </row>
    <row r="4950" spans="13:13">
      <c r="M4950" s="257"/>
    </row>
    <row r="4951" spans="13:13">
      <c r="M4951" s="257"/>
    </row>
    <row r="4952" spans="13:13">
      <c r="M4952" s="257"/>
    </row>
    <row r="4953" spans="13:13">
      <c r="M4953" s="257"/>
    </row>
    <row r="4954" spans="13:13">
      <c r="M4954" s="257"/>
    </row>
    <row r="4955" spans="13:13">
      <c r="M4955" s="257"/>
    </row>
    <row r="4956" spans="13:13">
      <c r="M4956" s="257"/>
    </row>
    <row r="4957" spans="13:13">
      <c r="M4957" s="257"/>
    </row>
    <row r="4958" spans="13:13">
      <c r="M4958" s="257"/>
    </row>
    <row r="4959" spans="13:13">
      <c r="M4959" s="257"/>
    </row>
    <row r="4960" spans="13:13">
      <c r="M4960" s="257"/>
    </row>
    <row r="4961" spans="13:13">
      <c r="M4961" s="257"/>
    </row>
    <row r="4962" spans="13:13">
      <c r="M4962" s="257"/>
    </row>
    <row r="4963" spans="13:13">
      <c r="M4963" s="257"/>
    </row>
    <row r="4964" spans="13:13">
      <c r="M4964" s="257"/>
    </row>
    <row r="4965" spans="13:13">
      <c r="M4965" s="257"/>
    </row>
    <row r="4966" spans="13:13">
      <c r="M4966" s="257"/>
    </row>
    <row r="4967" spans="13:13">
      <c r="M4967" s="257"/>
    </row>
    <row r="4968" spans="13:13">
      <c r="M4968" s="257"/>
    </row>
    <row r="4969" spans="13:13">
      <c r="M4969" s="257"/>
    </row>
    <row r="4970" spans="13:13">
      <c r="M4970" s="257"/>
    </row>
    <row r="4971" spans="13:13">
      <c r="M4971" s="257"/>
    </row>
    <row r="4972" spans="13:13">
      <c r="M4972" s="257"/>
    </row>
    <row r="4973" spans="13:13">
      <c r="M4973" s="257"/>
    </row>
    <row r="4974" spans="13:13">
      <c r="M4974" s="257"/>
    </row>
    <row r="4975" spans="13:13">
      <c r="M4975" s="257"/>
    </row>
    <row r="4976" spans="13:13">
      <c r="M4976" s="257"/>
    </row>
    <row r="4977" spans="13:13">
      <c r="M4977" s="257"/>
    </row>
    <row r="4978" spans="13:13">
      <c r="M4978" s="257"/>
    </row>
    <row r="4979" spans="13:13">
      <c r="M4979" s="257"/>
    </row>
    <row r="4980" spans="13:13">
      <c r="M4980" s="257"/>
    </row>
    <row r="4981" spans="13:13">
      <c r="M4981" s="257"/>
    </row>
    <row r="4982" spans="13:13">
      <c r="M4982" s="257"/>
    </row>
    <row r="4983" spans="13:13">
      <c r="M4983" s="257"/>
    </row>
    <row r="4984" spans="13:13">
      <c r="M4984" s="257"/>
    </row>
    <row r="4985" spans="13:13">
      <c r="M4985" s="257"/>
    </row>
    <row r="4986" spans="13:13">
      <c r="M4986" s="257"/>
    </row>
    <row r="4987" spans="13:13">
      <c r="M4987" s="257"/>
    </row>
    <row r="4988" spans="13:13">
      <c r="M4988" s="257"/>
    </row>
    <row r="4989" spans="13:13">
      <c r="M4989" s="257"/>
    </row>
    <row r="4990" spans="13:13">
      <c r="M4990" s="257"/>
    </row>
    <row r="4991" spans="13:13">
      <c r="M4991" s="257"/>
    </row>
    <row r="4992" spans="13:13">
      <c r="M4992" s="257"/>
    </row>
    <row r="4993" spans="13:13">
      <c r="M4993" s="257"/>
    </row>
    <row r="4994" spans="13:13">
      <c r="M4994" s="257"/>
    </row>
    <row r="4995" spans="13:13">
      <c r="M4995" s="257"/>
    </row>
    <row r="4996" spans="13:13">
      <c r="M4996" s="257"/>
    </row>
    <row r="4997" spans="13:13">
      <c r="M4997" s="257"/>
    </row>
    <row r="4998" spans="13:13">
      <c r="M4998" s="257"/>
    </row>
    <row r="4999" spans="13:13">
      <c r="M4999" s="257"/>
    </row>
    <row r="5000" spans="13:13">
      <c r="M5000" s="257"/>
    </row>
    <row r="5001" spans="13:13">
      <c r="M5001" s="257"/>
    </row>
    <row r="5002" spans="13:13">
      <c r="M5002" s="257"/>
    </row>
    <row r="5003" spans="13:13">
      <c r="M5003" s="257"/>
    </row>
    <row r="5004" spans="13:13">
      <c r="M5004" s="257"/>
    </row>
    <row r="5005" spans="13:13">
      <c r="M5005" s="257"/>
    </row>
    <row r="5006" spans="13:13">
      <c r="M5006" s="257"/>
    </row>
    <row r="5007" spans="13:13">
      <c r="M5007" s="257"/>
    </row>
    <row r="5008" spans="13:13">
      <c r="M5008" s="257"/>
    </row>
    <row r="5009" spans="13:13">
      <c r="M5009" s="257"/>
    </row>
    <row r="5010" spans="13:13">
      <c r="M5010" s="257"/>
    </row>
    <row r="5011" spans="13:13">
      <c r="M5011" s="257"/>
    </row>
    <row r="5012" spans="13:13">
      <c r="M5012" s="257"/>
    </row>
    <row r="5013" spans="13:13">
      <c r="M5013" s="257"/>
    </row>
    <row r="5014" spans="13:13">
      <c r="M5014" s="257"/>
    </row>
    <row r="5015" spans="13:13">
      <c r="M5015" s="257"/>
    </row>
    <row r="5016" spans="13:13">
      <c r="M5016" s="257"/>
    </row>
    <row r="5017" spans="13:13">
      <c r="M5017" s="257"/>
    </row>
    <row r="5018" spans="13:13">
      <c r="M5018" s="257"/>
    </row>
    <row r="5019" spans="13:13">
      <c r="M5019" s="257"/>
    </row>
    <row r="5020" spans="13:13">
      <c r="M5020" s="257"/>
    </row>
    <row r="5021" spans="13:13">
      <c r="M5021" s="257"/>
    </row>
    <row r="5022" spans="13:13">
      <c r="M5022" s="257"/>
    </row>
    <row r="5023" spans="13:13">
      <c r="M5023" s="257"/>
    </row>
    <row r="5024" spans="13:13">
      <c r="M5024" s="257"/>
    </row>
    <row r="5025" spans="13:13">
      <c r="M5025" s="257"/>
    </row>
    <row r="5026" spans="13:13">
      <c r="M5026" s="257"/>
    </row>
    <row r="5027" spans="13:13">
      <c r="M5027" s="257"/>
    </row>
    <row r="5028" spans="13:13">
      <c r="M5028" s="257"/>
    </row>
    <row r="5029" spans="13:13">
      <c r="M5029" s="257"/>
    </row>
    <row r="5030" spans="13:13">
      <c r="M5030" s="257"/>
    </row>
    <row r="5031" spans="13:13">
      <c r="M5031" s="257"/>
    </row>
    <row r="5032" spans="13:13">
      <c r="M5032" s="257"/>
    </row>
    <row r="5033" spans="13:13">
      <c r="M5033" s="257"/>
    </row>
    <row r="5034" spans="13:13">
      <c r="M5034" s="257"/>
    </row>
    <row r="5035" spans="13:13">
      <c r="M5035" s="257"/>
    </row>
    <row r="5036" spans="13:13">
      <c r="M5036" s="257"/>
    </row>
    <row r="5037" spans="13:13">
      <c r="M5037" s="257"/>
    </row>
    <row r="5038" spans="13:13">
      <c r="M5038" s="257"/>
    </row>
    <row r="5039" spans="13:13">
      <c r="M5039" s="257"/>
    </row>
    <row r="5040" spans="13:13">
      <c r="M5040" s="257"/>
    </row>
    <row r="5041" spans="13:13">
      <c r="M5041" s="257"/>
    </row>
    <row r="5042" spans="13:13">
      <c r="M5042" s="257"/>
    </row>
    <row r="5043" spans="13:13">
      <c r="M5043" s="257"/>
    </row>
    <row r="5044" spans="13:13">
      <c r="M5044" s="257"/>
    </row>
    <row r="5045" spans="13:13">
      <c r="M5045" s="257"/>
    </row>
    <row r="5046" spans="13:13">
      <c r="M5046" s="257"/>
    </row>
    <row r="5047" spans="13:13">
      <c r="M5047" s="257"/>
    </row>
    <row r="5048" spans="13:13">
      <c r="M5048" s="257"/>
    </row>
    <row r="5049" spans="13:13">
      <c r="M5049" s="257"/>
    </row>
    <row r="5050" spans="13:13">
      <c r="M5050" s="257"/>
    </row>
    <row r="5051" spans="13:13">
      <c r="M5051" s="257"/>
    </row>
    <row r="5052" spans="13:13">
      <c r="M5052" s="257"/>
    </row>
    <row r="5053" spans="13:13">
      <c r="M5053" s="257"/>
    </row>
    <row r="5054" spans="13:13">
      <c r="M5054" s="257"/>
    </row>
    <row r="5055" spans="13:13">
      <c r="M5055" s="257"/>
    </row>
    <row r="5056" spans="13:13">
      <c r="M5056" s="257"/>
    </row>
    <row r="5057" spans="13:13">
      <c r="M5057" s="257"/>
    </row>
    <row r="5058" spans="13:13">
      <c r="M5058" s="257"/>
    </row>
    <row r="5059" spans="13:13">
      <c r="M5059" s="257"/>
    </row>
    <row r="5060" spans="13:13">
      <c r="M5060" s="257"/>
    </row>
    <row r="5061" spans="13:13">
      <c r="M5061" s="257"/>
    </row>
    <row r="5062" spans="13:13">
      <c r="M5062" s="257"/>
    </row>
    <row r="5063" spans="13:13">
      <c r="M5063" s="257"/>
    </row>
    <row r="5064" spans="13:13">
      <c r="M5064" s="257"/>
    </row>
    <row r="5065" spans="13:13">
      <c r="M5065" s="257"/>
    </row>
    <row r="5066" spans="13:13">
      <c r="M5066" s="257"/>
    </row>
    <row r="5067" spans="13:13">
      <c r="M5067" s="257"/>
    </row>
    <row r="5068" spans="13:13">
      <c r="M5068" s="257"/>
    </row>
    <row r="5069" spans="13:13">
      <c r="M5069" s="257"/>
    </row>
    <row r="5070" spans="13:13">
      <c r="M5070" s="257"/>
    </row>
    <row r="5071" spans="13:13">
      <c r="M5071" s="257"/>
    </row>
    <row r="5072" spans="13:13">
      <c r="M5072" s="257"/>
    </row>
    <row r="5073" spans="13:13">
      <c r="M5073" s="257"/>
    </row>
    <row r="5074" spans="13:13">
      <c r="M5074" s="257"/>
    </row>
    <row r="5075" spans="13:13">
      <c r="M5075" s="257"/>
    </row>
    <row r="5076" spans="13:13">
      <c r="M5076" s="257"/>
    </row>
    <row r="5077" spans="13:13">
      <c r="M5077" s="257"/>
    </row>
    <row r="5078" spans="13:13">
      <c r="M5078" s="257"/>
    </row>
    <row r="5079" spans="13:13">
      <c r="M5079" s="257"/>
    </row>
    <row r="5080" spans="13:13">
      <c r="M5080" s="257"/>
    </row>
    <row r="5081" spans="13:13">
      <c r="M5081" s="257"/>
    </row>
    <row r="5082" spans="13:13">
      <c r="M5082" s="257"/>
    </row>
    <row r="5083" spans="13:13">
      <c r="M5083" s="257"/>
    </row>
    <row r="5084" spans="13:13">
      <c r="M5084" s="257"/>
    </row>
    <row r="5085" spans="13:13">
      <c r="M5085" s="257"/>
    </row>
    <row r="5086" spans="13:13">
      <c r="M5086" s="257"/>
    </row>
    <row r="5087" spans="13:13">
      <c r="M5087" s="257"/>
    </row>
    <row r="5088" spans="13:13">
      <c r="M5088" s="257"/>
    </row>
    <row r="5089" spans="13:13">
      <c r="M5089" s="257"/>
    </row>
    <row r="5090" spans="13:13">
      <c r="M5090" s="257"/>
    </row>
    <row r="5091" spans="13:13">
      <c r="M5091" s="257"/>
    </row>
    <row r="5092" spans="13:13">
      <c r="M5092" s="257"/>
    </row>
    <row r="5093" spans="13:13">
      <c r="M5093" s="257"/>
    </row>
    <row r="5094" spans="13:13">
      <c r="M5094" s="257"/>
    </row>
    <row r="5095" spans="13:13">
      <c r="M5095" s="257"/>
    </row>
    <row r="5096" spans="13:13">
      <c r="M5096" s="257"/>
    </row>
    <row r="5097" spans="13:13">
      <c r="M5097" s="257"/>
    </row>
    <row r="5098" spans="13:13">
      <c r="M5098" s="257"/>
    </row>
    <row r="5099" spans="13:13">
      <c r="M5099" s="257"/>
    </row>
    <row r="5100" spans="13:13">
      <c r="M5100" s="257"/>
    </row>
    <row r="5101" spans="13:13">
      <c r="M5101" s="257"/>
    </row>
    <row r="5102" spans="13:13">
      <c r="M5102" s="257"/>
    </row>
    <row r="5103" spans="13:13">
      <c r="M5103" s="257"/>
    </row>
    <row r="5104" spans="13:13">
      <c r="M5104" s="257"/>
    </row>
    <row r="5105" spans="13:13">
      <c r="M5105" s="257"/>
    </row>
    <row r="5106" spans="13:13">
      <c r="M5106" s="257"/>
    </row>
    <row r="5107" spans="13:13">
      <c r="M5107" s="257"/>
    </row>
    <row r="5108" spans="13:13">
      <c r="M5108" s="257"/>
    </row>
    <row r="5109" spans="13:13">
      <c r="M5109" s="257"/>
    </row>
    <row r="5110" spans="13:13">
      <c r="M5110" s="257"/>
    </row>
    <row r="5111" spans="13:13">
      <c r="M5111" s="257"/>
    </row>
    <row r="5112" spans="13:13">
      <c r="M5112" s="257"/>
    </row>
    <row r="5113" spans="13:13">
      <c r="M5113" s="257"/>
    </row>
    <row r="5114" spans="13:13">
      <c r="M5114" s="257"/>
    </row>
    <row r="5115" spans="13:13">
      <c r="M5115" s="257"/>
    </row>
    <row r="5116" spans="13:13">
      <c r="M5116" s="257"/>
    </row>
    <row r="5117" spans="13:13">
      <c r="M5117" s="257"/>
    </row>
    <row r="5118" spans="13:13">
      <c r="M5118" s="257"/>
    </row>
    <row r="5119" spans="13:13">
      <c r="M5119" s="257"/>
    </row>
    <row r="5120" spans="13:13">
      <c r="M5120" s="257"/>
    </row>
    <row r="5121" spans="13:13">
      <c r="M5121" s="257"/>
    </row>
    <row r="5122" spans="13:13">
      <c r="M5122" s="257"/>
    </row>
    <row r="5123" spans="13:13">
      <c r="M5123" s="257"/>
    </row>
    <row r="5124" spans="13:13">
      <c r="M5124" s="257"/>
    </row>
    <row r="5125" spans="13:13">
      <c r="M5125" s="257"/>
    </row>
    <row r="5126" spans="13:13">
      <c r="M5126" s="257"/>
    </row>
    <row r="5127" spans="13:13">
      <c r="M5127" s="257"/>
    </row>
    <row r="5128" spans="13:13">
      <c r="M5128" s="257"/>
    </row>
    <row r="5129" spans="13:13">
      <c r="M5129" s="257"/>
    </row>
    <row r="5130" spans="13:13">
      <c r="M5130" s="257"/>
    </row>
    <row r="5131" spans="13:13">
      <c r="M5131" s="257"/>
    </row>
    <row r="5132" spans="13:13">
      <c r="M5132" s="257"/>
    </row>
    <row r="5133" spans="13:13">
      <c r="M5133" s="257"/>
    </row>
    <row r="5134" spans="13:13">
      <c r="M5134" s="257"/>
    </row>
    <row r="5135" spans="13:13">
      <c r="M5135" s="257"/>
    </row>
    <row r="5136" spans="13:13">
      <c r="M5136" s="257"/>
    </row>
    <row r="5137" spans="13:13">
      <c r="M5137" s="257"/>
    </row>
    <row r="5138" spans="13:13">
      <c r="M5138" s="257"/>
    </row>
    <row r="5139" spans="13:13">
      <c r="M5139" s="257"/>
    </row>
    <row r="5140" spans="13:13">
      <c r="M5140" s="257"/>
    </row>
    <row r="5141" spans="13:13">
      <c r="M5141" s="257"/>
    </row>
    <row r="5142" spans="13:13">
      <c r="M5142" s="257"/>
    </row>
    <row r="5143" spans="13:13">
      <c r="M5143" s="257"/>
    </row>
    <row r="5144" spans="13:13">
      <c r="M5144" s="257"/>
    </row>
    <row r="5145" spans="13:13">
      <c r="M5145" s="257"/>
    </row>
    <row r="5146" spans="13:13">
      <c r="M5146" s="257"/>
    </row>
    <row r="5147" spans="13:13">
      <c r="M5147" s="257"/>
    </row>
    <row r="5148" spans="13:13">
      <c r="M5148" s="257"/>
    </row>
    <row r="5149" spans="13:13">
      <c r="M5149" s="257"/>
    </row>
    <row r="5150" spans="13:13">
      <c r="M5150" s="257"/>
    </row>
    <row r="5151" spans="13:13">
      <c r="M5151" s="257"/>
    </row>
    <row r="5152" spans="13:13">
      <c r="M5152" s="257"/>
    </row>
    <row r="5153" spans="13:13">
      <c r="M5153" s="257"/>
    </row>
    <row r="5154" spans="13:13">
      <c r="M5154" s="257"/>
    </row>
    <row r="5155" spans="13:13">
      <c r="M5155" s="257"/>
    </row>
    <row r="5156" spans="13:13">
      <c r="M5156" s="257"/>
    </row>
    <row r="5157" spans="13:13">
      <c r="M5157" s="257"/>
    </row>
    <row r="5158" spans="13:13">
      <c r="M5158" s="257"/>
    </row>
    <row r="5159" spans="13:13">
      <c r="M5159" s="257"/>
    </row>
    <row r="5160" spans="13:13">
      <c r="M5160" s="257"/>
    </row>
    <row r="5161" spans="13:13">
      <c r="M5161" s="257"/>
    </row>
    <row r="5162" spans="13:13">
      <c r="M5162" s="257"/>
    </row>
    <row r="5163" spans="13:13">
      <c r="M5163" s="257"/>
    </row>
    <row r="5164" spans="13:13">
      <c r="M5164" s="257"/>
    </row>
    <row r="5165" spans="13:13">
      <c r="M5165" s="257"/>
    </row>
    <row r="5166" spans="13:13">
      <c r="M5166" s="257"/>
    </row>
    <row r="5167" spans="13:13">
      <c r="M5167" s="257"/>
    </row>
    <row r="5168" spans="13:13">
      <c r="M5168" s="257"/>
    </row>
    <row r="5169" spans="13:13">
      <c r="M5169" s="257"/>
    </row>
    <row r="5170" spans="13:13">
      <c r="M5170" s="257"/>
    </row>
    <row r="5171" spans="13:13">
      <c r="M5171" s="257"/>
    </row>
    <row r="5172" spans="13:13">
      <c r="M5172" s="257"/>
    </row>
    <row r="5173" spans="13:13">
      <c r="M5173" s="257"/>
    </row>
    <row r="5174" spans="13:13">
      <c r="M5174" s="257"/>
    </row>
    <row r="5175" spans="13:13">
      <c r="M5175" s="257"/>
    </row>
    <row r="5176" spans="13:13">
      <c r="M5176" s="257"/>
    </row>
    <row r="5177" spans="13:13">
      <c r="M5177" s="257"/>
    </row>
    <row r="5178" spans="13:13">
      <c r="M5178" s="257"/>
    </row>
    <row r="5179" spans="13:13">
      <c r="M5179" s="257"/>
    </row>
    <row r="5180" spans="13:13">
      <c r="M5180" s="257"/>
    </row>
    <row r="5181" spans="13:13">
      <c r="M5181" s="257"/>
    </row>
    <row r="5182" spans="13:13">
      <c r="M5182" s="257"/>
    </row>
    <row r="5183" spans="13:13">
      <c r="M5183" s="257"/>
    </row>
    <row r="5184" spans="13:13">
      <c r="M5184" s="257"/>
    </row>
    <row r="5185" spans="13:13">
      <c r="M5185" s="257"/>
    </row>
    <row r="5186" spans="13:13">
      <c r="M5186" s="257"/>
    </row>
    <row r="5187" spans="13:13">
      <c r="M5187" s="257"/>
    </row>
    <row r="5188" spans="13:13">
      <c r="M5188" s="257"/>
    </row>
    <row r="5189" spans="13:13">
      <c r="M5189" s="257"/>
    </row>
    <row r="5190" spans="13:13">
      <c r="M5190" s="257"/>
    </row>
    <row r="5191" spans="13:13">
      <c r="M5191" s="257"/>
    </row>
    <row r="5192" spans="13:13">
      <c r="M5192" s="257"/>
    </row>
    <row r="5193" spans="13:13">
      <c r="M5193" s="257"/>
    </row>
    <row r="5194" spans="13:13">
      <c r="M5194" s="257"/>
    </row>
    <row r="5195" spans="13:13">
      <c r="M5195" s="257"/>
    </row>
    <row r="5196" spans="13:13">
      <c r="M5196" s="257"/>
    </row>
    <row r="5197" spans="13:13">
      <c r="M5197" s="257"/>
    </row>
    <row r="5198" spans="13:13">
      <c r="M5198" s="257"/>
    </row>
    <row r="5199" spans="13:13">
      <c r="M5199" s="257"/>
    </row>
    <row r="5200" spans="13:13">
      <c r="M5200" s="257"/>
    </row>
    <row r="5201" spans="13:13">
      <c r="M5201" s="257"/>
    </row>
    <row r="5202" spans="13:13">
      <c r="M5202" s="257"/>
    </row>
    <row r="5203" spans="13:13">
      <c r="M5203" s="257"/>
    </row>
    <row r="5204" spans="13:13">
      <c r="M5204" s="257"/>
    </row>
    <row r="5205" spans="13:13">
      <c r="M5205" s="257"/>
    </row>
    <row r="5206" spans="13:13">
      <c r="M5206" s="257"/>
    </row>
    <row r="5207" spans="13:13">
      <c r="M5207" s="257"/>
    </row>
    <row r="5208" spans="13:13">
      <c r="M5208" s="257"/>
    </row>
    <row r="5209" spans="13:13">
      <c r="M5209" s="257"/>
    </row>
    <row r="5210" spans="13:13">
      <c r="M5210" s="257"/>
    </row>
    <row r="5211" spans="13:13">
      <c r="M5211" s="257"/>
    </row>
    <row r="5212" spans="13:13">
      <c r="M5212" s="257"/>
    </row>
    <row r="5213" spans="13:13">
      <c r="M5213" s="257"/>
    </row>
    <row r="5214" spans="13:13">
      <c r="M5214" s="257"/>
    </row>
    <row r="5215" spans="13:13">
      <c r="M5215" s="257"/>
    </row>
    <row r="5216" spans="13:13">
      <c r="M5216" s="257"/>
    </row>
    <row r="5217" spans="13:13">
      <c r="M5217" s="257"/>
    </row>
    <row r="5218" spans="13:13">
      <c r="M5218" s="257"/>
    </row>
    <row r="5219" spans="13:13">
      <c r="M5219" s="257"/>
    </row>
    <row r="5220" spans="13:13">
      <c r="M5220" s="257"/>
    </row>
    <row r="5221" spans="13:13">
      <c r="M5221" s="257"/>
    </row>
    <row r="5222" spans="13:13">
      <c r="M5222" s="257"/>
    </row>
    <row r="5223" spans="13:13">
      <c r="M5223" s="257"/>
    </row>
    <row r="5224" spans="13:13">
      <c r="M5224" s="257"/>
    </row>
    <row r="5225" spans="13:13">
      <c r="M5225" s="257"/>
    </row>
    <row r="5226" spans="13:13">
      <c r="M5226" s="257"/>
    </row>
    <row r="5227" spans="13:13">
      <c r="M5227" s="257"/>
    </row>
    <row r="5228" spans="13:13">
      <c r="M5228" s="257"/>
    </row>
    <row r="5229" spans="13:13">
      <c r="M5229" s="257"/>
    </row>
    <row r="5230" spans="13:13">
      <c r="M5230" s="257"/>
    </row>
    <row r="5231" spans="13:13">
      <c r="M5231" s="257"/>
    </row>
    <row r="5232" spans="13:13">
      <c r="M5232" s="257"/>
    </row>
    <row r="5233" spans="13:13">
      <c r="M5233" s="257"/>
    </row>
    <row r="5234" spans="13:13">
      <c r="M5234" s="257"/>
    </row>
    <row r="5235" spans="13:13">
      <c r="M5235" s="257"/>
    </row>
    <row r="5236" spans="13:13">
      <c r="M5236" s="257"/>
    </row>
    <row r="5237" spans="13:13">
      <c r="M5237" s="257"/>
    </row>
    <row r="5238" spans="13:13">
      <c r="M5238" s="257"/>
    </row>
    <row r="5239" spans="13:13">
      <c r="M5239" s="257"/>
    </row>
    <row r="5240" spans="13:13">
      <c r="M5240" s="257"/>
    </row>
    <row r="5241" spans="13:13">
      <c r="M5241" s="257"/>
    </row>
    <row r="5242" spans="13:13">
      <c r="M5242" s="257"/>
    </row>
    <row r="5243" spans="13:13">
      <c r="M5243" s="257"/>
    </row>
    <row r="5244" spans="13:13">
      <c r="M5244" s="257"/>
    </row>
    <row r="5245" spans="13:13">
      <c r="M5245" s="257"/>
    </row>
    <row r="5246" spans="13:13">
      <c r="M5246" s="257"/>
    </row>
    <row r="5247" spans="13:13">
      <c r="M5247" s="257"/>
    </row>
    <row r="5248" spans="13:13">
      <c r="M5248" s="257"/>
    </row>
    <row r="5249" spans="13:13">
      <c r="M5249" s="257"/>
    </row>
    <row r="5250" spans="13:13">
      <c r="M5250" s="257"/>
    </row>
    <row r="5251" spans="13:13">
      <c r="M5251" s="257"/>
    </row>
    <row r="5252" spans="13:13">
      <c r="M5252" s="257"/>
    </row>
    <row r="5253" spans="13:13">
      <c r="M5253" s="257"/>
    </row>
    <row r="5254" spans="13:13">
      <c r="M5254" s="257"/>
    </row>
    <row r="5255" spans="13:13">
      <c r="M5255" s="257"/>
    </row>
    <row r="5256" spans="13:13">
      <c r="M5256" s="257"/>
    </row>
    <row r="5257" spans="13:13">
      <c r="M5257" s="257"/>
    </row>
    <row r="5258" spans="13:13">
      <c r="M5258" s="257"/>
    </row>
    <row r="5259" spans="13:13">
      <c r="M5259" s="257"/>
    </row>
    <row r="5260" spans="13:13">
      <c r="M5260" s="257"/>
    </row>
    <row r="5261" spans="13:13">
      <c r="M5261" s="257"/>
    </row>
    <row r="5262" spans="13:13">
      <c r="M5262" s="257"/>
    </row>
    <row r="5263" spans="13:13">
      <c r="M5263" s="257"/>
    </row>
    <row r="5264" spans="13:13">
      <c r="M5264" s="257"/>
    </row>
    <row r="5265" spans="13:13">
      <c r="M5265" s="257"/>
    </row>
    <row r="5266" spans="13:13">
      <c r="M5266" s="257"/>
    </row>
    <row r="5267" spans="13:13">
      <c r="M5267" s="257"/>
    </row>
    <row r="5268" spans="13:13">
      <c r="M5268" s="257"/>
    </row>
    <row r="5269" spans="13:13">
      <c r="M5269" s="257"/>
    </row>
    <row r="5270" spans="13:13">
      <c r="M5270" s="257"/>
    </row>
    <row r="5271" spans="13:13">
      <c r="M5271" s="257"/>
    </row>
    <row r="5272" spans="13:13">
      <c r="M5272" s="257"/>
    </row>
    <row r="5273" spans="13:13">
      <c r="M5273" s="257"/>
    </row>
    <row r="5274" spans="13:13">
      <c r="M5274" s="257"/>
    </row>
    <row r="5275" spans="13:13">
      <c r="M5275" s="257"/>
    </row>
    <row r="5276" spans="13:13">
      <c r="M5276" s="257"/>
    </row>
    <row r="5277" spans="13:13">
      <c r="M5277" s="257"/>
    </row>
    <row r="5278" spans="13:13">
      <c r="M5278" s="257"/>
    </row>
    <row r="5279" spans="13:13">
      <c r="M5279" s="257"/>
    </row>
    <row r="5280" spans="13:13">
      <c r="M5280" s="257"/>
    </row>
    <row r="5281" spans="13:13">
      <c r="M5281" s="257"/>
    </row>
    <row r="5282" spans="13:13">
      <c r="M5282" s="257"/>
    </row>
    <row r="5283" spans="13:13">
      <c r="M5283" s="257"/>
    </row>
    <row r="5284" spans="13:13">
      <c r="M5284" s="257"/>
    </row>
    <row r="5285" spans="13:13">
      <c r="M5285" s="257"/>
    </row>
    <row r="5286" spans="13:13">
      <c r="M5286" s="257"/>
    </row>
    <row r="5287" spans="13:13">
      <c r="M5287" s="257"/>
    </row>
    <row r="5288" spans="13:13">
      <c r="M5288" s="257"/>
    </row>
    <row r="5289" spans="13:13">
      <c r="M5289" s="257"/>
    </row>
    <row r="5290" spans="13:13">
      <c r="M5290" s="257"/>
    </row>
    <row r="5291" spans="13:13">
      <c r="M5291" s="257"/>
    </row>
    <row r="5292" spans="13:13">
      <c r="M5292" s="257"/>
    </row>
    <row r="5293" spans="13:13">
      <c r="M5293" s="257"/>
    </row>
    <row r="5294" spans="13:13">
      <c r="M5294" s="257"/>
    </row>
    <row r="5295" spans="13:13">
      <c r="M5295" s="257"/>
    </row>
    <row r="5296" spans="13:13">
      <c r="M5296" s="257"/>
    </row>
    <row r="5297" spans="13:13">
      <c r="M5297" s="257"/>
    </row>
    <row r="5298" spans="13:13">
      <c r="M5298" s="257"/>
    </row>
    <row r="5299" spans="13:13">
      <c r="M5299" s="257"/>
    </row>
    <row r="5300" spans="13:13">
      <c r="M5300" s="257"/>
    </row>
    <row r="5301" spans="13:13">
      <c r="M5301" s="257"/>
    </row>
    <row r="5302" spans="13:13">
      <c r="M5302" s="257"/>
    </row>
    <row r="5303" spans="13:13">
      <c r="M5303" s="257"/>
    </row>
    <row r="5304" spans="13:13">
      <c r="M5304" s="257"/>
    </row>
    <row r="5305" spans="13:13">
      <c r="M5305" s="257"/>
    </row>
    <row r="5306" spans="13:13">
      <c r="M5306" s="257"/>
    </row>
    <row r="5307" spans="13:13">
      <c r="M5307" s="257"/>
    </row>
    <row r="5308" spans="13:13">
      <c r="M5308" s="257"/>
    </row>
    <row r="5309" spans="13:13">
      <c r="M5309" s="257"/>
    </row>
    <row r="5310" spans="13:13">
      <c r="M5310" s="257"/>
    </row>
    <row r="5311" spans="13:13">
      <c r="M5311" s="257"/>
    </row>
    <row r="5312" spans="13:13">
      <c r="M5312" s="257"/>
    </row>
    <row r="5313" spans="13:13">
      <c r="M5313" s="257"/>
    </row>
    <row r="5314" spans="13:13">
      <c r="M5314" s="257"/>
    </row>
    <row r="5315" spans="13:13">
      <c r="M5315" s="257"/>
    </row>
    <row r="5316" spans="13:13">
      <c r="M5316" s="257"/>
    </row>
    <row r="5317" spans="13:13">
      <c r="M5317" s="257"/>
    </row>
    <row r="5318" spans="13:13">
      <c r="M5318" s="257"/>
    </row>
    <row r="5319" spans="13:13">
      <c r="M5319" s="257"/>
    </row>
    <row r="5320" spans="13:13">
      <c r="M5320" s="257"/>
    </row>
    <row r="5321" spans="13:13">
      <c r="M5321" s="257"/>
    </row>
    <row r="5322" spans="13:13">
      <c r="M5322" s="257"/>
    </row>
    <row r="5323" spans="13:13">
      <c r="M5323" s="257"/>
    </row>
    <row r="5324" spans="13:13">
      <c r="M5324" s="257"/>
    </row>
    <row r="5325" spans="13:13">
      <c r="M5325" s="257"/>
    </row>
    <row r="5326" spans="13:13">
      <c r="M5326" s="257"/>
    </row>
    <row r="5327" spans="13:13">
      <c r="M5327" s="257"/>
    </row>
    <row r="5328" spans="13:13">
      <c r="M5328" s="257"/>
    </row>
    <row r="5329" spans="13:13">
      <c r="M5329" s="257"/>
    </row>
    <row r="5330" spans="13:13">
      <c r="M5330" s="257"/>
    </row>
    <row r="5331" spans="13:13">
      <c r="M5331" s="257"/>
    </row>
    <row r="5332" spans="13:13">
      <c r="M5332" s="257"/>
    </row>
    <row r="5333" spans="13:13">
      <c r="M5333" s="257"/>
    </row>
    <row r="5334" spans="13:13">
      <c r="M5334" s="257"/>
    </row>
    <row r="5335" spans="13:13">
      <c r="M5335" s="257"/>
    </row>
    <row r="5336" spans="13:13">
      <c r="M5336" s="257"/>
    </row>
    <row r="5337" spans="13:13">
      <c r="M5337" s="257"/>
    </row>
    <row r="5338" spans="13:13">
      <c r="M5338" s="257"/>
    </row>
    <row r="5339" spans="13:13">
      <c r="M5339" s="257"/>
    </row>
    <row r="5340" spans="13:13">
      <c r="M5340" s="257"/>
    </row>
    <row r="5341" spans="13:13">
      <c r="M5341" s="257"/>
    </row>
    <row r="5342" spans="13:13">
      <c r="M5342" s="257"/>
    </row>
    <row r="5343" spans="13:13">
      <c r="M5343" s="257"/>
    </row>
    <row r="5344" spans="13:13">
      <c r="M5344" s="257"/>
    </row>
    <row r="5345" spans="13:13">
      <c r="M5345" s="257"/>
    </row>
    <row r="5346" spans="13:13">
      <c r="M5346" s="257"/>
    </row>
    <row r="5347" spans="13:13">
      <c r="M5347" s="257"/>
    </row>
    <row r="5348" spans="13:13">
      <c r="M5348" s="257"/>
    </row>
    <row r="5349" spans="13:13">
      <c r="M5349" s="257"/>
    </row>
    <row r="5350" spans="13:13">
      <c r="M5350" s="257"/>
    </row>
    <row r="5351" spans="13:13">
      <c r="M5351" s="257"/>
    </row>
    <row r="5352" spans="13:13">
      <c r="M5352" s="257"/>
    </row>
    <row r="5353" spans="13:13">
      <c r="M5353" s="257"/>
    </row>
    <row r="5354" spans="13:13">
      <c r="M5354" s="257"/>
    </row>
    <row r="5355" spans="13:13">
      <c r="M5355" s="257"/>
    </row>
    <row r="5356" spans="13:13">
      <c r="M5356" s="257"/>
    </row>
    <row r="5357" spans="13:13">
      <c r="M5357" s="257"/>
    </row>
    <row r="5358" spans="13:13">
      <c r="M5358" s="257"/>
    </row>
    <row r="5359" spans="13:13">
      <c r="M5359" s="257"/>
    </row>
    <row r="5360" spans="13:13">
      <c r="M5360" s="257"/>
    </row>
    <row r="5361" spans="13:13">
      <c r="M5361" s="257"/>
    </row>
    <row r="5362" spans="13:13">
      <c r="M5362" s="257"/>
    </row>
    <row r="5363" spans="13:13">
      <c r="M5363" s="257"/>
    </row>
    <row r="5364" spans="13:13">
      <c r="M5364" s="257"/>
    </row>
    <row r="5365" spans="13:13">
      <c r="M5365" s="257"/>
    </row>
    <row r="5366" spans="13:13">
      <c r="M5366" s="257"/>
    </row>
    <row r="5367" spans="13:13">
      <c r="M5367" s="257"/>
    </row>
    <row r="5368" spans="13:13">
      <c r="M5368" s="257"/>
    </row>
    <row r="5369" spans="13:13">
      <c r="M5369" s="257"/>
    </row>
    <row r="5370" spans="13:13">
      <c r="M5370" s="257"/>
    </row>
    <row r="5371" spans="13:13">
      <c r="M5371" s="257"/>
    </row>
    <row r="5372" spans="13:13">
      <c r="M5372" s="257"/>
    </row>
    <row r="5373" spans="13:13">
      <c r="M5373" s="257"/>
    </row>
    <row r="5374" spans="13:13">
      <c r="M5374" s="257"/>
    </row>
    <row r="5375" spans="13:13">
      <c r="M5375" s="257"/>
    </row>
    <row r="5376" spans="13:13">
      <c r="M5376" s="257"/>
    </row>
    <row r="5377" spans="13:13">
      <c r="M5377" s="257"/>
    </row>
    <row r="5378" spans="13:13">
      <c r="M5378" s="257"/>
    </row>
    <row r="5379" spans="13:13">
      <c r="M5379" s="257"/>
    </row>
    <row r="5380" spans="13:13">
      <c r="M5380" s="257"/>
    </row>
    <row r="5381" spans="13:13">
      <c r="M5381" s="257"/>
    </row>
    <row r="5382" spans="13:13">
      <c r="M5382" s="257"/>
    </row>
    <row r="5383" spans="13:13">
      <c r="M5383" s="257"/>
    </row>
    <row r="5384" spans="13:13">
      <c r="M5384" s="257"/>
    </row>
    <row r="5385" spans="13:13">
      <c r="M5385" s="257"/>
    </row>
    <row r="5386" spans="13:13">
      <c r="M5386" s="257"/>
    </row>
    <row r="5387" spans="13:13">
      <c r="M5387" s="257"/>
    </row>
    <row r="5388" spans="13:13">
      <c r="M5388" s="257"/>
    </row>
    <row r="5389" spans="13:13">
      <c r="M5389" s="257"/>
    </row>
    <row r="5390" spans="13:13">
      <c r="M5390" s="257"/>
    </row>
    <row r="5391" spans="13:13">
      <c r="M5391" s="257"/>
    </row>
    <row r="5392" spans="13:13">
      <c r="M5392" s="257"/>
    </row>
    <row r="5393" spans="13:13">
      <c r="M5393" s="257"/>
    </row>
    <row r="5394" spans="13:13">
      <c r="M5394" s="257"/>
    </row>
    <row r="5395" spans="13:13">
      <c r="M5395" s="257"/>
    </row>
    <row r="5396" spans="13:13">
      <c r="M5396" s="257"/>
    </row>
    <row r="5397" spans="13:13">
      <c r="M5397" s="257"/>
    </row>
    <row r="5398" spans="13:13">
      <c r="M5398" s="257"/>
    </row>
    <row r="5399" spans="13:13">
      <c r="M5399" s="257"/>
    </row>
    <row r="5400" spans="13:13">
      <c r="M5400" s="257"/>
    </row>
    <row r="5401" spans="13:13">
      <c r="M5401" s="257"/>
    </row>
    <row r="5402" spans="13:13">
      <c r="M5402" s="257"/>
    </row>
    <row r="5403" spans="13:13">
      <c r="M5403" s="257"/>
    </row>
    <row r="5404" spans="13:13">
      <c r="M5404" s="257"/>
    </row>
    <row r="5405" spans="13:13">
      <c r="M5405" s="257"/>
    </row>
    <row r="5406" spans="13:13">
      <c r="M5406" s="257"/>
    </row>
    <row r="5407" spans="13:13">
      <c r="M5407" s="257"/>
    </row>
    <row r="5408" spans="13:13">
      <c r="M5408" s="257"/>
    </row>
    <row r="5409" spans="13:13">
      <c r="M5409" s="257"/>
    </row>
    <row r="5410" spans="13:13">
      <c r="M5410" s="257"/>
    </row>
    <row r="5411" spans="13:13">
      <c r="M5411" s="257"/>
    </row>
    <row r="5412" spans="13:13">
      <c r="M5412" s="257"/>
    </row>
    <row r="5413" spans="13:13">
      <c r="M5413" s="257"/>
    </row>
    <row r="5414" spans="13:13">
      <c r="M5414" s="257"/>
    </row>
    <row r="5415" spans="13:13">
      <c r="M5415" s="257"/>
    </row>
    <row r="5416" spans="13:13">
      <c r="M5416" s="257"/>
    </row>
    <row r="5417" spans="13:13">
      <c r="M5417" s="257"/>
    </row>
    <row r="5418" spans="13:13">
      <c r="M5418" s="257"/>
    </row>
    <row r="5419" spans="13:13">
      <c r="M5419" s="257"/>
    </row>
    <row r="5420" spans="13:13">
      <c r="M5420" s="257"/>
    </row>
    <row r="5421" spans="13:13">
      <c r="M5421" s="257"/>
    </row>
    <row r="5422" spans="13:13">
      <c r="M5422" s="257"/>
    </row>
    <row r="5423" spans="13:13">
      <c r="M5423" s="257"/>
    </row>
    <row r="5424" spans="13:13">
      <c r="M5424" s="257"/>
    </row>
    <row r="5425" spans="13:13">
      <c r="M5425" s="257"/>
    </row>
    <row r="5426" spans="13:13">
      <c r="M5426" s="257"/>
    </row>
    <row r="5427" spans="13:13">
      <c r="M5427" s="257"/>
    </row>
    <row r="5428" spans="13:13">
      <c r="M5428" s="257"/>
    </row>
    <row r="5429" spans="13:13">
      <c r="M5429" s="257"/>
    </row>
    <row r="5430" spans="13:13">
      <c r="M5430" s="257"/>
    </row>
    <row r="5431" spans="13:13">
      <c r="M5431" s="257"/>
    </row>
    <row r="5432" spans="13:13">
      <c r="M5432" s="257"/>
    </row>
    <row r="5433" spans="13:13">
      <c r="M5433" s="257"/>
    </row>
    <row r="5434" spans="13:13">
      <c r="M5434" s="257"/>
    </row>
    <row r="5435" spans="13:13">
      <c r="M5435" s="257"/>
    </row>
    <row r="5436" spans="13:13">
      <c r="M5436" s="257"/>
    </row>
    <row r="5437" spans="13:13">
      <c r="M5437" s="257"/>
    </row>
    <row r="5438" spans="13:13">
      <c r="M5438" s="257"/>
    </row>
    <row r="5439" spans="13:13">
      <c r="M5439" s="257"/>
    </row>
    <row r="5440" spans="13:13">
      <c r="M5440" s="257"/>
    </row>
    <row r="5441" spans="13:13">
      <c r="M5441" s="257"/>
    </row>
    <row r="5442" spans="13:13">
      <c r="M5442" s="257"/>
    </row>
    <row r="5443" spans="13:13">
      <c r="M5443" s="257"/>
    </row>
    <row r="5444" spans="13:13">
      <c r="M5444" s="257"/>
    </row>
    <row r="5445" spans="13:13">
      <c r="M5445" s="257"/>
    </row>
    <row r="5446" spans="13:13">
      <c r="M5446" s="257"/>
    </row>
    <row r="5447" spans="13:13">
      <c r="M5447" s="257"/>
    </row>
    <row r="5448" spans="13:13">
      <c r="M5448" s="257"/>
    </row>
    <row r="5449" spans="13:13">
      <c r="M5449" s="257"/>
    </row>
    <row r="5450" spans="13:13">
      <c r="M5450" s="257"/>
    </row>
    <row r="5451" spans="13:13">
      <c r="M5451" s="257"/>
    </row>
    <row r="5452" spans="13:13">
      <c r="M5452" s="257"/>
    </row>
    <row r="5453" spans="13:13">
      <c r="M5453" s="257"/>
    </row>
    <row r="5454" spans="13:13">
      <c r="M5454" s="257"/>
    </row>
    <row r="5455" spans="13:13">
      <c r="M5455" s="257"/>
    </row>
    <row r="5456" spans="13:13">
      <c r="M5456" s="257"/>
    </row>
    <row r="5457" spans="13:13">
      <c r="M5457" s="257"/>
    </row>
    <row r="5458" spans="13:13">
      <c r="M5458" s="257"/>
    </row>
    <row r="5459" spans="13:13">
      <c r="M5459" s="257"/>
    </row>
    <row r="5460" spans="13:13">
      <c r="M5460" s="257"/>
    </row>
    <row r="5461" spans="13:13">
      <c r="M5461" s="257"/>
    </row>
    <row r="5462" spans="13:13">
      <c r="M5462" s="257"/>
    </row>
    <row r="5463" spans="13:13">
      <c r="M5463" s="257"/>
    </row>
    <row r="5464" spans="13:13">
      <c r="M5464" s="257"/>
    </row>
    <row r="5465" spans="13:13">
      <c r="M5465" s="257"/>
    </row>
    <row r="5466" spans="13:13">
      <c r="M5466" s="257"/>
    </row>
    <row r="5467" spans="13:13">
      <c r="M5467" s="257"/>
    </row>
    <row r="5468" spans="13:13">
      <c r="M5468" s="257"/>
    </row>
    <row r="5469" spans="13:13">
      <c r="M5469" s="257"/>
    </row>
    <row r="5470" spans="13:13">
      <c r="M5470" s="257"/>
    </row>
    <row r="5471" spans="13:13">
      <c r="M5471" s="257"/>
    </row>
    <row r="5472" spans="13:13">
      <c r="M5472" s="257"/>
    </row>
    <row r="5473" spans="13:13">
      <c r="M5473" s="257"/>
    </row>
    <row r="5474" spans="13:13">
      <c r="M5474" s="257"/>
    </row>
    <row r="5475" spans="13:13">
      <c r="M5475" s="257"/>
    </row>
    <row r="5476" spans="13:13">
      <c r="M5476" s="257"/>
    </row>
    <row r="5477" spans="13:13">
      <c r="M5477" s="257"/>
    </row>
    <row r="5478" spans="13:13">
      <c r="M5478" s="257"/>
    </row>
    <row r="5479" spans="13:13">
      <c r="M5479" s="257"/>
    </row>
    <row r="5480" spans="13:13">
      <c r="M5480" s="257"/>
    </row>
    <row r="5481" spans="13:13">
      <c r="M5481" s="257"/>
    </row>
    <row r="5482" spans="13:13">
      <c r="M5482" s="257"/>
    </row>
    <row r="5483" spans="13:13">
      <c r="M5483" s="257"/>
    </row>
    <row r="5484" spans="13:13">
      <c r="M5484" s="257"/>
    </row>
    <row r="5485" spans="13:13">
      <c r="M5485" s="257"/>
    </row>
    <row r="5486" spans="13:13">
      <c r="M5486" s="257"/>
    </row>
    <row r="5487" spans="13:13">
      <c r="M5487" s="257"/>
    </row>
    <row r="5488" spans="13:13">
      <c r="M5488" s="257"/>
    </row>
    <row r="5489" spans="13:13">
      <c r="M5489" s="257"/>
    </row>
    <row r="5490" spans="13:13">
      <c r="M5490" s="257"/>
    </row>
    <row r="5491" spans="13:13">
      <c r="M5491" s="257"/>
    </row>
    <row r="5492" spans="13:13">
      <c r="M5492" s="257"/>
    </row>
    <row r="5493" spans="13:13">
      <c r="M5493" s="257"/>
    </row>
    <row r="5494" spans="13:13">
      <c r="M5494" s="257"/>
    </row>
    <row r="5495" spans="13:13">
      <c r="M5495" s="257"/>
    </row>
    <row r="5496" spans="13:13">
      <c r="M5496" s="257"/>
    </row>
    <row r="5497" spans="13:13">
      <c r="M5497" s="257"/>
    </row>
    <row r="5498" spans="13:13">
      <c r="M5498" s="257"/>
    </row>
    <row r="5499" spans="13:13">
      <c r="M5499" s="257"/>
    </row>
    <row r="5500" spans="13:13">
      <c r="M5500" s="257"/>
    </row>
    <row r="5501" spans="13:13">
      <c r="M5501" s="257"/>
    </row>
    <row r="5502" spans="13:13">
      <c r="M5502" s="257"/>
    </row>
    <row r="5503" spans="13:13">
      <c r="M5503" s="257"/>
    </row>
    <row r="5504" spans="13:13">
      <c r="M5504" s="257"/>
    </row>
    <row r="5505" spans="13:13">
      <c r="M5505" s="257"/>
    </row>
    <row r="5506" spans="13:13">
      <c r="M5506" s="257"/>
    </row>
    <row r="5507" spans="13:13">
      <c r="M5507" s="257"/>
    </row>
    <row r="5508" spans="13:13">
      <c r="M5508" s="257"/>
    </row>
    <row r="5509" spans="13:13">
      <c r="M5509" s="257"/>
    </row>
    <row r="5510" spans="13:13">
      <c r="M5510" s="257"/>
    </row>
    <row r="5511" spans="13:13">
      <c r="M5511" s="257"/>
    </row>
    <row r="5512" spans="13:13">
      <c r="M5512" s="257"/>
    </row>
    <row r="5513" spans="13:13">
      <c r="M5513" s="257"/>
    </row>
    <row r="5514" spans="13:13">
      <c r="M5514" s="257"/>
    </row>
    <row r="5515" spans="13:13">
      <c r="M5515" s="257"/>
    </row>
    <row r="5516" spans="13:13">
      <c r="M5516" s="257"/>
    </row>
    <row r="5517" spans="13:13">
      <c r="M5517" s="257"/>
    </row>
    <row r="5518" spans="13:13">
      <c r="M5518" s="257"/>
    </row>
    <row r="5519" spans="13:13">
      <c r="M5519" s="257"/>
    </row>
    <row r="5520" spans="13:13">
      <c r="M5520" s="257"/>
    </row>
    <row r="5521" spans="13:13">
      <c r="M5521" s="257"/>
    </row>
    <row r="5522" spans="13:13">
      <c r="M5522" s="257"/>
    </row>
    <row r="5523" spans="13:13">
      <c r="M5523" s="257"/>
    </row>
    <row r="5524" spans="13:13">
      <c r="M5524" s="257"/>
    </row>
    <row r="5525" spans="13:13">
      <c r="M5525" s="257"/>
    </row>
    <row r="5526" spans="13:13">
      <c r="M5526" s="257"/>
    </row>
    <row r="5527" spans="13:13">
      <c r="M5527" s="257"/>
    </row>
    <row r="5528" spans="13:13">
      <c r="M5528" s="257"/>
    </row>
    <row r="5529" spans="13:13">
      <c r="M5529" s="257"/>
    </row>
    <row r="5530" spans="13:13">
      <c r="M5530" s="257"/>
    </row>
    <row r="5531" spans="13:13">
      <c r="M5531" s="257"/>
    </row>
    <row r="5532" spans="13:13">
      <c r="M5532" s="257"/>
    </row>
    <row r="5533" spans="13:13">
      <c r="M5533" s="257"/>
    </row>
    <row r="5534" spans="13:13">
      <c r="M5534" s="257"/>
    </row>
    <row r="5535" spans="13:13">
      <c r="M5535" s="257"/>
    </row>
    <row r="5536" spans="13:13">
      <c r="M5536" s="257"/>
    </row>
    <row r="5537" spans="13:13">
      <c r="M5537" s="257"/>
    </row>
    <row r="5538" spans="13:13">
      <c r="M5538" s="257"/>
    </row>
    <row r="5539" spans="13:13">
      <c r="M5539" s="257"/>
    </row>
    <row r="5540" spans="13:13">
      <c r="M5540" s="257"/>
    </row>
    <row r="5541" spans="13:13">
      <c r="M5541" s="257"/>
    </row>
    <row r="5542" spans="13:13">
      <c r="M5542" s="257"/>
    </row>
    <row r="5543" spans="13:13">
      <c r="M5543" s="257"/>
    </row>
    <row r="5544" spans="13:13">
      <c r="M5544" s="257"/>
    </row>
    <row r="5545" spans="13:13">
      <c r="M5545" s="257"/>
    </row>
    <row r="5546" spans="13:13">
      <c r="M5546" s="257"/>
    </row>
    <row r="5547" spans="13:13">
      <c r="M5547" s="257"/>
    </row>
    <row r="5548" spans="13:13">
      <c r="M5548" s="257"/>
    </row>
    <row r="5549" spans="13:13">
      <c r="M5549" s="257"/>
    </row>
    <row r="5550" spans="13:13">
      <c r="M5550" s="257"/>
    </row>
    <row r="5551" spans="13:13">
      <c r="M5551" s="257"/>
    </row>
    <row r="5552" spans="13:13">
      <c r="M5552" s="257"/>
    </row>
    <row r="5553" spans="13:13">
      <c r="M5553" s="257"/>
    </row>
    <row r="5554" spans="13:13">
      <c r="M5554" s="257"/>
    </row>
    <row r="5555" spans="13:13">
      <c r="M5555" s="257"/>
    </row>
    <row r="5556" spans="13:13">
      <c r="M5556" s="257"/>
    </row>
    <row r="5557" spans="13:13">
      <c r="M5557" s="257"/>
    </row>
    <row r="5558" spans="13:13">
      <c r="M5558" s="257"/>
    </row>
    <row r="5559" spans="13:13">
      <c r="M5559" s="257"/>
    </row>
    <row r="5560" spans="13:13">
      <c r="M5560" s="257"/>
    </row>
    <row r="5561" spans="13:13">
      <c r="M5561" s="257"/>
    </row>
    <row r="5562" spans="13:13">
      <c r="M5562" s="257"/>
    </row>
    <row r="5563" spans="13:13">
      <c r="M5563" s="257"/>
    </row>
    <row r="5564" spans="13:13">
      <c r="M5564" s="257"/>
    </row>
    <row r="5565" spans="13:13">
      <c r="M5565" s="257"/>
    </row>
    <row r="5566" spans="13:13">
      <c r="M5566" s="257"/>
    </row>
    <row r="5567" spans="13:13">
      <c r="M5567" s="257"/>
    </row>
    <row r="5568" spans="13:13">
      <c r="M5568" s="257"/>
    </row>
    <row r="5569" spans="13:13">
      <c r="M5569" s="257"/>
    </row>
    <row r="5570" spans="13:13">
      <c r="M5570" s="257"/>
    </row>
    <row r="5571" spans="13:13">
      <c r="M5571" s="257"/>
    </row>
    <row r="5572" spans="13:13">
      <c r="M5572" s="257"/>
    </row>
    <row r="5573" spans="13:13">
      <c r="M5573" s="257"/>
    </row>
    <row r="5574" spans="13:13">
      <c r="M5574" s="257"/>
    </row>
    <row r="5575" spans="13:13">
      <c r="M5575" s="257"/>
    </row>
    <row r="5576" spans="13:13">
      <c r="M5576" s="257"/>
    </row>
    <row r="5577" spans="13:13">
      <c r="M5577" s="257"/>
    </row>
    <row r="5578" spans="13:13">
      <c r="M5578" s="257"/>
    </row>
    <row r="5579" spans="13:13">
      <c r="M5579" s="257"/>
    </row>
    <row r="5580" spans="13:13">
      <c r="M5580" s="257"/>
    </row>
    <row r="5581" spans="13:13">
      <c r="M5581" s="257"/>
    </row>
    <row r="5582" spans="13:13">
      <c r="M5582" s="257"/>
    </row>
    <row r="5583" spans="13:13">
      <c r="M5583" s="257"/>
    </row>
    <row r="5584" spans="13:13">
      <c r="M5584" s="257"/>
    </row>
    <row r="5585" spans="13:13">
      <c r="M5585" s="257"/>
    </row>
    <row r="5586" spans="13:13">
      <c r="M5586" s="257"/>
    </row>
    <row r="5587" spans="13:13">
      <c r="M5587" s="257"/>
    </row>
    <row r="5588" spans="13:13">
      <c r="M5588" s="257"/>
    </row>
    <row r="5589" spans="13:13">
      <c r="M5589" s="257"/>
    </row>
    <row r="5590" spans="13:13">
      <c r="M5590" s="257"/>
    </row>
    <row r="5591" spans="13:13">
      <c r="M5591" s="257"/>
    </row>
    <row r="5592" spans="13:13">
      <c r="M5592" s="257"/>
    </row>
    <row r="5593" spans="13:13">
      <c r="M5593" s="257"/>
    </row>
    <row r="5594" spans="13:13">
      <c r="M5594" s="257"/>
    </row>
    <row r="5595" spans="13:13">
      <c r="M5595" s="257"/>
    </row>
    <row r="5596" spans="13:13">
      <c r="M5596" s="257"/>
    </row>
    <row r="5597" spans="13:13">
      <c r="M5597" s="257"/>
    </row>
    <row r="5598" spans="13:13">
      <c r="M5598" s="257"/>
    </row>
    <row r="5599" spans="13:13">
      <c r="M5599" s="257"/>
    </row>
    <row r="5600" spans="13:13">
      <c r="M5600" s="257"/>
    </row>
    <row r="5601" spans="13:13">
      <c r="M5601" s="257"/>
    </row>
    <row r="5602" spans="13:13">
      <c r="M5602" s="257"/>
    </row>
    <row r="5603" spans="13:13">
      <c r="M5603" s="257"/>
    </row>
    <row r="5604" spans="13:13">
      <c r="M5604" s="257"/>
    </row>
    <row r="5605" spans="13:13">
      <c r="M5605" s="257"/>
    </row>
    <row r="5606" spans="13:13">
      <c r="M5606" s="257"/>
    </row>
    <row r="5607" spans="13:13">
      <c r="M5607" s="257"/>
    </row>
    <row r="5608" spans="13:13">
      <c r="M5608" s="257"/>
    </row>
    <row r="5609" spans="13:13">
      <c r="M5609" s="257"/>
    </row>
    <row r="5610" spans="13:13">
      <c r="M5610" s="257"/>
    </row>
    <row r="5611" spans="13:13">
      <c r="M5611" s="257"/>
    </row>
    <row r="5612" spans="13:13">
      <c r="M5612" s="257"/>
    </row>
    <row r="5613" spans="13:13">
      <c r="M5613" s="257"/>
    </row>
    <row r="5614" spans="13:13">
      <c r="M5614" s="257"/>
    </row>
    <row r="5615" spans="13:13">
      <c r="M5615" s="257"/>
    </row>
    <row r="5616" spans="13:13">
      <c r="M5616" s="257"/>
    </row>
    <row r="5617" spans="13:13">
      <c r="M5617" s="257"/>
    </row>
    <row r="5618" spans="13:13">
      <c r="M5618" s="257"/>
    </row>
    <row r="5619" spans="13:13">
      <c r="M5619" s="257"/>
    </row>
    <row r="5620" spans="13:13">
      <c r="M5620" s="257"/>
    </row>
    <row r="5621" spans="13:13">
      <c r="M5621" s="257"/>
    </row>
    <row r="5622" spans="13:13">
      <c r="M5622" s="257"/>
    </row>
    <row r="5623" spans="13:13">
      <c r="M5623" s="257"/>
    </row>
    <row r="5624" spans="13:13">
      <c r="M5624" s="257"/>
    </row>
    <row r="5625" spans="13:13">
      <c r="M5625" s="257"/>
    </row>
    <row r="5626" spans="13:13">
      <c r="M5626" s="257"/>
    </row>
    <row r="5627" spans="13:13">
      <c r="M5627" s="257"/>
    </row>
    <row r="5628" spans="13:13">
      <c r="M5628" s="257"/>
    </row>
    <row r="5629" spans="13:13">
      <c r="M5629" s="257"/>
    </row>
    <row r="5630" spans="13:13">
      <c r="M5630" s="257"/>
    </row>
    <row r="5631" spans="13:13">
      <c r="M5631" s="257"/>
    </row>
    <row r="5632" spans="13:13">
      <c r="M5632" s="257"/>
    </row>
    <row r="5633" spans="13:13">
      <c r="M5633" s="257"/>
    </row>
    <row r="5634" spans="13:13">
      <c r="M5634" s="257"/>
    </row>
    <row r="5635" spans="13:13">
      <c r="M5635" s="257"/>
    </row>
    <row r="5636" spans="13:13">
      <c r="M5636" s="257"/>
    </row>
    <row r="5637" spans="13:13">
      <c r="M5637" s="257"/>
    </row>
    <row r="5638" spans="13:13">
      <c r="M5638" s="257"/>
    </row>
    <row r="5639" spans="13:13">
      <c r="M5639" s="257"/>
    </row>
    <row r="5640" spans="13:13">
      <c r="M5640" s="257"/>
    </row>
    <row r="5641" spans="13:13">
      <c r="M5641" s="257"/>
    </row>
    <row r="5642" spans="13:13">
      <c r="M5642" s="257"/>
    </row>
    <row r="5643" spans="13:13">
      <c r="M5643" s="257"/>
    </row>
    <row r="5644" spans="13:13">
      <c r="M5644" s="257"/>
    </row>
    <row r="5645" spans="13:13">
      <c r="M5645" s="257"/>
    </row>
    <row r="5646" spans="13:13">
      <c r="M5646" s="257"/>
    </row>
    <row r="5647" spans="13:13">
      <c r="M5647" s="257"/>
    </row>
    <row r="5648" spans="13:13">
      <c r="M5648" s="257"/>
    </row>
    <row r="5649" spans="13:13">
      <c r="M5649" s="257"/>
    </row>
    <row r="5650" spans="13:13">
      <c r="M5650" s="257"/>
    </row>
    <row r="5651" spans="13:13">
      <c r="M5651" s="257"/>
    </row>
    <row r="5652" spans="13:13">
      <c r="M5652" s="257"/>
    </row>
    <row r="5653" spans="13:13">
      <c r="M5653" s="257"/>
    </row>
    <row r="5654" spans="13:13">
      <c r="M5654" s="257"/>
    </row>
    <row r="5655" spans="13:13">
      <c r="M5655" s="257"/>
    </row>
    <row r="5656" spans="13:13">
      <c r="M5656" s="257"/>
    </row>
    <row r="5657" spans="13:13">
      <c r="M5657" s="257"/>
    </row>
    <row r="5658" spans="13:13">
      <c r="M5658" s="257"/>
    </row>
    <row r="5659" spans="13:13">
      <c r="M5659" s="257"/>
    </row>
    <row r="5660" spans="13:13">
      <c r="M5660" s="257"/>
    </row>
    <row r="5661" spans="13:13">
      <c r="M5661" s="257"/>
    </row>
    <row r="5662" spans="13:13">
      <c r="M5662" s="257"/>
    </row>
    <row r="5663" spans="13:13">
      <c r="M5663" s="257"/>
    </row>
    <row r="5664" spans="13:13">
      <c r="M5664" s="257"/>
    </row>
    <row r="5665" spans="13:13">
      <c r="M5665" s="257"/>
    </row>
    <row r="5666" spans="13:13">
      <c r="M5666" s="257"/>
    </row>
    <row r="5667" spans="13:13">
      <c r="M5667" s="257"/>
    </row>
    <row r="5668" spans="13:13">
      <c r="M5668" s="257"/>
    </row>
    <row r="5669" spans="13:13">
      <c r="M5669" s="257"/>
    </row>
    <row r="5670" spans="13:13">
      <c r="M5670" s="257"/>
    </row>
    <row r="5671" spans="13:13">
      <c r="M5671" s="257"/>
    </row>
    <row r="5672" spans="13:13">
      <c r="M5672" s="257"/>
    </row>
    <row r="5673" spans="13:13">
      <c r="M5673" s="257"/>
    </row>
    <row r="5674" spans="13:13">
      <c r="M5674" s="257"/>
    </row>
    <row r="5675" spans="13:13">
      <c r="M5675" s="257"/>
    </row>
    <row r="5676" spans="13:13">
      <c r="M5676" s="257"/>
    </row>
    <row r="5677" spans="13:13">
      <c r="M5677" s="257"/>
    </row>
    <row r="5678" spans="13:13">
      <c r="M5678" s="257"/>
    </row>
    <row r="5679" spans="13:13">
      <c r="M5679" s="257"/>
    </row>
    <row r="5680" spans="13:13">
      <c r="M5680" s="257"/>
    </row>
    <row r="5681" spans="13:13">
      <c r="M5681" s="257"/>
    </row>
    <row r="5682" spans="13:13">
      <c r="M5682" s="257"/>
    </row>
    <row r="5683" spans="13:13">
      <c r="M5683" s="257"/>
    </row>
    <row r="5684" spans="13:13">
      <c r="M5684" s="257"/>
    </row>
    <row r="5685" spans="13:13">
      <c r="M5685" s="257"/>
    </row>
    <row r="5686" spans="13:13">
      <c r="M5686" s="257"/>
    </row>
    <row r="5687" spans="13:13">
      <c r="M5687" s="257"/>
    </row>
    <row r="5688" spans="13:13">
      <c r="M5688" s="257"/>
    </row>
    <row r="5689" spans="13:13">
      <c r="M5689" s="257"/>
    </row>
    <row r="5690" spans="13:13">
      <c r="M5690" s="257"/>
    </row>
    <row r="5691" spans="13:13">
      <c r="M5691" s="257"/>
    </row>
    <row r="5692" spans="13:13">
      <c r="M5692" s="257"/>
    </row>
    <row r="5693" spans="13:13">
      <c r="M5693" s="257"/>
    </row>
    <row r="5694" spans="13:13">
      <c r="M5694" s="257"/>
    </row>
    <row r="5695" spans="13:13">
      <c r="M5695" s="257"/>
    </row>
    <row r="5696" spans="13:13">
      <c r="M5696" s="257"/>
    </row>
    <row r="5697" spans="13:13">
      <c r="M5697" s="257"/>
    </row>
    <row r="5698" spans="13:13">
      <c r="M5698" s="257"/>
    </row>
    <row r="5699" spans="13:13">
      <c r="M5699" s="257"/>
    </row>
    <row r="5700" spans="13:13">
      <c r="M5700" s="257"/>
    </row>
    <row r="5701" spans="13:13">
      <c r="M5701" s="257"/>
    </row>
    <row r="5702" spans="13:13">
      <c r="M5702" s="257"/>
    </row>
    <row r="5703" spans="13:13">
      <c r="M5703" s="257"/>
    </row>
    <row r="5704" spans="13:13">
      <c r="M5704" s="257"/>
    </row>
    <row r="5705" spans="13:13">
      <c r="M5705" s="257"/>
    </row>
    <row r="5706" spans="13:13">
      <c r="M5706" s="257"/>
    </row>
    <row r="5707" spans="13:13">
      <c r="M5707" s="257"/>
    </row>
    <row r="5708" spans="13:13">
      <c r="M5708" s="257"/>
    </row>
    <row r="5709" spans="13:13">
      <c r="M5709" s="257"/>
    </row>
    <row r="5710" spans="13:13">
      <c r="M5710" s="257"/>
    </row>
    <row r="5711" spans="13:13">
      <c r="M5711" s="257"/>
    </row>
    <row r="5712" spans="13:13">
      <c r="M5712" s="257"/>
    </row>
    <row r="5713" spans="13:13">
      <c r="M5713" s="257"/>
    </row>
    <row r="5714" spans="13:13">
      <c r="M5714" s="257"/>
    </row>
    <row r="5715" spans="13:13">
      <c r="M5715" s="257"/>
    </row>
    <row r="5716" spans="13:13">
      <c r="M5716" s="257"/>
    </row>
    <row r="5717" spans="13:13">
      <c r="M5717" s="257"/>
    </row>
    <row r="5718" spans="13:13">
      <c r="M5718" s="257"/>
    </row>
    <row r="5719" spans="13:13">
      <c r="M5719" s="257"/>
    </row>
    <row r="5720" spans="13:13">
      <c r="M5720" s="257"/>
    </row>
    <row r="5721" spans="13:13">
      <c r="M5721" s="257"/>
    </row>
    <row r="5722" spans="13:13">
      <c r="M5722" s="257"/>
    </row>
    <row r="5723" spans="13:13">
      <c r="M5723" s="257"/>
    </row>
    <row r="5724" spans="13:13">
      <c r="M5724" s="257"/>
    </row>
    <row r="5725" spans="13:13">
      <c r="M5725" s="257"/>
    </row>
    <row r="5726" spans="13:13">
      <c r="M5726" s="257"/>
    </row>
    <row r="5727" spans="13:13">
      <c r="M5727" s="257"/>
    </row>
    <row r="5728" spans="13:13">
      <c r="M5728" s="257"/>
    </row>
    <row r="5729" spans="13:13">
      <c r="M5729" s="257"/>
    </row>
    <row r="5730" spans="13:13">
      <c r="M5730" s="257"/>
    </row>
    <row r="5731" spans="13:13">
      <c r="M5731" s="257"/>
    </row>
    <row r="5732" spans="13:13">
      <c r="M5732" s="257"/>
    </row>
    <row r="5733" spans="13:13">
      <c r="M5733" s="257"/>
    </row>
    <row r="5734" spans="13:13">
      <c r="M5734" s="257"/>
    </row>
    <row r="5735" spans="13:13">
      <c r="M5735" s="257"/>
    </row>
    <row r="5736" spans="13:13">
      <c r="M5736" s="257"/>
    </row>
    <row r="5737" spans="13:13">
      <c r="M5737" s="257"/>
    </row>
    <row r="5738" spans="13:13">
      <c r="M5738" s="257"/>
    </row>
    <row r="5739" spans="13:13">
      <c r="M5739" s="257"/>
    </row>
    <row r="5740" spans="13:13">
      <c r="M5740" s="257"/>
    </row>
    <row r="5741" spans="13:13">
      <c r="M5741" s="257"/>
    </row>
    <row r="5742" spans="13:13">
      <c r="M5742" s="257"/>
    </row>
    <row r="5743" spans="13:13">
      <c r="M5743" s="257"/>
    </row>
    <row r="5744" spans="13:13">
      <c r="M5744" s="257"/>
    </row>
    <row r="5745" spans="13:13">
      <c r="M5745" s="257"/>
    </row>
    <row r="5746" spans="13:13">
      <c r="M5746" s="257"/>
    </row>
    <row r="5747" spans="13:13">
      <c r="M5747" s="257"/>
    </row>
    <row r="5748" spans="13:13">
      <c r="M5748" s="257"/>
    </row>
    <row r="5749" spans="13:13">
      <c r="M5749" s="257"/>
    </row>
    <row r="5750" spans="13:13">
      <c r="M5750" s="257"/>
    </row>
    <row r="5751" spans="13:13">
      <c r="M5751" s="257"/>
    </row>
    <row r="5752" spans="13:13">
      <c r="M5752" s="257"/>
    </row>
    <row r="5753" spans="13:13">
      <c r="M5753" s="257"/>
    </row>
    <row r="5754" spans="13:13">
      <c r="M5754" s="257"/>
    </row>
    <row r="5755" spans="13:13">
      <c r="M5755" s="257"/>
    </row>
    <row r="5756" spans="13:13">
      <c r="M5756" s="257"/>
    </row>
    <row r="5757" spans="13:13">
      <c r="M5757" s="257"/>
    </row>
    <row r="5758" spans="13:13">
      <c r="M5758" s="257"/>
    </row>
    <row r="5759" spans="13:13">
      <c r="M5759" s="257"/>
    </row>
    <row r="5760" spans="13:13">
      <c r="M5760" s="257"/>
    </row>
    <row r="5761" spans="13:13">
      <c r="M5761" s="257"/>
    </row>
    <row r="5762" spans="13:13">
      <c r="M5762" s="257"/>
    </row>
    <row r="5763" spans="13:13">
      <c r="M5763" s="257"/>
    </row>
    <row r="5764" spans="13:13">
      <c r="M5764" s="257"/>
    </row>
    <row r="5765" spans="13:13">
      <c r="M5765" s="257"/>
    </row>
    <row r="5766" spans="13:13">
      <c r="M5766" s="257"/>
    </row>
    <row r="5767" spans="13:13">
      <c r="M5767" s="257"/>
    </row>
    <row r="5768" spans="13:13">
      <c r="M5768" s="257"/>
    </row>
    <row r="5769" spans="13:13">
      <c r="M5769" s="257"/>
    </row>
    <row r="5770" spans="13:13">
      <c r="M5770" s="257"/>
    </row>
    <row r="5771" spans="13:13">
      <c r="M5771" s="257"/>
    </row>
    <row r="5772" spans="13:13">
      <c r="M5772" s="257"/>
    </row>
    <row r="5773" spans="13:13">
      <c r="M5773" s="257"/>
    </row>
    <row r="5774" spans="13:13">
      <c r="M5774" s="257"/>
    </row>
    <row r="5775" spans="13:13">
      <c r="M5775" s="257"/>
    </row>
    <row r="5776" spans="13:13">
      <c r="M5776" s="257"/>
    </row>
    <row r="5777" spans="13:13">
      <c r="M5777" s="257"/>
    </row>
    <row r="5778" spans="13:13">
      <c r="M5778" s="257"/>
    </row>
    <row r="5779" spans="13:13">
      <c r="M5779" s="257"/>
    </row>
    <row r="5780" spans="13:13">
      <c r="M5780" s="257"/>
    </row>
    <row r="5781" spans="13:13">
      <c r="M5781" s="257"/>
    </row>
    <row r="5782" spans="13:13">
      <c r="M5782" s="257"/>
    </row>
    <row r="5783" spans="13:13">
      <c r="M5783" s="257"/>
    </row>
    <row r="5784" spans="13:13">
      <c r="M5784" s="257"/>
    </row>
    <row r="5785" spans="13:13">
      <c r="M5785" s="257"/>
    </row>
    <row r="5786" spans="13:13">
      <c r="M5786" s="257"/>
    </row>
    <row r="5787" spans="13:13">
      <c r="M5787" s="257"/>
    </row>
    <row r="5788" spans="13:13">
      <c r="M5788" s="257"/>
    </row>
    <row r="5789" spans="13:13">
      <c r="M5789" s="257"/>
    </row>
    <row r="5790" spans="13:13">
      <c r="M5790" s="257"/>
    </row>
    <row r="5791" spans="13:13">
      <c r="M5791" s="257"/>
    </row>
    <row r="5792" spans="13:13">
      <c r="M5792" s="257"/>
    </row>
    <row r="5793" spans="13:13">
      <c r="M5793" s="257"/>
    </row>
    <row r="5794" spans="13:13">
      <c r="M5794" s="257"/>
    </row>
    <row r="5795" spans="13:13">
      <c r="M5795" s="257"/>
    </row>
    <row r="5796" spans="13:13">
      <c r="M5796" s="257"/>
    </row>
    <row r="5797" spans="13:13">
      <c r="M5797" s="257"/>
    </row>
    <row r="5798" spans="13:13">
      <c r="M5798" s="257"/>
    </row>
    <row r="5799" spans="13:13">
      <c r="M5799" s="257"/>
    </row>
    <row r="5800" spans="13:13">
      <c r="M5800" s="257"/>
    </row>
    <row r="5801" spans="13:13">
      <c r="M5801" s="257"/>
    </row>
    <row r="5802" spans="13:13">
      <c r="M5802" s="257"/>
    </row>
    <row r="5803" spans="13:13">
      <c r="M5803" s="257"/>
    </row>
    <row r="5804" spans="13:13">
      <c r="M5804" s="257"/>
    </row>
    <row r="5805" spans="13:13">
      <c r="M5805" s="257"/>
    </row>
    <row r="5806" spans="13:13">
      <c r="M5806" s="257"/>
    </row>
    <row r="5807" spans="13:13">
      <c r="M5807" s="257"/>
    </row>
    <row r="5808" spans="13:13">
      <c r="M5808" s="257"/>
    </row>
    <row r="5809" spans="13:13">
      <c r="M5809" s="257"/>
    </row>
    <row r="5810" spans="13:13">
      <c r="M5810" s="257"/>
    </row>
    <row r="5811" spans="13:13">
      <c r="M5811" s="257"/>
    </row>
    <row r="5812" spans="13:13">
      <c r="M5812" s="257"/>
    </row>
    <row r="5813" spans="13:13">
      <c r="M5813" s="257"/>
    </row>
    <row r="5814" spans="13:13">
      <c r="M5814" s="257"/>
    </row>
    <row r="5815" spans="13:13">
      <c r="M5815" s="257"/>
    </row>
    <row r="5816" spans="13:13">
      <c r="M5816" s="257"/>
    </row>
    <row r="5817" spans="13:13">
      <c r="M5817" s="257"/>
    </row>
    <row r="5818" spans="13:13">
      <c r="M5818" s="257"/>
    </row>
    <row r="5819" spans="13:13">
      <c r="M5819" s="257"/>
    </row>
    <row r="5820" spans="13:13">
      <c r="M5820" s="257"/>
    </row>
    <row r="5821" spans="13:13">
      <c r="M5821" s="257"/>
    </row>
    <row r="5822" spans="13:13">
      <c r="M5822" s="257"/>
    </row>
    <row r="5823" spans="13:13">
      <c r="M5823" s="257"/>
    </row>
    <row r="5824" spans="13:13">
      <c r="M5824" s="257"/>
    </row>
    <row r="5825" spans="13:13">
      <c r="M5825" s="257"/>
    </row>
    <row r="5826" spans="13:13">
      <c r="M5826" s="257"/>
    </row>
    <row r="5827" spans="13:13">
      <c r="M5827" s="257"/>
    </row>
    <row r="5828" spans="13:13">
      <c r="M5828" s="257"/>
    </row>
    <row r="5829" spans="13:13">
      <c r="M5829" s="257"/>
    </row>
    <row r="5830" spans="13:13">
      <c r="M5830" s="257"/>
    </row>
    <row r="5831" spans="13:13">
      <c r="M5831" s="257"/>
    </row>
    <row r="5832" spans="13:13">
      <c r="M5832" s="257"/>
    </row>
    <row r="5833" spans="13:13">
      <c r="M5833" s="257"/>
    </row>
    <row r="5834" spans="13:13">
      <c r="M5834" s="257"/>
    </row>
    <row r="5835" spans="13:13">
      <c r="M5835" s="257"/>
    </row>
    <row r="5836" spans="13:13">
      <c r="M5836" s="257"/>
    </row>
    <row r="5837" spans="13:13">
      <c r="M5837" s="257"/>
    </row>
    <row r="5838" spans="13:13">
      <c r="M5838" s="257"/>
    </row>
    <row r="5839" spans="13:13">
      <c r="M5839" s="257"/>
    </row>
    <row r="5840" spans="13:13">
      <c r="M5840" s="257"/>
    </row>
    <row r="5841" spans="13:13">
      <c r="M5841" s="257"/>
    </row>
    <row r="5842" spans="13:13">
      <c r="M5842" s="257"/>
    </row>
    <row r="5843" spans="13:13">
      <c r="M5843" s="257"/>
    </row>
    <row r="5844" spans="13:13">
      <c r="M5844" s="257"/>
    </row>
    <row r="5845" spans="13:13">
      <c r="M5845" s="257"/>
    </row>
    <row r="5846" spans="13:13">
      <c r="M5846" s="257"/>
    </row>
    <row r="5847" spans="13:13">
      <c r="M5847" s="257"/>
    </row>
    <row r="5848" spans="13:13">
      <c r="M5848" s="257"/>
    </row>
    <row r="5849" spans="13:13">
      <c r="M5849" s="257"/>
    </row>
    <row r="5850" spans="13:13">
      <c r="M5850" s="257"/>
    </row>
    <row r="5851" spans="13:13">
      <c r="M5851" s="257"/>
    </row>
    <row r="5852" spans="13:13">
      <c r="M5852" s="257"/>
    </row>
    <row r="5853" spans="13:13">
      <c r="M5853" s="257"/>
    </row>
    <row r="5854" spans="13:13">
      <c r="M5854" s="257"/>
    </row>
    <row r="5855" spans="13:13">
      <c r="M5855" s="257"/>
    </row>
    <row r="5856" spans="13:13">
      <c r="M5856" s="257"/>
    </row>
    <row r="5857" spans="13:13">
      <c r="M5857" s="257"/>
    </row>
    <row r="5858" spans="13:13">
      <c r="M5858" s="257"/>
    </row>
    <row r="5859" spans="13:13">
      <c r="M5859" s="257"/>
    </row>
    <row r="5860" spans="13:13">
      <c r="M5860" s="257"/>
    </row>
    <row r="5861" spans="13:13">
      <c r="M5861" s="257"/>
    </row>
    <row r="5862" spans="13:13">
      <c r="M5862" s="257"/>
    </row>
    <row r="5863" spans="13:13">
      <c r="M5863" s="257"/>
    </row>
    <row r="5864" spans="13:13">
      <c r="M5864" s="257"/>
    </row>
    <row r="5865" spans="13:13">
      <c r="M5865" s="257"/>
    </row>
    <row r="5866" spans="13:13">
      <c r="M5866" s="257"/>
    </row>
    <row r="5867" spans="13:13">
      <c r="M5867" s="257"/>
    </row>
    <row r="5868" spans="13:13">
      <c r="M5868" s="257"/>
    </row>
    <row r="5869" spans="13:13">
      <c r="M5869" s="257"/>
    </row>
    <row r="5870" spans="13:13">
      <c r="M5870" s="257"/>
    </row>
    <row r="5871" spans="13:13">
      <c r="M5871" s="257"/>
    </row>
    <row r="5872" spans="13:13">
      <c r="M5872" s="257"/>
    </row>
    <row r="5873" spans="13:13">
      <c r="M5873" s="257"/>
    </row>
    <row r="5874" spans="13:13">
      <c r="M5874" s="257"/>
    </row>
    <row r="5875" spans="13:13">
      <c r="M5875" s="257"/>
    </row>
    <row r="5876" spans="13:13">
      <c r="M5876" s="257"/>
    </row>
    <row r="5877" spans="13:13">
      <c r="M5877" s="257"/>
    </row>
    <row r="5878" spans="13:13">
      <c r="M5878" s="257"/>
    </row>
    <row r="5879" spans="13:13">
      <c r="M5879" s="257"/>
    </row>
    <row r="5880" spans="13:13">
      <c r="M5880" s="257"/>
    </row>
    <row r="5881" spans="13:13">
      <c r="M5881" s="257"/>
    </row>
    <row r="5882" spans="13:13">
      <c r="M5882" s="257"/>
    </row>
    <row r="5883" spans="13:13">
      <c r="M5883" s="257"/>
    </row>
    <row r="5884" spans="13:13">
      <c r="M5884" s="257"/>
    </row>
    <row r="5885" spans="13:13">
      <c r="M5885" s="257"/>
    </row>
    <row r="5886" spans="13:13">
      <c r="M5886" s="257"/>
    </row>
    <row r="5887" spans="13:13">
      <c r="M5887" s="257"/>
    </row>
    <row r="5888" spans="13:13">
      <c r="M5888" s="257"/>
    </row>
    <row r="5889" spans="13:13">
      <c r="M5889" s="257"/>
    </row>
    <row r="5890" spans="13:13">
      <c r="M5890" s="257"/>
    </row>
    <row r="5891" spans="13:13">
      <c r="M5891" s="257"/>
    </row>
    <row r="5892" spans="13:13">
      <c r="M5892" s="257"/>
    </row>
    <row r="5893" spans="13:13">
      <c r="M5893" s="257"/>
    </row>
    <row r="5894" spans="13:13">
      <c r="M5894" s="257"/>
    </row>
    <row r="5895" spans="13:13">
      <c r="M5895" s="257"/>
    </row>
    <row r="5896" spans="13:13">
      <c r="M5896" s="257"/>
    </row>
    <row r="5897" spans="13:13">
      <c r="M5897" s="257"/>
    </row>
    <row r="5898" spans="13:13">
      <c r="M5898" s="257"/>
    </row>
    <row r="5899" spans="13:13">
      <c r="M5899" s="257"/>
    </row>
    <row r="5900" spans="13:13">
      <c r="M5900" s="257"/>
    </row>
    <row r="5901" spans="13:13">
      <c r="M5901" s="257"/>
    </row>
    <row r="5902" spans="13:13">
      <c r="M5902" s="257"/>
    </row>
    <row r="5903" spans="13:13">
      <c r="M5903" s="257"/>
    </row>
    <row r="5904" spans="13:13">
      <c r="M5904" s="257"/>
    </row>
    <row r="5905" spans="13:13">
      <c r="M5905" s="257"/>
    </row>
    <row r="5906" spans="13:13">
      <c r="M5906" s="257"/>
    </row>
    <row r="5907" spans="13:13">
      <c r="M5907" s="257"/>
    </row>
    <row r="5908" spans="13:13">
      <c r="M5908" s="257"/>
    </row>
    <row r="5909" spans="13:13">
      <c r="M5909" s="257"/>
    </row>
    <row r="5910" spans="13:13">
      <c r="M5910" s="257"/>
    </row>
    <row r="5911" spans="13:13">
      <c r="M5911" s="257"/>
    </row>
    <row r="5912" spans="13:13">
      <c r="M5912" s="257"/>
    </row>
    <row r="5913" spans="13:13">
      <c r="M5913" s="257"/>
    </row>
    <row r="5914" spans="13:13">
      <c r="M5914" s="257"/>
    </row>
    <row r="5915" spans="13:13">
      <c r="M5915" s="257"/>
    </row>
    <row r="5916" spans="13:13">
      <c r="M5916" s="257"/>
    </row>
    <row r="5917" spans="13:13">
      <c r="M5917" s="257"/>
    </row>
    <row r="5918" spans="13:13">
      <c r="M5918" s="257"/>
    </row>
    <row r="5919" spans="13:13">
      <c r="M5919" s="257"/>
    </row>
    <row r="5920" spans="13:13">
      <c r="M5920" s="257"/>
    </row>
    <row r="5921" spans="13:13">
      <c r="M5921" s="257"/>
    </row>
    <row r="5922" spans="13:13">
      <c r="M5922" s="257"/>
    </row>
    <row r="5923" spans="13:13">
      <c r="M5923" s="257"/>
    </row>
    <row r="5924" spans="13:13">
      <c r="M5924" s="257"/>
    </row>
    <row r="5925" spans="13:13">
      <c r="M5925" s="257"/>
    </row>
    <row r="5926" spans="13:13">
      <c r="M5926" s="257"/>
    </row>
    <row r="5927" spans="13:13">
      <c r="M5927" s="257"/>
    </row>
    <row r="5928" spans="13:13">
      <c r="M5928" s="257"/>
    </row>
    <row r="5929" spans="13:13">
      <c r="M5929" s="257"/>
    </row>
    <row r="5930" spans="13:13">
      <c r="M5930" s="257"/>
    </row>
    <row r="5931" spans="13:13">
      <c r="M5931" s="257"/>
    </row>
    <row r="5932" spans="13:13">
      <c r="M5932" s="257"/>
    </row>
    <row r="5933" spans="13:13">
      <c r="M5933" s="257"/>
    </row>
    <row r="5934" spans="13:13">
      <c r="M5934" s="257"/>
    </row>
    <row r="5935" spans="13:13">
      <c r="M5935" s="257"/>
    </row>
    <row r="5936" spans="13:13">
      <c r="M5936" s="257"/>
    </row>
    <row r="5937" spans="13:13">
      <c r="M5937" s="257"/>
    </row>
    <row r="5938" spans="13:13">
      <c r="M5938" s="257"/>
    </row>
    <row r="5939" spans="13:13">
      <c r="M5939" s="257"/>
    </row>
    <row r="5940" spans="13:13">
      <c r="M5940" s="257"/>
    </row>
    <row r="5941" spans="13:13">
      <c r="M5941" s="257"/>
    </row>
    <row r="5942" spans="13:13">
      <c r="M5942" s="257"/>
    </row>
    <row r="5943" spans="13:13">
      <c r="M5943" s="257"/>
    </row>
    <row r="5944" spans="13:13">
      <c r="M5944" s="257"/>
    </row>
    <row r="5945" spans="13:13">
      <c r="M5945" s="257"/>
    </row>
    <row r="5946" spans="13:13">
      <c r="M5946" s="257"/>
    </row>
    <row r="5947" spans="13:13">
      <c r="M5947" s="257"/>
    </row>
    <row r="5948" spans="13:13">
      <c r="M5948" s="257"/>
    </row>
    <row r="5949" spans="13:13">
      <c r="M5949" s="257"/>
    </row>
    <row r="5950" spans="13:13">
      <c r="M5950" s="257"/>
    </row>
    <row r="5951" spans="13:13">
      <c r="M5951" s="257"/>
    </row>
    <row r="5952" spans="13:13">
      <c r="M5952" s="257"/>
    </row>
    <row r="5953" spans="13:13">
      <c r="M5953" s="257"/>
    </row>
    <row r="5954" spans="13:13">
      <c r="M5954" s="257"/>
    </row>
    <row r="5955" spans="13:13">
      <c r="M5955" s="257"/>
    </row>
    <row r="5956" spans="13:13">
      <c r="M5956" s="257"/>
    </row>
    <row r="5957" spans="13:13">
      <c r="M5957" s="257"/>
    </row>
    <row r="5958" spans="13:13">
      <c r="M5958" s="257"/>
    </row>
    <row r="5959" spans="13:13">
      <c r="M5959" s="257"/>
    </row>
    <row r="5960" spans="13:13">
      <c r="M5960" s="257"/>
    </row>
    <row r="5961" spans="13:13">
      <c r="M5961" s="257"/>
    </row>
    <row r="5962" spans="13:13">
      <c r="M5962" s="257"/>
    </row>
    <row r="5963" spans="13:13">
      <c r="M5963" s="257"/>
    </row>
    <row r="5964" spans="13:13">
      <c r="M5964" s="257"/>
    </row>
    <row r="5965" spans="13:13">
      <c r="M5965" s="257"/>
    </row>
    <row r="5966" spans="13:13">
      <c r="M5966" s="257"/>
    </row>
    <row r="5967" spans="13:13">
      <c r="M5967" s="257"/>
    </row>
    <row r="5968" spans="13:13">
      <c r="M5968" s="257"/>
    </row>
    <row r="5969" spans="13:13">
      <c r="M5969" s="257"/>
    </row>
    <row r="5970" spans="13:13">
      <c r="M5970" s="257"/>
    </row>
    <row r="5971" spans="13:13">
      <c r="M5971" s="257"/>
    </row>
    <row r="5972" spans="13:13">
      <c r="M5972" s="257"/>
    </row>
    <row r="5973" spans="13:13">
      <c r="M5973" s="257"/>
    </row>
    <row r="5974" spans="13:13">
      <c r="M5974" s="257"/>
    </row>
    <row r="5975" spans="13:13">
      <c r="M5975" s="257"/>
    </row>
    <row r="5976" spans="13:13">
      <c r="M5976" s="257"/>
    </row>
    <row r="5977" spans="13:13">
      <c r="M5977" s="257"/>
    </row>
    <row r="5978" spans="13:13">
      <c r="M5978" s="257"/>
    </row>
    <row r="5979" spans="13:13">
      <c r="M5979" s="257"/>
    </row>
    <row r="5980" spans="13:13">
      <c r="M5980" s="257"/>
    </row>
    <row r="5981" spans="13:13">
      <c r="M5981" s="257"/>
    </row>
    <row r="5982" spans="13:13">
      <c r="M5982" s="257"/>
    </row>
    <row r="5983" spans="13:13">
      <c r="M5983" s="257"/>
    </row>
    <row r="5984" spans="13:13">
      <c r="M5984" s="257"/>
    </row>
    <row r="5985" spans="13:13">
      <c r="M5985" s="257"/>
    </row>
    <row r="5986" spans="13:13">
      <c r="M5986" s="257"/>
    </row>
    <row r="5987" spans="13:13">
      <c r="M5987" s="257"/>
    </row>
    <row r="5988" spans="13:13">
      <c r="M5988" s="257"/>
    </row>
    <row r="5989" spans="13:13">
      <c r="M5989" s="257"/>
    </row>
    <row r="5990" spans="13:13">
      <c r="M5990" s="257"/>
    </row>
    <row r="5991" spans="13:13">
      <c r="M5991" s="257"/>
    </row>
    <row r="5992" spans="13:13">
      <c r="M5992" s="257"/>
    </row>
    <row r="5993" spans="13:13">
      <c r="M5993" s="257"/>
    </row>
    <row r="5994" spans="13:13">
      <c r="M5994" s="257"/>
    </row>
    <row r="5995" spans="13:13">
      <c r="M5995" s="257"/>
    </row>
    <row r="5996" spans="13:13">
      <c r="M5996" s="257"/>
    </row>
    <row r="5997" spans="13:13">
      <c r="M5997" s="257"/>
    </row>
    <row r="5998" spans="13:13">
      <c r="M5998" s="257"/>
    </row>
    <row r="5999" spans="13:13">
      <c r="M5999" s="257"/>
    </row>
    <row r="6000" spans="13:13">
      <c r="M6000" s="257"/>
    </row>
    <row r="6001" spans="13:13">
      <c r="M6001" s="257"/>
    </row>
    <row r="6002" spans="13:13">
      <c r="M6002" s="257"/>
    </row>
    <row r="6003" spans="13:13">
      <c r="M6003" s="257"/>
    </row>
    <row r="6004" spans="13:13">
      <c r="M6004" s="257"/>
    </row>
    <row r="6005" spans="13:13">
      <c r="M6005" s="257"/>
    </row>
    <row r="6006" spans="13:13">
      <c r="M6006" s="257"/>
    </row>
    <row r="6007" spans="13:13">
      <c r="M6007" s="257"/>
    </row>
    <row r="6008" spans="13:13">
      <c r="M6008" s="257"/>
    </row>
    <row r="6009" spans="13:13">
      <c r="M6009" s="257"/>
    </row>
    <row r="6010" spans="13:13">
      <c r="M6010" s="257"/>
    </row>
    <row r="6011" spans="13:13">
      <c r="M6011" s="257"/>
    </row>
    <row r="6012" spans="13:13">
      <c r="M6012" s="257"/>
    </row>
    <row r="6013" spans="13:13">
      <c r="M6013" s="257"/>
    </row>
    <row r="6014" spans="13:13">
      <c r="M6014" s="257"/>
    </row>
    <row r="6015" spans="13:13">
      <c r="M6015" s="257"/>
    </row>
    <row r="6016" spans="13:13">
      <c r="M6016" s="257"/>
    </row>
    <row r="6017" spans="13:13">
      <c r="M6017" s="257"/>
    </row>
    <row r="6018" spans="13:13">
      <c r="M6018" s="257"/>
    </row>
    <row r="6019" spans="13:13">
      <c r="M6019" s="257"/>
    </row>
    <row r="6020" spans="13:13">
      <c r="M6020" s="257"/>
    </row>
    <row r="6021" spans="13:13">
      <c r="M6021" s="257"/>
    </row>
    <row r="6022" spans="13:13">
      <c r="M6022" s="257"/>
    </row>
    <row r="6023" spans="13:13">
      <c r="M6023" s="257"/>
    </row>
    <row r="6024" spans="13:13">
      <c r="M6024" s="257"/>
    </row>
    <row r="6025" spans="13:13">
      <c r="M6025" s="257"/>
    </row>
    <row r="6026" spans="13:13">
      <c r="M6026" s="257"/>
    </row>
    <row r="6027" spans="13:13">
      <c r="M6027" s="257"/>
    </row>
    <row r="6028" spans="13:13">
      <c r="M6028" s="257"/>
    </row>
    <row r="6029" spans="13:13">
      <c r="M6029" s="257"/>
    </row>
    <row r="6030" spans="13:13">
      <c r="M6030" s="257"/>
    </row>
    <row r="6031" spans="13:13">
      <c r="M6031" s="257"/>
    </row>
    <row r="6032" spans="13:13">
      <c r="M6032" s="257"/>
    </row>
    <row r="6033" spans="13:13">
      <c r="M6033" s="257"/>
    </row>
    <row r="6034" spans="13:13">
      <c r="M6034" s="257"/>
    </row>
    <row r="6035" spans="13:13">
      <c r="M6035" s="257"/>
    </row>
    <row r="6036" spans="13:13">
      <c r="M6036" s="257"/>
    </row>
    <row r="6037" spans="13:13">
      <c r="M6037" s="257"/>
    </row>
    <row r="6038" spans="13:13">
      <c r="M6038" s="257"/>
    </row>
    <row r="6039" spans="13:13">
      <c r="M6039" s="257"/>
    </row>
    <row r="6040" spans="13:13">
      <c r="M6040" s="257"/>
    </row>
    <row r="6041" spans="13:13">
      <c r="M6041" s="257"/>
    </row>
    <row r="6042" spans="13:13">
      <c r="M6042" s="257"/>
    </row>
    <row r="6043" spans="13:13">
      <c r="M6043" s="257"/>
    </row>
    <row r="6044" spans="13:13">
      <c r="M6044" s="257"/>
    </row>
    <row r="6045" spans="13:13">
      <c r="M6045" s="257"/>
    </row>
    <row r="6046" spans="13:13">
      <c r="M6046" s="257"/>
    </row>
    <row r="6047" spans="13:13">
      <c r="M6047" s="257"/>
    </row>
    <row r="6048" spans="13:13">
      <c r="M6048" s="257"/>
    </row>
    <row r="6049" spans="13:13">
      <c r="M6049" s="257"/>
    </row>
    <row r="6050" spans="13:13">
      <c r="M6050" s="257"/>
    </row>
    <row r="6051" spans="13:13">
      <c r="M6051" s="257"/>
    </row>
    <row r="6052" spans="13:13">
      <c r="M6052" s="257"/>
    </row>
    <row r="6053" spans="13:13">
      <c r="M6053" s="257"/>
    </row>
    <row r="6054" spans="13:13">
      <c r="M6054" s="257"/>
    </row>
    <row r="6055" spans="13:13">
      <c r="M6055" s="257"/>
    </row>
    <row r="6056" spans="13:13">
      <c r="M6056" s="257"/>
    </row>
    <row r="6057" spans="13:13">
      <c r="M6057" s="257"/>
    </row>
    <row r="6058" spans="13:13">
      <c r="M6058" s="257"/>
    </row>
    <row r="6059" spans="13:13">
      <c r="M6059" s="257"/>
    </row>
    <row r="6060" spans="13:13">
      <c r="M6060" s="257"/>
    </row>
    <row r="6061" spans="13:13">
      <c r="M6061" s="257"/>
    </row>
    <row r="6062" spans="13:13">
      <c r="M6062" s="257"/>
    </row>
    <row r="6063" spans="13:13">
      <c r="M6063" s="257"/>
    </row>
    <row r="6064" spans="13:13">
      <c r="M6064" s="257"/>
    </row>
    <row r="6065" spans="13:13">
      <c r="M6065" s="257"/>
    </row>
    <row r="6066" spans="13:13">
      <c r="M6066" s="257"/>
    </row>
    <row r="6067" spans="13:13">
      <c r="M6067" s="257"/>
    </row>
    <row r="6068" spans="13:13">
      <c r="M6068" s="257"/>
    </row>
    <row r="6069" spans="13:13">
      <c r="M6069" s="257"/>
    </row>
    <row r="6070" spans="13:13">
      <c r="M6070" s="257"/>
    </row>
    <row r="6071" spans="13:13">
      <c r="M6071" s="257"/>
    </row>
    <row r="6072" spans="13:13">
      <c r="M6072" s="257"/>
    </row>
    <row r="6073" spans="13:13">
      <c r="M6073" s="257"/>
    </row>
    <row r="6074" spans="13:13">
      <c r="M6074" s="257"/>
    </row>
    <row r="6075" spans="13:13">
      <c r="M6075" s="257"/>
    </row>
    <row r="6076" spans="13:13">
      <c r="M6076" s="257"/>
    </row>
    <row r="6077" spans="13:13">
      <c r="M6077" s="257"/>
    </row>
    <row r="6078" spans="13:13">
      <c r="M6078" s="257"/>
    </row>
    <row r="6079" spans="13:13">
      <c r="M6079" s="257"/>
    </row>
    <row r="6080" spans="13:13">
      <c r="M6080" s="257"/>
    </row>
    <row r="6081" spans="13:13">
      <c r="M6081" s="257"/>
    </row>
    <row r="6082" spans="13:13">
      <c r="M6082" s="257"/>
    </row>
    <row r="6083" spans="13:13">
      <c r="M6083" s="257"/>
    </row>
    <row r="6084" spans="13:13">
      <c r="M6084" s="257"/>
    </row>
    <row r="6085" spans="13:13">
      <c r="M6085" s="257"/>
    </row>
    <row r="6086" spans="13:13">
      <c r="M6086" s="257"/>
    </row>
    <row r="6087" spans="13:13">
      <c r="M6087" s="257"/>
    </row>
    <row r="6088" spans="13:13">
      <c r="M6088" s="257"/>
    </row>
    <row r="6089" spans="13:13">
      <c r="M6089" s="257"/>
    </row>
    <row r="6090" spans="13:13">
      <c r="M6090" s="257"/>
    </row>
    <row r="6091" spans="13:13">
      <c r="M6091" s="257"/>
    </row>
    <row r="6092" spans="13:13">
      <c r="M6092" s="257"/>
    </row>
    <row r="6093" spans="13:13">
      <c r="M6093" s="257"/>
    </row>
    <row r="6094" spans="13:13">
      <c r="M6094" s="257"/>
    </row>
    <row r="6095" spans="13:13">
      <c r="M6095" s="257"/>
    </row>
    <row r="6096" spans="13:13">
      <c r="M6096" s="257"/>
    </row>
    <row r="6097" spans="13:13">
      <c r="M6097" s="257"/>
    </row>
    <row r="6098" spans="13:13">
      <c r="M6098" s="257"/>
    </row>
    <row r="6099" spans="13:13">
      <c r="M6099" s="257"/>
    </row>
    <row r="6100" spans="13:13">
      <c r="M6100" s="257"/>
    </row>
    <row r="6101" spans="13:13">
      <c r="M6101" s="257"/>
    </row>
    <row r="6102" spans="13:13">
      <c r="M6102" s="257"/>
    </row>
    <row r="6103" spans="13:13">
      <c r="M6103" s="257"/>
    </row>
    <row r="6104" spans="13:13">
      <c r="M6104" s="257"/>
    </row>
    <row r="6105" spans="13:13">
      <c r="M6105" s="257"/>
    </row>
    <row r="6106" spans="13:13">
      <c r="M6106" s="257"/>
    </row>
    <row r="6107" spans="13:13">
      <c r="M6107" s="257"/>
    </row>
    <row r="6108" spans="13:13">
      <c r="M6108" s="257"/>
    </row>
    <row r="6109" spans="13:13">
      <c r="M6109" s="257"/>
    </row>
    <row r="6110" spans="13:13">
      <c r="M6110" s="257"/>
    </row>
    <row r="6111" spans="13:13">
      <c r="M6111" s="257"/>
    </row>
    <row r="6112" spans="13:13">
      <c r="M6112" s="257"/>
    </row>
    <row r="6113" spans="13:13">
      <c r="M6113" s="257"/>
    </row>
    <row r="6114" spans="13:13">
      <c r="M6114" s="257"/>
    </row>
    <row r="6115" spans="13:13">
      <c r="M6115" s="257"/>
    </row>
    <row r="6116" spans="13:13">
      <c r="M6116" s="257"/>
    </row>
    <row r="6117" spans="13:13">
      <c r="M6117" s="257"/>
    </row>
    <row r="6118" spans="13:13">
      <c r="M6118" s="257"/>
    </row>
    <row r="6119" spans="13:13">
      <c r="M6119" s="257"/>
    </row>
    <row r="6120" spans="13:13">
      <c r="M6120" s="257"/>
    </row>
    <row r="6121" spans="13:13">
      <c r="M6121" s="257"/>
    </row>
    <row r="6122" spans="13:13">
      <c r="M6122" s="257"/>
    </row>
    <row r="6123" spans="13:13">
      <c r="M6123" s="257"/>
    </row>
    <row r="6124" spans="13:13">
      <c r="M6124" s="257"/>
    </row>
    <row r="6125" spans="13:13">
      <c r="M6125" s="257"/>
    </row>
    <row r="6126" spans="13:13">
      <c r="M6126" s="257"/>
    </row>
    <row r="6127" spans="13:13">
      <c r="M6127" s="257"/>
    </row>
    <row r="6128" spans="13:13">
      <c r="M6128" s="257"/>
    </row>
    <row r="6129" spans="13:13">
      <c r="M6129" s="257"/>
    </row>
    <row r="6130" spans="13:13">
      <c r="M6130" s="257"/>
    </row>
    <row r="6131" spans="13:13">
      <c r="M6131" s="257"/>
    </row>
    <row r="6132" spans="13:13">
      <c r="M6132" s="257"/>
    </row>
    <row r="6133" spans="13:13">
      <c r="M6133" s="257"/>
    </row>
    <row r="6134" spans="13:13">
      <c r="M6134" s="257"/>
    </row>
    <row r="6135" spans="13:13">
      <c r="M6135" s="257"/>
    </row>
    <row r="6136" spans="13:13">
      <c r="M6136" s="257"/>
    </row>
    <row r="6137" spans="13:13">
      <c r="M6137" s="257"/>
    </row>
    <row r="6138" spans="13:13">
      <c r="M6138" s="257"/>
    </row>
    <row r="6139" spans="13:13">
      <c r="M6139" s="257"/>
    </row>
    <row r="6140" spans="13:13">
      <c r="M6140" s="257"/>
    </row>
    <row r="6141" spans="13:13">
      <c r="M6141" s="257"/>
    </row>
    <row r="6142" spans="13:13">
      <c r="M6142" s="257"/>
    </row>
    <row r="6143" spans="13:13">
      <c r="M6143" s="257"/>
    </row>
    <row r="6144" spans="13:13">
      <c r="M6144" s="257"/>
    </row>
    <row r="6145" spans="13:13">
      <c r="M6145" s="257"/>
    </row>
    <row r="6146" spans="13:13">
      <c r="M6146" s="257"/>
    </row>
    <row r="6147" spans="13:13">
      <c r="M6147" s="257"/>
    </row>
    <row r="6148" spans="13:13">
      <c r="M6148" s="257"/>
    </row>
    <row r="6149" spans="13:13">
      <c r="M6149" s="257"/>
    </row>
    <row r="6150" spans="13:13">
      <c r="M6150" s="257"/>
    </row>
    <row r="6151" spans="13:13">
      <c r="M6151" s="257"/>
    </row>
    <row r="6152" spans="13:13">
      <c r="M6152" s="257"/>
    </row>
    <row r="6153" spans="13:13">
      <c r="M6153" s="257"/>
    </row>
    <row r="6154" spans="13:13">
      <c r="M6154" s="257"/>
    </row>
    <row r="6155" spans="13:13">
      <c r="M6155" s="257"/>
    </row>
    <row r="6156" spans="13:13">
      <c r="M6156" s="257"/>
    </row>
    <row r="6157" spans="13:13">
      <c r="M6157" s="257"/>
    </row>
    <row r="6158" spans="13:13">
      <c r="M6158" s="257"/>
    </row>
    <row r="6159" spans="13:13">
      <c r="M6159" s="257"/>
    </row>
    <row r="6160" spans="13:13">
      <c r="M6160" s="257"/>
    </row>
    <row r="6161" spans="13:13">
      <c r="M6161" s="257"/>
    </row>
    <row r="6162" spans="13:13">
      <c r="M6162" s="257"/>
    </row>
    <row r="6163" spans="13:13">
      <c r="M6163" s="257"/>
    </row>
    <row r="6164" spans="13:13">
      <c r="M6164" s="257"/>
    </row>
    <row r="6165" spans="13:13">
      <c r="M6165" s="257"/>
    </row>
    <row r="6166" spans="13:13">
      <c r="M6166" s="257"/>
    </row>
    <row r="6167" spans="13:13">
      <c r="M6167" s="257"/>
    </row>
    <row r="6168" spans="13:13">
      <c r="M6168" s="257"/>
    </row>
    <row r="6169" spans="13:13">
      <c r="M6169" s="257"/>
    </row>
    <row r="6170" spans="13:13">
      <c r="M6170" s="257"/>
    </row>
    <row r="6171" spans="13:13">
      <c r="M6171" s="257"/>
    </row>
    <row r="6172" spans="13:13">
      <c r="M6172" s="257"/>
    </row>
    <row r="6173" spans="13:13">
      <c r="M6173" s="257"/>
    </row>
    <row r="6174" spans="13:13">
      <c r="M6174" s="257"/>
    </row>
    <row r="6175" spans="13:13">
      <c r="M6175" s="257"/>
    </row>
    <row r="6176" spans="13:13">
      <c r="M6176" s="257"/>
    </row>
    <row r="6177" spans="13:13">
      <c r="M6177" s="257"/>
    </row>
    <row r="6178" spans="13:13">
      <c r="M6178" s="257"/>
    </row>
    <row r="6179" spans="13:13">
      <c r="M6179" s="257"/>
    </row>
    <row r="6180" spans="13:13">
      <c r="M6180" s="257"/>
    </row>
    <row r="6181" spans="13:13">
      <c r="M6181" s="257"/>
    </row>
    <row r="6182" spans="13:13">
      <c r="M6182" s="257"/>
    </row>
    <row r="6183" spans="13:13">
      <c r="M6183" s="257"/>
    </row>
    <row r="6184" spans="13:13">
      <c r="M6184" s="257"/>
    </row>
    <row r="6185" spans="13:13">
      <c r="M6185" s="257"/>
    </row>
    <row r="6186" spans="13:13">
      <c r="M6186" s="257"/>
    </row>
    <row r="6187" spans="13:13">
      <c r="M6187" s="257"/>
    </row>
    <row r="6188" spans="13:13">
      <c r="M6188" s="257"/>
    </row>
    <row r="6189" spans="13:13">
      <c r="M6189" s="257"/>
    </row>
    <row r="6190" spans="13:13">
      <c r="M6190" s="257"/>
    </row>
    <row r="6191" spans="13:13">
      <c r="M6191" s="257"/>
    </row>
    <row r="6192" spans="13:13">
      <c r="M6192" s="257"/>
    </row>
    <row r="6193" spans="13:13">
      <c r="M6193" s="257"/>
    </row>
    <row r="6194" spans="13:13">
      <c r="M6194" s="257"/>
    </row>
    <row r="6195" spans="13:13">
      <c r="M6195" s="257"/>
    </row>
    <row r="6196" spans="13:13">
      <c r="M6196" s="257"/>
    </row>
    <row r="6197" spans="13:13">
      <c r="M6197" s="257"/>
    </row>
    <row r="6198" spans="13:13">
      <c r="M6198" s="257"/>
    </row>
    <row r="6199" spans="13:13">
      <c r="M6199" s="257"/>
    </row>
    <row r="6200" spans="13:13">
      <c r="M6200" s="257"/>
    </row>
    <row r="6201" spans="13:13">
      <c r="M6201" s="257"/>
    </row>
    <row r="6202" spans="13:13">
      <c r="M6202" s="257"/>
    </row>
    <row r="6203" spans="13:13">
      <c r="M6203" s="257"/>
    </row>
    <row r="6204" spans="13:13">
      <c r="M6204" s="257"/>
    </row>
    <row r="6205" spans="13:13">
      <c r="M6205" s="257"/>
    </row>
    <row r="6206" spans="13:13">
      <c r="M6206" s="257"/>
    </row>
    <row r="6207" spans="13:13">
      <c r="M6207" s="257"/>
    </row>
    <row r="6208" spans="13:13">
      <c r="M6208" s="257"/>
    </row>
    <row r="6209" spans="13:13">
      <c r="M6209" s="257"/>
    </row>
    <row r="6210" spans="13:13">
      <c r="M6210" s="257"/>
    </row>
    <row r="6211" spans="13:13">
      <c r="M6211" s="257"/>
    </row>
    <row r="6212" spans="13:13">
      <c r="M6212" s="257"/>
    </row>
    <row r="6213" spans="13:13">
      <c r="M6213" s="257"/>
    </row>
    <row r="6214" spans="13:13">
      <c r="M6214" s="257"/>
    </row>
    <row r="6215" spans="13:13">
      <c r="M6215" s="257"/>
    </row>
    <row r="6216" spans="13:13">
      <c r="M6216" s="257"/>
    </row>
    <row r="6217" spans="13:13">
      <c r="M6217" s="257"/>
    </row>
    <row r="6218" spans="13:13">
      <c r="M6218" s="257"/>
    </row>
    <row r="6219" spans="13:13">
      <c r="M6219" s="257"/>
    </row>
    <row r="6220" spans="13:13">
      <c r="M6220" s="257"/>
    </row>
    <row r="6221" spans="13:13">
      <c r="M6221" s="257"/>
    </row>
    <row r="6222" spans="13:13">
      <c r="M6222" s="257"/>
    </row>
    <row r="6223" spans="13:13">
      <c r="M6223" s="257"/>
    </row>
    <row r="6224" spans="13:13">
      <c r="M6224" s="257"/>
    </row>
    <row r="6225" spans="13:13">
      <c r="M6225" s="257"/>
    </row>
    <row r="6226" spans="13:13">
      <c r="M6226" s="257"/>
    </row>
    <row r="6227" spans="13:13">
      <c r="M6227" s="257"/>
    </row>
    <row r="6228" spans="13:13">
      <c r="M6228" s="257"/>
    </row>
    <row r="6229" spans="13:13">
      <c r="M6229" s="257"/>
    </row>
    <row r="6230" spans="13:13">
      <c r="M6230" s="257"/>
    </row>
    <row r="6231" spans="13:13">
      <c r="M6231" s="257"/>
    </row>
    <row r="6232" spans="13:13">
      <c r="M6232" s="257"/>
    </row>
    <row r="6233" spans="13:13">
      <c r="M6233" s="257"/>
    </row>
    <row r="6234" spans="13:13">
      <c r="M6234" s="257"/>
    </row>
    <row r="6235" spans="13:13">
      <c r="M6235" s="257"/>
    </row>
    <row r="6236" spans="13:13">
      <c r="M6236" s="257"/>
    </row>
    <row r="6237" spans="13:13">
      <c r="M6237" s="257"/>
    </row>
    <row r="6238" spans="13:13">
      <c r="M6238" s="257"/>
    </row>
    <row r="6239" spans="13:13">
      <c r="M6239" s="257"/>
    </row>
    <row r="6240" spans="13:13">
      <c r="M6240" s="257"/>
    </row>
    <row r="6241" spans="13:13">
      <c r="M6241" s="257"/>
    </row>
    <row r="6242" spans="13:13">
      <c r="M6242" s="257"/>
    </row>
    <row r="6243" spans="13:13">
      <c r="M6243" s="257"/>
    </row>
    <row r="6244" spans="13:13">
      <c r="M6244" s="257"/>
    </row>
    <row r="6245" spans="13:13">
      <c r="M6245" s="257"/>
    </row>
    <row r="6246" spans="13:13">
      <c r="M6246" s="257"/>
    </row>
    <row r="6247" spans="13:13">
      <c r="M6247" s="257"/>
    </row>
    <row r="6248" spans="13:13">
      <c r="M6248" s="257"/>
    </row>
    <row r="6249" spans="13:13">
      <c r="M6249" s="257"/>
    </row>
    <row r="6250" spans="13:13">
      <c r="M6250" s="257"/>
    </row>
    <row r="6251" spans="13:13">
      <c r="M6251" s="257"/>
    </row>
    <row r="6252" spans="13:13">
      <c r="M6252" s="257"/>
    </row>
    <row r="6253" spans="13:13">
      <c r="M6253" s="257"/>
    </row>
    <row r="6254" spans="13:13">
      <c r="M6254" s="257"/>
    </row>
    <row r="6255" spans="13:13">
      <c r="M6255" s="257"/>
    </row>
    <row r="6256" spans="13:13">
      <c r="M6256" s="257"/>
    </row>
    <row r="6257" spans="13:13">
      <c r="M6257" s="257"/>
    </row>
    <row r="6258" spans="13:13">
      <c r="M6258" s="257"/>
    </row>
    <row r="6259" spans="13:13">
      <c r="M6259" s="257"/>
    </row>
    <row r="6260" spans="13:13">
      <c r="M6260" s="257"/>
    </row>
    <row r="6261" spans="13:13">
      <c r="M6261" s="257"/>
    </row>
    <row r="6262" spans="13:13">
      <c r="M6262" s="257"/>
    </row>
    <row r="6263" spans="13:13">
      <c r="M6263" s="257"/>
    </row>
    <row r="6264" spans="13:13">
      <c r="M6264" s="257"/>
    </row>
    <row r="6265" spans="13:13">
      <c r="M6265" s="257"/>
    </row>
    <row r="6266" spans="13:13">
      <c r="M6266" s="257"/>
    </row>
    <row r="6267" spans="13:13">
      <c r="M6267" s="257"/>
    </row>
    <row r="6268" spans="13:13">
      <c r="M6268" s="257"/>
    </row>
    <row r="6269" spans="13:13">
      <c r="M6269" s="257"/>
    </row>
    <row r="6270" spans="13:13">
      <c r="M6270" s="257"/>
    </row>
    <row r="6271" spans="13:13">
      <c r="M6271" s="257"/>
    </row>
    <row r="6272" spans="13:13">
      <c r="M6272" s="257"/>
    </row>
    <row r="6273" spans="13:13">
      <c r="M6273" s="257"/>
    </row>
    <row r="6274" spans="13:13">
      <c r="M6274" s="257"/>
    </row>
    <row r="6275" spans="13:13">
      <c r="M6275" s="257"/>
    </row>
    <row r="6276" spans="13:13">
      <c r="M6276" s="257"/>
    </row>
    <row r="6277" spans="13:13">
      <c r="M6277" s="257"/>
    </row>
    <row r="6278" spans="13:13">
      <c r="M6278" s="257"/>
    </row>
    <row r="6279" spans="13:13">
      <c r="M6279" s="257"/>
    </row>
    <row r="6280" spans="13:13">
      <c r="M6280" s="257"/>
    </row>
    <row r="6281" spans="13:13">
      <c r="M6281" s="257"/>
    </row>
    <row r="6282" spans="13:13">
      <c r="M6282" s="257"/>
    </row>
    <row r="6283" spans="13:13">
      <c r="M6283" s="257"/>
    </row>
    <row r="6284" spans="13:13">
      <c r="M6284" s="257"/>
    </row>
    <row r="6285" spans="13:13">
      <c r="M6285" s="257"/>
    </row>
    <row r="6286" spans="13:13">
      <c r="M6286" s="257"/>
    </row>
    <row r="6287" spans="13:13">
      <c r="M6287" s="257"/>
    </row>
    <row r="6288" spans="13:13">
      <c r="M6288" s="257"/>
    </row>
    <row r="6289" spans="13:13">
      <c r="M6289" s="257"/>
    </row>
    <row r="6290" spans="13:13">
      <c r="M6290" s="257"/>
    </row>
    <row r="6291" spans="13:13">
      <c r="M6291" s="257"/>
    </row>
    <row r="6292" spans="13:13">
      <c r="M6292" s="257"/>
    </row>
    <row r="6293" spans="13:13">
      <c r="M6293" s="257"/>
    </row>
    <row r="6294" spans="13:13">
      <c r="M6294" s="257"/>
    </row>
    <row r="6295" spans="13:13">
      <c r="M6295" s="257"/>
    </row>
    <row r="6296" spans="13:13">
      <c r="M6296" s="257"/>
    </row>
    <row r="6297" spans="13:13">
      <c r="M6297" s="257"/>
    </row>
    <row r="6298" spans="13:13">
      <c r="M6298" s="257"/>
    </row>
    <row r="6299" spans="13:13">
      <c r="M6299" s="257"/>
    </row>
    <row r="6300" spans="13:13">
      <c r="M6300" s="257"/>
    </row>
    <row r="6301" spans="13:13">
      <c r="M6301" s="257"/>
    </row>
    <row r="6302" spans="13:13">
      <c r="M6302" s="257"/>
    </row>
    <row r="6303" spans="13:13">
      <c r="M6303" s="257"/>
    </row>
    <row r="6304" spans="13:13">
      <c r="M6304" s="257"/>
    </row>
    <row r="6305" spans="13:13">
      <c r="M6305" s="257"/>
    </row>
    <row r="6306" spans="13:13">
      <c r="M6306" s="257"/>
    </row>
    <row r="6307" spans="13:13">
      <c r="M6307" s="257"/>
    </row>
    <row r="6308" spans="13:13">
      <c r="M6308" s="257"/>
    </row>
    <row r="6309" spans="13:13">
      <c r="M6309" s="257"/>
    </row>
    <row r="6310" spans="13:13">
      <c r="M6310" s="257"/>
    </row>
    <row r="6311" spans="13:13">
      <c r="M6311" s="257"/>
    </row>
    <row r="6312" spans="13:13">
      <c r="M6312" s="257"/>
    </row>
    <row r="6313" spans="13:13">
      <c r="M6313" s="257"/>
    </row>
    <row r="6314" spans="13:13">
      <c r="M6314" s="257"/>
    </row>
    <row r="6315" spans="13:13">
      <c r="M6315" s="257"/>
    </row>
    <row r="6316" spans="13:13">
      <c r="M6316" s="257"/>
    </row>
    <row r="6317" spans="13:13">
      <c r="M6317" s="257"/>
    </row>
    <row r="6318" spans="13:13">
      <c r="M6318" s="257"/>
    </row>
    <row r="6319" spans="13:13">
      <c r="M6319" s="257"/>
    </row>
    <row r="6320" spans="13:13">
      <c r="M6320" s="257"/>
    </row>
    <row r="6321" spans="13:13">
      <c r="M6321" s="257"/>
    </row>
    <row r="6322" spans="13:13">
      <c r="M6322" s="257"/>
    </row>
    <row r="6323" spans="13:13">
      <c r="M6323" s="257"/>
    </row>
    <row r="6324" spans="13:13">
      <c r="M6324" s="257"/>
    </row>
    <row r="6325" spans="13:13">
      <c r="M6325" s="257"/>
    </row>
    <row r="6326" spans="13:13">
      <c r="M6326" s="257"/>
    </row>
    <row r="6327" spans="13:13">
      <c r="M6327" s="257"/>
    </row>
    <row r="6328" spans="13:13">
      <c r="M6328" s="257"/>
    </row>
    <row r="6329" spans="13:13">
      <c r="M6329" s="257"/>
    </row>
    <row r="6330" spans="13:13">
      <c r="M6330" s="257"/>
    </row>
    <row r="6331" spans="13:13">
      <c r="M6331" s="257"/>
    </row>
    <row r="6332" spans="13:13">
      <c r="M6332" s="257"/>
    </row>
    <row r="6333" spans="13:13">
      <c r="M6333" s="257"/>
    </row>
    <row r="6334" spans="13:13">
      <c r="M6334" s="257"/>
    </row>
    <row r="6335" spans="13:13">
      <c r="M6335" s="257"/>
    </row>
    <row r="6336" spans="13:13">
      <c r="M6336" s="257"/>
    </row>
    <row r="6337" spans="13:13">
      <c r="M6337" s="257"/>
    </row>
    <row r="6338" spans="13:13">
      <c r="M6338" s="257"/>
    </row>
    <row r="6339" spans="13:13">
      <c r="M6339" s="257"/>
    </row>
    <row r="6340" spans="13:13">
      <c r="M6340" s="257"/>
    </row>
    <row r="6341" spans="13:13">
      <c r="M6341" s="257"/>
    </row>
    <row r="6342" spans="13:13">
      <c r="M6342" s="257"/>
    </row>
    <row r="6343" spans="13:13">
      <c r="M6343" s="257"/>
    </row>
    <row r="6344" spans="13:13">
      <c r="M6344" s="257"/>
    </row>
    <row r="6345" spans="13:13">
      <c r="M6345" s="257"/>
    </row>
    <row r="6346" spans="13:13">
      <c r="M6346" s="257"/>
    </row>
    <row r="6347" spans="13:13">
      <c r="M6347" s="257"/>
    </row>
    <row r="6348" spans="13:13">
      <c r="M6348" s="257"/>
    </row>
    <row r="6349" spans="13:13">
      <c r="M6349" s="257"/>
    </row>
    <row r="6350" spans="13:13">
      <c r="M6350" s="257"/>
    </row>
    <row r="6351" spans="13:13">
      <c r="M6351" s="257"/>
    </row>
    <row r="6352" spans="13:13">
      <c r="M6352" s="257"/>
    </row>
    <row r="6353" spans="13:13">
      <c r="M6353" s="257"/>
    </row>
    <row r="6354" spans="13:13">
      <c r="M6354" s="257"/>
    </row>
    <row r="6355" spans="13:13">
      <c r="M6355" s="257"/>
    </row>
    <row r="6356" spans="13:13">
      <c r="M6356" s="257"/>
    </row>
    <row r="6357" spans="13:13">
      <c r="M6357" s="257"/>
    </row>
    <row r="6358" spans="13:13">
      <c r="M6358" s="257"/>
    </row>
    <row r="6359" spans="13:13">
      <c r="M6359" s="257"/>
    </row>
    <row r="6360" spans="13:13">
      <c r="M6360" s="257"/>
    </row>
    <row r="6361" spans="13:13">
      <c r="M6361" s="257"/>
    </row>
    <row r="6362" spans="13:13">
      <c r="M6362" s="257"/>
    </row>
    <row r="6363" spans="13:13">
      <c r="M6363" s="257"/>
    </row>
    <row r="6364" spans="13:13">
      <c r="M6364" s="257"/>
    </row>
    <row r="6365" spans="13:13">
      <c r="M6365" s="257"/>
    </row>
    <row r="6366" spans="13:13">
      <c r="M6366" s="257"/>
    </row>
    <row r="6367" spans="13:13">
      <c r="M6367" s="257"/>
    </row>
    <row r="6368" spans="13:13">
      <c r="M6368" s="257"/>
    </row>
    <row r="6369" spans="13:13">
      <c r="M6369" s="257"/>
    </row>
    <row r="6370" spans="13:13">
      <c r="M6370" s="257"/>
    </row>
    <row r="6371" spans="13:13">
      <c r="M6371" s="257"/>
    </row>
    <row r="6372" spans="13:13">
      <c r="M6372" s="257"/>
    </row>
    <row r="6373" spans="13:13">
      <c r="M6373" s="257"/>
    </row>
    <row r="6374" spans="13:13">
      <c r="M6374" s="257"/>
    </row>
    <row r="6375" spans="13:13">
      <c r="M6375" s="257"/>
    </row>
    <row r="6376" spans="13:13">
      <c r="M6376" s="257"/>
    </row>
    <row r="6377" spans="13:13">
      <c r="M6377" s="257"/>
    </row>
    <row r="6378" spans="13:13">
      <c r="M6378" s="257"/>
    </row>
    <row r="6379" spans="13:13">
      <c r="M6379" s="257"/>
    </row>
    <row r="6380" spans="13:13">
      <c r="M6380" s="257"/>
    </row>
    <row r="6381" spans="13:13">
      <c r="M6381" s="257"/>
    </row>
    <row r="6382" spans="13:13">
      <c r="M6382" s="257"/>
    </row>
    <row r="6383" spans="13:13">
      <c r="M6383" s="257"/>
    </row>
    <row r="6384" spans="13:13">
      <c r="M6384" s="257"/>
    </row>
    <row r="6385" spans="13:13">
      <c r="M6385" s="257"/>
    </row>
    <row r="6386" spans="13:13">
      <c r="M6386" s="257"/>
    </row>
    <row r="6387" spans="13:13">
      <c r="M6387" s="257"/>
    </row>
    <row r="6388" spans="13:13">
      <c r="M6388" s="257"/>
    </row>
    <row r="6389" spans="13:13">
      <c r="M6389" s="257"/>
    </row>
    <row r="6390" spans="13:13">
      <c r="M6390" s="257"/>
    </row>
    <row r="6391" spans="13:13">
      <c r="M6391" s="257"/>
    </row>
    <row r="6392" spans="13:13">
      <c r="M6392" s="257"/>
    </row>
    <row r="6393" spans="13:13">
      <c r="M6393" s="257"/>
    </row>
    <row r="6394" spans="13:13">
      <c r="M6394" s="257"/>
    </row>
    <row r="6395" spans="13:13">
      <c r="M6395" s="257"/>
    </row>
    <row r="6396" spans="13:13">
      <c r="M6396" s="257"/>
    </row>
    <row r="6397" spans="13:13">
      <c r="M6397" s="257"/>
    </row>
    <row r="6398" spans="13:13">
      <c r="M6398" s="257"/>
    </row>
    <row r="6399" spans="13:13">
      <c r="M6399" s="257"/>
    </row>
    <row r="6400" spans="13:13">
      <c r="M6400" s="257"/>
    </row>
    <row r="6401" spans="13:13">
      <c r="M6401" s="257"/>
    </row>
    <row r="6402" spans="13:13">
      <c r="M6402" s="257"/>
    </row>
    <row r="6403" spans="13:13">
      <c r="M6403" s="257"/>
    </row>
    <row r="6404" spans="13:13">
      <c r="M6404" s="257"/>
    </row>
    <row r="6405" spans="13:13">
      <c r="M6405" s="257"/>
    </row>
    <row r="6406" spans="13:13">
      <c r="M6406" s="257"/>
    </row>
    <row r="6407" spans="13:13">
      <c r="M6407" s="257"/>
    </row>
    <row r="6408" spans="13:13">
      <c r="M6408" s="257"/>
    </row>
    <row r="6409" spans="13:13">
      <c r="M6409" s="257"/>
    </row>
    <row r="6410" spans="13:13">
      <c r="M6410" s="257"/>
    </row>
    <row r="6411" spans="13:13">
      <c r="M6411" s="257"/>
    </row>
    <row r="6412" spans="13:13">
      <c r="M6412" s="257"/>
    </row>
    <row r="6413" spans="13:13">
      <c r="M6413" s="257"/>
    </row>
    <row r="6414" spans="13:13">
      <c r="M6414" s="257"/>
    </row>
    <row r="6415" spans="13:13">
      <c r="M6415" s="257"/>
    </row>
    <row r="6416" spans="13:13">
      <c r="M6416" s="257"/>
    </row>
    <row r="6417" spans="13:13">
      <c r="M6417" s="257"/>
    </row>
    <row r="6418" spans="13:13">
      <c r="M6418" s="257"/>
    </row>
    <row r="6419" spans="13:13">
      <c r="M6419" s="257"/>
    </row>
    <row r="6420" spans="13:13">
      <c r="M6420" s="257"/>
    </row>
    <row r="6421" spans="13:13">
      <c r="M6421" s="257"/>
    </row>
    <row r="6422" spans="13:13">
      <c r="M6422" s="257"/>
    </row>
    <row r="6423" spans="13:13">
      <c r="M6423" s="257"/>
    </row>
    <row r="6424" spans="13:13">
      <c r="M6424" s="257"/>
    </row>
    <row r="6425" spans="13:13">
      <c r="M6425" s="257"/>
    </row>
    <row r="6426" spans="13:13">
      <c r="M6426" s="257"/>
    </row>
    <row r="6427" spans="13:13">
      <c r="M6427" s="257"/>
    </row>
    <row r="6428" spans="13:13">
      <c r="M6428" s="257"/>
    </row>
    <row r="6429" spans="13:13">
      <c r="M6429" s="257"/>
    </row>
    <row r="6430" spans="13:13">
      <c r="M6430" s="257"/>
    </row>
    <row r="6431" spans="13:13">
      <c r="M6431" s="257"/>
    </row>
    <row r="6432" spans="13:13">
      <c r="M6432" s="257"/>
    </row>
    <row r="6433" spans="13:13">
      <c r="M6433" s="257"/>
    </row>
    <row r="6434" spans="13:13">
      <c r="M6434" s="257"/>
    </row>
    <row r="6435" spans="13:13">
      <c r="M6435" s="257"/>
    </row>
    <row r="6436" spans="13:13">
      <c r="M6436" s="257"/>
    </row>
    <row r="6437" spans="13:13">
      <c r="M6437" s="257"/>
    </row>
    <row r="6438" spans="13:13">
      <c r="M6438" s="257"/>
    </row>
    <row r="6439" spans="13:13">
      <c r="M6439" s="257"/>
    </row>
    <row r="6440" spans="13:13">
      <c r="M6440" s="257"/>
    </row>
    <row r="6441" spans="13:13">
      <c r="M6441" s="257"/>
    </row>
    <row r="6442" spans="13:13">
      <c r="M6442" s="257"/>
    </row>
    <row r="6443" spans="13:13">
      <c r="M6443" s="257"/>
    </row>
    <row r="6444" spans="13:13">
      <c r="M6444" s="257"/>
    </row>
    <row r="6445" spans="13:13">
      <c r="M6445" s="257"/>
    </row>
    <row r="6446" spans="13:13">
      <c r="M6446" s="257"/>
    </row>
    <row r="6447" spans="13:13">
      <c r="M6447" s="257"/>
    </row>
    <row r="6448" spans="13:13">
      <c r="M6448" s="257"/>
    </row>
    <row r="6449" spans="13:13">
      <c r="M6449" s="257"/>
    </row>
    <row r="6450" spans="13:13">
      <c r="M6450" s="257"/>
    </row>
    <row r="6451" spans="13:13">
      <c r="M6451" s="257"/>
    </row>
    <row r="6452" spans="13:13">
      <c r="M6452" s="257"/>
    </row>
    <row r="6453" spans="13:13">
      <c r="M6453" s="257"/>
    </row>
    <row r="6454" spans="13:13">
      <c r="M6454" s="257"/>
    </row>
    <row r="6455" spans="13:13">
      <c r="M6455" s="257"/>
    </row>
    <row r="6456" spans="13:13">
      <c r="M6456" s="257"/>
    </row>
    <row r="6457" spans="13:13">
      <c r="M6457" s="257"/>
    </row>
    <row r="6458" spans="13:13">
      <c r="M6458" s="257"/>
    </row>
    <row r="6459" spans="13:13">
      <c r="M6459" s="257"/>
    </row>
    <row r="6460" spans="13:13">
      <c r="M6460" s="257"/>
    </row>
    <row r="6461" spans="13:13">
      <c r="M6461" s="257"/>
    </row>
    <row r="6462" spans="13:13">
      <c r="M6462" s="257"/>
    </row>
    <row r="6463" spans="13:13">
      <c r="M6463" s="257"/>
    </row>
    <row r="6464" spans="13:13">
      <c r="M6464" s="257"/>
    </row>
    <row r="6465" spans="13:13">
      <c r="M6465" s="257"/>
    </row>
    <row r="6466" spans="13:13">
      <c r="M6466" s="257"/>
    </row>
    <row r="6467" spans="13:13">
      <c r="M6467" s="257"/>
    </row>
    <row r="6468" spans="13:13">
      <c r="M6468" s="257"/>
    </row>
    <row r="6469" spans="13:13">
      <c r="M6469" s="257"/>
    </row>
    <row r="6470" spans="13:13">
      <c r="M6470" s="257"/>
    </row>
    <row r="6471" spans="13:13">
      <c r="M6471" s="257"/>
    </row>
    <row r="6472" spans="13:13">
      <c r="M6472" s="257"/>
    </row>
    <row r="6473" spans="13:13">
      <c r="M6473" s="257"/>
    </row>
    <row r="6474" spans="13:13">
      <c r="M6474" s="257"/>
    </row>
    <row r="6475" spans="13:13">
      <c r="M6475" s="257"/>
    </row>
    <row r="6476" spans="13:13">
      <c r="M6476" s="257"/>
    </row>
    <row r="6477" spans="13:13">
      <c r="M6477" s="257"/>
    </row>
    <row r="6478" spans="13:13">
      <c r="M6478" s="257"/>
    </row>
    <row r="6479" spans="13:13">
      <c r="M6479" s="257"/>
    </row>
    <row r="6480" spans="13:13">
      <c r="M6480" s="257"/>
    </row>
    <row r="6481" spans="13:13">
      <c r="M6481" s="257"/>
    </row>
    <row r="6482" spans="13:13">
      <c r="M6482" s="257"/>
    </row>
    <row r="6483" spans="13:13">
      <c r="M6483" s="257"/>
    </row>
    <row r="6484" spans="13:13">
      <c r="M6484" s="257"/>
    </row>
    <row r="6485" spans="13:13">
      <c r="M6485" s="257"/>
    </row>
    <row r="6486" spans="13:13">
      <c r="M6486" s="257"/>
    </row>
    <row r="6487" spans="13:13">
      <c r="M6487" s="257"/>
    </row>
    <row r="6488" spans="13:13">
      <c r="M6488" s="257"/>
    </row>
    <row r="6489" spans="13:13">
      <c r="M6489" s="257"/>
    </row>
    <row r="6490" spans="13:13">
      <c r="M6490" s="257"/>
    </row>
    <row r="6491" spans="13:13">
      <c r="M6491" s="257"/>
    </row>
    <row r="6492" spans="13:13">
      <c r="M6492" s="257"/>
    </row>
    <row r="6493" spans="13:13">
      <c r="M6493" s="257"/>
    </row>
    <row r="6494" spans="13:13">
      <c r="M6494" s="257"/>
    </row>
    <row r="6495" spans="13:13">
      <c r="M6495" s="257"/>
    </row>
    <row r="6496" spans="13:13">
      <c r="M6496" s="257"/>
    </row>
    <row r="6497" spans="13:13">
      <c r="M6497" s="257"/>
    </row>
    <row r="6498" spans="13:13">
      <c r="M6498" s="257"/>
    </row>
    <row r="6499" spans="13:13">
      <c r="M6499" s="257"/>
    </row>
    <row r="6500" spans="13:13">
      <c r="M6500" s="257"/>
    </row>
    <row r="6501" spans="13:13">
      <c r="M6501" s="257"/>
    </row>
    <row r="6502" spans="13:13">
      <c r="M6502" s="257"/>
    </row>
    <row r="6503" spans="13:13">
      <c r="M6503" s="257"/>
    </row>
    <row r="6504" spans="13:13">
      <c r="M6504" s="257"/>
    </row>
    <row r="6505" spans="13:13">
      <c r="M6505" s="257"/>
    </row>
    <row r="6506" spans="13:13">
      <c r="M6506" s="257"/>
    </row>
    <row r="6507" spans="13:13">
      <c r="M6507" s="257"/>
    </row>
    <row r="6508" spans="13:13">
      <c r="M6508" s="257"/>
    </row>
    <row r="6509" spans="13:13">
      <c r="M6509" s="257"/>
    </row>
    <row r="6510" spans="13:13">
      <c r="M6510" s="257"/>
    </row>
    <row r="6511" spans="13:13">
      <c r="M6511" s="257"/>
    </row>
    <row r="6512" spans="13:13">
      <c r="M6512" s="257"/>
    </row>
    <row r="6513" spans="13:13">
      <c r="M6513" s="257"/>
    </row>
    <row r="6514" spans="13:13">
      <c r="M6514" s="257"/>
    </row>
    <row r="6515" spans="13:13">
      <c r="M6515" s="257"/>
    </row>
    <row r="6516" spans="13:13">
      <c r="M6516" s="257"/>
    </row>
    <row r="6517" spans="13:13">
      <c r="M6517" s="257"/>
    </row>
    <row r="6518" spans="13:13">
      <c r="M6518" s="257"/>
    </row>
    <row r="6519" spans="13:13">
      <c r="M6519" s="257"/>
    </row>
    <row r="6520" spans="13:13">
      <c r="M6520" s="257"/>
    </row>
    <row r="6521" spans="13:13">
      <c r="M6521" s="257"/>
    </row>
    <row r="6522" spans="13:13">
      <c r="M6522" s="257"/>
    </row>
    <row r="6523" spans="13:13">
      <c r="M6523" s="257"/>
    </row>
    <row r="6524" spans="13:13">
      <c r="M6524" s="257"/>
    </row>
    <row r="6525" spans="13:13">
      <c r="M6525" s="257"/>
    </row>
    <row r="6526" spans="13:13">
      <c r="M6526" s="257"/>
    </row>
    <row r="6527" spans="13:13">
      <c r="M6527" s="257"/>
    </row>
    <row r="6528" spans="13:13">
      <c r="M6528" s="257"/>
    </row>
    <row r="6529" spans="13:13">
      <c r="M6529" s="257"/>
    </row>
    <row r="6530" spans="13:13">
      <c r="M6530" s="257"/>
    </row>
    <row r="6531" spans="13:13">
      <c r="M6531" s="257"/>
    </row>
    <row r="6532" spans="13:13">
      <c r="M6532" s="257"/>
    </row>
    <row r="6533" spans="13:13">
      <c r="M6533" s="257"/>
    </row>
    <row r="6534" spans="13:13">
      <c r="M6534" s="257"/>
    </row>
    <row r="6535" spans="13:13">
      <c r="M6535" s="257"/>
    </row>
    <row r="6536" spans="13:13">
      <c r="M6536" s="257"/>
    </row>
    <row r="6537" spans="13:13">
      <c r="M6537" s="257"/>
    </row>
    <row r="6538" spans="13:13">
      <c r="M6538" s="257"/>
    </row>
    <row r="6539" spans="13:13">
      <c r="M6539" s="257"/>
    </row>
    <row r="6540" spans="13:13">
      <c r="M6540" s="257"/>
    </row>
    <row r="6541" spans="13:13">
      <c r="M6541" s="257"/>
    </row>
    <row r="6542" spans="13:13">
      <c r="M6542" s="257"/>
    </row>
    <row r="6543" spans="13:13">
      <c r="M6543" s="257"/>
    </row>
    <row r="6544" spans="13:13">
      <c r="M6544" s="257"/>
    </row>
    <row r="6545" spans="13:13">
      <c r="M6545" s="257"/>
    </row>
    <row r="6546" spans="13:13">
      <c r="M6546" s="257"/>
    </row>
    <row r="6547" spans="13:13">
      <c r="M6547" s="257"/>
    </row>
    <row r="6548" spans="13:13">
      <c r="M6548" s="257"/>
    </row>
    <row r="6549" spans="13:13">
      <c r="M6549" s="257"/>
    </row>
    <row r="6550" spans="13:13">
      <c r="M6550" s="257"/>
    </row>
    <row r="6551" spans="13:13">
      <c r="M6551" s="257"/>
    </row>
    <row r="6552" spans="13:13">
      <c r="M6552" s="257"/>
    </row>
    <row r="6553" spans="13:13">
      <c r="M6553" s="257"/>
    </row>
    <row r="6554" spans="13:13">
      <c r="M6554" s="257"/>
    </row>
    <row r="6555" spans="13:13">
      <c r="M6555" s="257"/>
    </row>
    <row r="6556" spans="13:13">
      <c r="M6556" s="257"/>
    </row>
    <row r="6557" spans="13:13">
      <c r="M6557" s="257"/>
    </row>
    <row r="6558" spans="13:13">
      <c r="M6558" s="257"/>
    </row>
    <row r="6559" spans="13:13">
      <c r="M6559" s="257"/>
    </row>
    <row r="6560" spans="13:13">
      <c r="M6560" s="257"/>
    </row>
    <row r="6561" spans="13:13">
      <c r="M6561" s="257"/>
    </row>
    <row r="6562" spans="13:13">
      <c r="M6562" s="257"/>
    </row>
    <row r="6563" spans="13:13">
      <c r="M6563" s="257"/>
    </row>
    <row r="6564" spans="13:13">
      <c r="M6564" s="257"/>
    </row>
    <row r="6565" spans="13:13">
      <c r="M6565" s="257"/>
    </row>
    <row r="6566" spans="13:13">
      <c r="M6566" s="257"/>
    </row>
    <row r="6567" spans="13:13">
      <c r="M6567" s="257"/>
    </row>
    <row r="6568" spans="13:13">
      <c r="M6568" s="257"/>
    </row>
    <row r="6569" spans="13:13">
      <c r="M6569" s="257"/>
    </row>
    <row r="6570" spans="13:13">
      <c r="M6570" s="257"/>
    </row>
    <row r="6571" spans="13:13">
      <c r="M6571" s="257"/>
    </row>
    <row r="6572" spans="13:13">
      <c r="M6572" s="257"/>
    </row>
    <row r="6573" spans="13:13">
      <c r="M6573" s="257"/>
    </row>
    <row r="6574" spans="13:13">
      <c r="M6574" s="257"/>
    </row>
    <row r="6575" spans="13:13">
      <c r="M6575" s="257"/>
    </row>
    <row r="6576" spans="13:13">
      <c r="M6576" s="257"/>
    </row>
    <row r="6577" spans="13:13">
      <c r="M6577" s="257"/>
    </row>
    <row r="6578" spans="13:13">
      <c r="M6578" s="257"/>
    </row>
    <row r="6579" spans="13:13">
      <c r="M6579" s="257"/>
    </row>
    <row r="6580" spans="13:13">
      <c r="M6580" s="257"/>
    </row>
    <row r="6581" spans="13:13">
      <c r="M6581" s="257"/>
    </row>
    <row r="6582" spans="13:13">
      <c r="M6582" s="257"/>
    </row>
    <row r="6583" spans="13:13">
      <c r="M6583" s="257"/>
    </row>
    <row r="6584" spans="13:13">
      <c r="M6584" s="257"/>
    </row>
    <row r="6585" spans="13:13">
      <c r="M6585" s="257"/>
    </row>
    <row r="6586" spans="13:13">
      <c r="M6586" s="257"/>
    </row>
    <row r="6587" spans="13:13">
      <c r="M6587" s="257"/>
    </row>
    <row r="6588" spans="13:13">
      <c r="M6588" s="257"/>
    </row>
    <row r="6589" spans="13:13">
      <c r="M6589" s="257"/>
    </row>
    <row r="6590" spans="13:13">
      <c r="M6590" s="257"/>
    </row>
    <row r="6591" spans="13:13">
      <c r="M6591" s="257"/>
    </row>
    <row r="6592" spans="13:13">
      <c r="M6592" s="257"/>
    </row>
    <row r="6593" spans="13:13">
      <c r="M6593" s="257"/>
    </row>
    <row r="6594" spans="13:13">
      <c r="M6594" s="257"/>
    </row>
    <row r="6595" spans="13:13">
      <c r="M6595" s="257"/>
    </row>
    <row r="6596" spans="13:13">
      <c r="M6596" s="257"/>
    </row>
    <row r="6597" spans="13:13">
      <c r="M6597" s="257"/>
    </row>
    <row r="6598" spans="13:13">
      <c r="M6598" s="257"/>
    </row>
    <row r="6599" spans="13:13">
      <c r="M6599" s="257"/>
    </row>
    <row r="6600" spans="13:13">
      <c r="M6600" s="257"/>
    </row>
    <row r="6601" spans="13:13">
      <c r="M6601" s="257"/>
    </row>
    <row r="6602" spans="13:13">
      <c r="M6602" s="257"/>
    </row>
    <row r="6603" spans="13:13">
      <c r="M6603" s="257"/>
    </row>
    <row r="6604" spans="13:13">
      <c r="M6604" s="257"/>
    </row>
    <row r="6605" spans="13:13">
      <c r="M6605" s="257"/>
    </row>
    <row r="6606" spans="13:13">
      <c r="M6606" s="257"/>
    </row>
    <row r="6607" spans="13:13">
      <c r="M6607" s="257"/>
    </row>
    <row r="6608" spans="13:13">
      <c r="M6608" s="257"/>
    </row>
    <row r="6609" spans="13:13">
      <c r="M6609" s="257"/>
    </row>
    <row r="6610" spans="13:13">
      <c r="M6610" s="257"/>
    </row>
    <row r="6611" spans="13:13">
      <c r="M6611" s="257"/>
    </row>
    <row r="6612" spans="13:13">
      <c r="M6612" s="257"/>
    </row>
    <row r="6613" spans="13:13">
      <c r="M6613" s="257"/>
    </row>
    <row r="6614" spans="13:13">
      <c r="M6614" s="257"/>
    </row>
    <row r="6615" spans="13:13">
      <c r="M6615" s="257"/>
    </row>
    <row r="6616" spans="13:13">
      <c r="M6616" s="257"/>
    </row>
    <row r="6617" spans="13:13">
      <c r="M6617" s="257"/>
    </row>
    <row r="6618" spans="13:13">
      <c r="M6618" s="257"/>
    </row>
    <row r="6619" spans="13:13">
      <c r="M6619" s="257"/>
    </row>
    <row r="6620" spans="13:13">
      <c r="M6620" s="257"/>
    </row>
    <row r="6621" spans="13:13">
      <c r="M6621" s="257"/>
    </row>
    <row r="6622" spans="13:13">
      <c r="M6622" s="257"/>
    </row>
    <row r="6623" spans="13:13">
      <c r="M6623" s="257"/>
    </row>
    <row r="6624" spans="13:13">
      <c r="M6624" s="257"/>
    </row>
    <row r="6625" spans="13:13">
      <c r="M6625" s="257"/>
    </row>
    <row r="6626" spans="13:13">
      <c r="M6626" s="257"/>
    </row>
    <row r="6627" spans="13:13">
      <c r="M6627" s="257"/>
    </row>
    <row r="6628" spans="13:13">
      <c r="M6628" s="257"/>
    </row>
    <row r="6629" spans="13:13">
      <c r="M6629" s="257"/>
    </row>
    <row r="6630" spans="13:13">
      <c r="M6630" s="257"/>
    </row>
    <row r="6631" spans="13:13">
      <c r="M6631" s="257"/>
    </row>
    <row r="6632" spans="13:13">
      <c r="M6632" s="257"/>
    </row>
    <row r="6633" spans="13:13">
      <c r="M6633" s="257"/>
    </row>
    <row r="6634" spans="13:13">
      <c r="M6634" s="257"/>
    </row>
    <row r="6635" spans="13:13">
      <c r="M6635" s="257"/>
    </row>
    <row r="6636" spans="13:13">
      <c r="M6636" s="257"/>
    </row>
    <row r="6637" spans="13:13">
      <c r="M6637" s="257"/>
    </row>
    <row r="6638" spans="13:13">
      <c r="M6638" s="257"/>
    </row>
    <row r="6639" spans="13:13">
      <c r="M6639" s="257"/>
    </row>
    <row r="6640" spans="13:13">
      <c r="M6640" s="257"/>
    </row>
    <row r="6641" spans="13:13">
      <c r="M6641" s="257"/>
    </row>
    <row r="6642" spans="13:13">
      <c r="M6642" s="257"/>
    </row>
    <row r="6643" spans="13:13">
      <c r="M6643" s="257"/>
    </row>
    <row r="6644" spans="13:13">
      <c r="M6644" s="257"/>
    </row>
    <row r="6645" spans="13:13">
      <c r="M6645" s="257"/>
    </row>
    <row r="6646" spans="13:13">
      <c r="M6646" s="257"/>
    </row>
    <row r="6647" spans="13:13">
      <c r="M6647" s="257"/>
    </row>
    <row r="6648" spans="13:13">
      <c r="M6648" s="257"/>
    </row>
    <row r="6649" spans="13:13">
      <c r="M6649" s="257"/>
    </row>
    <row r="6650" spans="13:13">
      <c r="M6650" s="257"/>
    </row>
    <row r="6651" spans="13:13">
      <c r="M6651" s="257"/>
    </row>
    <row r="6652" spans="13:13">
      <c r="M6652" s="257"/>
    </row>
    <row r="6653" spans="13:13">
      <c r="M6653" s="257"/>
    </row>
    <row r="6654" spans="13:13">
      <c r="M6654" s="257"/>
    </row>
    <row r="6655" spans="13:13">
      <c r="M6655" s="257"/>
    </row>
    <row r="6656" spans="13:13">
      <c r="M6656" s="257"/>
    </row>
    <row r="6657" spans="13:13">
      <c r="M6657" s="257"/>
    </row>
    <row r="6658" spans="13:13">
      <c r="M6658" s="257"/>
    </row>
    <row r="6659" spans="13:13">
      <c r="M6659" s="257"/>
    </row>
    <row r="6660" spans="13:13">
      <c r="M6660" s="257"/>
    </row>
    <row r="6661" spans="13:13">
      <c r="M6661" s="257"/>
    </row>
    <row r="6662" spans="13:13">
      <c r="M6662" s="257"/>
    </row>
    <row r="6663" spans="13:13">
      <c r="M6663" s="257"/>
    </row>
    <row r="6664" spans="13:13">
      <c r="M6664" s="257"/>
    </row>
    <row r="6665" spans="13:13">
      <c r="M6665" s="257"/>
    </row>
    <row r="6666" spans="13:13">
      <c r="M6666" s="257"/>
    </row>
    <row r="6667" spans="13:13">
      <c r="M6667" s="257"/>
    </row>
    <row r="6668" spans="13:13">
      <c r="M6668" s="257"/>
    </row>
    <row r="6669" spans="13:13">
      <c r="M6669" s="257"/>
    </row>
    <row r="6670" spans="13:13">
      <c r="M6670" s="257"/>
    </row>
    <row r="6671" spans="13:13">
      <c r="M6671" s="257"/>
    </row>
    <row r="6672" spans="13:13">
      <c r="M6672" s="257"/>
    </row>
    <row r="6673" spans="13:13">
      <c r="M6673" s="257"/>
    </row>
    <row r="6674" spans="13:13">
      <c r="M6674" s="257"/>
    </row>
    <row r="6675" spans="13:13">
      <c r="M6675" s="257"/>
    </row>
    <row r="6676" spans="13:13">
      <c r="M6676" s="257"/>
    </row>
    <row r="6677" spans="13:13">
      <c r="M6677" s="257"/>
    </row>
    <row r="6678" spans="13:13">
      <c r="M6678" s="257"/>
    </row>
    <row r="6679" spans="13:13">
      <c r="M6679" s="257"/>
    </row>
    <row r="6680" spans="13:13">
      <c r="M6680" s="257"/>
    </row>
    <row r="6681" spans="13:13">
      <c r="M6681" s="257"/>
    </row>
    <row r="6682" spans="13:13">
      <c r="M6682" s="257"/>
    </row>
    <row r="6683" spans="13:13">
      <c r="M6683" s="257"/>
    </row>
    <row r="6684" spans="13:13">
      <c r="M6684" s="257"/>
    </row>
    <row r="6685" spans="13:13">
      <c r="M6685" s="257"/>
    </row>
    <row r="6686" spans="13:13">
      <c r="M6686" s="257"/>
    </row>
    <row r="6687" spans="13:13">
      <c r="M6687" s="257"/>
    </row>
    <row r="6688" spans="13:13">
      <c r="M6688" s="257"/>
    </row>
    <row r="6689" spans="13:13">
      <c r="M6689" s="257"/>
    </row>
    <row r="6690" spans="13:13">
      <c r="M6690" s="257"/>
    </row>
    <row r="6691" spans="13:13">
      <c r="M6691" s="257"/>
    </row>
    <row r="6692" spans="13:13">
      <c r="M6692" s="257"/>
    </row>
    <row r="6693" spans="13:13">
      <c r="M6693" s="257"/>
    </row>
    <row r="6694" spans="13:13">
      <c r="M6694" s="257"/>
    </row>
    <row r="6695" spans="13:13">
      <c r="M6695" s="257"/>
    </row>
    <row r="6696" spans="13:13">
      <c r="M6696" s="257"/>
    </row>
    <row r="6697" spans="13:13">
      <c r="M6697" s="257"/>
    </row>
    <row r="6698" spans="13:13">
      <c r="M6698" s="257"/>
    </row>
    <row r="6699" spans="13:13">
      <c r="M6699" s="257"/>
    </row>
    <row r="6700" spans="13:13">
      <c r="M6700" s="257"/>
    </row>
    <row r="6701" spans="13:13">
      <c r="M6701" s="257"/>
    </row>
    <row r="6702" spans="13:13">
      <c r="M6702" s="257"/>
    </row>
    <row r="6703" spans="13:13">
      <c r="M6703" s="257"/>
    </row>
    <row r="6704" spans="13:13">
      <c r="M6704" s="257"/>
    </row>
    <row r="6705" spans="13:13">
      <c r="M6705" s="257"/>
    </row>
    <row r="6706" spans="13:13">
      <c r="M6706" s="257"/>
    </row>
    <row r="6707" spans="13:13">
      <c r="M6707" s="257"/>
    </row>
    <row r="6708" spans="13:13">
      <c r="M6708" s="257"/>
    </row>
    <row r="6709" spans="13:13">
      <c r="M6709" s="257"/>
    </row>
    <row r="6710" spans="13:13">
      <c r="M6710" s="257"/>
    </row>
    <row r="6711" spans="13:13">
      <c r="M6711" s="257"/>
    </row>
    <row r="6712" spans="13:13">
      <c r="M6712" s="257"/>
    </row>
    <row r="6713" spans="13:13">
      <c r="M6713" s="257"/>
    </row>
    <row r="6714" spans="13:13">
      <c r="M6714" s="257"/>
    </row>
    <row r="6715" spans="13:13">
      <c r="M6715" s="257"/>
    </row>
    <row r="6716" spans="13:13">
      <c r="M6716" s="257"/>
    </row>
    <row r="6717" spans="13:13">
      <c r="M6717" s="257"/>
    </row>
    <row r="6718" spans="13:13">
      <c r="M6718" s="257"/>
    </row>
    <row r="6719" spans="13:13">
      <c r="M6719" s="257"/>
    </row>
    <row r="6720" spans="13:13">
      <c r="M6720" s="257"/>
    </row>
    <row r="6721" spans="13:13">
      <c r="M6721" s="257"/>
    </row>
    <row r="6722" spans="13:13">
      <c r="M6722" s="257"/>
    </row>
    <row r="6723" spans="13:13">
      <c r="M6723" s="257"/>
    </row>
    <row r="6724" spans="13:13">
      <c r="M6724" s="257"/>
    </row>
    <row r="6725" spans="13:13">
      <c r="M6725" s="257"/>
    </row>
    <row r="6726" spans="13:13">
      <c r="M6726" s="257"/>
    </row>
    <row r="6727" spans="13:13">
      <c r="M6727" s="257"/>
    </row>
    <row r="6728" spans="13:13">
      <c r="M6728" s="257"/>
    </row>
    <row r="6729" spans="13:13">
      <c r="M6729" s="257"/>
    </row>
    <row r="6730" spans="13:13">
      <c r="M6730" s="257"/>
    </row>
    <row r="6731" spans="13:13">
      <c r="M6731" s="257"/>
    </row>
    <row r="6732" spans="13:13">
      <c r="M6732" s="257"/>
    </row>
    <row r="6733" spans="13:13">
      <c r="M6733" s="257"/>
    </row>
    <row r="6734" spans="13:13">
      <c r="M6734" s="257"/>
    </row>
    <row r="6735" spans="13:13">
      <c r="M6735" s="257"/>
    </row>
    <row r="6736" spans="13:13">
      <c r="M6736" s="257"/>
    </row>
    <row r="6737" spans="13:13">
      <c r="M6737" s="257"/>
    </row>
    <row r="6738" spans="13:13">
      <c r="M6738" s="257"/>
    </row>
    <row r="6739" spans="13:13">
      <c r="M6739" s="257"/>
    </row>
    <row r="6740" spans="13:13">
      <c r="M6740" s="257"/>
    </row>
    <row r="6741" spans="13:13">
      <c r="M6741" s="257"/>
    </row>
    <row r="6742" spans="13:13">
      <c r="M6742" s="257"/>
    </row>
    <row r="6743" spans="13:13">
      <c r="M6743" s="257"/>
    </row>
    <row r="6744" spans="13:13">
      <c r="M6744" s="257"/>
    </row>
    <row r="6745" spans="13:13">
      <c r="M6745" s="257"/>
    </row>
    <row r="6746" spans="13:13">
      <c r="M6746" s="257"/>
    </row>
    <row r="6747" spans="13:13">
      <c r="M6747" s="257"/>
    </row>
    <row r="6748" spans="13:13">
      <c r="M6748" s="257"/>
    </row>
    <row r="6749" spans="13:13">
      <c r="M6749" s="257"/>
    </row>
    <row r="6750" spans="13:13">
      <c r="M6750" s="257"/>
    </row>
    <row r="6751" spans="13:13">
      <c r="M6751" s="257"/>
    </row>
    <row r="6752" spans="13:13">
      <c r="M6752" s="257"/>
    </row>
    <row r="6753" spans="13:13">
      <c r="M6753" s="257"/>
    </row>
    <row r="6754" spans="13:13">
      <c r="M6754" s="257"/>
    </row>
    <row r="6755" spans="13:13">
      <c r="M6755" s="257"/>
    </row>
    <row r="6756" spans="13:13">
      <c r="M6756" s="257"/>
    </row>
    <row r="6757" spans="13:13">
      <c r="M6757" s="257"/>
    </row>
    <row r="6758" spans="13:13">
      <c r="M6758" s="257"/>
    </row>
    <row r="6759" spans="13:13">
      <c r="M6759" s="257"/>
    </row>
    <row r="6760" spans="13:13">
      <c r="M6760" s="257"/>
    </row>
    <row r="6761" spans="13:13">
      <c r="M6761" s="257"/>
    </row>
    <row r="6762" spans="13:13">
      <c r="M6762" s="257"/>
    </row>
    <row r="6763" spans="13:13">
      <c r="M6763" s="257"/>
    </row>
    <row r="6764" spans="13:13">
      <c r="M6764" s="257"/>
    </row>
    <row r="6765" spans="13:13">
      <c r="M6765" s="257"/>
    </row>
    <row r="6766" spans="13:13">
      <c r="M6766" s="257"/>
    </row>
    <row r="6767" spans="13:13">
      <c r="M6767" s="257"/>
    </row>
    <row r="6768" spans="13:13">
      <c r="M6768" s="257"/>
    </row>
    <row r="6769" spans="13:13">
      <c r="M6769" s="257"/>
    </row>
    <row r="6770" spans="13:13">
      <c r="M6770" s="257"/>
    </row>
    <row r="6771" spans="13:13">
      <c r="M6771" s="257"/>
    </row>
    <row r="6772" spans="13:13">
      <c r="M6772" s="257"/>
    </row>
    <row r="6773" spans="13:13">
      <c r="M6773" s="257"/>
    </row>
    <row r="6774" spans="13:13">
      <c r="M6774" s="257"/>
    </row>
    <row r="6775" spans="13:13">
      <c r="M6775" s="257"/>
    </row>
    <row r="6776" spans="13:13">
      <c r="M6776" s="257"/>
    </row>
    <row r="6777" spans="13:13">
      <c r="M6777" s="257"/>
    </row>
    <row r="6778" spans="13:13">
      <c r="M6778" s="257"/>
    </row>
    <row r="6779" spans="13:13">
      <c r="M6779" s="257"/>
    </row>
    <row r="6780" spans="13:13">
      <c r="M6780" s="257"/>
    </row>
    <row r="6781" spans="13:13">
      <c r="M6781" s="257"/>
    </row>
    <row r="6782" spans="13:13">
      <c r="M6782" s="257"/>
    </row>
    <row r="6783" spans="13:13">
      <c r="M6783" s="257"/>
    </row>
    <row r="6784" spans="13:13">
      <c r="M6784" s="257"/>
    </row>
    <row r="6785" spans="13:13">
      <c r="M6785" s="257"/>
    </row>
    <row r="6786" spans="13:13">
      <c r="M6786" s="257"/>
    </row>
    <row r="6787" spans="13:13">
      <c r="M6787" s="257"/>
    </row>
    <row r="6788" spans="13:13">
      <c r="M6788" s="257"/>
    </row>
    <row r="6789" spans="13:13">
      <c r="M6789" s="257"/>
    </row>
    <row r="6790" spans="13:13">
      <c r="M6790" s="257"/>
    </row>
    <row r="6791" spans="13:13">
      <c r="M6791" s="257"/>
    </row>
    <row r="6792" spans="13:13">
      <c r="M6792" s="257"/>
    </row>
    <row r="6793" spans="13:13">
      <c r="M6793" s="257"/>
    </row>
    <row r="6794" spans="13:13">
      <c r="M6794" s="257"/>
    </row>
    <row r="6795" spans="13:13">
      <c r="M6795" s="257"/>
    </row>
    <row r="6796" spans="13:13">
      <c r="M6796" s="257"/>
    </row>
    <row r="6797" spans="13:13">
      <c r="M6797" s="257"/>
    </row>
    <row r="6798" spans="13:13">
      <c r="M6798" s="257"/>
    </row>
    <row r="6799" spans="13:13">
      <c r="M6799" s="257"/>
    </row>
    <row r="6800" spans="13:13">
      <c r="M6800" s="257"/>
    </row>
    <row r="6801" spans="13:13">
      <c r="M6801" s="257"/>
    </row>
    <row r="6802" spans="13:13">
      <c r="M6802" s="257"/>
    </row>
    <row r="6803" spans="13:13">
      <c r="M6803" s="257"/>
    </row>
    <row r="6804" spans="13:13">
      <c r="M6804" s="257"/>
    </row>
    <row r="6805" spans="13:13">
      <c r="M6805" s="257"/>
    </row>
    <row r="6806" spans="13:13">
      <c r="M6806" s="257"/>
    </row>
    <row r="6807" spans="13:13">
      <c r="M6807" s="257"/>
    </row>
    <row r="6808" spans="13:13">
      <c r="M6808" s="257"/>
    </row>
    <row r="6809" spans="13:13">
      <c r="M6809" s="257"/>
    </row>
    <row r="6810" spans="13:13">
      <c r="M6810" s="257"/>
    </row>
    <row r="6811" spans="13:13">
      <c r="M6811" s="257"/>
    </row>
    <row r="6812" spans="13:13">
      <c r="M6812" s="257"/>
    </row>
    <row r="6813" spans="13:13">
      <c r="M6813" s="257"/>
    </row>
    <row r="6814" spans="13:13">
      <c r="M6814" s="257"/>
    </row>
    <row r="6815" spans="13:13">
      <c r="M6815" s="257"/>
    </row>
    <row r="6816" spans="13:13">
      <c r="M6816" s="257"/>
    </row>
    <row r="6817" spans="13:13">
      <c r="M6817" s="257"/>
    </row>
    <row r="6818" spans="13:13">
      <c r="M6818" s="257"/>
    </row>
    <row r="6819" spans="13:13">
      <c r="M6819" s="257"/>
    </row>
    <row r="6820" spans="13:13">
      <c r="M6820" s="257"/>
    </row>
    <row r="6821" spans="13:13">
      <c r="M6821" s="257"/>
    </row>
    <row r="6822" spans="13:13">
      <c r="M6822" s="257"/>
    </row>
    <row r="6823" spans="13:13">
      <c r="M6823" s="257"/>
    </row>
    <row r="6824" spans="13:13">
      <c r="M6824" s="257"/>
    </row>
    <row r="6825" spans="13:13">
      <c r="M6825" s="257"/>
    </row>
    <row r="6826" spans="13:13">
      <c r="M6826" s="257"/>
    </row>
    <row r="6827" spans="13:13">
      <c r="M6827" s="257"/>
    </row>
    <row r="6828" spans="13:13">
      <c r="M6828" s="257"/>
    </row>
    <row r="6829" spans="13:13">
      <c r="M6829" s="257"/>
    </row>
    <row r="6830" spans="13:13">
      <c r="M6830" s="257"/>
    </row>
    <row r="6831" spans="13:13">
      <c r="M6831" s="257"/>
    </row>
    <row r="6832" spans="13:13">
      <c r="M6832" s="257"/>
    </row>
    <row r="6833" spans="13:13">
      <c r="M6833" s="257"/>
    </row>
    <row r="6834" spans="13:13">
      <c r="M6834" s="257"/>
    </row>
    <row r="6835" spans="13:13">
      <c r="M6835" s="257"/>
    </row>
    <row r="6836" spans="13:13">
      <c r="M6836" s="257"/>
    </row>
    <row r="6837" spans="13:13">
      <c r="M6837" s="257"/>
    </row>
    <row r="6838" spans="13:13">
      <c r="M6838" s="257"/>
    </row>
    <row r="6839" spans="13:13">
      <c r="M6839" s="257"/>
    </row>
    <row r="6840" spans="13:13">
      <c r="M6840" s="257"/>
    </row>
    <row r="6841" spans="13:13">
      <c r="M6841" s="257"/>
    </row>
    <row r="6842" spans="13:13">
      <c r="M6842" s="257"/>
    </row>
    <row r="6843" spans="13:13">
      <c r="M6843" s="257"/>
    </row>
    <row r="6844" spans="13:13">
      <c r="M6844" s="257"/>
    </row>
    <row r="6845" spans="13:13">
      <c r="M6845" s="257"/>
    </row>
    <row r="6846" spans="13:13">
      <c r="M6846" s="257"/>
    </row>
    <row r="6847" spans="13:13">
      <c r="M6847" s="257"/>
    </row>
    <row r="6848" spans="13:13">
      <c r="M6848" s="257"/>
    </row>
    <row r="6849" spans="13:13">
      <c r="M6849" s="257"/>
    </row>
    <row r="6850" spans="13:13">
      <c r="M6850" s="257"/>
    </row>
    <row r="6851" spans="13:13">
      <c r="M6851" s="257"/>
    </row>
    <row r="6852" spans="13:13">
      <c r="M6852" s="257"/>
    </row>
    <row r="6853" spans="13:13">
      <c r="M6853" s="257"/>
    </row>
    <row r="6854" spans="13:13">
      <c r="M6854" s="257"/>
    </row>
    <row r="6855" spans="13:13">
      <c r="M6855" s="257"/>
    </row>
    <row r="6856" spans="13:13">
      <c r="M6856" s="257"/>
    </row>
    <row r="6857" spans="13:13">
      <c r="M6857" s="257"/>
    </row>
    <row r="6858" spans="13:13">
      <c r="M6858" s="257"/>
    </row>
    <row r="6859" spans="13:13">
      <c r="M6859" s="257"/>
    </row>
    <row r="6860" spans="13:13">
      <c r="M6860" s="257"/>
    </row>
    <row r="6861" spans="13:13">
      <c r="M6861" s="257"/>
    </row>
    <row r="6862" spans="13:13">
      <c r="M6862" s="257"/>
    </row>
    <row r="6863" spans="13:13">
      <c r="M6863" s="257"/>
    </row>
    <row r="6864" spans="13:13">
      <c r="M6864" s="257"/>
    </row>
    <row r="6865" spans="13:13">
      <c r="M6865" s="257"/>
    </row>
    <row r="6866" spans="13:13">
      <c r="M6866" s="257"/>
    </row>
    <row r="6867" spans="13:13">
      <c r="M6867" s="257"/>
    </row>
    <row r="6868" spans="13:13">
      <c r="M6868" s="257"/>
    </row>
    <row r="6869" spans="13:13">
      <c r="M6869" s="257"/>
    </row>
    <row r="6870" spans="13:13">
      <c r="M6870" s="257"/>
    </row>
    <row r="6871" spans="13:13">
      <c r="M6871" s="257"/>
    </row>
    <row r="6872" spans="13:13">
      <c r="M6872" s="257"/>
    </row>
    <row r="6873" spans="13:13">
      <c r="M6873" s="257"/>
    </row>
    <row r="6874" spans="13:13">
      <c r="M6874" s="257"/>
    </row>
    <row r="6875" spans="13:13">
      <c r="M6875" s="257"/>
    </row>
    <row r="6876" spans="13:13">
      <c r="M6876" s="257"/>
    </row>
    <row r="6877" spans="13:13">
      <c r="M6877" s="257"/>
    </row>
    <row r="6878" spans="13:13">
      <c r="M6878" s="257"/>
    </row>
    <row r="6879" spans="13:13">
      <c r="M6879" s="257"/>
    </row>
    <row r="6880" spans="13:13">
      <c r="M6880" s="257"/>
    </row>
    <row r="6881" spans="13:13">
      <c r="M6881" s="257"/>
    </row>
    <row r="6882" spans="13:13">
      <c r="M6882" s="257"/>
    </row>
    <row r="6883" spans="13:13">
      <c r="M6883" s="257"/>
    </row>
    <row r="6884" spans="13:13">
      <c r="M6884" s="257"/>
    </row>
    <row r="6885" spans="13:13">
      <c r="M6885" s="257"/>
    </row>
    <row r="6886" spans="13:13">
      <c r="M6886" s="257"/>
    </row>
    <row r="6887" spans="13:13">
      <c r="M6887" s="257"/>
    </row>
    <row r="6888" spans="13:13">
      <c r="M6888" s="257"/>
    </row>
    <row r="6889" spans="13:13">
      <c r="M6889" s="257"/>
    </row>
    <row r="6890" spans="13:13">
      <c r="M6890" s="257"/>
    </row>
    <row r="6891" spans="13:13">
      <c r="M6891" s="257"/>
    </row>
    <row r="6892" spans="13:13">
      <c r="M6892" s="257"/>
    </row>
    <row r="6893" spans="13:13">
      <c r="M6893" s="257"/>
    </row>
    <row r="6894" spans="13:13">
      <c r="M6894" s="257"/>
    </row>
    <row r="6895" spans="13:13">
      <c r="M6895" s="257"/>
    </row>
    <row r="6896" spans="13:13">
      <c r="M6896" s="257"/>
    </row>
    <row r="6897" spans="13:13">
      <c r="M6897" s="257"/>
    </row>
    <row r="6898" spans="13:13">
      <c r="M6898" s="257"/>
    </row>
    <row r="6899" spans="13:13">
      <c r="M6899" s="257"/>
    </row>
    <row r="6900" spans="13:13">
      <c r="M6900" s="257"/>
    </row>
    <row r="6901" spans="13:13">
      <c r="M6901" s="257"/>
    </row>
    <row r="6902" spans="13:13">
      <c r="M6902" s="257"/>
    </row>
    <row r="6903" spans="13:13">
      <c r="M6903" s="257"/>
    </row>
    <row r="6904" spans="13:13">
      <c r="M6904" s="257"/>
    </row>
    <row r="6905" spans="13:13">
      <c r="M6905" s="257"/>
    </row>
    <row r="6906" spans="13:13">
      <c r="M6906" s="257"/>
    </row>
    <row r="6907" spans="13:13">
      <c r="M6907" s="257"/>
    </row>
    <row r="6908" spans="13:13">
      <c r="M6908" s="257"/>
    </row>
    <row r="6909" spans="13:13">
      <c r="M6909" s="257"/>
    </row>
    <row r="6910" spans="13:13">
      <c r="M6910" s="257"/>
    </row>
    <row r="6911" spans="13:13">
      <c r="M6911" s="257"/>
    </row>
    <row r="6912" spans="13:13">
      <c r="M6912" s="257"/>
    </row>
    <row r="6913" spans="13:13">
      <c r="M6913" s="257"/>
    </row>
    <row r="6914" spans="13:13">
      <c r="M6914" s="257"/>
    </row>
    <row r="6915" spans="13:13">
      <c r="M6915" s="257"/>
    </row>
    <row r="6916" spans="13:13">
      <c r="M6916" s="257"/>
    </row>
    <row r="6917" spans="13:13">
      <c r="M6917" s="257"/>
    </row>
    <row r="6918" spans="13:13">
      <c r="M6918" s="257"/>
    </row>
    <row r="6919" spans="13:13">
      <c r="M6919" s="257"/>
    </row>
    <row r="6920" spans="13:13">
      <c r="M6920" s="257"/>
    </row>
    <row r="6921" spans="13:13">
      <c r="M6921" s="257"/>
    </row>
    <row r="6922" spans="13:13">
      <c r="M6922" s="257"/>
    </row>
    <row r="6923" spans="13:13">
      <c r="M6923" s="257"/>
    </row>
    <row r="6924" spans="13:13">
      <c r="M6924" s="257"/>
    </row>
    <row r="6925" spans="13:13">
      <c r="M6925" s="257"/>
    </row>
    <row r="6926" spans="13:13">
      <c r="M6926" s="257"/>
    </row>
    <row r="6927" spans="13:13">
      <c r="M6927" s="257"/>
    </row>
    <row r="6928" spans="13:13">
      <c r="M6928" s="257"/>
    </row>
    <row r="6929" spans="13:13">
      <c r="M6929" s="257"/>
    </row>
    <row r="6930" spans="13:13">
      <c r="M6930" s="257"/>
    </row>
    <row r="6931" spans="13:13">
      <c r="M6931" s="257"/>
    </row>
    <row r="6932" spans="13:13">
      <c r="M6932" s="257"/>
    </row>
    <row r="6933" spans="13:13">
      <c r="M6933" s="257"/>
    </row>
    <row r="6934" spans="13:13">
      <c r="M6934" s="257"/>
    </row>
    <row r="6935" spans="13:13">
      <c r="M6935" s="257"/>
    </row>
    <row r="6936" spans="13:13">
      <c r="M6936" s="257"/>
    </row>
    <row r="6937" spans="13:13">
      <c r="M6937" s="257"/>
    </row>
    <row r="6938" spans="13:13">
      <c r="M6938" s="257"/>
    </row>
    <row r="6939" spans="13:13">
      <c r="M6939" s="257"/>
    </row>
    <row r="6940" spans="13:13">
      <c r="M6940" s="257"/>
    </row>
    <row r="6941" spans="13:13">
      <c r="M6941" s="257"/>
    </row>
    <row r="6942" spans="13:13">
      <c r="M6942" s="257"/>
    </row>
    <row r="6943" spans="13:13">
      <c r="M6943" s="257"/>
    </row>
    <row r="6944" spans="13:13">
      <c r="M6944" s="257"/>
    </row>
    <row r="6945" spans="13:13">
      <c r="M6945" s="257"/>
    </row>
    <row r="6946" spans="13:13">
      <c r="M6946" s="257"/>
    </row>
    <row r="6947" spans="13:13">
      <c r="M6947" s="257"/>
    </row>
    <row r="6948" spans="13:13">
      <c r="M6948" s="257"/>
    </row>
    <row r="6949" spans="13:13">
      <c r="M6949" s="257"/>
    </row>
    <row r="6950" spans="13:13">
      <c r="M6950" s="257"/>
    </row>
    <row r="6951" spans="13:13">
      <c r="M6951" s="257"/>
    </row>
    <row r="6952" spans="13:13">
      <c r="M6952" s="257"/>
    </row>
    <row r="6953" spans="13:13">
      <c r="M6953" s="257"/>
    </row>
    <row r="6954" spans="13:13">
      <c r="M6954" s="257"/>
    </row>
    <row r="6955" spans="13:13">
      <c r="M6955" s="257"/>
    </row>
    <row r="6956" spans="13:13">
      <c r="M6956" s="257"/>
    </row>
    <row r="6957" spans="13:13">
      <c r="M6957" s="257"/>
    </row>
    <row r="6958" spans="13:13">
      <c r="M6958" s="257"/>
    </row>
    <row r="6959" spans="13:13">
      <c r="M6959" s="257"/>
    </row>
    <row r="6960" spans="13:13">
      <c r="M6960" s="257"/>
    </row>
    <row r="6961" spans="13:13">
      <c r="M6961" s="257"/>
    </row>
    <row r="6962" spans="13:13">
      <c r="M6962" s="257"/>
    </row>
    <row r="6963" spans="13:13">
      <c r="M6963" s="257"/>
    </row>
    <row r="6964" spans="13:13">
      <c r="M6964" s="257"/>
    </row>
    <row r="6965" spans="13:13">
      <c r="M6965" s="257"/>
    </row>
    <row r="6966" spans="13:13">
      <c r="M6966" s="257"/>
    </row>
    <row r="6967" spans="13:13">
      <c r="M6967" s="257"/>
    </row>
    <row r="6968" spans="13:13">
      <c r="M6968" s="257"/>
    </row>
    <row r="6969" spans="13:13">
      <c r="M6969" s="257"/>
    </row>
    <row r="6970" spans="13:13">
      <c r="M6970" s="257"/>
    </row>
    <row r="6971" spans="13:13">
      <c r="M6971" s="257"/>
    </row>
    <row r="6972" spans="13:13">
      <c r="M6972" s="257"/>
    </row>
    <row r="6973" spans="13:13">
      <c r="M6973" s="257"/>
    </row>
    <row r="6974" spans="13:13">
      <c r="M6974" s="257"/>
    </row>
    <row r="6975" spans="13:13">
      <c r="M6975" s="257"/>
    </row>
    <row r="6976" spans="13:13">
      <c r="M6976" s="257"/>
    </row>
    <row r="6977" spans="13:13">
      <c r="M6977" s="257"/>
    </row>
    <row r="6978" spans="13:13">
      <c r="M6978" s="257"/>
    </row>
    <row r="6979" spans="13:13">
      <c r="M6979" s="257"/>
    </row>
    <row r="6980" spans="13:13">
      <c r="M6980" s="257"/>
    </row>
    <row r="6981" spans="13:13">
      <c r="M6981" s="257"/>
    </row>
    <row r="6982" spans="13:13">
      <c r="M6982" s="257"/>
    </row>
    <row r="6983" spans="13:13">
      <c r="M6983" s="257"/>
    </row>
    <row r="6984" spans="13:13">
      <c r="M6984" s="257"/>
    </row>
    <row r="6985" spans="13:13">
      <c r="M6985" s="257"/>
    </row>
    <row r="6986" spans="13:13">
      <c r="M6986" s="257"/>
    </row>
    <row r="6987" spans="13:13">
      <c r="M6987" s="257"/>
    </row>
    <row r="6988" spans="13:13">
      <c r="M6988" s="257"/>
    </row>
    <row r="6989" spans="13:13">
      <c r="M6989" s="257"/>
    </row>
    <row r="6990" spans="13:13">
      <c r="M6990" s="257"/>
    </row>
    <row r="6991" spans="13:13">
      <c r="M6991" s="257"/>
    </row>
    <row r="6992" spans="13:13">
      <c r="M6992" s="257"/>
    </row>
    <row r="6993" spans="13:13">
      <c r="M6993" s="257"/>
    </row>
    <row r="6994" spans="13:13">
      <c r="M6994" s="257"/>
    </row>
    <row r="6995" spans="13:13">
      <c r="M6995" s="257"/>
    </row>
    <row r="6996" spans="13:13">
      <c r="M6996" s="257"/>
    </row>
    <row r="6997" spans="13:13">
      <c r="M6997" s="257"/>
    </row>
    <row r="6998" spans="13:13">
      <c r="M6998" s="257"/>
    </row>
    <row r="6999" spans="13:13">
      <c r="M6999" s="257"/>
    </row>
    <row r="7000" spans="13:13">
      <c r="M7000" s="257"/>
    </row>
    <row r="7001" spans="13:13">
      <c r="M7001" s="257"/>
    </row>
    <row r="7002" spans="13:13">
      <c r="M7002" s="257"/>
    </row>
    <row r="7003" spans="13:13">
      <c r="M7003" s="257"/>
    </row>
    <row r="7004" spans="13:13">
      <c r="M7004" s="257"/>
    </row>
    <row r="7005" spans="13:13">
      <c r="M7005" s="257"/>
    </row>
    <row r="7006" spans="13:13">
      <c r="M7006" s="257"/>
    </row>
    <row r="7007" spans="13:13">
      <c r="M7007" s="257"/>
    </row>
    <row r="7008" spans="13:13">
      <c r="M7008" s="257"/>
    </row>
    <row r="7009" spans="13:13">
      <c r="M7009" s="257"/>
    </row>
    <row r="7010" spans="13:13">
      <c r="M7010" s="257"/>
    </row>
    <row r="7011" spans="13:13">
      <c r="M7011" s="257"/>
    </row>
    <row r="7012" spans="13:13">
      <c r="M7012" s="257"/>
    </row>
    <row r="7013" spans="13:13">
      <c r="M7013" s="257"/>
    </row>
    <row r="7014" spans="13:13">
      <c r="M7014" s="257"/>
    </row>
    <row r="7015" spans="13:13">
      <c r="M7015" s="257"/>
    </row>
    <row r="7016" spans="13:13">
      <c r="M7016" s="257"/>
    </row>
    <row r="7017" spans="13:13">
      <c r="M7017" s="257"/>
    </row>
    <row r="7018" spans="13:13">
      <c r="M7018" s="257"/>
    </row>
    <row r="7019" spans="13:13">
      <c r="M7019" s="257"/>
    </row>
    <row r="7020" spans="13:13">
      <c r="M7020" s="257"/>
    </row>
    <row r="7021" spans="13:13">
      <c r="M7021" s="257"/>
    </row>
    <row r="7022" spans="13:13">
      <c r="M7022" s="257"/>
    </row>
    <row r="7023" spans="13:13">
      <c r="M7023" s="257"/>
    </row>
    <row r="7024" spans="13:13">
      <c r="M7024" s="257"/>
    </row>
    <row r="7025" spans="13:13">
      <c r="M7025" s="257"/>
    </row>
    <row r="7026" spans="13:13">
      <c r="M7026" s="257"/>
    </row>
    <row r="7027" spans="13:13">
      <c r="M7027" s="257"/>
    </row>
    <row r="7028" spans="13:13">
      <c r="M7028" s="257"/>
    </row>
    <row r="7029" spans="13:13">
      <c r="M7029" s="257"/>
    </row>
    <row r="7030" spans="13:13">
      <c r="M7030" s="257"/>
    </row>
    <row r="7031" spans="13:13">
      <c r="M7031" s="257"/>
    </row>
    <row r="7032" spans="13:13">
      <c r="M7032" s="257"/>
    </row>
    <row r="7033" spans="13:13">
      <c r="M7033" s="257"/>
    </row>
    <row r="7034" spans="13:13">
      <c r="M7034" s="257"/>
    </row>
    <row r="7035" spans="13:13">
      <c r="M7035" s="257"/>
    </row>
    <row r="7036" spans="13:13">
      <c r="M7036" s="257"/>
    </row>
    <row r="7037" spans="13:13">
      <c r="M7037" s="257"/>
    </row>
    <row r="7038" spans="13:13">
      <c r="M7038" s="257"/>
    </row>
    <row r="7039" spans="13:13">
      <c r="M7039" s="257"/>
    </row>
    <row r="7040" spans="13:13">
      <c r="M7040" s="257"/>
    </row>
    <row r="7041" spans="13:13">
      <c r="M7041" s="257"/>
    </row>
    <row r="7042" spans="13:13">
      <c r="M7042" s="257"/>
    </row>
    <row r="7043" spans="13:13">
      <c r="M7043" s="257"/>
    </row>
    <row r="7044" spans="13:13">
      <c r="M7044" s="257"/>
    </row>
    <row r="7045" spans="13:13">
      <c r="M7045" s="257"/>
    </row>
    <row r="7046" spans="13:13">
      <c r="M7046" s="257"/>
    </row>
    <row r="7047" spans="13:13">
      <c r="M7047" s="257"/>
    </row>
    <row r="7048" spans="13:13">
      <c r="M7048" s="257"/>
    </row>
    <row r="7049" spans="13:13">
      <c r="M7049" s="257"/>
    </row>
    <row r="7050" spans="13:13">
      <c r="M7050" s="257"/>
    </row>
    <row r="7051" spans="13:13">
      <c r="M7051" s="257"/>
    </row>
    <row r="7052" spans="13:13">
      <c r="M7052" s="257"/>
    </row>
    <row r="7053" spans="13:13">
      <c r="M7053" s="257"/>
    </row>
    <row r="7054" spans="13:13">
      <c r="M7054" s="257"/>
    </row>
    <row r="7055" spans="13:13">
      <c r="M7055" s="257"/>
    </row>
    <row r="7056" spans="13:13">
      <c r="M7056" s="257"/>
    </row>
    <row r="7057" spans="13:13">
      <c r="M7057" s="257"/>
    </row>
    <row r="7058" spans="13:13">
      <c r="M7058" s="257"/>
    </row>
    <row r="7059" spans="13:13">
      <c r="M7059" s="257"/>
    </row>
    <row r="7060" spans="13:13">
      <c r="M7060" s="257"/>
    </row>
    <row r="7061" spans="13:13">
      <c r="M7061" s="257"/>
    </row>
    <row r="7062" spans="13:13">
      <c r="M7062" s="257"/>
    </row>
    <row r="7063" spans="13:13">
      <c r="M7063" s="257"/>
    </row>
    <row r="7064" spans="13:13">
      <c r="M7064" s="257"/>
    </row>
    <row r="7065" spans="13:13">
      <c r="M7065" s="257"/>
    </row>
    <row r="7066" spans="13:13">
      <c r="M7066" s="257"/>
    </row>
    <row r="7067" spans="13:13">
      <c r="M7067" s="257"/>
    </row>
    <row r="7068" spans="13:13">
      <c r="M7068" s="257"/>
    </row>
    <row r="7069" spans="13:13">
      <c r="M7069" s="257"/>
    </row>
    <row r="7070" spans="13:13">
      <c r="M7070" s="257"/>
    </row>
    <row r="7071" spans="13:13">
      <c r="M7071" s="257"/>
    </row>
    <row r="7072" spans="13:13">
      <c r="M7072" s="257"/>
    </row>
    <row r="7073" spans="13:13">
      <c r="M7073" s="257"/>
    </row>
    <row r="7074" spans="13:13">
      <c r="M7074" s="257"/>
    </row>
    <row r="7075" spans="13:13">
      <c r="M7075" s="257"/>
    </row>
    <row r="7076" spans="13:13">
      <c r="M7076" s="257"/>
    </row>
    <row r="7077" spans="13:13">
      <c r="M7077" s="257"/>
    </row>
    <row r="7078" spans="13:13">
      <c r="M7078" s="257"/>
    </row>
    <row r="7079" spans="13:13">
      <c r="M7079" s="257"/>
    </row>
    <row r="7080" spans="13:13">
      <c r="M7080" s="257"/>
    </row>
    <row r="7081" spans="13:13">
      <c r="M7081" s="257"/>
    </row>
    <row r="7082" spans="13:13">
      <c r="M7082" s="257"/>
    </row>
    <row r="7083" spans="13:13">
      <c r="M7083" s="257"/>
    </row>
    <row r="7084" spans="13:13">
      <c r="M7084" s="257"/>
    </row>
    <row r="7085" spans="13:13">
      <c r="M7085" s="257"/>
    </row>
    <row r="7086" spans="13:13">
      <c r="M7086" s="257"/>
    </row>
    <row r="7087" spans="13:13">
      <c r="M7087" s="257"/>
    </row>
    <row r="7088" spans="13:13">
      <c r="M7088" s="257"/>
    </row>
    <row r="7089" spans="13:13">
      <c r="M7089" s="257"/>
    </row>
    <row r="7090" spans="13:13">
      <c r="M7090" s="257"/>
    </row>
    <row r="7091" spans="13:13">
      <c r="M7091" s="257"/>
    </row>
    <row r="7092" spans="13:13">
      <c r="M7092" s="257"/>
    </row>
    <row r="7093" spans="13:13">
      <c r="M7093" s="257"/>
    </row>
    <row r="7094" spans="13:13">
      <c r="M7094" s="257"/>
    </row>
    <row r="7095" spans="13:13">
      <c r="M7095" s="257"/>
    </row>
    <row r="7096" spans="13:13">
      <c r="M7096" s="257"/>
    </row>
    <row r="7097" spans="13:13">
      <c r="M7097" s="257"/>
    </row>
    <row r="7098" spans="13:13">
      <c r="M7098" s="257"/>
    </row>
    <row r="7099" spans="13:13">
      <c r="M7099" s="257"/>
    </row>
    <row r="7100" spans="13:13">
      <c r="M7100" s="257"/>
    </row>
    <row r="7101" spans="13:13">
      <c r="M7101" s="257"/>
    </row>
    <row r="7102" spans="13:13">
      <c r="M7102" s="257"/>
    </row>
    <row r="7103" spans="13:13">
      <c r="M7103" s="257"/>
    </row>
    <row r="7104" spans="13:13">
      <c r="M7104" s="257"/>
    </row>
    <row r="7105" spans="13:13">
      <c r="M7105" s="257"/>
    </row>
    <row r="7106" spans="13:13">
      <c r="M7106" s="257"/>
    </row>
    <row r="7107" spans="13:13">
      <c r="M7107" s="257"/>
    </row>
    <row r="7108" spans="13:13">
      <c r="M7108" s="257"/>
    </row>
    <row r="7109" spans="13:13">
      <c r="M7109" s="257"/>
    </row>
    <row r="7110" spans="13:13">
      <c r="M7110" s="257"/>
    </row>
    <row r="7111" spans="13:13">
      <c r="M7111" s="257"/>
    </row>
    <row r="7112" spans="13:13">
      <c r="M7112" s="257"/>
    </row>
    <row r="7113" spans="13:13">
      <c r="M7113" s="257"/>
    </row>
    <row r="7114" spans="13:13">
      <c r="M7114" s="257"/>
    </row>
    <row r="7115" spans="13:13">
      <c r="M7115" s="257"/>
    </row>
    <row r="7116" spans="13:13">
      <c r="M7116" s="257"/>
    </row>
    <row r="7117" spans="13:13">
      <c r="M7117" s="257"/>
    </row>
    <row r="7118" spans="13:13">
      <c r="M7118" s="257"/>
    </row>
    <row r="7119" spans="13:13">
      <c r="M7119" s="257"/>
    </row>
    <row r="7120" spans="13:13">
      <c r="M7120" s="257"/>
    </row>
    <row r="7121" spans="13:13">
      <c r="M7121" s="257"/>
    </row>
    <row r="7122" spans="13:13">
      <c r="M7122" s="257"/>
    </row>
    <row r="7123" spans="13:13">
      <c r="M7123" s="257"/>
    </row>
    <row r="7124" spans="13:13">
      <c r="M7124" s="257"/>
    </row>
    <row r="7125" spans="13:13">
      <c r="M7125" s="257"/>
    </row>
    <row r="7126" spans="13:13">
      <c r="M7126" s="257"/>
    </row>
    <row r="7127" spans="13:13">
      <c r="M7127" s="257"/>
    </row>
    <row r="7128" spans="13:13">
      <c r="M7128" s="257"/>
    </row>
    <row r="7129" spans="13:13">
      <c r="M7129" s="257"/>
    </row>
    <row r="7130" spans="13:13">
      <c r="M7130" s="257"/>
    </row>
    <row r="7131" spans="13:13">
      <c r="M7131" s="257"/>
    </row>
    <row r="7132" spans="13:13">
      <c r="M7132" s="257"/>
    </row>
    <row r="7133" spans="13:13">
      <c r="M7133" s="257"/>
    </row>
    <row r="7134" spans="13:13">
      <c r="M7134" s="257"/>
    </row>
    <row r="7135" spans="13:13">
      <c r="M7135" s="257"/>
    </row>
    <row r="7136" spans="13:13">
      <c r="M7136" s="257"/>
    </row>
    <row r="7137" spans="13:13">
      <c r="M7137" s="257"/>
    </row>
    <row r="7138" spans="13:13">
      <c r="M7138" s="257"/>
    </row>
    <row r="7139" spans="13:13">
      <c r="M7139" s="257"/>
    </row>
    <row r="7140" spans="13:13">
      <c r="M7140" s="257"/>
    </row>
    <row r="7141" spans="13:13">
      <c r="M7141" s="257"/>
    </row>
    <row r="7142" spans="13:13">
      <c r="M7142" s="257"/>
    </row>
    <row r="7143" spans="13:13">
      <c r="M7143" s="257"/>
    </row>
    <row r="7144" spans="13:13">
      <c r="M7144" s="257"/>
    </row>
    <row r="7145" spans="13:13">
      <c r="M7145" s="257"/>
    </row>
    <row r="7146" spans="13:13">
      <c r="M7146" s="257"/>
    </row>
    <row r="7147" spans="13:13">
      <c r="M7147" s="257"/>
    </row>
    <row r="7148" spans="13:13">
      <c r="M7148" s="257"/>
    </row>
    <row r="7149" spans="13:13">
      <c r="M7149" s="257"/>
    </row>
    <row r="7150" spans="13:13">
      <c r="M7150" s="257"/>
    </row>
    <row r="7151" spans="13:13">
      <c r="M7151" s="257"/>
    </row>
    <row r="7152" spans="13:13">
      <c r="M7152" s="257"/>
    </row>
    <row r="7153" spans="13:13">
      <c r="M7153" s="257"/>
    </row>
    <row r="7154" spans="13:13">
      <c r="M7154" s="257"/>
    </row>
    <row r="7155" spans="13:13">
      <c r="M7155" s="257"/>
    </row>
    <row r="7156" spans="13:13">
      <c r="M7156" s="257"/>
    </row>
    <row r="7157" spans="13:13">
      <c r="M7157" s="257"/>
    </row>
    <row r="7158" spans="13:13">
      <c r="M7158" s="257"/>
    </row>
    <row r="7159" spans="13:13">
      <c r="M7159" s="257"/>
    </row>
    <row r="7160" spans="13:13">
      <c r="M7160" s="257"/>
    </row>
    <row r="7161" spans="13:13">
      <c r="M7161" s="257"/>
    </row>
    <row r="7162" spans="13:13">
      <c r="M7162" s="257"/>
    </row>
    <row r="7163" spans="13:13">
      <c r="M7163" s="257"/>
    </row>
    <row r="7164" spans="13:13">
      <c r="M7164" s="257"/>
    </row>
    <row r="7165" spans="13:13">
      <c r="M7165" s="257"/>
    </row>
    <row r="7166" spans="13:13">
      <c r="M7166" s="257"/>
    </row>
    <row r="7167" spans="13:13">
      <c r="M7167" s="257"/>
    </row>
    <row r="7168" spans="13:13">
      <c r="M7168" s="257"/>
    </row>
    <row r="7169" spans="13:13">
      <c r="M7169" s="257"/>
    </row>
    <row r="7170" spans="13:13">
      <c r="M7170" s="257"/>
    </row>
    <row r="7171" spans="13:13">
      <c r="M7171" s="257"/>
    </row>
    <row r="7172" spans="13:13">
      <c r="M7172" s="257"/>
    </row>
    <row r="7173" spans="13:13">
      <c r="M7173" s="257"/>
    </row>
    <row r="7174" spans="13:13">
      <c r="M7174" s="257"/>
    </row>
    <row r="7175" spans="13:13">
      <c r="M7175" s="257"/>
    </row>
    <row r="7176" spans="13:13">
      <c r="M7176" s="257"/>
    </row>
    <row r="7177" spans="13:13">
      <c r="M7177" s="257"/>
    </row>
    <row r="7178" spans="13:13">
      <c r="M7178" s="257"/>
    </row>
    <row r="7179" spans="13:13">
      <c r="M7179" s="257"/>
    </row>
    <row r="7180" spans="13:13">
      <c r="M7180" s="257"/>
    </row>
    <row r="7181" spans="13:13">
      <c r="M7181" s="257"/>
    </row>
    <row r="7182" spans="13:13">
      <c r="M7182" s="257"/>
    </row>
    <row r="7183" spans="13:13">
      <c r="M7183" s="257"/>
    </row>
    <row r="7184" spans="13:13">
      <c r="M7184" s="257"/>
    </row>
    <row r="7185" spans="13:13">
      <c r="M7185" s="257"/>
    </row>
    <row r="7186" spans="13:13">
      <c r="M7186" s="257"/>
    </row>
    <row r="7187" spans="13:13">
      <c r="M7187" s="257"/>
    </row>
    <row r="7188" spans="13:13">
      <c r="M7188" s="257"/>
    </row>
    <row r="7189" spans="13:13">
      <c r="M7189" s="257"/>
    </row>
    <row r="7190" spans="13:13">
      <c r="M7190" s="257"/>
    </row>
    <row r="7191" spans="13:13">
      <c r="M7191" s="257"/>
    </row>
    <row r="7192" spans="13:13">
      <c r="M7192" s="257"/>
    </row>
    <row r="7193" spans="13:13">
      <c r="M7193" s="257"/>
    </row>
    <row r="7194" spans="13:13">
      <c r="M7194" s="257"/>
    </row>
    <row r="7195" spans="13:13">
      <c r="M7195" s="257"/>
    </row>
    <row r="7196" spans="13:13">
      <c r="M7196" s="257"/>
    </row>
    <row r="7197" spans="13:13">
      <c r="M7197" s="257"/>
    </row>
    <row r="7198" spans="13:13">
      <c r="M7198" s="257"/>
    </row>
    <row r="7199" spans="13:13">
      <c r="M7199" s="257"/>
    </row>
    <row r="7200" spans="13:13">
      <c r="M7200" s="257"/>
    </row>
    <row r="7201" spans="13:13">
      <c r="M7201" s="257"/>
    </row>
    <row r="7202" spans="13:13">
      <c r="M7202" s="257"/>
    </row>
    <row r="7203" spans="13:13">
      <c r="M7203" s="257"/>
    </row>
    <row r="7204" spans="13:13">
      <c r="M7204" s="257"/>
    </row>
    <row r="7205" spans="13:13">
      <c r="M7205" s="257"/>
    </row>
    <row r="7206" spans="13:13">
      <c r="M7206" s="257"/>
    </row>
    <row r="7207" spans="13:13">
      <c r="M7207" s="257"/>
    </row>
    <row r="7208" spans="13:13">
      <c r="M7208" s="257"/>
    </row>
    <row r="7209" spans="13:13">
      <c r="M7209" s="257"/>
    </row>
    <row r="7210" spans="13:13">
      <c r="M7210" s="257"/>
    </row>
    <row r="7211" spans="13:13">
      <c r="M7211" s="257"/>
    </row>
    <row r="7212" spans="13:13">
      <c r="M7212" s="257"/>
    </row>
    <row r="7213" spans="13:13">
      <c r="M7213" s="257"/>
    </row>
    <row r="7214" spans="13:13">
      <c r="M7214" s="257"/>
    </row>
    <row r="7215" spans="13:13">
      <c r="M7215" s="257"/>
    </row>
    <row r="7216" spans="13:13">
      <c r="M7216" s="257"/>
    </row>
    <row r="7217" spans="13:13">
      <c r="M7217" s="257"/>
    </row>
    <row r="7218" spans="13:13">
      <c r="M7218" s="257"/>
    </row>
    <row r="7219" spans="13:13">
      <c r="M7219" s="257"/>
    </row>
    <row r="7220" spans="13:13">
      <c r="M7220" s="257"/>
    </row>
    <row r="7221" spans="13:13">
      <c r="M7221" s="257"/>
    </row>
    <row r="7222" spans="13:13">
      <c r="M7222" s="257"/>
    </row>
    <row r="7223" spans="13:13">
      <c r="M7223" s="257"/>
    </row>
    <row r="7224" spans="13:13">
      <c r="M7224" s="257"/>
    </row>
    <row r="7225" spans="13:13">
      <c r="M7225" s="257"/>
    </row>
    <row r="7226" spans="13:13">
      <c r="M7226" s="257"/>
    </row>
    <row r="7227" spans="13:13">
      <c r="M7227" s="257"/>
    </row>
    <row r="7228" spans="13:13">
      <c r="M7228" s="257"/>
    </row>
    <row r="7229" spans="13:13">
      <c r="M7229" s="257"/>
    </row>
    <row r="7230" spans="13:13">
      <c r="M7230" s="257"/>
    </row>
    <row r="7231" spans="13:13">
      <c r="M7231" s="257"/>
    </row>
    <row r="7232" spans="13:13">
      <c r="M7232" s="257"/>
    </row>
    <row r="7233" spans="13:13">
      <c r="M7233" s="257"/>
    </row>
    <row r="7234" spans="13:13">
      <c r="M7234" s="257"/>
    </row>
    <row r="7235" spans="13:13">
      <c r="M7235" s="257"/>
    </row>
    <row r="7236" spans="13:13">
      <c r="M7236" s="257"/>
    </row>
    <row r="7237" spans="13:13">
      <c r="M7237" s="257"/>
    </row>
    <row r="7238" spans="13:13">
      <c r="M7238" s="257"/>
    </row>
    <row r="7239" spans="13:13">
      <c r="M7239" s="257"/>
    </row>
    <row r="7240" spans="13:13">
      <c r="M7240" s="257"/>
    </row>
    <row r="7241" spans="13:13">
      <c r="M7241" s="257"/>
    </row>
    <row r="7242" spans="13:13">
      <c r="M7242" s="257"/>
    </row>
    <row r="7243" spans="13:13">
      <c r="M7243" s="257"/>
    </row>
    <row r="7244" spans="13:13">
      <c r="M7244" s="257"/>
    </row>
    <row r="7245" spans="13:13">
      <c r="M7245" s="257"/>
    </row>
    <row r="7246" spans="13:13">
      <c r="M7246" s="257"/>
    </row>
    <row r="7247" spans="13:13">
      <c r="M7247" s="257"/>
    </row>
    <row r="7248" spans="13:13">
      <c r="M7248" s="257"/>
    </row>
    <row r="7249" spans="13:13">
      <c r="M7249" s="257"/>
    </row>
    <row r="7250" spans="13:13">
      <c r="M7250" s="257"/>
    </row>
    <row r="7251" spans="13:13">
      <c r="M7251" s="257"/>
    </row>
    <row r="7252" spans="13:13">
      <c r="M7252" s="257"/>
    </row>
    <row r="7253" spans="13:13">
      <c r="M7253" s="257"/>
    </row>
    <row r="7254" spans="13:13">
      <c r="M7254" s="257"/>
    </row>
    <row r="7255" spans="13:13">
      <c r="M7255" s="257"/>
    </row>
    <row r="7256" spans="13:13">
      <c r="M7256" s="257"/>
    </row>
    <row r="7257" spans="13:13">
      <c r="M7257" s="257"/>
    </row>
    <row r="7258" spans="13:13">
      <c r="M7258" s="257"/>
    </row>
    <row r="7259" spans="13:13">
      <c r="M7259" s="257"/>
    </row>
    <row r="7260" spans="13:13">
      <c r="M7260" s="257"/>
    </row>
    <row r="7261" spans="13:13">
      <c r="M7261" s="257"/>
    </row>
    <row r="7262" spans="13:13">
      <c r="M7262" s="257"/>
    </row>
    <row r="7263" spans="13:13">
      <c r="M7263" s="257"/>
    </row>
    <row r="7264" spans="13:13">
      <c r="M7264" s="257"/>
    </row>
    <row r="7265" spans="13:13">
      <c r="M7265" s="257"/>
    </row>
    <row r="7266" spans="13:13">
      <c r="M7266" s="257"/>
    </row>
    <row r="7267" spans="13:13">
      <c r="M7267" s="257"/>
    </row>
    <row r="7268" spans="13:13">
      <c r="M7268" s="257"/>
    </row>
    <row r="7269" spans="13:13">
      <c r="M7269" s="257"/>
    </row>
    <row r="7270" spans="13:13">
      <c r="M7270" s="257"/>
    </row>
    <row r="7271" spans="13:13">
      <c r="M7271" s="257"/>
    </row>
    <row r="7272" spans="13:13">
      <c r="M7272" s="257"/>
    </row>
    <row r="7273" spans="13:13">
      <c r="M7273" s="257"/>
    </row>
    <row r="7274" spans="13:13">
      <c r="M7274" s="257"/>
    </row>
    <row r="7275" spans="13:13">
      <c r="M7275" s="257"/>
    </row>
    <row r="7276" spans="13:13">
      <c r="M7276" s="257"/>
    </row>
    <row r="7277" spans="13:13">
      <c r="M7277" s="257"/>
    </row>
    <row r="7278" spans="13:13">
      <c r="M7278" s="257"/>
    </row>
    <row r="7279" spans="13:13">
      <c r="M7279" s="257"/>
    </row>
    <row r="7280" spans="13:13">
      <c r="M7280" s="257"/>
    </row>
    <row r="7281" spans="13:13">
      <c r="M7281" s="257"/>
    </row>
    <row r="7282" spans="13:13">
      <c r="M7282" s="257"/>
    </row>
    <row r="7283" spans="13:13">
      <c r="M7283" s="257"/>
    </row>
    <row r="7284" spans="13:13">
      <c r="M7284" s="257"/>
    </row>
    <row r="7285" spans="13:13">
      <c r="M7285" s="257"/>
    </row>
    <row r="7286" spans="13:13">
      <c r="M7286" s="257"/>
    </row>
    <row r="7287" spans="13:13">
      <c r="M7287" s="257"/>
    </row>
    <row r="7288" spans="13:13">
      <c r="M7288" s="257"/>
    </row>
    <row r="7289" spans="13:13">
      <c r="M7289" s="257"/>
    </row>
    <row r="7290" spans="13:13">
      <c r="M7290" s="257"/>
    </row>
    <row r="7291" spans="13:13">
      <c r="M7291" s="257"/>
    </row>
    <row r="7292" spans="13:13">
      <c r="M7292" s="257"/>
    </row>
    <row r="7293" spans="13:13">
      <c r="M7293" s="257"/>
    </row>
    <row r="7294" spans="13:13">
      <c r="M7294" s="257"/>
    </row>
    <row r="7295" spans="13:13">
      <c r="M7295" s="257"/>
    </row>
    <row r="7296" spans="13:13">
      <c r="M7296" s="257"/>
    </row>
    <row r="7297" spans="13:13">
      <c r="M7297" s="257"/>
    </row>
    <row r="7298" spans="13:13">
      <c r="M7298" s="257"/>
    </row>
    <row r="7299" spans="13:13">
      <c r="M7299" s="257"/>
    </row>
    <row r="7300" spans="13:13">
      <c r="M7300" s="257"/>
    </row>
    <row r="7301" spans="13:13">
      <c r="M7301" s="257"/>
    </row>
    <row r="7302" spans="13:13">
      <c r="M7302" s="257"/>
    </row>
    <row r="7303" spans="13:13">
      <c r="M7303" s="257"/>
    </row>
    <row r="7304" spans="13:13">
      <c r="M7304" s="257"/>
    </row>
    <row r="7305" spans="13:13">
      <c r="M7305" s="257"/>
    </row>
    <row r="7306" spans="13:13">
      <c r="M7306" s="257"/>
    </row>
    <row r="7307" spans="13:13">
      <c r="M7307" s="257"/>
    </row>
    <row r="7308" spans="13:13">
      <c r="M7308" s="257"/>
    </row>
    <row r="7309" spans="13:13">
      <c r="M7309" s="257"/>
    </row>
    <row r="7310" spans="13:13">
      <c r="M7310" s="257"/>
    </row>
    <row r="7311" spans="13:13">
      <c r="M7311" s="257"/>
    </row>
    <row r="7312" spans="13:13">
      <c r="M7312" s="257"/>
    </row>
    <row r="7313" spans="13:13">
      <c r="M7313" s="257"/>
    </row>
    <row r="7314" spans="13:13">
      <c r="M7314" s="257"/>
    </row>
    <row r="7315" spans="13:13">
      <c r="M7315" s="257"/>
    </row>
    <row r="7316" spans="13:13">
      <c r="M7316" s="257"/>
    </row>
    <row r="7317" spans="13:13">
      <c r="M7317" s="257"/>
    </row>
    <row r="7318" spans="13:13">
      <c r="M7318" s="257"/>
    </row>
    <row r="7319" spans="13:13">
      <c r="M7319" s="257"/>
    </row>
    <row r="7320" spans="13:13">
      <c r="M7320" s="257"/>
    </row>
    <row r="7321" spans="13:13">
      <c r="M7321" s="257"/>
    </row>
    <row r="7322" spans="13:13">
      <c r="M7322" s="257"/>
    </row>
    <row r="7323" spans="13:13">
      <c r="M7323" s="257"/>
    </row>
    <row r="7324" spans="13:13">
      <c r="M7324" s="257"/>
    </row>
    <row r="7325" spans="13:13">
      <c r="M7325" s="257"/>
    </row>
    <row r="7326" spans="13:13">
      <c r="M7326" s="257"/>
    </row>
    <row r="7327" spans="13:13">
      <c r="M7327" s="257"/>
    </row>
    <row r="7328" spans="13:13">
      <c r="M7328" s="257"/>
    </row>
    <row r="7329" spans="13:13">
      <c r="M7329" s="257"/>
    </row>
    <row r="7330" spans="13:13">
      <c r="M7330" s="257"/>
    </row>
    <row r="7331" spans="13:13">
      <c r="M7331" s="257"/>
    </row>
    <row r="7332" spans="13:13">
      <c r="M7332" s="257"/>
    </row>
    <row r="7333" spans="13:13">
      <c r="M7333" s="257"/>
    </row>
    <row r="7334" spans="13:13">
      <c r="M7334" s="257"/>
    </row>
    <row r="7335" spans="13:13">
      <c r="M7335" s="257"/>
    </row>
    <row r="7336" spans="13:13">
      <c r="M7336" s="257"/>
    </row>
    <row r="7337" spans="13:13">
      <c r="M7337" s="257"/>
    </row>
    <row r="7338" spans="13:13">
      <c r="M7338" s="257"/>
    </row>
    <row r="7339" spans="13:13">
      <c r="M7339" s="257"/>
    </row>
    <row r="7340" spans="13:13">
      <c r="M7340" s="257"/>
    </row>
    <row r="7341" spans="13:13">
      <c r="M7341" s="257"/>
    </row>
    <row r="7342" spans="13:13">
      <c r="M7342" s="257"/>
    </row>
    <row r="7343" spans="13:13">
      <c r="M7343" s="257"/>
    </row>
    <row r="7344" spans="13:13">
      <c r="M7344" s="257"/>
    </row>
    <row r="7345" spans="13:13">
      <c r="M7345" s="257"/>
    </row>
    <row r="7346" spans="13:13">
      <c r="M7346" s="257"/>
    </row>
    <row r="7347" spans="13:13">
      <c r="M7347" s="257"/>
    </row>
    <row r="7348" spans="13:13">
      <c r="M7348" s="257"/>
    </row>
    <row r="7349" spans="13:13">
      <c r="M7349" s="257"/>
    </row>
    <row r="7350" spans="13:13">
      <c r="M7350" s="257"/>
    </row>
    <row r="7351" spans="13:13">
      <c r="M7351" s="257"/>
    </row>
    <row r="7352" spans="13:13">
      <c r="M7352" s="257"/>
    </row>
    <row r="7353" spans="13:13">
      <c r="M7353" s="257"/>
    </row>
    <row r="7354" spans="13:13">
      <c r="M7354" s="257"/>
    </row>
    <row r="7355" spans="13:13">
      <c r="M7355" s="257"/>
    </row>
    <row r="7356" spans="13:13">
      <c r="M7356" s="257"/>
    </row>
    <row r="7357" spans="13:13">
      <c r="M7357" s="257"/>
    </row>
    <row r="7358" spans="13:13">
      <c r="M7358" s="257"/>
    </row>
    <row r="7359" spans="13:13">
      <c r="M7359" s="257"/>
    </row>
    <row r="7360" spans="13:13">
      <c r="M7360" s="257"/>
    </row>
    <row r="7361" spans="13:13">
      <c r="M7361" s="257"/>
    </row>
    <row r="7362" spans="13:13">
      <c r="M7362" s="257"/>
    </row>
    <row r="7363" spans="13:13">
      <c r="M7363" s="257"/>
    </row>
    <row r="7364" spans="13:13">
      <c r="M7364" s="257"/>
    </row>
    <row r="7365" spans="13:13">
      <c r="M7365" s="257"/>
    </row>
    <row r="7366" spans="13:13">
      <c r="M7366" s="257"/>
    </row>
    <row r="7367" spans="13:13">
      <c r="M7367" s="257"/>
    </row>
    <row r="7368" spans="13:13">
      <c r="M7368" s="257"/>
    </row>
    <row r="7369" spans="13:13">
      <c r="M7369" s="257"/>
    </row>
    <row r="7370" spans="13:13">
      <c r="M7370" s="257"/>
    </row>
    <row r="7371" spans="13:13">
      <c r="M7371" s="257"/>
    </row>
    <row r="7372" spans="13:13">
      <c r="M7372" s="257"/>
    </row>
    <row r="7373" spans="13:13">
      <c r="M7373" s="257"/>
    </row>
    <row r="7374" spans="13:13">
      <c r="M7374" s="257"/>
    </row>
    <row r="7375" spans="13:13">
      <c r="M7375" s="257"/>
    </row>
    <row r="7376" spans="13:13">
      <c r="M7376" s="257"/>
    </row>
    <row r="7377" spans="13:13">
      <c r="M7377" s="257"/>
    </row>
    <row r="7378" spans="13:13">
      <c r="M7378" s="257"/>
    </row>
    <row r="7379" spans="13:13">
      <c r="M7379" s="257"/>
    </row>
    <row r="7380" spans="13:13">
      <c r="M7380" s="257"/>
    </row>
    <row r="7381" spans="13:13">
      <c r="M7381" s="257"/>
    </row>
    <row r="7382" spans="13:13">
      <c r="M7382" s="257"/>
    </row>
    <row r="7383" spans="13:13">
      <c r="M7383" s="257"/>
    </row>
    <row r="7384" spans="13:13">
      <c r="M7384" s="257"/>
    </row>
    <row r="7385" spans="13:13">
      <c r="M7385" s="257"/>
    </row>
    <row r="7386" spans="13:13">
      <c r="M7386" s="257"/>
    </row>
    <row r="7387" spans="13:13">
      <c r="M7387" s="257"/>
    </row>
    <row r="7388" spans="13:13">
      <c r="M7388" s="257"/>
    </row>
    <row r="7389" spans="13:13">
      <c r="M7389" s="257"/>
    </row>
    <row r="7390" spans="13:13">
      <c r="M7390" s="257"/>
    </row>
    <row r="7391" spans="13:13">
      <c r="M7391" s="257"/>
    </row>
    <row r="7392" spans="13:13">
      <c r="M7392" s="257"/>
    </row>
    <row r="7393" spans="13:13">
      <c r="M7393" s="257"/>
    </row>
    <row r="7394" spans="13:13">
      <c r="M7394" s="257"/>
    </row>
    <row r="7395" spans="13:13">
      <c r="M7395" s="257"/>
    </row>
    <row r="7396" spans="13:13">
      <c r="M7396" s="257"/>
    </row>
    <row r="7397" spans="13:13">
      <c r="M7397" s="257"/>
    </row>
    <row r="7398" spans="13:13">
      <c r="M7398" s="257"/>
    </row>
    <row r="7399" spans="13:13">
      <c r="M7399" s="257"/>
    </row>
    <row r="7400" spans="13:13">
      <c r="M7400" s="257"/>
    </row>
    <row r="7401" spans="13:13">
      <c r="M7401" s="257"/>
    </row>
    <row r="7402" spans="13:13">
      <c r="M7402" s="257"/>
    </row>
    <row r="7403" spans="13:13">
      <c r="M7403" s="257"/>
    </row>
    <row r="7404" spans="13:13">
      <c r="M7404" s="257"/>
    </row>
    <row r="7405" spans="13:13">
      <c r="M7405" s="257"/>
    </row>
    <row r="7406" spans="13:13">
      <c r="M7406" s="257"/>
    </row>
    <row r="7407" spans="13:13">
      <c r="M7407" s="257"/>
    </row>
    <row r="7408" spans="13:13">
      <c r="M7408" s="257"/>
    </row>
    <row r="7409" spans="13:13">
      <c r="M7409" s="257"/>
    </row>
    <row r="7410" spans="13:13">
      <c r="M7410" s="257"/>
    </row>
    <row r="7411" spans="13:13">
      <c r="M7411" s="257"/>
    </row>
    <row r="7412" spans="13:13">
      <c r="M7412" s="257"/>
    </row>
    <row r="7413" spans="13:13">
      <c r="M7413" s="257"/>
    </row>
    <row r="7414" spans="13:13">
      <c r="M7414" s="257"/>
    </row>
    <row r="7415" spans="13:13">
      <c r="M7415" s="257"/>
    </row>
    <row r="7416" spans="13:13">
      <c r="M7416" s="257"/>
    </row>
    <row r="7417" spans="13:13">
      <c r="M7417" s="257"/>
    </row>
    <row r="7418" spans="13:13">
      <c r="M7418" s="257"/>
    </row>
    <row r="7419" spans="13:13">
      <c r="M7419" s="257"/>
    </row>
    <row r="7420" spans="13:13">
      <c r="M7420" s="257"/>
    </row>
    <row r="7421" spans="13:13">
      <c r="M7421" s="257"/>
    </row>
    <row r="7422" spans="13:13">
      <c r="M7422" s="257"/>
    </row>
    <row r="7423" spans="13:13">
      <c r="M7423" s="257"/>
    </row>
    <row r="7424" spans="13:13">
      <c r="M7424" s="257"/>
    </row>
    <row r="7425" spans="13:13">
      <c r="M7425" s="257"/>
    </row>
    <row r="7426" spans="13:13">
      <c r="M7426" s="257"/>
    </row>
    <row r="7427" spans="13:13">
      <c r="M7427" s="257"/>
    </row>
    <row r="7428" spans="13:13">
      <c r="M7428" s="257"/>
    </row>
    <row r="7429" spans="13:13">
      <c r="M7429" s="257"/>
    </row>
    <row r="7430" spans="13:13">
      <c r="M7430" s="257"/>
    </row>
    <row r="7431" spans="13:13">
      <c r="M7431" s="257"/>
    </row>
    <row r="7432" spans="13:13">
      <c r="M7432" s="257"/>
    </row>
    <row r="7433" spans="13:13">
      <c r="M7433" s="257"/>
    </row>
    <row r="7434" spans="13:13">
      <c r="M7434" s="257"/>
    </row>
    <row r="7435" spans="13:13">
      <c r="M7435" s="257"/>
    </row>
    <row r="7436" spans="13:13">
      <c r="M7436" s="257"/>
    </row>
    <row r="7437" spans="13:13">
      <c r="M7437" s="257"/>
    </row>
    <row r="7438" spans="13:13">
      <c r="M7438" s="257"/>
    </row>
    <row r="7439" spans="13:13">
      <c r="M7439" s="257"/>
    </row>
    <row r="7440" spans="13:13">
      <c r="M7440" s="257"/>
    </row>
    <row r="7441" spans="13:13">
      <c r="M7441" s="257"/>
    </row>
    <row r="7442" spans="13:13">
      <c r="M7442" s="257"/>
    </row>
    <row r="7443" spans="13:13">
      <c r="M7443" s="257"/>
    </row>
    <row r="7444" spans="13:13">
      <c r="M7444" s="257"/>
    </row>
    <row r="7445" spans="13:13">
      <c r="M7445" s="257"/>
    </row>
    <row r="7446" spans="13:13">
      <c r="M7446" s="257"/>
    </row>
    <row r="7447" spans="13:13">
      <c r="M7447" s="257"/>
    </row>
    <row r="7448" spans="13:13">
      <c r="M7448" s="257"/>
    </row>
    <row r="7449" spans="13:13">
      <c r="M7449" s="257"/>
    </row>
    <row r="7450" spans="13:13">
      <c r="M7450" s="257"/>
    </row>
    <row r="7451" spans="13:13">
      <c r="M7451" s="257"/>
    </row>
    <row r="7452" spans="13:13">
      <c r="M7452" s="257"/>
    </row>
    <row r="7453" spans="13:13">
      <c r="M7453" s="257"/>
    </row>
    <row r="7454" spans="13:13">
      <c r="M7454" s="257"/>
    </row>
    <row r="7455" spans="13:13">
      <c r="M7455" s="257"/>
    </row>
    <row r="7456" spans="13:13">
      <c r="M7456" s="257"/>
    </row>
    <row r="7457" spans="13:13">
      <c r="M7457" s="257"/>
    </row>
    <row r="7458" spans="13:13">
      <c r="M7458" s="257"/>
    </row>
    <row r="7459" spans="13:13">
      <c r="M7459" s="257"/>
    </row>
    <row r="7460" spans="13:13">
      <c r="M7460" s="257"/>
    </row>
    <row r="7461" spans="13:13">
      <c r="M7461" s="257"/>
    </row>
    <row r="7462" spans="13:13">
      <c r="M7462" s="257"/>
    </row>
    <row r="7463" spans="13:13">
      <c r="M7463" s="257"/>
    </row>
    <row r="7464" spans="13:13">
      <c r="M7464" s="257"/>
    </row>
    <row r="7465" spans="13:13">
      <c r="M7465" s="257"/>
    </row>
    <row r="7466" spans="13:13">
      <c r="M7466" s="257"/>
    </row>
    <row r="7467" spans="13:13">
      <c r="M7467" s="257"/>
    </row>
    <row r="7468" spans="13:13">
      <c r="M7468" s="257"/>
    </row>
    <row r="7469" spans="13:13">
      <c r="M7469" s="257"/>
    </row>
    <row r="7470" spans="13:13">
      <c r="M7470" s="257"/>
    </row>
    <row r="7471" spans="13:13">
      <c r="M7471" s="257"/>
    </row>
    <row r="7472" spans="13:13">
      <c r="M7472" s="257"/>
    </row>
    <row r="7473" spans="13:13">
      <c r="M7473" s="257"/>
    </row>
    <row r="7474" spans="13:13">
      <c r="M7474" s="257"/>
    </row>
    <row r="7475" spans="13:13">
      <c r="M7475" s="257"/>
    </row>
    <row r="7476" spans="13:13">
      <c r="M7476" s="257"/>
    </row>
    <row r="7477" spans="13:13">
      <c r="M7477" s="257"/>
    </row>
    <row r="7478" spans="13:13">
      <c r="M7478" s="257"/>
    </row>
    <row r="7479" spans="13:13">
      <c r="M7479" s="257"/>
    </row>
    <row r="7480" spans="13:13">
      <c r="M7480" s="257"/>
    </row>
    <row r="7481" spans="13:13">
      <c r="M7481" s="257"/>
    </row>
    <row r="7482" spans="13:13">
      <c r="M7482" s="257"/>
    </row>
    <row r="7483" spans="13:13">
      <c r="M7483" s="257"/>
    </row>
    <row r="7484" spans="13:13">
      <c r="M7484" s="257"/>
    </row>
    <row r="7485" spans="13:13">
      <c r="M7485" s="257"/>
    </row>
    <row r="7486" spans="13:13">
      <c r="M7486" s="257"/>
    </row>
    <row r="7487" spans="13:13">
      <c r="M7487" s="257"/>
    </row>
    <row r="7488" spans="13:13">
      <c r="M7488" s="257"/>
    </row>
    <row r="7489" spans="13:13">
      <c r="M7489" s="257"/>
    </row>
    <row r="7490" spans="13:13">
      <c r="M7490" s="257"/>
    </row>
    <row r="7491" spans="13:13">
      <c r="M7491" s="257"/>
    </row>
    <row r="7492" spans="13:13">
      <c r="M7492" s="257"/>
    </row>
    <row r="7493" spans="13:13">
      <c r="M7493" s="257"/>
    </row>
    <row r="7494" spans="13:13">
      <c r="M7494" s="257"/>
    </row>
    <row r="7495" spans="13:13">
      <c r="M7495" s="257"/>
    </row>
    <row r="7496" spans="13:13">
      <c r="M7496" s="257"/>
    </row>
    <row r="7497" spans="13:13">
      <c r="M7497" s="257"/>
    </row>
    <row r="7498" spans="13:13">
      <c r="M7498" s="257"/>
    </row>
    <row r="7499" spans="13:13">
      <c r="M7499" s="257"/>
    </row>
    <row r="7500" spans="13:13">
      <c r="M7500" s="257"/>
    </row>
    <row r="7501" spans="13:13">
      <c r="M7501" s="257"/>
    </row>
    <row r="7502" spans="13:13">
      <c r="M7502" s="257"/>
    </row>
    <row r="7503" spans="13:13">
      <c r="M7503" s="257"/>
    </row>
    <row r="7504" spans="13:13">
      <c r="M7504" s="257"/>
    </row>
    <row r="7505" spans="13:13">
      <c r="M7505" s="257"/>
    </row>
    <row r="7506" spans="13:13">
      <c r="M7506" s="257"/>
    </row>
    <row r="7507" spans="13:13">
      <c r="M7507" s="257"/>
    </row>
    <row r="7508" spans="13:13">
      <c r="M7508" s="257"/>
    </row>
    <row r="7509" spans="13:13">
      <c r="M7509" s="257"/>
    </row>
    <row r="7510" spans="13:13">
      <c r="M7510" s="257"/>
    </row>
    <row r="7511" spans="13:13">
      <c r="M7511" s="257"/>
    </row>
    <row r="7512" spans="13:13">
      <c r="M7512" s="257"/>
    </row>
    <row r="7513" spans="13:13">
      <c r="M7513" s="257"/>
    </row>
    <row r="7514" spans="13:13">
      <c r="M7514" s="257"/>
    </row>
    <row r="7515" spans="13:13">
      <c r="M7515" s="257"/>
    </row>
    <row r="7516" spans="13:13">
      <c r="M7516" s="257"/>
    </row>
    <row r="7517" spans="13:13">
      <c r="M7517" s="257"/>
    </row>
    <row r="7518" spans="13:13">
      <c r="M7518" s="257"/>
    </row>
    <row r="7519" spans="13:13">
      <c r="M7519" s="257"/>
    </row>
    <row r="7520" spans="13:13">
      <c r="M7520" s="257"/>
    </row>
    <row r="7521" spans="13:13">
      <c r="M7521" s="257"/>
    </row>
    <row r="7522" spans="13:13">
      <c r="M7522" s="257"/>
    </row>
    <row r="7523" spans="13:13">
      <c r="M7523" s="257"/>
    </row>
    <row r="7524" spans="13:13">
      <c r="M7524" s="257"/>
    </row>
    <row r="7525" spans="13:13">
      <c r="M7525" s="257"/>
    </row>
    <row r="7526" spans="13:13">
      <c r="M7526" s="257"/>
    </row>
    <row r="7527" spans="13:13">
      <c r="M7527" s="257"/>
    </row>
    <row r="7528" spans="13:13">
      <c r="M7528" s="257"/>
    </row>
    <row r="7529" spans="13:13">
      <c r="M7529" s="257"/>
    </row>
    <row r="7530" spans="13:13">
      <c r="M7530" s="257"/>
    </row>
    <row r="7531" spans="13:13">
      <c r="M7531" s="257"/>
    </row>
    <row r="7532" spans="13:13">
      <c r="M7532" s="257"/>
    </row>
    <row r="7533" spans="13:13">
      <c r="M7533" s="257"/>
    </row>
    <row r="7534" spans="13:13">
      <c r="M7534" s="257"/>
    </row>
    <row r="7535" spans="13:13">
      <c r="M7535" s="257"/>
    </row>
    <row r="7536" spans="13:13">
      <c r="M7536" s="257"/>
    </row>
    <row r="7537" spans="13:13">
      <c r="M7537" s="257"/>
    </row>
    <row r="7538" spans="13:13">
      <c r="M7538" s="257"/>
    </row>
    <row r="7539" spans="13:13">
      <c r="M7539" s="257"/>
    </row>
    <row r="7540" spans="13:13">
      <c r="M7540" s="257"/>
    </row>
    <row r="7541" spans="13:13">
      <c r="M7541" s="257"/>
    </row>
    <row r="7542" spans="13:13">
      <c r="M7542" s="257"/>
    </row>
    <row r="7543" spans="13:13">
      <c r="M7543" s="257"/>
    </row>
    <row r="7544" spans="13:13">
      <c r="M7544" s="257"/>
    </row>
    <row r="7545" spans="13:13">
      <c r="M7545" s="257"/>
    </row>
    <row r="7546" spans="13:13">
      <c r="M7546" s="257"/>
    </row>
    <row r="7547" spans="13:13">
      <c r="M7547" s="257"/>
    </row>
    <row r="7548" spans="13:13">
      <c r="M7548" s="257"/>
    </row>
    <row r="7549" spans="13:13">
      <c r="M7549" s="257"/>
    </row>
    <row r="7550" spans="13:13">
      <c r="M7550" s="257"/>
    </row>
    <row r="7551" spans="13:13">
      <c r="M7551" s="257"/>
    </row>
    <row r="7552" spans="13:13">
      <c r="M7552" s="257"/>
    </row>
    <row r="7553" spans="13:13">
      <c r="M7553" s="257"/>
    </row>
    <row r="7554" spans="13:13">
      <c r="M7554" s="257"/>
    </row>
    <row r="7555" spans="13:13">
      <c r="M7555" s="257"/>
    </row>
    <row r="7556" spans="13:13">
      <c r="M7556" s="257"/>
    </row>
    <row r="7557" spans="13:13">
      <c r="M7557" s="257"/>
    </row>
    <row r="7558" spans="13:13">
      <c r="M7558" s="257"/>
    </row>
    <row r="7559" spans="13:13">
      <c r="M7559" s="257"/>
    </row>
    <row r="7560" spans="13:13">
      <c r="M7560" s="257"/>
    </row>
    <row r="7561" spans="13:13">
      <c r="M7561" s="257"/>
    </row>
    <row r="7562" spans="13:13">
      <c r="M7562" s="257"/>
    </row>
    <row r="7563" spans="13:13">
      <c r="M7563" s="257"/>
    </row>
    <row r="7564" spans="13:13">
      <c r="M7564" s="257"/>
    </row>
    <row r="7565" spans="13:13">
      <c r="M7565" s="257"/>
    </row>
    <row r="7566" spans="13:13">
      <c r="M7566" s="257"/>
    </row>
    <row r="7567" spans="13:13">
      <c r="M7567" s="257"/>
    </row>
    <row r="7568" spans="13:13">
      <c r="M7568" s="257"/>
    </row>
    <row r="7569" spans="13:13">
      <c r="M7569" s="257"/>
    </row>
    <row r="7570" spans="13:13">
      <c r="M7570" s="257"/>
    </row>
    <row r="7571" spans="13:13">
      <c r="M7571" s="257"/>
    </row>
    <row r="7572" spans="13:13">
      <c r="M7572" s="257"/>
    </row>
    <row r="7573" spans="13:13">
      <c r="M7573" s="257"/>
    </row>
    <row r="7574" spans="13:13">
      <c r="M7574" s="257"/>
    </row>
    <row r="7575" spans="13:13">
      <c r="M7575" s="257"/>
    </row>
    <row r="7576" spans="13:13">
      <c r="M7576" s="257"/>
    </row>
    <row r="7577" spans="13:13">
      <c r="M7577" s="257"/>
    </row>
    <row r="7578" spans="13:13">
      <c r="M7578" s="257"/>
    </row>
    <row r="7579" spans="13:13">
      <c r="M7579" s="257"/>
    </row>
    <row r="7580" spans="13:13">
      <c r="M7580" s="257"/>
    </row>
    <row r="7581" spans="13:13">
      <c r="M7581" s="257"/>
    </row>
    <row r="7582" spans="13:13">
      <c r="M7582" s="257"/>
    </row>
    <row r="7583" spans="13:13">
      <c r="M7583" s="257"/>
    </row>
    <row r="7584" spans="13:13">
      <c r="M7584" s="257"/>
    </row>
    <row r="7585" spans="13:13">
      <c r="M7585" s="257"/>
    </row>
    <row r="7586" spans="13:13">
      <c r="M7586" s="257"/>
    </row>
    <row r="7587" spans="13:13">
      <c r="M7587" s="257"/>
    </row>
    <row r="7588" spans="13:13">
      <c r="M7588" s="257"/>
    </row>
    <row r="7589" spans="13:13">
      <c r="M7589" s="257"/>
    </row>
    <row r="7590" spans="13:13">
      <c r="M7590" s="257"/>
    </row>
    <row r="7591" spans="13:13">
      <c r="M7591" s="257"/>
    </row>
    <row r="7592" spans="13:13">
      <c r="M7592" s="257"/>
    </row>
    <row r="7593" spans="13:13">
      <c r="M7593" s="257"/>
    </row>
    <row r="7594" spans="13:13">
      <c r="M7594" s="257"/>
    </row>
    <row r="7595" spans="13:13">
      <c r="M7595" s="257"/>
    </row>
    <row r="7596" spans="13:13">
      <c r="M7596" s="257"/>
    </row>
    <row r="7597" spans="13:13">
      <c r="M7597" s="257"/>
    </row>
    <row r="7598" spans="13:13">
      <c r="M7598" s="257"/>
    </row>
    <row r="7599" spans="13:13">
      <c r="M7599" s="257"/>
    </row>
    <row r="7600" spans="13:13">
      <c r="M7600" s="257"/>
    </row>
    <row r="7601" spans="13:13">
      <c r="M7601" s="257"/>
    </row>
    <row r="7602" spans="13:13">
      <c r="M7602" s="257"/>
    </row>
    <row r="7603" spans="13:13">
      <c r="M7603" s="257"/>
    </row>
    <row r="7604" spans="13:13">
      <c r="M7604" s="257"/>
    </row>
    <row r="7605" spans="13:13">
      <c r="M7605" s="257"/>
    </row>
    <row r="7606" spans="13:13">
      <c r="M7606" s="257"/>
    </row>
    <row r="7607" spans="13:13">
      <c r="M7607" s="257"/>
    </row>
    <row r="7608" spans="13:13">
      <c r="M7608" s="257"/>
    </row>
    <row r="7609" spans="13:13">
      <c r="M7609" s="257"/>
    </row>
    <row r="7610" spans="13:13">
      <c r="M7610" s="257"/>
    </row>
    <row r="7611" spans="13:13">
      <c r="M7611" s="257"/>
    </row>
    <row r="7612" spans="13:13">
      <c r="M7612" s="257"/>
    </row>
    <row r="7613" spans="13:13">
      <c r="M7613" s="257"/>
    </row>
    <row r="7614" spans="13:13">
      <c r="M7614" s="257"/>
    </row>
    <row r="7615" spans="13:13">
      <c r="M7615" s="257"/>
    </row>
    <row r="7616" spans="13:13">
      <c r="M7616" s="257"/>
    </row>
    <row r="7617" spans="13:13">
      <c r="M7617" s="257"/>
    </row>
    <row r="7618" spans="13:13">
      <c r="M7618" s="257"/>
    </row>
    <row r="7619" spans="13:13">
      <c r="M7619" s="257"/>
    </row>
    <row r="7620" spans="13:13">
      <c r="M7620" s="257"/>
    </row>
    <row r="7621" spans="13:13">
      <c r="M7621" s="257"/>
    </row>
    <row r="7622" spans="13:13">
      <c r="M7622" s="257"/>
    </row>
    <row r="7623" spans="13:13">
      <c r="M7623" s="257"/>
    </row>
    <row r="7624" spans="13:13">
      <c r="M7624" s="257"/>
    </row>
    <row r="7625" spans="13:13">
      <c r="M7625" s="257"/>
    </row>
    <row r="7626" spans="13:13">
      <c r="M7626" s="257"/>
    </row>
    <row r="7627" spans="13:13">
      <c r="M7627" s="257"/>
    </row>
    <row r="7628" spans="13:13">
      <c r="M7628" s="257"/>
    </row>
    <row r="7629" spans="13:13">
      <c r="M7629" s="257"/>
    </row>
    <row r="7630" spans="13:13">
      <c r="M7630" s="257"/>
    </row>
    <row r="7631" spans="13:13">
      <c r="M7631" s="257"/>
    </row>
    <row r="7632" spans="13:13">
      <c r="M7632" s="257"/>
    </row>
    <row r="7633" spans="13:13">
      <c r="M7633" s="257"/>
    </row>
    <row r="7634" spans="13:13">
      <c r="M7634" s="257"/>
    </row>
    <row r="7635" spans="13:13">
      <c r="M7635" s="257"/>
    </row>
    <row r="7636" spans="13:13">
      <c r="M7636" s="257"/>
    </row>
    <row r="7637" spans="13:13">
      <c r="M7637" s="257"/>
    </row>
    <row r="7638" spans="13:13">
      <c r="M7638" s="257"/>
    </row>
    <row r="7639" spans="13:13">
      <c r="M7639" s="257"/>
    </row>
    <row r="7640" spans="13:13">
      <c r="M7640" s="257"/>
    </row>
    <row r="7641" spans="13:13">
      <c r="M7641" s="257"/>
    </row>
    <row r="7642" spans="13:13">
      <c r="M7642" s="257"/>
    </row>
    <row r="7643" spans="13:13">
      <c r="M7643" s="257"/>
    </row>
    <row r="7644" spans="13:13">
      <c r="M7644" s="257"/>
    </row>
    <row r="7645" spans="13:13">
      <c r="M7645" s="257"/>
    </row>
    <row r="7646" spans="13:13">
      <c r="M7646" s="257"/>
    </row>
    <row r="7647" spans="13:13">
      <c r="M7647" s="257"/>
    </row>
    <row r="7648" spans="13:13">
      <c r="M7648" s="257"/>
    </row>
    <row r="7649" spans="13:13">
      <c r="M7649" s="257"/>
    </row>
    <row r="7650" spans="13:13">
      <c r="M7650" s="257"/>
    </row>
    <row r="7651" spans="13:13">
      <c r="M7651" s="257"/>
    </row>
    <row r="7652" spans="13:13">
      <c r="M7652" s="257"/>
    </row>
    <row r="7653" spans="13:13">
      <c r="M7653" s="257"/>
    </row>
    <row r="7654" spans="13:13">
      <c r="M7654" s="257"/>
    </row>
    <row r="7655" spans="13:13">
      <c r="M7655" s="257"/>
    </row>
    <row r="7656" spans="13:13">
      <c r="M7656" s="257"/>
    </row>
    <row r="7657" spans="13:13">
      <c r="M7657" s="257"/>
    </row>
    <row r="7658" spans="13:13">
      <c r="M7658" s="257"/>
    </row>
    <row r="7659" spans="13:13">
      <c r="M7659" s="257"/>
    </row>
    <row r="7660" spans="13:13">
      <c r="M7660" s="257"/>
    </row>
    <row r="7661" spans="13:13">
      <c r="M7661" s="257"/>
    </row>
    <row r="7662" spans="13:13">
      <c r="M7662" s="257"/>
    </row>
    <row r="7663" spans="13:13">
      <c r="M7663" s="257"/>
    </row>
    <row r="7664" spans="13:13">
      <c r="M7664" s="257"/>
    </row>
    <row r="7665" spans="13:13">
      <c r="M7665" s="257"/>
    </row>
    <row r="7666" spans="13:13">
      <c r="M7666" s="257"/>
    </row>
    <row r="7667" spans="13:13">
      <c r="M7667" s="257"/>
    </row>
    <row r="7668" spans="13:13">
      <c r="M7668" s="257"/>
    </row>
    <row r="7669" spans="13:13">
      <c r="M7669" s="257"/>
    </row>
    <row r="7670" spans="13:13">
      <c r="M7670" s="257"/>
    </row>
    <row r="7671" spans="13:13">
      <c r="M7671" s="257"/>
    </row>
    <row r="7672" spans="13:13">
      <c r="M7672" s="257"/>
    </row>
    <row r="7673" spans="13:13">
      <c r="M7673" s="257"/>
    </row>
    <row r="7674" spans="13:13">
      <c r="M7674" s="257"/>
    </row>
    <row r="7675" spans="13:13">
      <c r="M7675" s="257"/>
    </row>
    <row r="7676" spans="13:13">
      <c r="M7676" s="257"/>
    </row>
    <row r="7677" spans="13:13">
      <c r="M7677" s="257"/>
    </row>
    <row r="7678" spans="13:13">
      <c r="M7678" s="257"/>
    </row>
    <row r="7679" spans="13:13">
      <c r="M7679" s="257"/>
    </row>
    <row r="7680" spans="13:13">
      <c r="M7680" s="257"/>
    </row>
    <row r="7681" spans="13:13">
      <c r="M7681" s="257"/>
    </row>
    <row r="7682" spans="13:13">
      <c r="M7682" s="257"/>
    </row>
    <row r="7683" spans="13:13">
      <c r="M7683" s="257"/>
    </row>
    <row r="7684" spans="13:13">
      <c r="M7684" s="257"/>
    </row>
    <row r="7685" spans="13:13">
      <c r="M7685" s="257"/>
    </row>
    <row r="7686" spans="13:13">
      <c r="M7686" s="257"/>
    </row>
    <row r="7687" spans="13:13">
      <c r="M7687" s="257"/>
    </row>
    <row r="7688" spans="13:13">
      <c r="M7688" s="257"/>
    </row>
    <row r="7689" spans="13:13">
      <c r="M7689" s="257"/>
    </row>
    <row r="7690" spans="13:13">
      <c r="M7690" s="257"/>
    </row>
    <row r="7691" spans="13:13">
      <c r="M7691" s="257"/>
    </row>
    <row r="7692" spans="13:13">
      <c r="M7692" s="257"/>
    </row>
    <row r="7693" spans="13:13">
      <c r="M7693" s="257"/>
    </row>
    <row r="7694" spans="13:13">
      <c r="M7694" s="257"/>
    </row>
    <row r="7695" spans="13:13">
      <c r="M7695" s="257"/>
    </row>
    <row r="7696" spans="13:13">
      <c r="M7696" s="257"/>
    </row>
    <row r="7697" spans="13:13">
      <c r="M7697" s="257"/>
    </row>
    <row r="7698" spans="13:13">
      <c r="M7698" s="257"/>
    </row>
    <row r="7699" spans="13:13">
      <c r="M7699" s="257"/>
    </row>
    <row r="7700" spans="13:13">
      <c r="M7700" s="257"/>
    </row>
    <row r="7701" spans="13:13">
      <c r="M7701" s="257"/>
    </row>
    <row r="7702" spans="13:13">
      <c r="M7702" s="257"/>
    </row>
    <row r="7703" spans="13:13">
      <c r="M7703" s="257"/>
    </row>
    <row r="7704" spans="13:13">
      <c r="M7704" s="257"/>
    </row>
    <row r="7705" spans="13:13">
      <c r="M7705" s="257"/>
    </row>
    <row r="7706" spans="13:13">
      <c r="M7706" s="257"/>
    </row>
    <row r="7707" spans="13:13">
      <c r="M7707" s="257"/>
    </row>
    <row r="7708" spans="13:13">
      <c r="M7708" s="257"/>
    </row>
    <row r="7709" spans="13:13">
      <c r="M7709" s="257"/>
    </row>
    <row r="7710" spans="13:13">
      <c r="M7710" s="257"/>
    </row>
    <row r="7711" spans="13:13">
      <c r="M7711" s="257"/>
    </row>
    <row r="7712" spans="13:13">
      <c r="M7712" s="257"/>
    </row>
    <row r="7713" spans="13:13">
      <c r="M7713" s="257"/>
    </row>
    <row r="7714" spans="13:13">
      <c r="M7714" s="257"/>
    </row>
    <row r="7715" spans="13:13">
      <c r="M7715" s="257"/>
    </row>
    <row r="7716" spans="13:13">
      <c r="M7716" s="257"/>
    </row>
    <row r="7717" spans="13:13">
      <c r="M7717" s="257"/>
    </row>
    <row r="7718" spans="13:13">
      <c r="M7718" s="257"/>
    </row>
    <row r="7719" spans="13:13">
      <c r="M7719" s="257"/>
    </row>
    <row r="7720" spans="13:13">
      <c r="M7720" s="257"/>
    </row>
    <row r="7721" spans="13:13">
      <c r="M7721" s="257"/>
    </row>
    <row r="7722" spans="13:13">
      <c r="M7722" s="257"/>
    </row>
    <row r="7723" spans="13:13">
      <c r="M7723" s="257"/>
    </row>
    <row r="7724" spans="13:13">
      <c r="M7724" s="257"/>
    </row>
    <row r="7725" spans="13:13">
      <c r="M7725" s="257"/>
    </row>
    <row r="7726" spans="13:13">
      <c r="M7726" s="257"/>
    </row>
    <row r="7727" spans="13:13">
      <c r="M7727" s="257"/>
    </row>
    <row r="7728" spans="13:13">
      <c r="M7728" s="257"/>
    </row>
    <row r="7729" spans="13:13">
      <c r="M7729" s="257"/>
    </row>
    <row r="7730" spans="13:13">
      <c r="M7730" s="257"/>
    </row>
    <row r="7731" spans="13:13">
      <c r="M7731" s="257"/>
    </row>
    <row r="7732" spans="13:13">
      <c r="M7732" s="257"/>
    </row>
    <row r="7733" spans="13:13">
      <c r="M7733" s="257"/>
    </row>
    <row r="7734" spans="13:13">
      <c r="M7734" s="257"/>
    </row>
    <row r="7735" spans="13:13">
      <c r="M7735" s="257"/>
    </row>
    <row r="7736" spans="13:13">
      <c r="M7736" s="257"/>
    </row>
    <row r="7737" spans="13:13">
      <c r="M7737" s="257"/>
    </row>
    <row r="7738" spans="13:13">
      <c r="M7738" s="257"/>
    </row>
    <row r="7739" spans="13:13">
      <c r="M7739" s="257"/>
    </row>
    <row r="7740" spans="13:13">
      <c r="M7740" s="257"/>
    </row>
    <row r="7741" spans="13:13">
      <c r="M7741" s="257"/>
    </row>
    <row r="7742" spans="13:13">
      <c r="M7742" s="257"/>
    </row>
    <row r="7743" spans="13:13">
      <c r="M7743" s="257"/>
    </row>
    <row r="7744" spans="13:13">
      <c r="M7744" s="257"/>
    </row>
    <row r="7745" spans="13:13">
      <c r="M7745" s="257"/>
    </row>
    <row r="7746" spans="13:13">
      <c r="M7746" s="257"/>
    </row>
    <row r="7747" spans="13:13">
      <c r="M7747" s="257"/>
    </row>
    <row r="7748" spans="13:13">
      <c r="M7748" s="257"/>
    </row>
    <row r="7749" spans="13:13">
      <c r="M7749" s="257"/>
    </row>
    <row r="7750" spans="13:13">
      <c r="M7750" s="257"/>
    </row>
    <row r="7751" spans="13:13">
      <c r="M7751" s="257"/>
    </row>
    <row r="7752" spans="13:13">
      <c r="M7752" s="257"/>
    </row>
    <row r="7753" spans="13:13">
      <c r="M7753" s="257"/>
    </row>
    <row r="7754" spans="13:13">
      <c r="M7754" s="257"/>
    </row>
    <row r="7755" spans="13:13">
      <c r="M7755" s="257"/>
    </row>
    <row r="7756" spans="13:13">
      <c r="M7756" s="257"/>
    </row>
    <row r="7757" spans="13:13">
      <c r="M7757" s="257"/>
    </row>
    <row r="7758" spans="13:13">
      <c r="M7758" s="257"/>
    </row>
    <row r="7759" spans="13:13">
      <c r="M7759" s="257"/>
    </row>
    <row r="7760" spans="13:13">
      <c r="M7760" s="257"/>
    </row>
    <row r="7761" spans="13:13">
      <c r="M7761" s="257"/>
    </row>
    <row r="7762" spans="13:13">
      <c r="M7762" s="257"/>
    </row>
    <row r="7763" spans="13:13">
      <c r="M7763" s="257"/>
    </row>
    <row r="7764" spans="13:13">
      <c r="M7764" s="257"/>
    </row>
    <row r="7765" spans="13:13">
      <c r="M7765" s="257"/>
    </row>
    <row r="7766" spans="13:13">
      <c r="M7766" s="257"/>
    </row>
    <row r="7767" spans="13:13">
      <c r="M7767" s="257"/>
    </row>
    <row r="7768" spans="13:13">
      <c r="M7768" s="257"/>
    </row>
    <row r="7769" spans="13:13">
      <c r="M7769" s="257"/>
    </row>
    <row r="7770" spans="13:13">
      <c r="M7770" s="257"/>
    </row>
    <row r="7771" spans="13:13">
      <c r="M7771" s="257"/>
    </row>
    <row r="7772" spans="13:13">
      <c r="M7772" s="257"/>
    </row>
    <row r="7773" spans="13:13">
      <c r="M7773" s="257"/>
    </row>
    <row r="7774" spans="13:13">
      <c r="M7774" s="257"/>
    </row>
    <row r="7775" spans="13:13">
      <c r="M7775" s="257"/>
    </row>
    <row r="7776" spans="13:13">
      <c r="M7776" s="257"/>
    </row>
    <row r="7777" spans="13:13">
      <c r="M7777" s="257"/>
    </row>
    <row r="7778" spans="13:13">
      <c r="M7778" s="257"/>
    </row>
    <row r="7779" spans="13:13">
      <c r="M7779" s="257"/>
    </row>
    <row r="7780" spans="13:13">
      <c r="M7780" s="257"/>
    </row>
    <row r="7781" spans="13:13">
      <c r="M7781" s="257"/>
    </row>
    <row r="7782" spans="13:13">
      <c r="M7782" s="257"/>
    </row>
    <row r="7783" spans="13:13">
      <c r="M7783" s="257"/>
    </row>
    <row r="7784" spans="13:13">
      <c r="M7784" s="257"/>
    </row>
    <row r="7785" spans="13:13">
      <c r="M7785" s="257"/>
    </row>
    <row r="7786" spans="13:13">
      <c r="M7786" s="257"/>
    </row>
    <row r="7787" spans="13:13">
      <c r="M7787" s="257"/>
    </row>
    <row r="7788" spans="13:13">
      <c r="M7788" s="257"/>
    </row>
    <row r="7789" spans="13:13">
      <c r="M7789" s="257"/>
    </row>
    <row r="7790" spans="13:13">
      <c r="M7790" s="257"/>
    </row>
    <row r="7791" spans="13:13">
      <c r="M7791" s="257"/>
    </row>
    <row r="7792" spans="13:13">
      <c r="M7792" s="257"/>
    </row>
    <row r="7793" spans="13:13">
      <c r="M7793" s="257"/>
    </row>
    <row r="7794" spans="13:13">
      <c r="M7794" s="257"/>
    </row>
    <row r="7795" spans="13:13">
      <c r="M7795" s="257"/>
    </row>
    <row r="7796" spans="13:13">
      <c r="M7796" s="257"/>
    </row>
    <row r="7797" spans="13:13">
      <c r="M7797" s="257"/>
    </row>
    <row r="7798" spans="13:13">
      <c r="M7798" s="257"/>
    </row>
    <row r="7799" spans="13:13">
      <c r="M7799" s="257"/>
    </row>
    <row r="7800" spans="13:13">
      <c r="M7800" s="257"/>
    </row>
    <row r="7801" spans="13:13">
      <c r="M7801" s="257"/>
    </row>
    <row r="7802" spans="13:13">
      <c r="M7802" s="257"/>
    </row>
    <row r="7803" spans="13:13">
      <c r="M7803" s="257"/>
    </row>
    <row r="7804" spans="13:13">
      <c r="M7804" s="257"/>
    </row>
    <row r="7805" spans="13:13">
      <c r="M7805" s="257"/>
    </row>
    <row r="7806" spans="13:13">
      <c r="M7806" s="257"/>
    </row>
    <row r="7807" spans="13:13">
      <c r="M7807" s="257"/>
    </row>
    <row r="7808" spans="13:13">
      <c r="M7808" s="257"/>
    </row>
    <row r="7809" spans="13:13">
      <c r="M7809" s="257"/>
    </row>
    <row r="7810" spans="13:13">
      <c r="M7810" s="257"/>
    </row>
    <row r="7811" spans="13:13">
      <c r="M7811" s="257"/>
    </row>
    <row r="7812" spans="13:13">
      <c r="M7812" s="257"/>
    </row>
    <row r="7813" spans="13:13">
      <c r="M7813" s="257"/>
    </row>
    <row r="7814" spans="13:13">
      <c r="M7814" s="257"/>
    </row>
    <row r="7815" spans="13:13">
      <c r="M7815" s="257"/>
    </row>
    <row r="7816" spans="13:13">
      <c r="M7816" s="257"/>
    </row>
    <row r="7817" spans="13:13">
      <c r="M7817" s="257"/>
    </row>
    <row r="7818" spans="13:13">
      <c r="M7818" s="257"/>
    </row>
    <row r="7819" spans="13:13">
      <c r="M7819" s="257"/>
    </row>
    <row r="7820" spans="13:13">
      <c r="M7820" s="257"/>
    </row>
    <row r="7821" spans="13:13">
      <c r="M7821" s="257"/>
    </row>
    <row r="7822" spans="13:13">
      <c r="M7822" s="257"/>
    </row>
    <row r="7823" spans="13:13">
      <c r="M7823" s="257"/>
    </row>
    <row r="7824" spans="13:13">
      <c r="M7824" s="257"/>
    </row>
    <row r="7825" spans="13:13">
      <c r="M7825" s="257"/>
    </row>
    <row r="7826" spans="13:13">
      <c r="M7826" s="257"/>
    </row>
    <row r="7827" spans="13:13">
      <c r="M7827" s="257"/>
    </row>
    <row r="7828" spans="13:13">
      <c r="M7828" s="257"/>
    </row>
    <row r="7829" spans="13:13">
      <c r="M7829" s="257"/>
    </row>
    <row r="7830" spans="13:13">
      <c r="M7830" s="257"/>
    </row>
    <row r="7831" spans="13:13">
      <c r="M7831" s="257"/>
    </row>
    <row r="7832" spans="13:13">
      <c r="M7832" s="257"/>
    </row>
    <row r="7833" spans="13:13">
      <c r="M7833" s="257"/>
    </row>
    <row r="7834" spans="13:13">
      <c r="M7834" s="257"/>
    </row>
    <row r="7835" spans="13:13">
      <c r="M7835" s="257"/>
    </row>
    <row r="7836" spans="13:13">
      <c r="M7836" s="257"/>
    </row>
    <row r="7837" spans="13:13">
      <c r="M7837" s="257"/>
    </row>
    <row r="7838" spans="13:13">
      <c r="M7838" s="257"/>
    </row>
    <row r="7839" spans="13:13">
      <c r="M7839" s="257"/>
    </row>
    <row r="7840" spans="13:13">
      <c r="M7840" s="257"/>
    </row>
    <row r="7841" spans="13:13">
      <c r="M7841" s="257"/>
    </row>
    <row r="7842" spans="13:13">
      <c r="M7842" s="257"/>
    </row>
    <row r="7843" spans="13:13">
      <c r="M7843" s="257"/>
    </row>
    <row r="7844" spans="13:13">
      <c r="M7844" s="257"/>
    </row>
    <row r="7845" spans="13:13">
      <c r="M7845" s="257"/>
    </row>
    <row r="7846" spans="13:13">
      <c r="M7846" s="257"/>
    </row>
    <row r="7847" spans="13:13">
      <c r="M7847" s="257"/>
    </row>
    <row r="7848" spans="13:13">
      <c r="M7848" s="257"/>
    </row>
    <row r="7849" spans="13:13">
      <c r="M7849" s="257"/>
    </row>
    <row r="7850" spans="13:13">
      <c r="M7850" s="257"/>
    </row>
    <row r="7851" spans="13:13">
      <c r="M7851" s="257"/>
    </row>
    <row r="7852" spans="13:13">
      <c r="M7852" s="257"/>
    </row>
    <row r="7853" spans="13:13">
      <c r="M7853" s="257"/>
    </row>
    <row r="7854" spans="13:13">
      <c r="M7854" s="257"/>
    </row>
    <row r="7855" spans="13:13">
      <c r="M7855" s="257"/>
    </row>
    <row r="7856" spans="13:13">
      <c r="M7856" s="257"/>
    </row>
    <row r="7857" spans="13:13">
      <c r="M7857" s="257"/>
    </row>
    <row r="7858" spans="13:13">
      <c r="M7858" s="257"/>
    </row>
    <row r="7859" spans="13:13">
      <c r="M7859" s="257"/>
    </row>
    <row r="7860" spans="13:13">
      <c r="M7860" s="257"/>
    </row>
    <row r="7861" spans="13:13">
      <c r="M7861" s="257"/>
    </row>
    <row r="7862" spans="13:13">
      <c r="M7862" s="257"/>
    </row>
    <row r="7863" spans="13:13">
      <c r="M7863" s="257"/>
    </row>
    <row r="7864" spans="13:13">
      <c r="M7864" s="257"/>
    </row>
    <row r="7865" spans="13:13">
      <c r="M7865" s="257"/>
    </row>
    <row r="7866" spans="13:13">
      <c r="M7866" s="257"/>
    </row>
    <row r="7867" spans="13:13">
      <c r="M7867" s="257"/>
    </row>
    <row r="7868" spans="13:13">
      <c r="M7868" s="257"/>
    </row>
    <row r="7869" spans="13:13">
      <c r="M7869" s="257"/>
    </row>
    <row r="7870" spans="13:13">
      <c r="M7870" s="257"/>
    </row>
    <row r="7871" spans="13:13">
      <c r="M7871" s="257"/>
    </row>
    <row r="7872" spans="13:13">
      <c r="M7872" s="257"/>
    </row>
    <row r="7873" spans="13:13">
      <c r="M7873" s="257"/>
    </row>
    <row r="7874" spans="13:13">
      <c r="M7874" s="257"/>
    </row>
    <row r="7875" spans="13:13">
      <c r="M7875" s="257"/>
    </row>
    <row r="7876" spans="13:13">
      <c r="M7876" s="257"/>
    </row>
    <row r="7877" spans="13:13">
      <c r="M7877" s="257"/>
    </row>
    <row r="7878" spans="13:13">
      <c r="M7878" s="257"/>
    </row>
    <row r="7879" spans="13:13">
      <c r="M7879" s="257"/>
    </row>
    <row r="7880" spans="13:13">
      <c r="M7880" s="257"/>
    </row>
    <row r="7881" spans="13:13">
      <c r="M7881" s="257"/>
    </row>
    <row r="7882" spans="13:13">
      <c r="M7882" s="257"/>
    </row>
    <row r="7883" spans="13:13">
      <c r="M7883" s="257"/>
    </row>
    <row r="7884" spans="13:13">
      <c r="M7884" s="257"/>
    </row>
    <row r="7885" spans="13:13">
      <c r="M7885" s="257"/>
    </row>
    <row r="7886" spans="13:13">
      <c r="M7886" s="257"/>
    </row>
    <row r="7887" spans="13:13">
      <c r="M7887" s="257"/>
    </row>
    <row r="7888" spans="13:13">
      <c r="M7888" s="257"/>
    </row>
    <row r="7889" spans="13:13">
      <c r="M7889" s="257"/>
    </row>
    <row r="7890" spans="13:13">
      <c r="M7890" s="257"/>
    </row>
    <row r="7891" spans="13:13">
      <c r="M7891" s="257"/>
    </row>
    <row r="7892" spans="13:13">
      <c r="M7892" s="257"/>
    </row>
    <row r="7893" spans="13:13">
      <c r="M7893" s="257"/>
    </row>
    <row r="7894" spans="13:13">
      <c r="M7894" s="257"/>
    </row>
    <row r="7895" spans="13:13">
      <c r="M7895" s="257"/>
    </row>
    <row r="7896" spans="13:13">
      <c r="M7896" s="257"/>
    </row>
    <row r="7897" spans="13:13">
      <c r="M7897" s="257"/>
    </row>
    <row r="7898" spans="13:13">
      <c r="M7898" s="257"/>
    </row>
    <row r="7899" spans="13:13">
      <c r="M7899" s="257"/>
    </row>
    <row r="7900" spans="13:13">
      <c r="M7900" s="257"/>
    </row>
    <row r="7901" spans="13:13">
      <c r="M7901" s="257"/>
    </row>
    <row r="7902" spans="13:13">
      <c r="M7902" s="257"/>
    </row>
    <row r="7903" spans="13:13">
      <c r="M7903" s="257"/>
    </row>
    <row r="7904" spans="13:13">
      <c r="M7904" s="257"/>
    </row>
    <row r="7905" spans="13:13">
      <c r="M7905" s="257"/>
    </row>
    <row r="7906" spans="13:13">
      <c r="M7906" s="257"/>
    </row>
    <row r="7907" spans="13:13">
      <c r="M7907" s="257"/>
    </row>
    <row r="7908" spans="13:13">
      <c r="M7908" s="257"/>
    </row>
    <row r="7909" spans="13:13">
      <c r="M7909" s="257"/>
    </row>
    <row r="7910" spans="13:13">
      <c r="M7910" s="257"/>
    </row>
    <row r="7911" spans="13:13">
      <c r="M7911" s="257"/>
    </row>
    <row r="7912" spans="13:13">
      <c r="M7912" s="257"/>
    </row>
    <row r="7913" spans="13:13">
      <c r="M7913" s="257"/>
    </row>
    <row r="7914" spans="13:13">
      <c r="M7914" s="257"/>
    </row>
    <row r="7915" spans="13:13">
      <c r="M7915" s="257"/>
    </row>
    <row r="7916" spans="13:13">
      <c r="M7916" s="257"/>
    </row>
    <row r="7917" spans="13:13">
      <c r="M7917" s="257"/>
    </row>
    <row r="7918" spans="13:13">
      <c r="M7918" s="257"/>
    </row>
    <row r="7919" spans="13:13">
      <c r="M7919" s="257"/>
    </row>
    <row r="7920" spans="13:13">
      <c r="M7920" s="257"/>
    </row>
    <row r="7921" spans="13:13">
      <c r="M7921" s="257"/>
    </row>
    <row r="7922" spans="13:13">
      <c r="M7922" s="257"/>
    </row>
    <row r="7923" spans="13:13">
      <c r="M7923" s="257"/>
    </row>
    <row r="7924" spans="13:13">
      <c r="M7924" s="257"/>
    </row>
    <row r="7925" spans="13:13">
      <c r="M7925" s="257"/>
    </row>
    <row r="7926" spans="13:13">
      <c r="M7926" s="257"/>
    </row>
    <row r="7927" spans="13:13">
      <c r="M7927" s="257"/>
    </row>
    <row r="7928" spans="13:13">
      <c r="M7928" s="257"/>
    </row>
    <row r="7929" spans="13:13">
      <c r="M7929" s="257"/>
    </row>
    <row r="7930" spans="13:13">
      <c r="M7930" s="257"/>
    </row>
    <row r="7931" spans="13:13">
      <c r="M7931" s="257"/>
    </row>
    <row r="7932" spans="13:13">
      <c r="M7932" s="257"/>
    </row>
    <row r="7933" spans="13:13">
      <c r="M7933" s="257"/>
    </row>
    <row r="7934" spans="13:13">
      <c r="M7934" s="257"/>
    </row>
    <row r="7935" spans="13:13">
      <c r="M7935" s="257"/>
    </row>
    <row r="7936" spans="13:13">
      <c r="M7936" s="257"/>
    </row>
    <row r="7937" spans="13:13">
      <c r="M7937" s="257"/>
    </row>
    <row r="7938" spans="13:13">
      <c r="M7938" s="257"/>
    </row>
    <row r="7939" spans="13:13">
      <c r="M7939" s="257"/>
    </row>
    <row r="7940" spans="13:13">
      <c r="M7940" s="257"/>
    </row>
    <row r="7941" spans="13:13">
      <c r="M7941" s="257"/>
    </row>
    <row r="7942" spans="13:13">
      <c r="M7942" s="257"/>
    </row>
    <row r="7943" spans="13:13">
      <c r="M7943" s="257"/>
    </row>
    <row r="7944" spans="13:13">
      <c r="M7944" s="257"/>
    </row>
    <row r="7945" spans="13:13">
      <c r="M7945" s="257"/>
    </row>
    <row r="7946" spans="13:13">
      <c r="M7946" s="257"/>
    </row>
    <row r="7947" spans="13:13">
      <c r="M7947" s="257"/>
    </row>
    <row r="7948" spans="13:13">
      <c r="M7948" s="257"/>
    </row>
    <row r="7949" spans="13:13">
      <c r="M7949" s="257"/>
    </row>
    <row r="7950" spans="13:13">
      <c r="M7950" s="257"/>
    </row>
    <row r="7951" spans="13:13">
      <c r="M7951" s="257"/>
    </row>
    <row r="7952" spans="13:13">
      <c r="M7952" s="257"/>
    </row>
    <row r="7953" spans="13:13">
      <c r="M7953" s="257"/>
    </row>
    <row r="7954" spans="13:13">
      <c r="M7954" s="257"/>
    </row>
    <row r="7955" spans="13:13">
      <c r="M7955" s="257"/>
    </row>
    <row r="7956" spans="13:13">
      <c r="M7956" s="257"/>
    </row>
    <row r="7957" spans="13:13">
      <c r="M7957" s="257"/>
    </row>
    <row r="7958" spans="13:13">
      <c r="M7958" s="257"/>
    </row>
    <row r="7959" spans="13:13">
      <c r="M7959" s="257"/>
    </row>
    <row r="7960" spans="13:13">
      <c r="M7960" s="257"/>
    </row>
    <row r="7961" spans="13:13">
      <c r="M7961" s="257"/>
    </row>
    <row r="7962" spans="13:13">
      <c r="M7962" s="257"/>
    </row>
    <row r="7963" spans="13:13">
      <c r="M7963" s="257"/>
    </row>
    <row r="7964" spans="13:13">
      <c r="M7964" s="257"/>
    </row>
    <row r="7965" spans="13:13">
      <c r="M7965" s="257"/>
    </row>
    <row r="7966" spans="13:13">
      <c r="M7966" s="257"/>
    </row>
    <row r="7967" spans="13:13">
      <c r="M7967" s="257"/>
    </row>
    <row r="7968" spans="13:13">
      <c r="M7968" s="257"/>
    </row>
    <row r="7969" spans="13:13">
      <c r="M7969" s="257"/>
    </row>
    <row r="7970" spans="13:13">
      <c r="M7970" s="257"/>
    </row>
    <row r="7971" spans="13:13">
      <c r="M7971" s="257"/>
    </row>
    <row r="7972" spans="13:13">
      <c r="M7972" s="257"/>
    </row>
    <row r="7973" spans="13:13">
      <c r="M7973" s="257"/>
    </row>
    <row r="7974" spans="13:13">
      <c r="M7974" s="257"/>
    </row>
    <row r="7975" spans="13:13">
      <c r="M7975" s="257"/>
    </row>
    <row r="7976" spans="13:13">
      <c r="M7976" s="257"/>
    </row>
    <row r="7977" spans="13:13">
      <c r="M7977" s="257"/>
    </row>
    <row r="7978" spans="13:13">
      <c r="M7978" s="257"/>
    </row>
    <row r="7979" spans="13:13">
      <c r="M7979" s="257"/>
    </row>
    <row r="7980" spans="13:13">
      <c r="M7980" s="257"/>
    </row>
    <row r="7981" spans="13:13">
      <c r="M7981" s="257"/>
    </row>
    <row r="7982" spans="13:13">
      <c r="M7982" s="257"/>
    </row>
    <row r="7983" spans="13:13">
      <c r="M7983" s="257"/>
    </row>
    <row r="7984" spans="13:13">
      <c r="M7984" s="257"/>
    </row>
    <row r="7985" spans="13:13">
      <c r="M7985" s="257"/>
    </row>
    <row r="7986" spans="13:13">
      <c r="M7986" s="257"/>
    </row>
    <row r="7987" spans="13:13">
      <c r="M7987" s="257"/>
    </row>
    <row r="7988" spans="13:13">
      <c r="M7988" s="257"/>
    </row>
    <row r="7989" spans="13:13">
      <c r="M7989" s="257"/>
    </row>
    <row r="7990" spans="13:13">
      <c r="M7990" s="257"/>
    </row>
    <row r="7991" spans="13:13">
      <c r="M7991" s="257"/>
    </row>
    <row r="7992" spans="13:13">
      <c r="M7992" s="257"/>
    </row>
    <row r="7993" spans="13:13">
      <c r="M7993" s="257"/>
    </row>
    <row r="7994" spans="13:13">
      <c r="M7994" s="257"/>
    </row>
    <row r="7995" spans="13:13">
      <c r="M7995" s="257"/>
    </row>
    <row r="7996" spans="13:13">
      <c r="M7996" s="257"/>
    </row>
    <row r="7997" spans="13:13">
      <c r="M7997" s="257"/>
    </row>
    <row r="7998" spans="13:13">
      <c r="M7998" s="257"/>
    </row>
    <row r="7999" spans="13:13">
      <c r="M7999" s="257"/>
    </row>
    <row r="8000" spans="13:13">
      <c r="M8000" s="257"/>
    </row>
    <row r="8001" spans="13:13">
      <c r="M8001" s="257"/>
    </row>
    <row r="8002" spans="13:13">
      <c r="M8002" s="257"/>
    </row>
    <row r="8003" spans="13:13">
      <c r="M8003" s="257"/>
    </row>
    <row r="8004" spans="13:13">
      <c r="M8004" s="257"/>
    </row>
    <row r="8005" spans="13:13">
      <c r="M8005" s="257"/>
    </row>
    <row r="8006" spans="13:13">
      <c r="M8006" s="257"/>
    </row>
    <row r="8007" spans="13:13">
      <c r="M8007" s="257"/>
    </row>
    <row r="8008" spans="13:13">
      <c r="M8008" s="257"/>
    </row>
    <row r="8009" spans="13:13">
      <c r="M8009" s="257"/>
    </row>
    <row r="8010" spans="13:13">
      <c r="M8010" s="257"/>
    </row>
    <row r="8011" spans="13:13">
      <c r="M8011" s="257"/>
    </row>
    <row r="8012" spans="13:13">
      <c r="M8012" s="257"/>
    </row>
    <row r="8013" spans="13:13">
      <c r="M8013" s="257"/>
    </row>
    <row r="8014" spans="13:13">
      <c r="M8014" s="257"/>
    </row>
    <row r="8015" spans="13:13">
      <c r="M8015" s="257"/>
    </row>
    <row r="8016" spans="13:13">
      <c r="M8016" s="257"/>
    </row>
    <row r="8017" spans="13:13">
      <c r="M8017" s="257"/>
    </row>
    <row r="8018" spans="13:13">
      <c r="M8018" s="257"/>
    </row>
    <row r="8019" spans="13:13">
      <c r="M8019" s="257"/>
    </row>
    <row r="8020" spans="13:13">
      <c r="M8020" s="257"/>
    </row>
    <row r="8021" spans="13:13">
      <c r="M8021" s="257"/>
    </row>
    <row r="8022" spans="13:13">
      <c r="M8022" s="257"/>
    </row>
    <row r="8023" spans="13:13">
      <c r="M8023" s="257"/>
    </row>
    <row r="8024" spans="13:13">
      <c r="M8024" s="257"/>
    </row>
    <row r="8025" spans="13:13">
      <c r="M8025" s="257"/>
    </row>
    <row r="8026" spans="13:13">
      <c r="M8026" s="257"/>
    </row>
    <row r="8027" spans="13:13">
      <c r="M8027" s="257"/>
    </row>
    <row r="8028" spans="13:13">
      <c r="M8028" s="257"/>
    </row>
    <row r="8029" spans="13:13">
      <c r="M8029" s="257"/>
    </row>
    <row r="8030" spans="13:13">
      <c r="M8030" s="257"/>
    </row>
    <row r="8031" spans="13:13">
      <c r="M8031" s="257"/>
    </row>
    <row r="8032" spans="13:13">
      <c r="M8032" s="257"/>
    </row>
    <row r="8033" spans="13:13">
      <c r="M8033" s="257"/>
    </row>
    <row r="8034" spans="13:13">
      <c r="M8034" s="257"/>
    </row>
    <row r="8035" spans="13:13">
      <c r="M8035" s="257"/>
    </row>
    <row r="8036" spans="13:13">
      <c r="M8036" s="257"/>
    </row>
    <row r="8037" spans="13:13">
      <c r="M8037" s="257"/>
    </row>
    <row r="8038" spans="13:13">
      <c r="M8038" s="257"/>
    </row>
    <row r="8039" spans="13:13">
      <c r="M8039" s="257"/>
    </row>
    <row r="8040" spans="13:13">
      <c r="M8040" s="257"/>
    </row>
    <row r="8041" spans="13:13">
      <c r="M8041" s="257"/>
    </row>
    <row r="8042" spans="13:13">
      <c r="M8042" s="257"/>
    </row>
    <row r="8043" spans="13:13">
      <c r="M8043" s="257"/>
    </row>
    <row r="8044" spans="13:13">
      <c r="M8044" s="257"/>
    </row>
    <row r="8045" spans="13:13">
      <c r="M8045" s="257"/>
    </row>
    <row r="8046" spans="13:13">
      <c r="M8046" s="257"/>
    </row>
    <row r="8047" spans="13:13">
      <c r="M8047" s="257"/>
    </row>
    <row r="8048" spans="13:13">
      <c r="M8048" s="257"/>
    </row>
    <row r="8049" spans="13:13">
      <c r="M8049" s="257"/>
    </row>
    <row r="8050" spans="13:13">
      <c r="M8050" s="257"/>
    </row>
    <row r="8051" spans="13:13">
      <c r="M8051" s="257"/>
    </row>
    <row r="8052" spans="13:13">
      <c r="M8052" s="257"/>
    </row>
    <row r="8053" spans="13:13">
      <c r="M8053" s="257"/>
    </row>
    <row r="8054" spans="13:13">
      <c r="M8054" s="257"/>
    </row>
    <row r="8055" spans="13:13">
      <c r="M8055" s="257"/>
    </row>
    <row r="8056" spans="13:13">
      <c r="M8056" s="257"/>
    </row>
    <row r="8057" spans="13:13">
      <c r="M8057" s="257"/>
    </row>
    <row r="8058" spans="13:13">
      <c r="M8058" s="257"/>
    </row>
    <row r="8059" spans="13:13">
      <c r="M8059" s="257"/>
    </row>
    <row r="8060" spans="13:13">
      <c r="M8060" s="257"/>
    </row>
    <row r="8061" spans="13:13">
      <c r="M8061" s="257"/>
    </row>
    <row r="8062" spans="13:13">
      <c r="M8062" s="257"/>
    </row>
    <row r="8063" spans="13:13">
      <c r="M8063" s="257"/>
    </row>
    <row r="8064" spans="13:13">
      <c r="M8064" s="257"/>
    </row>
    <row r="8065" spans="13:13">
      <c r="M8065" s="257"/>
    </row>
    <row r="8066" spans="13:13">
      <c r="M8066" s="257"/>
    </row>
    <row r="8067" spans="13:13">
      <c r="M8067" s="257"/>
    </row>
    <row r="8068" spans="13:13">
      <c r="M8068" s="257"/>
    </row>
    <row r="8069" spans="13:13">
      <c r="M8069" s="257"/>
    </row>
    <row r="8070" spans="13:13">
      <c r="M8070" s="257"/>
    </row>
    <row r="8071" spans="13:13">
      <c r="M8071" s="257"/>
    </row>
    <row r="8072" spans="13:13">
      <c r="M8072" s="257"/>
    </row>
    <row r="8073" spans="13:13">
      <c r="M8073" s="257"/>
    </row>
    <row r="8074" spans="13:13">
      <c r="M8074" s="257"/>
    </row>
    <row r="8075" spans="13:13">
      <c r="M8075" s="257"/>
    </row>
    <row r="8076" spans="13:13">
      <c r="M8076" s="257"/>
    </row>
    <row r="8077" spans="13:13">
      <c r="M8077" s="257"/>
    </row>
    <row r="8078" spans="13:13">
      <c r="M8078" s="257"/>
    </row>
    <row r="8079" spans="13:13">
      <c r="M8079" s="257"/>
    </row>
    <row r="8080" spans="13:13">
      <c r="M8080" s="257"/>
    </row>
    <row r="8081" spans="13:13">
      <c r="M8081" s="257"/>
    </row>
    <row r="8082" spans="13:13">
      <c r="M8082" s="257"/>
    </row>
    <row r="8083" spans="13:13">
      <c r="M8083" s="257"/>
    </row>
    <row r="8084" spans="13:13">
      <c r="M8084" s="257"/>
    </row>
    <row r="8085" spans="13:13">
      <c r="M8085" s="257"/>
    </row>
    <row r="8086" spans="13:13">
      <c r="M8086" s="257"/>
    </row>
    <row r="8087" spans="13:13">
      <c r="M8087" s="257"/>
    </row>
    <row r="8088" spans="13:13">
      <c r="M8088" s="257"/>
    </row>
    <row r="8089" spans="13:13">
      <c r="M8089" s="257"/>
    </row>
    <row r="8090" spans="13:13">
      <c r="M8090" s="257"/>
    </row>
    <row r="8091" spans="13:13">
      <c r="M8091" s="257"/>
    </row>
    <row r="8092" spans="13:13">
      <c r="M8092" s="257"/>
    </row>
    <row r="8093" spans="13:13">
      <c r="M8093" s="257"/>
    </row>
    <row r="8094" spans="13:13">
      <c r="M8094" s="257"/>
    </row>
    <row r="8095" spans="13:13">
      <c r="M8095" s="257"/>
    </row>
    <row r="8096" spans="13:13">
      <c r="M8096" s="257"/>
    </row>
    <row r="8097" spans="13:13">
      <c r="M8097" s="257"/>
    </row>
    <row r="8098" spans="13:13">
      <c r="M8098" s="257"/>
    </row>
    <row r="8099" spans="13:13">
      <c r="M8099" s="257"/>
    </row>
    <row r="8100" spans="13:13">
      <c r="M8100" s="257"/>
    </row>
    <row r="8101" spans="13:13">
      <c r="M8101" s="257"/>
    </row>
    <row r="8102" spans="13:13">
      <c r="M8102" s="257"/>
    </row>
    <row r="8103" spans="13:13">
      <c r="M8103" s="257"/>
    </row>
    <row r="8104" spans="13:13">
      <c r="M8104" s="257"/>
    </row>
    <row r="8105" spans="13:13">
      <c r="M8105" s="257"/>
    </row>
    <row r="8106" spans="13:13">
      <c r="M8106" s="257"/>
    </row>
    <row r="8107" spans="13:13">
      <c r="M8107" s="257"/>
    </row>
    <row r="8108" spans="13:13">
      <c r="M8108" s="257"/>
    </row>
    <row r="8109" spans="13:13">
      <c r="M8109" s="257"/>
    </row>
    <row r="8110" spans="13:13">
      <c r="M8110" s="257"/>
    </row>
    <row r="8111" spans="13:13">
      <c r="M8111" s="257"/>
    </row>
    <row r="8112" spans="13:13">
      <c r="M8112" s="257"/>
    </row>
    <row r="8113" spans="13:13">
      <c r="M8113" s="257"/>
    </row>
    <row r="8114" spans="13:13">
      <c r="M8114" s="257"/>
    </row>
    <row r="8115" spans="13:13">
      <c r="M8115" s="257"/>
    </row>
    <row r="8116" spans="13:13">
      <c r="M8116" s="257"/>
    </row>
    <row r="8117" spans="13:13">
      <c r="M8117" s="257"/>
    </row>
    <row r="8118" spans="13:13">
      <c r="M8118" s="257"/>
    </row>
    <row r="8119" spans="13:13">
      <c r="M8119" s="257"/>
    </row>
    <row r="8120" spans="13:13">
      <c r="M8120" s="257"/>
    </row>
    <row r="8121" spans="13:13">
      <c r="M8121" s="257"/>
    </row>
    <row r="8122" spans="13:13">
      <c r="M8122" s="257"/>
    </row>
    <row r="8123" spans="13:13">
      <c r="M8123" s="257"/>
    </row>
    <row r="8124" spans="13:13">
      <c r="M8124" s="257"/>
    </row>
    <row r="8125" spans="13:13">
      <c r="M8125" s="257"/>
    </row>
    <row r="8126" spans="13:13">
      <c r="M8126" s="257"/>
    </row>
    <row r="8127" spans="13:13">
      <c r="M8127" s="257"/>
    </row>
    <row r="8128" spans="13:13">
      <c r="M8128" s="257"/>
    </row>
    <row r="8129" spans="13:13">
      <c r="M8129" s="257"/>
    </row>
    <row r="8130" spans="13:13">
      <c r="M8130" s="257"/>
    </row>
    <row r="8131" spans="13:13">
      <c r="M8131" s="257"/>
    </row>
    <row r="8132" spans="13:13">
      <c r="M8132" s="257"/>
    </row>
    <row r="8133" spans="13:13">
      <c r="M8133" s="257"/>
    </row>
    <row r="8134" spans="13:13">
      <c r="M8134" s="257"/>
    </row>
    <row r="8135" spans="13:13">
      <c r="M8135" s="257"/>
    </row>
    <row r="8136" spans="13:13">
      <c r="M8136" s="257"/>
    </row>
    <row r="8137" spans="13:13">
      <c r="M8137" s="257"/>
    </row>
    <row r="8138" spans="13:13">
      <c r="M8138" s="257"/>
    </row>
    <row r="8139" spans="13:13">
      <c r="M8139" s="257"/>
    </row>
    <row r="8140" spans="13:13">
      <c r="M8140" s="257"/>
    </row>
    <row r="8141" spans="13:13">
      <c r="M8141" s="257"/>
    </row>
    <row r="8142" spans="13:13">
      <c r="M8142" s="257"/>
    </row>
    <row r="8143" spans="13:13">
      <c r="M8143" s="257"/>
    </row>
    <row r="8144" spans="13:13">
      <c r="M8144" s="257"/>
    </row>
    <row r="8145" spans="13:13">
      <c r="M8145" s="257"/>
    </row>
    <row r="8146" spans="13:13">
      <c r="M8146" s="257"/>
    </row>
    <row r="8147" spans="13:13">
      <c r="M8147" s="257"/>
    </row>
    <row r="8148" spans="13:13">
      <c r="M8148" s="257"/>
    </row>
    <row r="8149" spans="13:13">
      <c r="M8149" s="257"/>
    </row>
    <row r="8150" spans="13:13">
      <c r="M8150" s="257"/>
    </row>
    <row r="8151" spans="13:13">
      <c r="M8151" s="257"/>
    </row>
    <row r="8152" spans="13:13">
      <c r="M8152" s="257"/>
    </row>
    <row r="8153" spans="13:13">
      <c r="M8153" s="257"/>
    </row>
    <row r="8154" spans="13:13">
      <c r="M8154" s="257"/>
    </row>
    <row r="8155" spans="13:13">
      <c r="M8155" s="257"/>
    </row>
    <row r="8156" spans="13:13">
      <c r="M8156" s="257"/>
    </row>
    <row r="8157" spans="13:13">
      <c r="M8157" s="257"/>
    </row>
    <row r="8158" spans="13:13">
      <c r="M8158" s="257"/>
    </row>
    <row r="8159" spans="13:13">
      <c r="M8159" s="257"/>
    </row>
    <row r="8160" spans="13:13">
      <c r="M8160" s="257"/>
    </row>
    <row r="8161" spans="13:13">
      <c r="M8161" s="257"/>
    </row>
    <row r="8162" spans="13:13">
      <c r="M8162" s="257"/>
    </row>
    <row r="8163" spans="13:13">
      <c r="M8163" s="257"/>
    </row>
    <row r="8164" spans="13:13">
      <c r="M8164" s="257"/>
    </row>
    <row r="8165" spans="13:13">
      <c r="M8165" s="257"/>
    </row>
    <row r="8166" spans="13:13">
      <c r="M8166" s="257"/>
    </row>
    <row r="8167" spans="13:13">
      <c r="M8167" s="257"/>
    </row>
    <row r="8168" spans="13:13">
      <c r="M8168" s="257"/>
    </row>
    <row r="8169" spans="13:13">
      <c r="M8169" s="257"/>
    </row>
    <row r="8170" spans="13:13">
      <c r="M8170" s="257"/>
    </row>
    <row r="8171" spans="13:13">
      <c r="M8171" s="257"/>
    </row>
    <row r="8172" spans="13:13">
      <c r="M8172" s="257"/>
    </row>
    <row r="8173" spans="13:13">
      <c r="M8173" s="257"/>
    </row>
    <row r="8174" spans="13:13">
      <c r="M8174" s="257"/>
    </row>
    <row r="8175" spans="13:13">
      <c r="M8175" s="257"/>
    </row>
    <row r="8176" spans="13:13">
      <c r="M8176" s="257"/>
    </row>
    <row r="8177" spans="13:13">
      <c r="M8177" s="257"/>
    </row>
    <row r="8178" spans="13:13">
      <c r="M8178" s="257"/>
    </row>
    <row r="8179" spans="13:13">
      <c r="M8179" s="257"/>
    </row>
    <row r="8180" spans="13:13">
      <c r="M8180" s="257"/>
    </row>
    <row r="8181" spans="13:13">
      <c r="M8181" s="257"/>
    </row>
    <row r="8182" spans="13:13">
      <c r="M8182" s="257"/>
    </row>
    <row r="8183" spans="13:13">
      <c r="M8183" s="257"/>
    </row>
    <row r="8184" spans="13:13">
      <c r="M8184" s="257"/>
    </row>
    <row r="8185" spans="13:13">
      <c r="M8185" s="257"/>
    </row>
    <row r="8186" spans="13:13">
      <c r="M8186" s="257"/>
    </row>
    <row r="8187" spans="13:13">
      <c r="M8187" s="257"/>
    </row>
    <row r="8188" spans="13:13">
      <c r="M8188" s="257"/>
    </row>
    <row r="8189" spans="13:13">
      <c r="M8189" s="257"/>
    </row>
    <row r="8190" spans="13:13">
      <c r="M8190" s="257"/>
    </row>
    <row r="8191" spans="13:13">
      <c r="M8191" s="257"/>
    </row>
    <row r="8192" spans="13:13">
      <c r="M8192" s="257"/>
    </row>
    <row r="8193" spans="13:13">
      <c r="M8193" s="257"/>
    </row>
    <row r="8194" spans="13:13">
      <c r="M8194" s="257"/>
    </row>
    <row r="8195" spans="13:13">
      <c r="M8195" s="257"/>
    </row>
    <row r="8196" spans="13:13">
      <c r="M8196" s="257"/>
    </row>
    <row r="8197" spans="13:13">
      <c r="M8197" s="257"/>
    </row>
    <row r="8198" spans="13:13">
      <c r="M8198" s="257"/>
    </row>
    <row r="8199" spans="13:13">
      <c r="M8199" s="257"/>
    </row>
    <row r="8200" spans="13:13">
      <c r="M8200" s="257"/>
    </row>
    <row r="8201" spans="13:13">
      <c r="M8201" s="257"/>
    </row>
    <row r="8202" spans="13:13">
      <c r="M8202" s="257"/>
    </row>
    <row r="8203" spans="13:13">
      <c r="M8203" s="257"/>
    </row>
    <row r="8204" spans="13:13">
      <c r="M8204" s="257"/>
    </row>
    <row r="8205" spans="13:13">
      <c r="M8205" s="257"/>
    </row>
    <row r="8206" spans="13:13">
      <c r="M8206" s="257"/>
    </row>
    <row r="8207" spans="13:13">
      <c r="M8207" s="257"/>
    </row>
    <row r="8208" spans="13:13">
      <c r="M8208" s="257"/>
    </row>
    <row r="8209" spans="13:13">
      <c r="M8209" s="257"/>
    </row>
    <row r="8210" spans="13:13">
      <c r="M8210" s="257"/>
    </row>
    <row r="8211" spans="13:13">
      <c r="M8211" s="257"/>
    </row>
    <row r="8212" spans="13:13">
      <c r="M8212" s="257"/>
    </row>
    <row r="8213" spans="13:13">
      <c r="M8213" s="257"/>
    </row>
    <row r="8214" spans="13:13">
      <c r="M8214" s="257"/>
    </row>
    <row r="8215" spans="13:13">
      <c r="M8215" s="257"/>
    </row>
    <row r="8216" spans="13:13">
      <c r="M8216" s="257"/>
    </row>
    <row r="8217" spans="13:13">
      <c r="M8217" s="257"/>
    </row>
    <row r="8218" spans="13:13">
      <c r="M8218" s="257"/>
    </row>
    <row r="8219" spans="13:13">
      <c r="M8219" s="257"/>
    </row>
    <row r="8220" spans="13:13">
      <c r="M8220" s="257"/>
    </row>
    <row r="8221" spans="13:13">
      <c r="M8221" s="257"/>
    </row>
    <row r="8222" spans="13:13">
      <c r="M8222" s="257"/>
    </row>
    <row r="8223" spans="13:13">
      <c r="M8223" s="257"/>
    </row>
    <row r="8224" spans="13:13">
      <c r="M8224" s="257"/>
    </row>
    <row r="8225" spans="13:13">
      <c r="M8225" s="257"/>
    </row>
    <row r="8226" spans="13:13">
      <c r="M8226" s="257"/>
    </row>
    <row r="8227" spans="13:13">
      <c r="M8227" s="257"/>
    </row>
    <row r="8228" spans="13:13">
      <c r="M8228" s="257"/>
    </row>
    <row r="8229" spans="13:13">
      <c r="M8229" s="257"/>
    </row>
    <row r="8230" spans="13:13">
      <c r="M8230" s="257"/>
    </row>
    <row r="8231" spans="13:13">
      <c r="M8231" s="257"/>
    </row>
    <row r="8232" spans="13:13">
      <c r="M8232" s="257"/>
    </row>
    <row r="8233" spans="13:13">
      <c r="M8233" s="257"/>
    </row>
    <row r="8234" spans="13:13">
      <c r="M8234" s="257"/>
    </row>
    <row r="8235" spans="13:13">
      <c r="M8235" s="257"/>
    </row>
    <row r="8236" spans="13:13">
      <c r="M8236" s="257"/>
    </row>
    <row r="8237" spans="13:13">
      <c r="M8237" s="257"/>
    </row>
    <row r="8238" spans="13:13">
      <c r="M8238" s="257"/>
    </row>
    <row r="8239" spans="13:13">
      <c r="M8239" s="257"/>
    </row>
    <row r="8240" spans="13:13">
      <c r="M8240" s="257"/>
    </row>
    <row r="8241" spans="13:13">
      <c r="M8241" s="257"/>
    </row>
    <row r="8242" spans="13:13">
      <c r="M8242" s="257"/>
    </row>
    <row r="8243" spans="13:13">
      <c r="M8243" s="257"/>
    </row>
    <row r="8244" spans="13:13">
      <c r="M8244" s="257"/>
    </row>
    <row r="8245" spans="13:13">
      <c r="M8245" s="257"/>
    </row>
    <row r="8246" spans="13:13">
      <c r="M8246" s="257"/>
    </row>
    <row r="8247" spans="13:13">
      <c r="M8247" s="257"/>
    </row>
    <row r="8248" spans="13:13">
      <c r="M8248" s="257"/>
    </row>
    <row r="8249" spans="13:13">
      <c r="M8249" s="257"/>
    </row>
    <row r="8250" spans="13:13">
      <c r="M8250" s="257"/>
    </row>
    <row r="8251" spans="13:13">
      <c r="M8251" s="257"/>
    </row>
    <row r="8252" spans="13:13">
      <c r="M8252" s="257"/>
    </row>
    <row r="8253" spans="13:13">
      <c r="M8253" s="257"/>
    </row>
    <row r="8254" spans="13:13">
      <c r="M8254" s="257"/>
    </row>
    <row r="8255" spans="13:13">
      <c r="M8255" s="257"/>
    </row>
    <row r="8256" spans="13:13">
      <c r="M8256" s="257"/>
    </row>
    <row r="8257" spans="13:13">
      <c r="M8257" s="257"/>
    </row>
    <row r="8258" spans="13:13">
      <c r="M8258" s="257"/>
    </row>
    <row r="8259" spans="13:13">
      <c r="M8259" s="257"/>
    </row>
    <row r="8260" spans="13:13">
      <c r="M8260" s="257"/>
    </row>
    <row r="8261" spans="13:13">
      <c r="M8261" s="257"/>
    </row>
    <row r="8262" spans="13:13">
      <c r="M8262" s="257"/>
    </row>
    <row r="8263" spans="13:13">
      <c r="M8263" s="257"/>
    </row>
    <row r="8264" spans="13:13">
      <c r="M8264" s="257"/>
    </row>
    <row r="8265" spans="13:13">
      <c r="M8265" s="257"/>
    </row>
    <row r="8266" spans="13:13">
      <c r="M8266" s="257"/>
    </row>
    <row r="8267" spans="13:13">
      <c r="M8267" s="257"/>
    </row>
    <row r="8268" spans="13:13">
      <c r="M8268" s="257"/>
    </row>
    <row r="8269" spans="13:13">
      <c r="M8269" s="257"/>
    </row>
    <row r="8270" spans="13:13">
      <c r="M8270" s="257"/>
    </row>
    <row r="8271" spans="13:13">
      <c r="M8271" s="257"/>
    </row>
    <row r="8272" spans="13:13">
      <c r="M8272" s="257"/>
    </row>
    <row r="8273" spans="13:13">
      <c r="M8273" s="257"/>
    </row>
    <row r="8274" spans="13:13">
      <c r="M8274" s="257"/>
    </row>
    <row r="8275" spans="13:13">
      <c r="M8275" s="257"/>
    </row>
    <row r="8276" spans="13:13">
      <c r="M8276" s="257"/>
    </row>
    <row r="8277" spans="13:13">
      <c r="M8277" s="257"/>
    </row>
    <row r="8278" spans="13:13">
      <c r="M8278" s="257"/>
    </row>
    <row r="8279" spans="13:13">
      <c r="M8279" s="257"/>
    </row>
    <row r="8280" spans="13:13">
      <c r="M8280" s="257"/>
    </row>
    <row r="8281" spans="13:13">
      <c r="M8281" s="257"/>
    </row>
    <row r="8282" spans="13:13">
      <c r="M8282" s="257"/>
    </row>
    <row r="8283" spans="13:13">
      <c r="M8283" s="257"/>
    </row>
    <row r="8284" spans="13:13">
      <c r="M8284" s="257"/>
    </row>
    <row r="8285" spans="13:13">
      <c r="M8285" s="257"/>
    </row>
    <row r="8286" spans="13:13">
      <c r="M8286" s="257"/>
    </row>
    <row r="8287" spans="13:13">
      <c r="M8287" s="257"/>
    </row>
    <row r="8288" spans="13:13">
      <c r="M8288" s="257"/>
    </row>
    <row r="8289" spans="13:13">
      <c r="M8289" s="257"/>
    </row>
    <row r="8290" spans="13:13">
      <c r="M8290" s="257"/>
    </row>
    <row r="8291" spans="13:13">
      <c r="M8291" s="257"/>
    </row>
    <row r="8292" spans="13:13">
      <c r="M8292" s="257"/>
    </row>
    <row r="8293" spans="13:13">
      <c r="M8293" s="257"/>
    </row>
    <row r="8294" spans="13:13">
      <c r="M8294" s="257"/>
    </row>
    <row r="8295" spans="13:13">
      <c r="M8295" s="257"/>
    </row>
    <row r="8296" spans="13:13">
      <c r="M8296" s="257"/>
    </row>
    <row r="8297" spans="13:13">
      <c r="M8297" s="257"/>
    </row>
    <row r="8298" spans="13:13">
      <c r="M8298" s="257"/>
    </row>
    <row r="8299" spans="13:13">
      <c r="M8299" s="257"/>
    </row>
    <row r="8300" spans="13:13">
      <c r="M8300" s="257"/>
    </row>
    <row r="8301" spans="13:13">
      <c r="M8301" s="257"/>
    </row>
    <row r="8302" spans="13:13">
      <c r="M8302" s="257"/>
    </row>
    <row r="8303" spans="13:13">
      <c r="M8303" s="257"/>
    </row>
    <row r="8304" spans="13:13">
      <c r="M8304" s="257"/>
    </row>
    <row r="8305" spans="13:13">
      <c r="M8305" s="257"/>
    </row>
    <row r="8306" spans="13:13">
      <c r="M8306" s="257"/>
    </row>
    <row r="8307" spans="13:13">
      <c r="M8307" s="257"/>
    </row>
    <row r="8308" spans="13:13">
      <c r="M8308" s="257"/>
    </row>
    <row r="8309" spans="13:13">
      <c r="M8309" s="257"/>
    </row>
    <row r="8310" spans="13:13">
      <c r="M8310" s="257"/>
    </row>
    <row r="8311" spans="13:13">
      <c r="M8311" s="257"/>
    </row>
    <row r="8312" spans="13:13">
      <c r="M8312" s="257"/>
    </row>
    <row r="8313" spans="13:13">
      <c r="M8313" s="257"/>
    </row>
    <row r="8314" spans="13:13">
      <c r="M8314" s="257"/>
    </row>
    <row r="8315" spans="13:13">
      <c r="M8315" s="257"/>
    </row>
    <row r="8316" spans="13:13">
      <c r="M8316" s="257"/>
    </row>
    <row r="8317" spans="13:13">
      <c r="M8317" s="257"/>
    </row>
    <row r="8318" spans="13:13">
      <c r="M8318" s="257"/>
    </row>
    <row r="8319" spans="13:13">
      <c r="M8319" s="257"/>
    </row>
    <row r="8320" spans="13:13">
      <c r="M8320" s="257"/>
    </row>
    <row r="8321" spans="13:13">
      <c r="M8321" s="257"/>
    </row>
    <row r="8322" spans="13:13">
      <c r="M8322" s="257"/>
    </row>
    <row r="8323" spans="13:13">
      <c r="M8323" s="257"/>
    </row>
    <row r="8324" spans="13:13">
      <c r="M8324" s="257"/>
    </row>
    <row r="8325" spans="13:13">
      <c r="M8325" s="257"/>
    </row>
    <row r="8326" spans="13:13">
      <c r="M8326" s="257"/>
    </row>
    <row r="8327" spans="13:13">
      <c r="M8327" s="257"/>
    </row>
    <row r="8328" spans="13:13">
      <c r="M8328" s="257"/>
    </row>
    <row r="8329" spans="13:13">
      <c r="M8329" s="257"/>
    </row>
    <row r="8330" spans="13:13">
      <c r="M8330" s="257"/>
    </row>
    <row r="8331" spans="13:13">
      <c r="M8331" s="257"/>
    </row>
    <row r="8332" spans="13:13">
      <c r="M8332" s="257"/>
    </row>
    <row r="8333" spans="13:13">
      <c r="M8333" s="257"/>
    </row>
    <row r="8334" spans="13:13">
      <c r="M8334" s="257"/>
    </row>
    <row r="8335" spans="13:13">
      <c r="M8335" s="257"/>
    </row>
    <row r="8336" spans="13:13">
      <c r="M8336" s="257"/>
    </row>
    <row r="8337" spans="13:13">
      <c r="M8337" s="257"/>
    </row>
    <row r="8338" spans="13:13">
      <c r="M8338" s="257"/>
    </row>
    <row r="8339" spans="13:13">
      <c r="M8339" s="257"/>
    </row>
    <row r="8340" spans="13:13">
      <c r="M8340" s="257"/>
    </row>
    <row r="8341" spans="13:13">
      <c r="M8341" s="257"/>
    </row>
    <row r="8342" spans="13:13">
      <c r="M8342" s="257"/>
    </row>
    <row r="8343" spans="13:13">
      <c r="M8343" s="257"/>
    </row>
    <row r="8344" spans="13:13">
      <c r="M8344" s="257"/>
    </row>
    <row r="8345" spans="13:13">
      <c r="M8345" s="257"/>
    </row>
    <row r="8346" spans="13:13">
      <c r="M8346" s="257"/>
    </row>
    <row r="8347" spans="13:13">
      <c r="M8347" s="257"/>
    </row>
    <row r="8348" spans="13:13">
      <c r="M8348" s="257"/>
    </row>
    <row r="8349" spans="13:13">
      <c r="M8349" s="257"/>
    </row>
    <row r="8350" spans="13:13">
      <c r="M8350" s="257"/>
    </row>
    <row r="8351" spans="13:13">
      <c r="M8351" s="257"/>
    </row>
    <row r="8352" spans="13:13">
      <c r="M8352" s="257"/>
    </row>
    <row r="8353" spans="13:13">
      <c r="M8353" s="257"/>
    </row>
    <row r="8354" spans="13:13">
      <c r="M8354" s="257"/>
    </row>
    <row r="8355" spans="13:13">
      <c r="M8355" s="257"/>
    </row>
    <row r="8356" spans="13:13">
      <c r="M8356" s="257"/>
    </row>
    <row r="8357" spans="13:13">
      <c r="M8357" s="257"/>
    </row>
    <row r="8358" spans="13:13">
      <c r="M8358" s="257"/>
    </row>
    <row r="8359" spans="13:13">
      <c r="M8359" s="257"/>
    </row>
    <row r="8360" spans="13:13">
      <c r="M8360" s="257"/>
    </row>
    <row r="8361" spans="13:13">
      <c r="M8361" s="257"/>
    </row>
    <row r="8362" spans="13:13">
      <c r="M8362" s="257"/>
    </row>
    <row r="8363" spans="13:13">
      <c r="M8363" s="257"/>
    </row>
    <row r="8364" spans="13:13">
      <c r="M8364" s="257"/>
    </row>
    <row r="8365" spans="13:13">
      <c r="M8365" s="257"/>
    </row>
    <row r="8366" spans="13:13">
      <c r="M8366" s="257"/>
    </row>
    <row r="8367" spans="13:13">
      <c r="M8367" s="257"/>
    </row>
    <row r="8368" spans="13:13">
      <c r="M8368" s="257"/>
    </row>
    <row r="8369" spans="13:13">
      <c r="M8369" s="257"/>
    </row>
    <row r="8370" spans="13:13">
      <c r="M8370" s="257"/>
    </row>
    <row r="8371" spans="13:13">
      <c r="M8371" s="257"/>
    </row>
    <row r="8372" spans="13:13">
      <c r="M8372" s="257"/>
    </row>
    <row r="8373" spans="13:13">
      <c r="M8373" s="257"/>
    </row>
    <row r="8374" spans="13:13">
      <c r="M8374" s="257"/>
    </row>
    <row r="8375" spans="13:13">
      <c r="M8375" s="257"/>
    </row>
    <row r="8376" spans="13:13">
      <c r="M8376" s="257"/>
    </row>
    <row r="8377" spans="13:13">
      <c r="M8377" s="257"/>
    </row>
    <row r="8378" spans="13:13">
      <c r="M8378" s="257"/>
    </row>
    <row r="8379" spans="13:13">
      <c r="M8379" s="257"/>
    </row>
    <row r="8380" spans="13:13">
      <c r="M8380" s="257"/>
    </row>
    <row r="8381" spans="13:13">
      <c r="M8381" s="257"/>
    </row>
    <row r="8382" spans="13:13">
      <c r="M8382" s="257"/>
    </row>
    <row r="8383" spans="13:13">
      <c r="M8383" s="257"/>
    </row>
    <row r="8384" spans="13:13">
      <c r="M8384" s="257"/>
    </row>
    <row r="8385" spans="13:13">
      <c r="M8385" s="257"/>
    </row>
    <row r="8386" spans="13:13">
      <c r="M8386" s="257"/>
    </row>
    <row r="8387" spans="13:13">
      <c r="M8387" s="257"/>
    </row>
    <row r="8388" spans="13:13">
      <c r="M8388" s="257"/>
    </row>
    <row r="8389" spans="13:13">
      <c r="M8389" s="257"/>
    </row>
    <row r="8390" spans="13:13">
      <c r="M8390" s="257"/>
    </row>
    <row r="8391" spans="13:13">
      <c r="M8391" s="257"/>
    </row>
    <row r="8392" spans="13:13">
      <c r="M8392" s="257"/>
    </row>
    <row r="8393" spans="13:13">
      <c r="M8393" s="257"/>
    </row>
    <row r="8394" spans="13:13">
      <c r="M8394" s="257"/>
    </row>
    <row r="8395" spans="13:13">
      <c r="M8395" s="257"/>
    </row>
    <row r="8396" spans="13:13">
      <c r="M8396" s="257"/>
    </row>
    <row r="8397" spans="13:13">
      <c r="M8397" s="257"/>
    </row>
    <row r="8398" spans="13:13">
      <c r="M8398" s="257"/>
    </row>
    <row r="8399" spans="13:13">
      <c r="M8399" s="257"/>
    </row>
    <row r="8400" spans="13:13">
      <c r="M8400" s="257"/>
    </row>
    <row r="8401" spans="13:13">
      <c r="M8401" s="257"/>
    </row>
    <row r="8402" spans="13:13">
      <c r="M8402" s="257"/>
    </row>
    <row r="8403" spans="13:13">
      <c r="M8403" s="257"/>
    </row>
    <row r="8404" spans="13:13">
      <c r="M8404" s="257"/>
    </row>
    <row r="8405" spans="13:13">
      <c r="M8405" s="257"/>
    </row>
    <row r="8406" spans="13:13">
      <c r="M8406" s="257"/>
    </row>
    <row r="8407" spans="13:13">
      <c r="M8407" s="257"/>
    </row>
    <row r="8408" spans="13:13">
      <c r="M8408" s="257"/>
    </row>
    <row r="8409" spans="13:13">
      <c r="M8409" s="257"/>
    </row>
    <row r="8410" spans="13:13">
      <c r="M8410" s="257"/>
    </row>
    <row r="8411" spans="13:13">
      <c r="M8411" s="257"/>
    </row>
    <row r="8412" spans="13:13">
      <c r="M8412" s="257"/>
    </row>
    <row r="8413" spans="13:13">
      <c r="M8413" s="257"/>
    </row>
    <row r="8414" spans="13:13">
      <c r="M8414" s="257"/>
    </row>
    <row r="8415" spans="13:13">
      <c r="M8415" s="257"/>
    </row>
    <row r="8416" spans="13:13">
      <c r="M8416" s="257"/>
    </row>
    <row r="8417" spans="13:13">
      <c r="M8417" s="257"/>
    </row>
    <row r="8418" spans="13:13">
      <c r="M8418" s="257"/>
    </row>
    <row r="8419" spans="13:13">
      <c r="M8419" s="257"/>
    </row>
    <row r="8420" spans="13:13">
      <c r="M8420" s="257"/>
    </row>
    <row r="8421" spans="13:13">
      <c r="M8421" s="257"/>
    </row>
    <row r="8422" spans="13:13">
      <c r="M8422" s="257"/>
    </row>
    <row r="8423" spans="13:13">
      <c r="M8423" s="257"/>
    </row>
    <row r="8424" spans="13:13">
      <c r="M8424" s="257"/>
    </row>
    <row r="8425" spans="13:13">
      <c r="M8425" s="257"/>
    </row>
    <row r="8426" spans="13:13">
      <c r="M8426" s="257"/>
    </row>
    <row r="8427" spans="13:13">
      <c r="M8427" s="257"/>
    </row>
    <row r="8428" spans="13:13">
      <c r="M8428" s="257"/>
    </row>
    <row r="8429" spans="13:13">
      <c r="M8429" s="257"/>
    </row>
    <row r="8430" spans="13:13">
      <c r="M8430" s="257"/>
    </row>
    <row r="8431" spans="13:13">
      <c r="M8431" s="257"/>
    </row>
    <row r="8432" spans="13:13">
      <c r="M8432" s="257"/>
    </row>
    <row r="8433" spans="13:13">
      <c r="M8433" s="257"/>
    </row>
    <row r="8434" spans="13:13">
      <c r="M8434" s="257"/>
    </row>
    <row r="8435" spans="13:13">
      <c r="M8435" s="257"/>
    </row>
    <row r="8436" spans="13:13">
      <c r="M8436" s="257"/>
    </row>
    <row r="8437" spans="13:13">
      <c r="M8437" s="257"/>
    </row>
    <row r="8438" spans="13:13">
      <c r="M8438" s="257"/>
    </row>
    <row r="8439" spans="13:13">
      <c r="M8439" s="257"/>
    </row>
    <row r="8440" spans="13:13">
      <c r="M8440" s="257"/>
    </row>
    <row r="8441" spans="13:13">
      <c r="M8441" s="257"/>
    </row>
    <row r="8442" spans="13:13">
      <c r="M8442" s="257"/>
    </row>
    <row r="8443" spans="13:13">
      <c r="M8443" s="257"/>
    </row>
    <row r="8444" spans="13:13">
      <c r="M8444" s="257"/>
    </row>
    <row r="8445" spans="13:13">
      <c r="M8445" s="257"/>
    </row>
    <row r="8446" spans="13:13">
      <c r="M8446" s="257"/>
    </row>
    <row r="8447" spans="13:13">
      <c r="M8447" s="257"/>
    </row>
    <row r="8448" spans="13:13">
      <c r="M8448" s="257"/>
    </row>
    <row r="8449" spans="13:13">
      <c r="M8449" s="257"/>
    </row>
    <row r="8450" spans="13:13">
      <c r="M8450" s="257"/>
    </row>
    <row r="8451" spans="13:13">
      <c r="M8451" s="257"/>
    </row>
    <row r="8452" spans="13:13">
      <c r="M8452" s="257"/>
    </row>
    <row r="8453" spans="13:13">
      <c r="M8453" s="257"/>
    </row>
    <row r="8454" spans="13:13">
      <c r="M8454" s="257"/>
    </row>
    <row r="8455" spans="13:13">
      <c r="M8455" s="257"/>
    </row>
    <row r="8456" spans="13:13">
      <c r="M8456" s="257"/>
    </row>
    <row r="8457" spans="13:13">
      <c r="M8457" s="257"/>
    </row>
    <row r="8458" spans="13:13">
      <c r="M8458" s="257"/>
    </row>
    <row r="8459" spans="13:13">
      <c r="M8459" s="257"/>
    </row>
    <row r="8460" spans="13:13">
      <c r="M8460" s="257"/>
    </row>
    <row r="8461" spans="13:13">
      <c r="M8461" s="257"/>
    </row>
    <row r="8462" spans="13:13">
      <c r="M8462" s="257"/>
    </row>
    <row r="8463" spans="13:13">
      <c r="M8463" s="257"/>
    </row>
    <row r="8464" spans="13:13">
      <c r="M8464" s="257"/>
    </row>
    <row r="8465" spans="13:13">
      <c r="M8465" s="257"/>
    </row>
    <row r="8466" spans="13:13">
      <c r="M8466" s="257"/>
    </row>
    <row r="8467" spans="13:13">
      <c r="M8467" s="257"/>
    </row>
    <row r="8468" spans="13:13">
      <c r="M8468" s="257"/>
    </row>
    <row r="8469" spans="13:13">
      <c r="M8469" s="257"/>
    </row>
    <row r="8470" spans="13:13">
      <c r="M8470" s="257"/>
    </row>
    <row r="8471" spans="13:13">
      <c r="M8471" s="257"/>
    </row>
    <row r="8472" spans="13:13">
      <c r="M8472" s="257"/>
    </row>
    <row r="8473" spans="13:13">
      <c r="M8473" s="257"/>
    </row>
    <row r="8474" spans="13:13">
      <c r="M8474" s="257"/>
    </row>
    <row r="8475" spans="13:13">
      <c r="M8475" s="257"/>
    </row>
    <row r="8476" spans="13:13">
      <c r="M8476" s="257"/>
    </row>
    <row r="8477" spans="13:13">
      <c r="M8477" s="257"/>
    </row>
    <row r="8478" spans="13:13">
      <c r="M8478" s="257"/>
    </row>
    <row r="8479" spans="13:13">
      <c r="M8479" s="257"/>
    </row>
    <row r="8480" spans="13:13">
      <c r="M8480" s="257"/>
    </row>
    <row r="8481" spans="13:13">
      <c r="M8481" s="257"/>
    </row>
    <row r="8482" spans="13:13">
      <c r="M8482" s="257"/>
    </row>
    <row r="8483" spans="13:13">
      <c r="M8483" s="257"/>
    </row>
    <row r="8484" spans="13:13">
      <c r="M8484" s="257"/>
    </row>
    <row r="8485" spans="13:13">
      <c r="M8485" s="257"/>
    </row>
    <row r="8486" spans="13:13">
      <c r="M8486" s="257"/>
    </row>
    <row r="8487" spans="13:13">
      <c r="M8487" s="257"/>
    </row>
    <row r="8488" spans="13:13">
      <c r="M8488" s="257"/>
    </row>
    <row r="8489" spans="13:13">
      <c r="M8489" s="257"/>
    </row>
    <row r="8490" spans="13:13">
      <c r="M8490" s="257"/>
    </row>
    <row r="8491" spans="13:13">
      <c r="M8491" s="257"/>
    </row>
    <row r="8492" spans="13:13">
      <c r="M8492" s="257"/>
    </row>
    <row r="8493" spans="13:13">
      <c r="M8493" s="257"/>
    </row>
    <row r="8494" spans="13:13">
      <c r="M8494" s="257"/>
    </row>
    <row r="8495" spans="13:13">
      <c r="M8495" s="257"/>
    </row>
    <row r="8496" spans="13:13">
      <c r="M8496" s="257"/>
    </row>
    <row r="8497" spans="13:13">
      <c r="M8497" s="257"/>
    </row>
    <row r="8498" spans="13:13">
      <c r="M8498" s="257"/>
    </row>
    <row r="8499" spans="13:13">
      <c r="M8499" s="257"/>
    </row>
    <row r="8500" spans="13:13">
      <c r="M8500" s="257"/>
    </row>
    <row r="8501" spans="13:13">
      <c r="M8501" s="257"/>
    </row>
    <row r="8502" spans="13:13">
      <c r="M8502" s="257"/>
    </row>
    <row r="8503" spans="13:13">
      <c r="M8503" s="257"/>
    </row>
    <row r="8504" spans="13:13">
      <c r="M8504" s="257"/>
    </row>
    <row r="8505" spans="13:13">
      <c r="M8505" s="257"/>
    </row>
    <row r="8506" spans="13:13">
      <c r="M8506" s="257"/>
    </row>
    <row r="8507" spans="13:13">
      <c r="M8507" s="257"/>
    </row>
    <row r="8508" spans="13:13">
      <c r="M8508" s="257"/>
    </row>
    <row r="8509" spans="13:13">
      <c r="M8509" s="257"/>
    </row>
    <row r="8510" spans="13:13">
      <c r="M8510" s="257"/>
    </row>
    <row r="8511" spans="13:13">
      <c r="M8511" s="257"/>
    </row>
    <row r="8512" spans="13:13">
      <c r="M8512" s="257"/>
    </row>
    <row r="8513" spans="13:13">
      <c r="M8513" s="257"/>
    </row>
    <row r="8514" spans="13:13">
      <c r="M8514" s="257"/>
    </row>
    <row r="8515" spans="13:13">
      <c r="M8515" s="257"/>
    </row>
    <row r="8516" spans="13:13">
      <c r="M8516" s="257"/>
    </row>
    <row r="8517" spans="13:13">
      <c r="M8517" s="257"/>
    </row>
    <row r="8518" spans="13:13">
      <c r="M8518" s="257"/>
    </row>
    <row r="8519" spans="13:13">
      <c r="M8519" s="257"/>
    </row>
    <row r="8520" spans="13:13">
      <c r="M8520" s="257"/>
    </row>
    <row r="8521" spans="13:13">
      <c r="M8521" s="257"/>
    </row>
    <row r="8522" spans="13:13">
      <c r="M8522" s="257"/>
    </row>
    <row r="8523" spans="13:13">
      <c r="M8523" s="257"/>
    </row>
    <row r="8524" spans="13:13">
      <c r="M8524" s="257"/>
    </row>
    <row r="8525" spans="13:13">
      <c r="M8525" s="257"/>
    </row>
    <row r="8526" spans="13:13">
      <c r="M8526" s="257"/>
    </row>
    <row r="8527" spans="13:13">
      <c r="M8527" s="257"/>
    </row>
    <row r="8528" spans="13:13">
      <c r="M8528" s="257"/>
    </row>
    <row r="8529" spans="13:13">
      <c r="M8529" s="257"/>
    </row>
    <row r="8530" spans="13:13">
      <c r="M8530" s="257"/>
    </row>
    <row r="8531" spans="13:13">
      <c r="M8531" s="257"/>
    </row>
    <row r="8532" spans="13:13">
      <c r="M8532" s="257"/>
    </row>
    <row r="8533" spans="13:13">
      <c r="M8533" s="257"/>
    </row>
    <row r="8534" spans="13:13">
      <c r="M8534" s="257"/>
    </row>
    <row r="8535" spans="13:13">
      <c r="M8535" s="257"/>
    </row>
    <row r="8536" spans="13:13">
      <c r="M8536" s="257"/>
    </row>
    <row r="8537" spans="13:13">
      <c r="M8537" s="257"/>
    </row>
    <row r="8538" spans="13:13">
      <c r="M8538" s="257"/>
    </row>
    <row r="8539" spans="13:13">
      <c r="M8539" s="257"/>
    </row>
    <row r="8540" spans="13:13">
      <c r="M8540" s="257"/>
    </row>
    <row r="8541" spans="13:13">
      <c r="M8541" s="257"/>
    </row>
    <row r="8542" spans="13:13">
      <c r="M8542" s="257"/>
    </row>
    <row r="8543" spans="13:13">
      <c r="M8543" s="257"/>
    </row>
    <row r="8544" spans="13:13">
      <c r="M8544" s="257"/>
    </row>
    <row r="8545" spans="13:13">
      <c r="M8545" s="257"/>
    </row>
    <row r="8546" spans="13:13">
      <c r="M8546" s="257"/>
    </row>
    <row r="8547" spans="13:13">
      <c r="M8547" s="257"/>
    </row>
    <row r="8548" spans="13:13">
      <c r="M8548" s="257"/>
    </row>
    <row r="8549" spans="13:13">
      <c r="M8549" s="257"/>
    </row>
    <row r="8550" spans="13:13">
      <c r="M8550" s="257"/>
    </row>
    <row r="8551" spans="13:13">
      <c r="M8551" s="257"/>
    </row>
    <row r="8552" spans="13:13">
      <c r="M8552" s="257"/>
    </row>
    <row r="8553" spans="13:13">
      <c r="M8553" s="257"/>
    </row>
    <row r="8554" spans="13:13">
      <c r="M8554" s="257"/>
    </row>
    <row r="8555" spans="13:13">
      <c r="M8555" s="257"/>
    </row>
    <row r="8556" spans="13:13">
      <c r="M8556" s="257"/>
    </row>
    <row r="8557" spans="13:13">
      <c r="M8557" s="257"/>
    </row>
    <row r="8558" spans="13:13">
      <c r="M8558" s="257"/>
    </row>
    <row r="8559" spans="13:13">
      <c r="M8559" s="257"/>
    </row>
    <row r="8560" spans="13:13">
      <c r="M8560" s="257"/>
    </row>
    <row r="8561" spans="13:13">
      <c r="M8561" s="257"/>
    </row>
    <row r="8562" spans="13:13">
      <c r="M8562" s="257"/>
    </row>
    <row r="8563" spans="13:13">
      <c r="M8563" s="257"/>
    </row>
    <row r="8564" spans="13:13">
      <c r="M8564" s="257"/>
    </row>
    <row r="8565" spans="13:13">
      <c r="M8565" s="257"/>
    </row>
    <row r="8566" spans="13:13">
      <c r="M8566" s="257"/>
    </row>
    <row r="8567" spans="13:13">
      <c r="M8567" s="257"/>
    </row>
    <row r="8568" spans="13:13">
      <c r="M8568" s="257"/>
    </row>
    <row r="8569" spans="13:13">
      <c r="M8569" s="257"/>
    </row>
    <row r="8570" spans="13:13">
      <c r="M8570" s="257"/>
    </row>
    <row r="8571" spans="13:13">
      <c r="M8571" s="257"/>
    </row>
    <row r="8572" spans="13:13">
      <c r="M8572" s="257"/>
    </row>
    <row r="8573" spans="13:13">
      <c r="M8573" s="257"/>
    </row>
    <row r="8574" spans="13:13">
      <c r="M8574" s="257"/>
    </row>
    <row r="8575" spans="13:13">
      <c r="M8575" s="257"/>
    </row>
    <row r="8576" spans="13:13">
      <c r="M8576" s="257"/>
    </row>
    <row r="8577" spans="13:13">
      <c r="M8577" s="257"/>
    </row>
    <row r="8578" spans="13:13">
      <c r="M8578" s="257"/>
    </row>
    <row r="8579" spans="13:13">
      <c r="M8579" s="257"/>
    </row>
    <row r="8580" spans="13:13">
      <c r="M8580" s="257"/>
    </row>
    <row r="8581" spans="13:13">
      <c r="M8581" s="257"/>
    </row>
    <row r="8582" spans="13:13">
      <c r="M8582" s="257"/>
    </row>
    <row r="8583" spans="13:13">
      <c r="M8583" s="257"/>
    </row>
    <row r="8584" spans="13:13">
      <c r="M8584" s="257"/>
    </row>
    <row r="8585" spans="13:13">
      <c r="M8585" s="257"/>
    </row>
    <row r="8586" spans="13:13">
      <c r="M8586" s="257"/>
    </row>
    <row r="8587" spans="13:13">
      <c r="M8587" s="257"/>
    </row>
    <row r="8588" spans="13:13">
      <c r="M8588" s="257"/>
    </row>
    <row r="8589" spans="13:13">
      <c r="M8589" s="257"/>
    </row>
    <row r="8590" spans="13:13">
      <c r="M8590" s="257"/>
    </row>
    <row r="8591" spans="13:13">
      <c r="M8591" s="257"/>
    </row>
    <row r="8592" spans="13:13">
      <c r="M8592" s="257"/>
    </row>
    <row r="8593" spans="13:13">
      <c r="M8593" s="257"/>
    </row>
    <row r="8594" spans="13:13">
      <c r="M8594" s="257"/>
    </row>
    <row r="8595" spans="13:13">
      <c r="M8595" s="257"/>
    </row>
    <row r="8596" spans="13:13">
      <c r="M8596" s="257"/>
    </row>
    <row r="8597" spans="13:13">
      <c r="M8597" s="257"/>
    </row>
    <row r="8598" spans="13:13">
      <c r="M8598" s="257"/>
    </row>
    <row r="8599" spans="13:13">
      <c r="M8599" s="257"/>
    </row>
    <row r="8600" spans="13:13">
      <c r="M8600" s="257"/>
    </row>
    <row r="8601" spans="13:13">
      <c r="M8601" s="257"/>
    </row>
    <row r="8602" spans="13:13">
      <c r="M8602" s="257"/>
    </row>
    <row r="8603" spans="13:13">
      <c r="M8603" s="257"/>
    </row>
    <row r="8604" spans="13:13">
      <c r="M8604" s="257"/>
    </row>
    <row r="8605" spans="13:13">
      <c r="M8605" s="257"/>
    </row>
    <row r="8606" spans="13:13">
      <c r="M8606" s="257"/>
    </row>
    <row r="8607" spans="13:13">
      <c r="M8607" s="257"/>
    </row>
    <row r="8608" spans="13:13">
      <c r="M8608" s="257"/>
    </row>
    <row r="8609" spans="13:13">
      <c r="M8609" s="257"/>
    </row>
    <row r="8610" spans="13:13">
      <c r="M8610" s="257"/>
    </row>
    <row r="8611" spans="13:13">
      <c r="M8611" s="257"/>
    </row>
    <row r="8612" spans="13:13">
      <c r="M8612" s="257"/>
    </row>
    <row r="8613" spans="13:13">
      <c r="M8613" s="257"/>
    </row>
    <row r="8614" spans="13:13">
      <c r="M8614" s="257"/>
    </row>
    <row r="8615" spans="13:13">
      <c r="M8615" s="257"/>
    </row>
    <row r="8616" spans="13:13">
      <c r="M8616" s="257"/>
    </row>
    <row r="8617" spans="13:13">
      <c r="M8617" s="257"/>
    </row>
    <row r="8618" spans="13:13">
      <c r="M8618" s="257"/>
    </row>
    <row r="8619" spans="13:13">
      <c r="M8619" s="257"/>
    </row>
    <row r="8620" spans="13:13">
      <c r="M8620" s="257"/>
    </row>
    <row r="8621" spans="13:13">
      <c r="M8621" s="257"/>
    </row>
    <row r="8622" spans="13:13">
      <c r="M8622" s="257"/>
    </row>
    <row r="8623" spans="13:13">
      <c r="M8623" s="257"/>
    </row>
    <row r="8624" spans="13:13">
      <c r="M8624" s="257"/>
    </row>
    <row r="8625" spans="13:13">
      <c r="M8625" s="257"/>
    </row>
    <row r="8626" spans="13:13">
      <c r="M8626" s="257"/>
    </row>
    <row r="8627" spans="13:13">
      <c r="M8627" s="257"/>
    </row>
    <row r="8628" spans="13:13">
      <c r="M8628" s="257"/>
    </row>
    <row r="8629" spans="13:13">
      <c r="M8629" s="257"/>
    </row>
    <row r="8630" spans="13:13">
      <c r="M8630" s="257"/>
    </row>
    <row r="8631" spans="13:13">
      <c r="M8631" s="257"/>
    </row>
    <row r="8632" spans="13:13">
      <c r="M8632" s="257"/>
    </row>
    <row r="8633" spans="13:13">
      <c r="M8633" s="257"/>
    </row>
    <row r="8634" spans="13:13">
      <c r="M8634" s="257"/>
    </row>
    <row r="8635" spans="13:13">
      <c r="M8635" s="257"/>
    </row>
    <row r="8636" spans="13:13">
      <c r="M8636" s="257"/>
    </row>
    <row r="8637" spans="13:13">
      <c r="M8637" s="257"/>
    </row>
    <row r="8638" spans="13:13">
      <c r="M8638" s="257"/>
    </row>
    <row r="8639" spans="13:13">
      <c r="M8639" s="257"/>
    </row>
    <row r="8640" spans="13:13">
      <c r="M8640" s="257"/>
    </row>
    <row r="8641" spans="13:13">
      <c r="M8641" s="257"/>
    </row>
    <row r="8642" spans="13:13">
      <c r="M8642" s="257"/>
    </row>
    <row r="8643" spans="13:13">
      <c r="M8643" s="257"/>
    </row>
    <row r="8644" spans="13:13">
      <c r="M8644" s="257"/>
    </row>
    <row r="8645" spans="13:13">
      <c r="M8645" s="257"/>
    </row>
    <row r="8646" spans="13:13">
      <c r="M8646" s="257"/>
    </row>
    <row r="8647" spans="13:13">
      <c r="M8647" s="257"/>
    </row>
    <row r="8648" spans="13:13">
      <c r="M8648" s="257"/>
    </row>
    <row r="8649" spans="13:13">
      <c r="M8649" s="257"/>
    </row>
    <row r="8650" spans="13:13">
      <c r="M8650" s="257"/>
    </row>
    <row r="8651" spans="13:13">
      <c r="M8651" s="257"/>
    </row>
    <row r="8652" spans="13:13">
      <c r="M8652" s="257"/>
    </row>
    <row r="8653" spans="13:13">
      <c r="M8653" s="257"/>
    </row>
    <row r="8654" spans="13:13">
      <c r="M8654" s="257"/>
    </row>
    <row r="8655" spans="13:13">
      <c r="M8655" s="257"/>
    </row>
    <row r="8656" spans="13:13">
      <c r="M8656" s="257"/>
    </row>
    <row r="8657" spans="13:13">
      <c r="M8657" s="257"/>
    </row>
    <row r="8658" spans="13:13">
      <c r="M8658" s="257"/>
    </row>
    <row r="8659" spans="13:13">
      <c r="M8659" s="257"/>
    </row>
    <row r="8660" spans="13:13">
      <c r="M8660" s="257"/>
    </row>
    <row r="8661" spans="13:13">
      <c r="M8661" s="257"/>
    </row>
    <row r="8662" spans="13:13">
      <c r="M8662" s="257"/>
    </row>
    <row r="8663" spans="13:13">
      <c r="M8663" s="257"/>
    </row>
    <row r="8664" spans="13:13">
      <c r="M8664" s="257"/>
    </row>
    <row r="8665" spans="13:13">
      <c r="M8665" s="257"/>
    </row>
    <row r="8666" spans="13:13">
      <c r="M8666" s="257"/>
    </row>
    <row r="8667" spans="13:13">
      <c r="M8667" s="257"/>
    </row>
    <row r="8668" spans="13:13">
      <c r="M8668" s="257"/>
    </row>
    <row r="8669" spans="13:13">
      <c r="M8669" s="257"/>
    </row>
    <row r="8670" spans="13:13">
      <c r="M8670" s="257"/>
    </row>
    <row r="8671" spans="13:13">
      <c r="M8671" s="257"/>
    </row>
    <row r="8672" spans="13:13">
      <c r="M8672" s="257"/>
    </row>
    <row r="8673" spans="13:13">
      <c r="M8673" s="257"/>
    </row>
    <row r="8674" spans="13:13">
      <c r="M8674" s="257"/>
    </row>
    <row r="8675" spans="13:13">
      <c r="M8675" s="257"/>
    </row>
    <row r="8676" spans="13:13">
      <c r="M8676" s="257"/>
    </row>
    <row r="8677" spans="13:13">
      <c r="M8677" s="257"/>
    </row>
    <row r="8678" spans="13:13">
      <c r="M8678" s="257"/>
    </row>
    <row r="8679" spans="13:13">
      <c r="M8679" s="257"/>
    </row>
    <row r="8680" spans="13:13">
      <c r="M8680" s="257"/>
    </row>
    <row r="8681" spans="13:13">
      <c r="M8681" s="257"/>
    </row>
    <row r="8682" spans="13:13">
      <c r="M8682" s="257"/>
    </row>
    <row r="8683" spans="13:13">
      <c r="M8683" s="257"/>
    </row>
    <row r="8684" spans="13:13">
      <c r="M8684" s="257"/>
    </row>
    <row r="8685" spans="13:13">
      <c r="M8685" s="257"/>
    </row>
    <row r="8686" spans="13:13">
      <c r="M8686" s="257"/>
    </row>
    <row r="8687" spans="13:13">
      <c r="M8687" s="257"/>
    </row>
    <row r="8688" spans="13:13">
      <c r="M8688" s="257"/>
    </row>
    <row r="8689" spans="13:13">
      <c r="M8689" s="257"/>
    </row>
    <row r="8690" spans="13:13">
      <c r="M8690" s="257"/>
    </row>
    <row r="8691" spans="13:13">
      <c r="M8691" s="257"/>
    </row>
    <row r="8692" spans="13:13">
      <c r="M8692" s="257"/>
    </row>
    <row r="8693" spans="13:13">
      <c r="M8693" s="257"/>
    </row>
    <row r="8694" spans="13:13">
      <c r="M8694" s="257"/>
    </row>
    <row r="8695" spans="13:13">
      <c r="M8695" s="257"/>
    </row>
    <row r="8696" spans="13:13">
      <c r="M8696" s="257"/>
    </row>
    <row r="8697" spans="13:13">
      <c r="M8697" s="257"/>
    </row>
    <row r="8698" spans="13:13">
      <c r="M8698" s="257"/>
    </row>
    <row r="8699" spans="13:13">
      <c r="M8699" s="257"/>
    </row>
    <row r="8700" spans="13:13">
      <c r="M8700" s="257"/>
    </row>
    <row r="8701" spans="13:13">
      <c r="M8701" s="257"/>
    </row>
    <row r="8702" spans="13:13">
      <c r="M8702" s="257"/>
    </row>
    <row r="8703" spans="13:13">
      <c r="M8703" s="257"/>
    </row>
    <row r="8704" spans="13:13">
      <c r="M8704" s="257"/>
    </row>
    <row r="8705" spans="13:13">
      <c r="M8705" s="257"/>
    </row>
    <row r="8706" spans="13:13">
      <c r="M8706" s="257"/>
    </row>
    <row r="8707" spans="13:13">
      <c r="M8707" s="257"/>
    </row>
    <row r="8708" spans="13:13">
      <c r="M8708" s="257"/>
    </row>
    <row r="8709" spans="13:13">
      <c r="M8709" s="257"/>
    </row>
    <row r="8710" spans="13:13">
      <c r="M8710" s="257"/>
    </row>
    <row r="8711" spans="13:13">
      <c r="M8711" s="257"/>
    </row>
    <row r="8712" spans="13:13">
      <c r="M8712" s="257"/>
    </row>
    <row r="8713" spans="13:13">
      <c r="M8713" s="257"/>
    </row>
    <row r="8714" spans="13:13">
      <c r="M8714" s="257"/>
    </row>
    <row r="8715" spans="13:13">
      <c r="M8715" s="257"/>
    </row>
    <row r="8716" spans="13:13">
      <c r="M8716" s="257"/>
    </row>
    <row r="8717" spans="13:13">
      <c r="M8717" s="257"/>
    </row>
    <row r="8718" spans="13:13">
      <c r="M8718" s="257"/>
    </row>
    <row r="8719" spans="13:13">
      <c r="M8719" s="257"/>
    </row>
    <row r="8720" spans="13:13">
      <c r="M8720" s="257"/>
    </row>
    <row r="8721" spans="13:13">
      <c r="M8721" s="257"/>
    </row>
    <row r="8722" spans="13:13">
      <c r="M8722" s="257"/>
    </row>
    <row r="8723" spans="13:13">
      <c r="M8723" s="257"/>
    </row>
    <row r="8724" spans="13:13">
      <c r="M8724" s="257"/>
    </row>
    <row r="8725" spans="13:13">
      <c r="M8725" s="257"/>
    </row>
    <row r="8726" spans="13:13">
      <c r="M8726" s="257"/>
    </row>
    <row r="8727" spans="13:13">
      <c r="M8727" s="257"/>
    </row>
    <row r="8728" spans="13:13">
      <c r="M8728" s="257"/>
    </row>
    <row r="8729" spans="13:13">
      <c r="M8729" s="257"/>
    </row>
    <row r="8730" spans="13:13">
      <c r="M8730" s="257"/>
    </row>
    <row r="8731" spans="13:13">
      <c r="M8731" s="257"/>
    </row>
    <row r="8732" spans="13:13">
      <c r="M8732" s="257"/>
    </row>
    <row r="8733" spans="13:13">
      <c r="M8733" s="257"/>
    </row>
    <row r="8734" spans="13:13">
      <c r="M8734" s="257"/>
    </row>
    <row r="8735" spans="13:13">
      <c r="M8735" s="257"/>
    </row>
    <row r="8736" spans="13:13">
      <c r="M8736" s="257"/>
    </row>
    <row r="8737" spans="13:13">
      <c r="M8737" s="257"/>
    </row>
    <row r="8738" spans="13:13">
      <c r="M8738" s="257"/>
    </row>
    <row r="8739" spans="13:13">
      <c r="M8739" s="257"/>
    </row>
    <row r="8740" spans="13:13">
      <c r="M8740" s="257"/>
    </row>
    <row r="8741" spans="13:13">
      <c r="M8741" s="257"/>
    </row>
    <row r="8742" spans="13:13">
      <c r="M8742" s="257"/>
    </row>
    <row r="8743" spans="13:13">
      <c r="M8743" s="257"/>
    </row>
    <row r="8744" spans="13:13">
      <c r="M8744" s="257"/>
    </row>
    <row r="8745" spans="13:13">
      <c r="M8745" s="257"/>
    </row>
    <row r="8746" spans="13:13">
      <c r="M8746" s="257"/>
    </row>
    <row r="8747" spans="13:13">
      <c r="M8747" s="257"/>
    </row>
    <row r="8748" spans="13:13">
      <c r="M8748" s="257"/>
    </row>
    <row r="8749" spans="13:13">
      <c r="M8749" s="257"/>
    </row>
    <row r="8750" spans="13:13">
      <c r="M8750" s="257"/>
    </row>
    <row r="8751" spans="13:13">
      <c r="M8751" s="257"/>
    </row>
    <row r="8752" spans="13:13">
      <c r="M8752" s="257"/>
    </row>
    <row r="8753" spans="13:13">
      <c r="M8753" s="257"/>
    </row>
    <row r="8754" spans="13:13">
      <c r="M8754" s="257"/>
    </row>
    <row r="8755" spans="13:13">
      <c r="M8755" s="257"/>
    </row>
    <row r="8756" spans="13:13">
      <c r="M8756" s="257"/>
    </row>
    <row r="8757" spans="13:13">
      <c r="M8757" s="257"/>
    </row>
    <row r="8758" spans="13:13">
      <c r="M8758" s="257"/>
    </row>
    <row r="8759" spans="13:13">
      <c r="M8759" s="257"/>
    </row>
    <row r="8760" spans="13:13">
      <c r="M8760" s="257"/>
    </row>
    <row r="8761" spans="13:13">
      <c r="M8761" s="257"/>
    </row>
    <row r="8762" spans="13:13">
      <c r="M8762" s="257"/>
    </row>
    <row r="8763" spans="13:13">
      <c r="M8763" s="257"/>
    </row>
    <row r="8764" spans="13:13">
      <c r="M8764" s="257"/>
    </row>
    <row r="8765" spans="13:13">
      <c r="M8765" s="257"/>
    </row>
    <row r="8766" spans="13:13">
      <c r="M8766" s="257"/>
    </row>
    <row r="8767" spans="13:13">
      <c r="M8767" s="257"/>
    </row>
    <row r="8768" spans="13:13">
      <c r="M8768" s="257"/>
    </row>
    <row r="8769" spans="13:13">
      <c r="M8769" s="257"/>
    </row>
    <row r="8770" spans="13:13">
      <c r="M8770" s="257"/>
    </row>
    <row r="8771" spans="13:13">
      <c r="M8771" s="257"/>
    </row>
    <row r="8772" spans="13:13">
      <c r="M8772" s="257"/>
    </row>
    <row r="8773" spans="13:13">
      <c r="M8773" s="257"/>
    </row>
    <row r="8774" spans="13:13">
      <c r="M8774" s="257"/>
    </row>
    <row r="8775" spans="13:13">
      <c r="M8775" s="257"/>
    </row>
    <row r="8776" spans="13:13">
      <c r="M8776" s="257"/>
    </row>
    <row r="8777" spans="13:13">
      <c r="M8777" s="257"/>
    </row>
    <row r="8778" spans="13:13">
      <c r="M8778" s="257"/>
    </row>
    <row r="8779" spans="13:13">
      <c r="M8779" s="257"/>
    </row>
    <row r="8780" spans="13:13">
      <c r="M8780" s="257"/>
    </row>
    <row r="8781" spans="13:13">
      <c r="M8781" s="257"/>
    </row>
    <row r="8782" spans="13:13">
      <c r="M8782" s="257"/>
    </row>
    <row r="8783" spans="13:13">
      <c r="M8783" s="257"/>
    </row>
    <row r="8784" spans="13:13">
      <c r="M8784" s="257"/>
    </row>
    <row r="8785" spans="13:13">
      <c r="M8785" s="257"/>
    </row>
    <row r="8786" spans="13:13">
      <c r="M8786" s="257"/>
    </row>
    <row r="8787" spans="13:13">
      <c r="M8787" s="257"/>
    </row>
    <row r="8788" spans="13:13">
      <c r="M8788" s="257"/>
    </row>
    <row r="8789" spans="13:13">
      <c r="M8789" s="257"/>
    </row>
    <row r="8790" spans="13:13">
      <c r="M8790" s="257"/>
    </row>
    <row r="8791" spans="13:13">
      <c r="M8791" s="257"/>
    </row>
    <row r="8792" spans="13:13">
      <c r="M8792" s="257"/>
    </row>
    <row r="8793" spans="13:13">
      <c r="M8793" s="257"/>
    </row>
    <row r="8794" spans="13:13">
      <c r="M8794" s="257"/>
    </row>
    <row r="8795" spans="13:13">
      <c r="M8795" s="257"/>
    </row>
    <row r="8796" spans="13:13">
      <c r="M8796" s="257"/>
    </row>
    <row r="8797" spans="13:13">
      <c r="M8797" s="257"/>
    </row>
    <row r="8798" spans="13:13">
      <c r="M8798" s="257"/>
    </row>
    <row r="8799" spans="13:13">
      <c r="M8799" s="257"/>
    </row>
    <row r="8800" spans="13:13">
      <c r="M8800" s="257"/>
    </row>
    <row r="8801" spans="13:13">
      <c r="M8801" s="257"/>
    </row>
    <row r="8802" spans="13:13">
      <c r="M8802" s="257"/>
    </row>
    <row r="8803" spans="13:13">
      <c r="M8803" s="257"/>
    </row>
    <row r="8804" spans="13:13">
      <c r="M8804" s="257"/>
    </row>
    <row r="8805" spans="13:13">
      <c r="M8805" s="257"/>
    </row>
    <row r="8806" spans="13:13">
      <c r="M8806" s="257"/>
    </row>
    <row r="8807" spans="13:13">
      <c r="M8807" s="257"/>
    </row>
    <row r="8808" spans="13:13">
      <c r="M8808" s="257"/>
    </row>
    <row r="8809" spans="13:13">
      <c r="M8809" s="257"/>
    </row>
    <row r="8810" spans="13:13">
      <c r="M8810" s="257"/>
    </row>
    <row r="8811" spans="13:13">
      <c r="M8811" s="257"/>
    </row>
    <row r="8812" spans="13:13">
      <c r="M8812" s="257"/>
    </row>
    <row r="8813" spans="13:13">
      <c r="M8813" s="257"/>
    </row>
    <row r="8814" spans="13:13">
      <c r="M8814" s="257"/>
    </row>
    <row r="8815" spans="13:13">
      <c r="M8815" s="257"/>
    </row>
    <row r="8816" spans="13:13">
      <c r="M8816" s="257"/>
    </row>
    <row r="8817" spans="13:13">
      <c r="M8817" s="257"/>
    </row>
    <row r="8818" spans="13:13">
      <c r="M8818" s="257"/>
    </row>
    <row r="8819" spans="13:13">
      <c r="M8819" s="257"/>
    </row>
    <row r="8820" spans="13:13">
      <c r="M8820" s="257"/>
    </row>
    <row r="8821" spans="13:13">
      <c r="M8821" s="257"/>
    </row>
    <row r="8822" spans="13:13">
      <c r="M8822" s="257"/>
    </row>
    <row r="8823" spans="13:13">
      <c r="M8823" s="257"/>
    </row>
    <row r="8824" spans="13:13">
      <c r="M8824" s="257"/>
    </row>
    <row r="8825" spans="13:13">
      <c r="M8825" s="257"/>
    </row>
    <row r="8826" spans="13:13">
      <c r="M8826" s="257"/>
    </row>
    <row r="8827" spans="13:13">
      <c r="M8827" s="257"/>
    </row>
    <row r="8828" spans="13:13">
      <c r="M8828" s="257"/>
    </row>
    <row r="8829" spans="13:13">
      <c r="M8829" s="257"/>
    </row>
    <row r="8830" spans="13:13">
      <c r="M8830" s="257"/>
    </row>
    <row r="8831" spans="13:13">
      <c r="M8831" s="257"/>
    </row>
    <row r="8832" spans="13:13">
      <c r="M8832" s="257"/>
    </row>
    <row r="8833" spans="13:13">
      <c r="M8833" s="257"/>
    </row>
    <row r="8834" spans="13:13">
      <c r="M8834" s="257"/>
    </row>
    <row r="8835" spans="13:13">
      <c r="M8835" s="257"/>
    </row>
    <row r="8836" spans="13:13">
      <c r="M8836" s="257"/>
    </row>
    <row r="8837" spans="13:13">
      <c r="M8837" s="257"/>
    </row>
    <row r="8838" spans="13:13">
      <c r="M8838" s="257"/>
    </row>
    <row r="8839" spans="13:13">
      <c r="M8839" s="257"/>
    </row>
    <row r="8840" spans="13:13">
      <c r="M8840" s="257"/>
    </row>
    <row r="8841" spans="13:13">
      <c r="M8841" s="257"/>
    </row>
    <row r="8842" spans="13:13">
      <c r="M8842" s="257"/>
    </row>
    <row r="8843" spans="13:13">
      <c r="M8843" s="257"/>
    </row>
    <row r="8844" spans="13:13">
      <c r="M8844" s="257"/>
    </row>
    <row r="8845" spans="13:13">
      <c r="M8845" s="257"/>
    </row>
    <row r="8846" spans="13:13">
      <c r="M8846" s="257"/>
    </row>
    <row r="8847" spans="13:13">
      <c r="M8847" s="257"/>
    </row>
    <row r="8848" spans="13:13">
      <c r="M8848" s="257"/>
    </row>
    <row r="8849" spans="13:13">
      <c r="M8849" s="257"/>
    </row>
    <row r="8850" spans="13:13">
      <c r="M8850" s="257"/>
    </row>
    <row r="8851" spans="13:13">
      <c r="M8851" s="257"/>
    </row>
    <row r="8852" spans="13:13">
      <c r="M8852" s="257"/>
    </row>
    <row r="8853" spans="13:13">
      <c r="M8853" s="257"/>
    </row>
    <row r="8854" spans="13:13">
      <c r="M8854" s="257"/>
    </row>
    <row r="8855" spans="13:13">
      <c r="M8855" s="257"/>
    </row>
    <row r="8856" spans="13:13">
      <c r="M8856" s="257"/>
    </row>
    <row r="8857" spans="13:13">
      <c r="M8857" s="257"/>
    </row>
    <row r="8858" spans="13:13">
      <c r="M8858" s="257"/>
    </row>
    <row r="8859" spans="13:13">
      <c r="M8859" s="257"/>
    </row>
    <row r="8860" spans="13:13">
      <c r="M8860" s="257"/>
    </row>
    <row r="8861" spans="13:13">
      <c r="M8861" s="257"/>
    </row>
    <row r="8862" spans="13:13">
      <c r="M8862" s="257"/>
    </row>
    <row r="8863" spans="13:13">
      <c r="M8863" s="257"/>
    </row>
    <row r="8864" spans="13:13">
      <c r="M8864" s="257"/>
    </row>
    <row r="8865" spans="13:13">
      <c r="M8865" s="257"/>
    </row>
    <row r="8866" spans="13:13">
      <c r="M8866" s="257"/>
    </row>
    <row r="8867" spans="13:13">
      <c r="M8867" s="257"/>
    </row>
    <row r="8868" spans="13:13">
      <c r="M8868" s="257"/>
    </row>
    <row r="8869" spans="13:13">
      <c r="M8869" s="257"/>
    </row>
    <row r="8870" spans="13:13">
      <c r="M8870" s="257"/>
    </row>
    <row r="8871" spans="13:13">
      <c r="M8871" s="257"/>
    </row>
    <row r="8872" spans="13:13">
      <c r="M8872" s="257"/>
    </row>
    <row r="8873" spans="13:13">
      <c r="M8873" s="257"/>
    </row>
    <row r="8874" spans="13:13">
      <c r="M8874" s="257"/>
    </row>
    <row r="8875" spans="13:13">
      <c r="M8875" s="257"/>
    </row>
    <row r="8876" spans="13:13">
      <c r="M8876" s="257"/>
    </row>
    <row r="8877" spans="13:13">
      <c r="M8877" s="257"/>
    </row>
    <row r="8878" spans="13:13">
      <c r="M8878" s="257"/>
    </row>
    <row r="8879" spans="13:13">
      <c r="M8879" s="257"/>
    </row>
    <row r="8880" spans="13:13">
      <c r="M8880" s="257"/>
    </row>
    <row r="8881" spans="13:13">
      <c r="M8881" s="257"/>
    </row>
    <row r="8882" spans="13:13">
      <c r="M8882" s="257"/>
    </row>
    <row r="8883" spans="13:13">
      <c r="M8883" s="257"/>
    </row>
    <row r="8884" spans="13:13">
      <c r="M8884" s="257"/>
    </row>
    <row r="8885" spans="13:13">
      <c r="M8885" s="257"/>
    </row>
    <row r="8886" spans="13:13">
      <c r="M8886" s="257"/>
    </row>
    <row r="8887" spans="13:13">
      <c r="M8887" s="257"/>
    </row>
    <row r="8888" spans="13:13">
      <c r="M8888" s="257"/>
    </row>
    <row r="8889" spans="13:13">
      <c r="M8889" s="257"/>
    </row>
    <row r="8890" spans="13:13">
      <c r="M8890" s="257"/>
    </row>
    <row r="8891" spans="13:13">
      <c r="M8891" s="257"/>
    </row>
    <row r="8892" spans="13:13">
      <c r="M8892" s="257"/>
    </row>
    <row r="8893" spans="13:13">
      <c r="M8893" s="257"/>
    </row>
    <row r="8894" spans="13:13">
      <c r="M8894" s="257"/>
    </row>
    <row r="8895" spans="13:13">
      <c r="M8895" s="257"/>
    </row>
    <row r="8896" spans="13:13">
      <c r="M8896" s="257"/>
    </row>
    <row r="8897" spans="13:13">
      <c r="M8897" s="257"/>
    </row>
    <row r="8898" spans="13:13">
      <c r="M8898" s="257"/>
    </row>
    <row r="8899" spans="13:13">
      <c r="M8899" s="257"/>
    </row>
    <row r="8900" spans="13:13">
      <c r="M8900" s="257"/>
    </row>
    <row r="8901" spans="13:13">
      <c r="M8901" s="257"/>
    </row>
    <row r="8902" spans="13:13">
      <c r="M8902" s="257"/>
    </row>
    <row r="8903" spans="13:13">
      <c r="M8903" s="257"/>
    </row>
    <row r="8904" spans="13:13">
      <c r="M8904" s="257"/>
    </row>
    <row r="8905" spans="13:13">
      <c r="M8905" s="257"/>
    </row>
    <row r="8906" spans="13:13">
      <c r="M8906" s="257"/>
    </row>
    <row r="8907" spans="13:13">
      <c r="M8907" s="257"/>
    </row>
    <row r="8908" spans="13:13">
      <c r="M8908" s="257"/>
    </row>
    <row r="8909" spans="13:13">
      <c r="M8909" s="257"/>
    </row>
    <row r="8910" spans="13:13">
      <c r="M8910" s="257"/>
    </row>
    <row r="8911" spans="13:13">
      <c r="M8911" s="257"/>
    </row>
    <row r="8912" spans="13:13">
      <c r="M8912" s="257"/>
    </row>
    <row r="8913" spans="13:13">
      <c r="M8913" s="257"/>
    </row>
    <row r="8914" spans="13:13">
      <c r="M8914" s="257"/>
    </row>
    <row r="8915" spans="13:13">
      <c r="M8915" s="257"/>
    </row>
    <row r="8916" spans="13:13">
      <c r="M8916" s="257"/>
    </row>
    <row r="8917" spans="13:13">
      <c r="M8917" s="257"/>
    </row>
    <row r="8918" spans="13:13">
      <c r="M8918" s="257"/>
    </row>
    <row r="8919" spans="13:13">
      <c r="M8919" s="257"/>
    </row>
    <row r="8920" spans="13:13">
      <c r="M8920" s="257"/>
    </row>
    <row r="8921" spans="13:13">
      <c r="M8921" s="257"/>
    </row>
    <row r="8922" spans="13:13">
      <c r="M8922" s="257"/>
    </row>
    <row r="8923" spans="13:13">
      <c r="M8923" s="257"/>
    </row>
    <row r="8924" spans="13:13">
      <c r="M8924" s="257"/>
    </row>
    <row r="8925" spans="13:13">
      <c r="M8925" s="257"/>
    </row>
    <row r="8926" spans="13:13">
      <c r="M8926" s="257"/>
    </row>
    <row r="8927" spans="13:13">
      <c r="M8927" s="257"/>
    </row>
    <row r="8928" spans="13:13">
      <c r="M8928" s="257"/>
    </row>
    <row r="8929" spans="13:13">
      <c r="M8929" s="257"/>
    </row>
    <row r="8930" spans="13:13">
      <c r="M8930" s="257"/>
    </row>
    <row r="8931" spans="13:13">
      <c r="M8931" s="257"/>
    </row>
    <row r="8932" spans="13:13">
      <c r="M8932" s="257"/>
    </row>
    <row r="8933" spans="13:13">
      <c r="M8933" s="257"/>
    </row>
    <row r="8934" spans="13:13">
      <c r="M8934" s="257"/>
    </row>
    <row r="8935" spans="13:13">
      <c r="M8935" s="257"/>
    </row>
    <row r="8936" spans="13:13">
      <c r="M8936" s="257"/>
    </row>
    <row r="8937" spans="13:13">
      <c r="M8937" s="257"/>
    </row>
    <row r="8938" spans="13:13">
      <c r="M8938" s="257"/>
    </row>
    <row r="8939" spans="13:13">
      <c r="M8939" s="257"/>
    </row>
    <row r="8940" spans="13:13">
      <c r="M8940" s="257"/>
    </row>
    <row r="8941" spans="13:13">
      <c r="M8941" s="257"/>
    </row>
    <row r="8942" spans="13:13">
      <c r="M8942" s="257"/>
    </row>
    <row r="8943" spans="13:13">
      <c r="M8943" s="257"/>
    </row>
    <row r="8944" spans="13:13">
      <c r="M8944" s="257"/>
    </row>
    <row r="8945" spans="13:13">
      <c r="M8945" s="257"/>
    </row>
    <row r="8946" spans="13:13">
      <c r="M8946" s="257"/>
    </row>
    <row r="8947" spans="13:13">
      <c r="M8947" s="257"/>
    </row>
    <row r="8948" spans="13:13">
      <c r="M8948" s="257"/>
    </row>
    <row r="8949" spans="13:13">
      <c r="M8949" s="257"/>
    </row>
    <row r="8950" spans="13:13">
      <c r="M8950" s="257"/>
    </row>
    <row r="8951" spans="13:13">
      <c r="M8951" s="257"/>
    </row>
    <row r="8952" spans="13:13">
      <c r="M8952" s="257"/>
    </row>
    <row r="8953" spans="13:13">
      <c r="M8953" s="257"/>
    </row>
    <row r="8954" spans="13:13">
      <c r="M8954" s="257"/>
    </row>
    <row r="8955" spans="13:13">
      <c r="M8955" s="257"/>
    </row>
    <row r="8956" spans="13:13">
      <c r="M8956" s="257"/>
    </row>
    <row r="8957" spans="13:13">
      <c r="M8957" s="257"/>
    </row>
    <row r="8958" spans="13:13">
      <c r="M8958" s="257"/>
    </row>
    <row r="8959" spans="13:13">
      <c r="M8959" s="257"/>
    </row>
    <row r="8960" spans="13:13">
      <c r="M8960" s="257"/>
    </row>
    <row r="8961" spans="13:13">
      <c r="M8961" s="257"/>
    </row>
    <row r="8962" spans="13:13">
      <c r="M8962" s="257"/>
    </row>
    <row r="8963" spans="13:13">
      <c r="M8963" s="257"/>
    </row>
    <row r="8964" spans="13:13">
      <c r="M8964" s="257"/>
    </row>
    <row r="8965" spans="13:13">
      <c r="M8965" s="257"/>
    </row>
    <row r="8966" spans="13:13">
      <c r="M8966" s="257"/>
    </row>
    <row r="8967" spans="13:13">
      <c r="M8967" s="257"/>
    </row>
    <row r="8968" spans="13:13">
      <c r="M8968" s="257"/>
    </row>
    <row r="8969" spans="13:13">
      <c r="M8969" s="257"/>
    </row>
    <row r="8970" spans="13:13">
      <c r="M8970" s="257"/>
    </row>
    <row r="8971" spans="13:13">
      <c r="M8971" s="257"/>
    </row>
    <row r="8972" spans="13:13">
      <c r="M8972" s="257"/>
    </row>
    <row r="8973" spans="13:13">
      <c r="M8973" s="257"/>
    </row>
    <row r="8974" spans="13:13">
      <c r="M8974" s="257"/>
    </row>
    <row r="8975" spans="13:13">
      <c r="M8975" s="257"/>
    </row>
    <row r="8976" spans="13:13">
      <c r="M8976" s="257"/>
    </row>
    <row r="8977" spans="13:13">
      <c r="M8977" s="257"/>
    </row>
    <row r="8978" spans="13:13">
      <c r="M8978" s="257"/>
    </row>
    <row r="8979" spans="13:13">
      <c r="M8979" s="257"/>
    </row>
    <row r="8980" spans="13:13">
      <c r="M8980" s="257"/>
    </row>
    <row r="8981" spans="13:13">
      <c r="M8981" s="257"/>
    </row>
    <row r="8982" spans="13:13">
      <c r="M8982" s="257"/>
    </row>
    <row r="8983" spans="13:13">
      <c r="M8983" s="257"/>
    </row>
    <row r="8984" spans="13:13">
      <c r="M8984" s="257"/>
    </row>
    <row r="8985" spans="13:13">
      <c r="M8985" s="257"/>
    </row>
    <row r="8986" spans="13:13">
      <c r="M8986" s="257"/>
    </row>
    <row r="8987" spans="13:13">
      <c r="M8987" s="257"/>
    </row>
    <row r="8988" spans="13:13">
      <c r="M8988" s="257"/>
    </row>
    <row r="8989" spans="13:13">
      <c r="M8989" s="257"/>
    </row>
    <row r="8990" spans="13:13">
      <c r="M8990" s="257"/>
    </row>
    <row r="8991" spans="13:13">
      <c r="M8991" s="257"/>
    </row>
    <row r="8992" spans="13:13">
      <c r="M8992" s="257"/>
    </row>
    <row r="8993" spans="13:13">
      <c r="M8993" s="257"/>
    </row>
    <row r="8994" spans="13:13">
      <c r="M8994" s="257"/>
    </row>
    <row r="8995" spans="13:13">
      <c r="M8995" s="257"/>
    </row>
    <row r="8996" spans="13:13">
      <c r="M8996" s="257"/>
    </row>
    <row r="8997" spans="13:13">
      <c r="M8997" s="257"/>
    </row>
    <row r="8998" spans="13:13">
      <c r="M8998" s="257"/>
    </row>
    <row r="8999" spans="13:13">
      <c r="M8999" s="257"/>
    </row>
    <row r="9000" spans="13:13">
      <c r="M9000" s="257"/>
    </row>
    <row r="9001" spans="13:13">
      <c r="M9001" s="257"/>
    </row>
    <row r="9002" spans="13:13">
      <c r="M9002" s="257"/>
    </row>
    <row r="9003" spans="13:13">
      <c r="M9003" s="257"/>
    </row>
    <row r="9004" spans="13:13">
      <c r="M9004" s="257"/>
    </row>
    <row r="9005" spans="13:13">
      <c r="M9005" s="257"/>
    </row>
    <row r="9006" spans="13:13">
      <c r="M9006" s="257"/>
    </row>
    <row r="9007" spans="13:13">
      <c r="M9007" s="257"/>
    </row>
    <row r="9008" spans="13:13">
      <c r="M9008" s="257"/>
    </row>
    <row r="9009" spans="13:13">
      <c r="M9009" s="257"/>
    </row>
    <row r="9010" spans="13:13">
      <c r="M9010" s="257"/>
    </row>
    <row r="9011" spans="13:13">
      <c r="M9011" s="257"/>
    </row>
    <row r="9012" spans="13:13">
      <c r="M9012" s="257"/>
    </row>
    <row r="9013" spans="13:13">
      <c r="M9013" s="257"/>
    </row>
    <row r="9014" spans="13:13">
      <c r="M9014" s="257"/>
    </row>
    <row r="9015" spans="13:13">
      <c r="M9015" s="257"/>
    </row>
    <row r="9016" spans="13:13">
      <c r="M9016" s="257"/>
    </row>
    <row r="9017" spans="13:13">
      <c r="M9017" s="257"/>
    </row>
    <row r="9018" spans="13:13">
      <c r="M9018" s="257"/>
    </row>
    <row r="9019" spans="13:13">
      <c r="M9019" s="257"/>
    </row>
    <row r="9020" spans="13:13">
      <c r="M9020" s="257"/>
    </row>
    <row r="9021" spans="13:13">
      <c r="M9021" s="257"/>
    </row>
    <row r="9022" spans="13:13">
      <c r="M9022" s="257"/>
    </row>
    <row r="9023" spans="13:13">
      <c r="M9023" s="257"/>
    </row>
    <row r="9024" spans="13:13">
      <c r="M9024" s="257"/>
    </row>
    <row r="9025" spans="13:13">
      <c r="M9025" s="257"/>
    </row>
    <row r="9026" spans="13:13">
      <c r="M9026" s="257"/>
    </row>
    <row r="9027" spans="13:13">
      <c r="M9027" s="257"/>
    </row>
    <row r="9028" spans="13:13">
      <c r="M9028" s="257"/>
    </row>
    <row r="9029" spans="13:13">
      <c r="M9029" s="257"/>
    </row>
    <row r="9030" spans="13:13">
      <c r="M9030" s="257"/>
    </row>
    <row r="9031" spans="13:13">
      <c r="M9031" s="257"/>
    </row>
    <row r="9032" spans="13:13">
      <c r="M9032" s="257"/>
    </row>
    <row r="9033" spans="13:13">
      <c r="M9033" s="257"/>
    </row>
    <row r="9034" spans="13:13">
      <c r="M9034" s="257"/>
    </row>
    <row r="9035" spans="13:13">
      <c r="M9035" s="257"/>
    </row>
    <row r="9036" spans="13:13">
      <c r="M9036" s="257"/>
    </row>
    <row r="9037" spans="13:13">
      <c r="M9037" s="257"/>
    </row>
    <row r="9038" spans="13:13">
      <c r="M9038" s="257"/>
    </row>
    <row r="9039" spans="13:13">
      <c r="M9039" s="257"/>
    </row>
    <row r="9040" spans="13:13">
      <c r="M9040" s="257"/>
    </row>
    <row r="9041" spans="13:13">
      <c r="M9041" s="257"/>
    </row>
    <row r="9042" spans="13:13">
      <c r="M9042" s="257"/>
    </row>
    <row r="9043" spans="13:13">
      <c r="M9043" s="257"/>
    </row>
    <row r="9044" spans="13:13">
      <c r="M9044" s="257"/>
    </row>
    <row r="9045" spans="13:13">
      <c r="M9045" s="257"/>
    </row>
    <row r="9046" spans="13:13">
      <c r="M9046" s="257"/>
    </row>
    <row r="9047" spans="13:13">
      <c r="M9047" s="257"/>
    </row>
    <row r="9048" spans="13:13">
      <c r="M9048" s="257"/>
    </row>
    <row r="9049" spans="13:13">
      <c r="M9049" s="257"/>
    </row>
    <row r="9050" spans="13:13">
      <c r="M9050" s="257"/>
    </row>
    <row r="9051" spans="13:13">
      <c r="M9051" s="257"/>
    </row>
    <row r="9052" spans="13:13">
      <c r="M9052" s="257"/>
    </row>
    <row r="9053" spans="13:13">
      <c r="M9053" s="257"/>
    </row>
    <row r="9054" spans="13:13">
      <c r="M9054" s="257"/>
    </row>
    <row r="9055" spans="13:13">
      <c r="M9055" s="257"/>
    </row>
    <row r="9056" spans="13:13">
      <c r="M9056" s="257"/>
    </row>
    <row r="9057" spans="13:13">
      <c r="M9057" s="257"/>
    </row>
    <row r="9058" spans="13:13">
      <c r="M9058" s="257"/>
    </row>
    <row r="9059" spans="13:13">
      <c r="M9059" s="257"/>
    </row>
    <row r="9060" spans="13:13">
      <c r="M9060" s="257"/>
    </row>
    <row r="9061" spans="13:13">
      <c r="M9061" s="257"/>
    </row>
    <row r="9062" spans="13:13">
      <c r="M9062" s="257"/>
    </row>
    <row r="9063" spans="13:13">
      <c r="M9063" s="257"/>
    </row>
    <row r="9064" spans="13:13">
      <c r="M9064" s="257"/>
    </row>
    <row r="9065" spans="13:13">
      <c r="M9065" s="257"/>
    </row>
    <row r="9066" spans="13:13">
      <c r="M9066" s="257"/>
    </row>
    <row r="9067" spans="13:13">
      <c r="M9067" s="257"/>
    </row>
    <row r="9068" spans="13:13">
      <c r="M9068" s="257"/>
    </row>
    <row r="9069" spans="13:13">
      <c r="M9069" s="257"/>
    </row>
    <row r="9070" spans="13:13">
      <c r="M9070" s="257"/>
    </row>
    <row r="9071" spans="13:13">
      <c r="M9071" s="257"/>
    </row>
    <row r="9072" spans="13:13">
      <c r="M9072" s="257"/>
    </row>
    <row r="9073" spans="13:13">
      <c r="M9073" s="257"/>
    </row>
    <row r="9074" spans="13:13">
      <c r="M9074" s="257"/>
    </row>
    <row r="9075" spans="13:13">
      <c r="M9075" s="257"/>
    </row>
    <row r="9076" spans="13:13">
      <c r="M9076" s="257"/>
    </row>
    <row r="9077" spans="13:13">
      <c r="M9077" s="257"/>
    </row>
    <row r="9078" spans="13:13">
      <c r="M9078" s="257"/>
    </row>
    <row r="9079" spans="13:13">
      <c r="M9079" s="257"/>
    </row>
    <row r="9080" spans="13:13">
      <c r="M9080" s="257"/>
    </row>
    <row r="9081" spans="13:13">
      <c r="M9081" s="257"/>
    </row>
    <row r="9082" spans="13:13">
      <c r="M9082" s="257"/>
    </row>
    <row r="9083" spans="13:13">
      <c r="M9083" s="257"/>
    </row>
    <row r="9084" spans="13:13">
      <c r="M9084" s="257"/>
    </row>
    <row r="9085" spans="13:13">
      <c r="M9085" s="257"/>
    </row>
    <row r="9086" spans="13:13">
      <c r="M9086" s="257"/>
    </row>
    <row r="9087" spans="13:13">
      <c r="M9087" s="257"/>
    </row>
    <row r="9088" spans="13:13">
      <c r="M9088" s="257"/>
    </row>
    <row r="9089" spans="13:13">
      <c r="M9089" s="257"/>
    </row>
    <row r="9090" spans="13:13">
      <c r="M9090" s="257"/>
    </row>
    <row r="9091" spans="13:13">
      <c r="M9091" s="257"/>
    </row>
    <row r="9092" spans="13:13">
      <c r="M9092" s="257"/>
    </row>
    <row r="9093" spans="13:13">
      <c r="M9093" s="257"/>
    </row>
    <row r="9094" spans="13:13">
      <c r="M9094" s="257"/>
    </row>
    <row r="9095" spans="13:13">
      <c r="M9095" s="257"/>
    </row>
    <row r="9096" spans="13:13">
      <c r="M9096" s="257"/>
    </row>
    <row r="9097" spans="13:13">
      <c r="M9097" s="257"/>
    </row>
    <row r="9098" spans="13:13">
      <c r="M9098" s="257"/>
    </row>
    <row r="9099" spans="13:13">
      <c r="M9099" s="257"/>
    </row>
    <row r="9100" spans="13:13">
      <c r="M9100" s="257"/>
    </row>
    <row r="9101" spans="13:13">
      <c r="M9101" s="257"/>
    </row>
    <row r="9102" spans="13:13">
      <c r="M9102" s="257"/>
    </row>
    <row r="9103" spans="13:13">
      <c r="M9103" s="257"/>
    </row>
    <row r="9104" spans="13:13">
      <c r="M9104" s="257"/>
    </row>
    <row r="9105" spans="13:13">
      <c r="M9105" s="257"/>
    </row>
    <row r="9106" spans="13:13">
      <c r="M9106" s="257"/>
    </row>
    <row r="9107" spans="13:13">
      <c r="M9107" s="257"/>
    </row>
    <row r="9108" spans="13:13">
      <c r="M9108" s="257"/>
    </row>
    <row r="9109" spans="13:13">
      <c r="M9109" s="257"/>
    </row>
    <row r="9110" spans="13:13">
      <c r="M9110" s="257"/>
    </row>
    <row r="9111" spans="13:13">
      <c r="M9111" s="257"/>
    </row>
    <row r="9112" spans="13:13">
      <c r="M9112" s="257"/>
    </row>
    <row r="9113" spans="13:13">
      <c r="M9113" s="257"/>
    </row>
    <row r="9114" spans="13:13">
      <c r="M9114" s="257"/>
    </row>
    <row r="9115" spans="13:13">
      <c r="M9115" s="257"/>
    </row>
    <row r="9116" spans="13:13">
      <c r="M9116" s="257"/>
    </row>
    <row r="9117" spans="13:13">
      <c r="M9117" s="257"/>
    </row>
    <row r="9118" spans="13:13">
      <c r="M9118" s="257"/>
    </row>
    <row r="9119" spans="13:13">
      <c r="M9119" s="257"/>
    </row>
    <row r="9120" spans="13:13">
      <c r="M9120" s="257"/>
    </row>
    <row r="9121" spans="13:13">
      <c r="M9121" s="257"/>
    </row>
    <row r="9122" spans="13:13">
      <c r="M9122" s="257"/>
    </row>
    <row r="9123" spans="13:13">
      <c r="M9123" s="257"/>
    </row>
    <row r="9124" spans="13:13">
      <c r="M9124" s="257"/>
    </row>
    <row r="9125" spans="13:13">
      <c r="M9125" s="257"/>
    </row>
    <row r="9126" spans="13:13">
      <c r="M9126" s="257"/>
    </row>
    <row r="9127" spans="13:13">
      <c r="M9127" s="257"/>
    </row>
    <row r="9128" spans="13:13">
      <c r="M9128" s="257"/>
    </row>
    <row r="9129" spans="13:13">
      <c r="M9129" s="257"/>
    </row>
    <row r="9130" spans="13:13">
      <c r="M9130" s="257"/>
    </row>
    <row r="9131" spans="13:13">
      <c r="M9131" s="257"/>
    </row>
    <row r="9132" spans="13:13">
      <c r="M9132" s="257"/>
    </row>
    <row r="9133" spans="13:13">
      <c r="M9133" s="257"/>
    </row>
    <row r="9134" spans="13:13">
      <c r="M9134" s="257"/>
    </row>
    <row r="9135" spans="13:13">
      <c r="M9135" s="257"/>
    </row>
    <row r="9136" spans="13:13">
      <c r="M9136" s="257"/>
    </row>
    <row r="9137" spans="13:13">
      <c r="M9137" s="257"/>
    </row>
    <row r="9138" spans="13:13">
      <c r="M9138" s="257"/>
    </row>
    <row r="9139" spans="13:13">
      <c r="M9139" s="257"/>
    </row>
    <row r="9140" spans="13:13">
      <c r="M9140" s="257"/>
    </row>
    <row r="9141" spans="13:13">
      <c r="M9141" s="257"/>
    </row>
    <row r="9142" spans="13:13">
      <c r="M9142" s="257"/>
    </row>
    <row r="9143" spans="13:13">
      <c r="M9143" s="257"/>
    </row>
    <row r="9144" spans="13:13">
      <c r="M9144" s="257"/>
    </row>
    <row r="9145" spans="13:13">
      <c r="M9145" s="257"/>
    </row>
    <row r="9146" spans="13:13">
      <c r="M9146" s="257"/>
    </row>
    <row r="9147" spans="13:13">
      <c r="M9147" s="257"/>
    </row>
    <row r="9148" spans="13:13">
      <c r="M9148" s="257"/>
    </row>
    <row r="9149" spans="13:13">
      <c r="M9149" s="257"/>
    </row>
    <row r="9150" spans="13:13">
      <c r="M9150" s="257"/>
    </row>
    <row r="9151" spans="13:13">
      <c r="M9151" s="257"/>
    </row>
    <row r="9152" spans="13:13">
      <c r="M9152" s="257"/>
    </row>
    <row r="9153" spans="13:13">
      <c r="M9153" s="257"/>
    </row>
    <row r="9154" spans="13:13">
      <c r="M9154" s="257"/>
    </row>
    <row r="9155" spans="13:13">
      <c r="M9155" s="257"/>
    </row>
    <row r="9156" spans="13:13">
      <c r="M9156" s="257"/>
    </row>
    <row r="9157" spans="13:13">
      <c r="M9157" s="257"/>
    </row>
    <row r="9158" spans="13:13">
      <c r="M9158" s="257"/>
    </row>
    <row r="9159" spans="13:13">
      <c r="M9159" s="257"/>
    </row>
    <row r="9160" spans="13:13">
      <c r="M9160" s="257"/>
    </row>
    <row r="9161" spans="13:13">
      <c r="M9161" s="257"/>
    </row>
    <row r="9162" spans="13:13">
      <c r="M9162" s="257"/>
    </row>
    <row r="9163" spans="13:13">
      <c r="M9163" s="257"/>
    </row>
    <row r="9164" spans="13:13">
      <c r="M9164" s="257"/>
    </row>
    <row r="9165" spans="13:13">
      <c r="M9165" s="257"/>
    </row>
    <row r="9166" spans="13:13">
      <c r="M9166" s="257"/>
    </row>
    <row r="9167" spans="13:13">
      <c r="M9167" s="257"/>
    </row>
    <row r="9168" spans="13:13">
      <c r="M9168" s="257"/>
    </row>
    <row r="9169" spans="13:13">
      <c r="M9169" s="257"/>
    </row>
    <row r="9170" spans="13:13">
      <c r="M9170" s="257"/>
    </row>
    <row r="9171" spans="13:13">
      <c r="M9171" s="257"/>
    </row>
    <row r="9172" spans="13:13">
      <c r="M9172" s="257"/>
    </row>
    <row r="9173" spans="13:13">
      <c r="M9173" s="257"/>
    </row>
    <row r="9174" spans="13:13">
      <c r="M9174" s="257"/>
    </row>
    <row r="9175" spans="13:13">
      <c r="M9175" s="257"/>
    </row>
    <row r="9176" spans="13:13">
      <c r="M9176" s="257"/>
    </row>
    <row r="9177" spans="13:13">
      <c r="M9177" s="257"/>
    </row>
    <row r="9178" spans="13:13">
      <c r="M9178" s="257"/>
    </row>
    <row r="9179" spans="13:13">
      <c r="M9179" s="257"/>
    </row>
    <row r="9180" spans="13:13">
      <c r="M9180" s="257"/>
    </row>
    <row r="9181" spans="13:13">
      <c r="M9181" s="257"/>
    </row>
    <row r="9182" spans="13:13">
      <c r="M9182" s="257"/>
    </row>
    <row r="9183" spans="13:13">
      <c r="M9183" s="257"/>
    </row>
    <row r="9184" spans="13:13">
      <c r="M9184" s="257"/>
    </row>
    <row r="9185" spans="13:13">
      <c r="M9185" s="257"/>
    </row>
    <row r="9186" spans="13:13">
      <c r="M9186" s="257"/>
    </row>
    <row r="9187" spans="13:13">
      <c r="M9187" s="257"/>
    </row>
    <row r="9188" spans="13:13">
      <c r="M9188" s="257"/>
    </row>
    <row r="9189" spans="13:13">
      <c r="M9189" s="257"/>
    </row>
    <row r="9190" spans="13:13">
      <c r="M9190" s="257"/>
    </row>
    <row r="9191" spans="13:13">
      <c r="M9191" s="257"/>
    </row>
    <row r="9192" spans="13:13">
      <c r="M9192" s="257"/>
    </row>
    <row r="9193" spans="13:13">
      <c r="M9193" s="257"/>
    </row>
    <row r="9194" spans="13:13">
      <c r="M9194" s="257"/>
    </row>
    <row r="9195" spans="13:13">
      <c r="M9195" s="257"/>
    </row>
    <row r="9196" spans="13:13">
      <c r="M9196" s="257"/>
    </row>
    <row r="9197" spans="13:13">
      <c r="M9197" s="257"/>
    </row>
    <row r="9198" spans="13:13">
      <c r="M9198" s="257"/>
    </row>
    <row r="9199" spans="13:13">
      <c r="M9199" s="257"/>
    </row>
    <row r="9200" spans="13:13">
      <c r="M9200" s="257"/>
    </row>
    <row r="9201" spans="13:13">
      <c r="M9201" s="257"/>
    </row>
    <row r="9202" spans="13:13">
      <c r="M9202" s="257"/>
    </row>
    <row r="9203" spans="13:13">
      <c r="M9203" s="257"/>
    </row>
    <row r="9204" spans="13:13">
      <c r="M9204" s="257"/>
    </row>
    <row r="9205" spans="13:13">
      <c r="M9205" s="257"/>
    </row>
    <row r="9206" spans="13:13">
      <c r="M9206" s="257"/>
    </row>
    <row r="9207" spans="13:13">
      <c r="M9207" s="257"/>
    </row>
    <row r="9208" spans="13:13">
      <c r="M9208" s="257"/>
    </row>
    <row r="9209" spans="13:13">
      <c r="M9209" s="257"/>
    </row>
    <row r="9210" spans="13:13">
      <c r="M9210" s="257"/>
    </row>
    <row r="9211" spans="13:13">
      <c r="M9211" s="257"/>
    </row>
    <row r="9212" spans="13:13">
      <c r="M9212" s="257"/>
    </row>
    <row r="9213" spans="13:13">
      <c r="M9213" s="257"/>
    </row>
    <row r="9214" spans="13:13">
      <c r="M9214" s="257"/>
    </row>
    <row r="9215" spans="13:13">
      <c r="M9215" s="257"/>
    </row>
    <row r="9216" spans="13:13">
      <c r="M9216" s="257"/>
    </row>
    <row r="9217" spans="13:13">
      <c r="M9217" s="257"/>
    </row>
    <row r="9218" spans="13:13">
      <c r="M9218" s="257"/>
    </row>
    <row r="9219" spans="13:13">
      <c r="M9219" s="257"/>
    </row>
    <row r="9220" spans="13:13">
      <c r="M9220" s="257"/>
    </row>
    <row r="9221" spans="13:13">
      <c r="M9221" s="257"/>
    </row>
    <row r="9222" spans="13:13">
      <c r="M9222" s="257"/>
    </row>
    <row r="9223" spans="13:13">
      <c r="M9223" s="257"/>
    </row>
    <row r="9224" spans="13:13">
      <c r="M9224" s="257"/>
    </row>
    <row r="9225" spans="13:13">
      <c r="M9225" s="257"/>
    </row>
    <row r="9226" spans="13:13">
      <c r="M9226" s="257"/>
    </row>
    <row r="9227" spans="13:13">
      <c r="M9227" s="257"/>
    </row>
    <row r="9228" spans="13:13">
      <c r="M9228" s="257"/>
    </row>
    <row r="9229" spans="13:13">
      <c r="M9229" s="257"/>
    </row>
    <row r="9230" spans="13:13">
      <c r="M9230" s="257"/>
    </row>
    <row r="9231" spans="13:13">
      <c r="M9231" s="257"/>
    </row>
    <row r="9232" spans="13:13">
      <c r="M9232" s="257"/>
    </row>
    <row r="9233" spans="13:13">
      <c r="M9233" s="257"/>
    </row>
    <row r="9234" spans="13:13">
      <c r="M9234" s="257"/>
    </row>
    <row r="9235" spans="13:13">
      <c r="M9235" s="257"/>
    </row>
    <row r="9236" spans="13:13">
      <c r="M9236" s="257"/>
    </row>
    <row r="9237" spans="13:13">
      <c r="M9237" s="257"/>
    </row>
    <row r="9238" spans="13:13">
      <c r="M9238" s="257"/>
    </row>
    <row r="9239" spans="13:13">
      <c r="M9239" s="257"/>
    </row>
    <row r="9240" spans="13:13">
      <c r="M9240" s="257"/>
    </row>
    <row r="9241" spans="13:13">
      <c r="M9241" s="257"/>
    </row>
    <row r="9242" spans="13:13">
      <c r="M9242" s="257"/>
    </row>
    <row r="9243" spans="13:13">
      <c r="M9243" s="257"/>
    </row>
    <row r="9244" spans="13:13">
      <c r="M9244" s="257"/>
    </row>
    <row r="9245" spans="13:13">
      <c r="M9245" s="257"/>
    </row>
    <row r="9246" spans="13:13">
      <c r="M9246" s="257"/>
    </row>
    <row r="9247" spans="13:13">
      <c r="M9247" s="257"/>
    </row>
    <row r="9248" spans="13:13">
      <c r="M9248" s="257"/>
    </row>
    <row r="9249" spans="13:13">
      <c r="M9249" s="257"/>
    </row>
    <row r="9250" spans="13:13">
      <c r="M9250" s="257"/>
    </row>
    <row r="9251" spans="13:13">
      <c r="M9251" s="257"/>
    </row>
    <row r="9252" spans="13:13">
      <c r="M9252" s="257"/>
    </row>
    <row r="9253" spans="13:13">
      <c r="M9253" s="257"/>
    </row>
    <row r="9254" spans="13:13">
      <c r="M9254" s="257"/>
    </row>
    <row r="9255" spans="13:13">
      <c r="M9255" s="257"/>
    </row>
    <row r="9256" spans="13:13">
      <c r="M9256" s="257"/>
    </row>
    <row r="9257" spans="13:13">
      <c r="M9257" s="257"/>
    </row>
    <row r="9258" spans="13:13">
      <c r="M9258" s="257"/>
    </row>
    <row r="9259" spans="13:13">
      <c r="M9259" s="257"/>
    </row>
    <row r="9260" spans="13:13">
      <c r="M9260" s="257"/>
    </row>
    <row r="9261" spans="13:13">
      <c r="M9261" s="257"/>
    </row>
    <row r="9262" spans="13:13">
      <c r="M9262" s="257"/>
    </row>
    <row r="9263" spans="13:13">
      <c r="M9263" s="257"/>
    </row>
    <row r="9264" spans="13:13">
      <c r="M9264" s="257"/>
    </row>
    <row r="9265" spans="13:13">
      <c r="M9265" s="257"/>
    </row>
    <row r="9266" spans="13:13">
      <c r="M9266" s="257"/>
    </row>
    <row r="9267" spans="13:13">
      <c r="M9267" s="257"/>
    </row>
    <row r="9268" spans="13:13">
      <c r="M9268" s="257"/>
    </row>
    <row r="9269" spans="13:13">
      <c r="M9269" s="257"/>
    </row>
    <row r="9270" spans="13:13">
      <c r="M9270" s="257"/>
    </row>
    <row r="9271" spans="13:13">
      <c r="M9271" s="257"/>
    </row>
    <row r="9272" spans="13:13">
      <c r="M9272" s="257"/>
    </row>
    <row r="9273" spans="13:13">
      <c r="M9273" s="257"/>
    </row>
    <row r="9274" spans="13:13">
      <c r="M9274" s="257"/>
    </row>
    <row r="9275" spans="13:13">
      <c r="M9275" s="257"/>
    </row>
    <row r="9276" spans="13:13">
      <c r="M9276" s="257"/>
    </row>
    <row r="9277" spans="13:13">
      <c r="M9277" s="257"/>
    </row>
    <row r="9278" spans="13:13">
      <c r="M9278" s="257"/>
    </row>
    <row r="9279" spans="13:13">
      <c r="M9279" s="257"/>
    </row>
    <row r="9280" spans="13:13">
      <c r="M9280" s="257"/>
    </row>
    <row r="9281" spans="13:13">
      <c r="M9281" s="257"/>
    </row>
    <row r="9282" spans="13:13">
      <c r="M9282" s="257"/>
    </row>
    <row r="9283" spans="13:13">
      <c r="M9283" s="257"/>
    </row>
    <row r="9284" spans="13:13">
      <c r="M9284" s="257"/>
    </row>
    <row r="9285" spans="13:13">
      <c r="M9285" s="257"/>
    </row>
    <row r="9286" spans="13:13">
      <c r="M9286" s="257"/>
    </row>
    <row r="9287" spans="13:13">
      <c r="M9287" s="257"/>
    </row>
    <row r="9288" spans="13:13">
      <c r="M9288" s="257"/>
    </row>
    <row r="9289" spans="13:13">
      <c r="M9289" s="257"/>
    </row>
    <row r="9290" spans="13:13">
      <c r="M9290" s="257"/>
    </row>
    <row r="9291" spans="13:13">
      <c r="M9291" s="257"/>
    </row>
    <row r="9292" spans="13:13">
      <c r="M9292" s="257"/>
    </row>
    <row r="9293" spans="13:13">
      <c r="M9293" s="257"/>
    </row>
    <row r="9294" spans="13:13">
      <c r="M9294" s="257"/>
    </row>
    <row r="9295" spans="13:13">
      <c r="M9295" s="257"/>
    </row>
    <row r="9296" spans="13:13">
      <c r="M9296" s="257"/>
    </row>
    <row r="9297" spans="13:13">
      <c r="M9297" s="257"/>
    </row>
    <row r="9298" spans="13:13">
      <c r="M9298" s="257"/>
    </row>
    <row r="9299" spans="13:13">
      <c r="M9299" s="257"/>
    </row>
    <row r="9300" spans="13:13">
      <c r="M9300" s="257"/>
    </row>
    <row r="9301" spans="13:13">
      <c r="M9301" s="257"/>
    </row>
    <row r="9302" spans="13:13">
      <c r="M9302" s="257"/>
    </row>
    <row r="9303" spans="13:13">
      <c r="M9303" s="257"/>
    </row>
    <row r="9304" spans="13:13">
      <c r="M9304" s="257"/>
    </row>
    <row r="9305" spans="13:13">
      <c r="M9305" s="257"/>
    </row>
    <row r="9306" spans="13:13">
      <c r="M9306" s="257"/>
    </row>
    <row r="9307" spans="13:13">
      <c r="M9307" s="257"/>
    </row>
    <row r="9308" spans="13:13">
      <c r="M9308" s="257"/>
    </row>
    <row r="9309" spans="13:13">
      <c r="M9309" s="257"/>
    </row>
    <row r="9310" spans="13:13">
      <c r="M9310" s="257"/>
    </row>
    <row r="9311" spans="13:13">
      <c r="M9311" s="257"/>
    </row>
    <row r="9312" spans="13:13">
      <c r="M9312" s="257"/>
    </row>
    <row r="9313" spans="13:13">
      <c r="M9313" s="257"/>
    </row>
    <row r="9314" spans="13:13">
      <c r="M9314" s="257"/>
    </row>
    <row r="9315" spans="13:13">
      <c r="M9315" s="257"/>
    </row>
    <row r="9316" spans="13:13">
      <c r="M9316" s="257"/>
    </row>
    <row r="9317" spans="13:13">
      <c r="M9317" s="257"/>
    </row>
    <row r="9318" spans="13:13">
      <c r="M9318" s="257"/>
    </row>
    <row r="9319" spans="13:13">
      <c r="M9319" s="257"/>
    </row>
    <row r="9320" spans="13:13">
      <c r="M9320" s="257"/>
    </row>
    <row r="9321" spans="13:13">
      <c r="M9321" s="257"/>
    </row>
    <row r="9322" spans="13:13">
      <c r="M9322" s="257"/>
    </row>
    <row r="9323" spans="13:13">
      <c r="M9323" s="257"/>
    </row>
    <row r="9324" spans="13:13">
      <c r="M9324" s="257"/>
    </row>
    <row r="9325" spans="13:13">
      <c r="M9325" s="257"/>
    </row>
    <row r="9326" spans="13:13">
      <c r="M9326" s="257"/>
    </row>
    <row r="9327" spans="13:13">
      <c r="M9327" s="257"/>
    </row>
    <row r="9328" spans="13:13">
      <c r="M9328" s="257"/>
    </row>
    <row r="9329" spans="13:13">
      <c r="M9329" s="257"/>
    </row>
    <row r="9330" spans="13:13">
      <c r="M9330" s="257"/>
    </row>
    <row r="9331" spans="13:13">
      <c r="M9331" s="257"/>
    </row>
    <row r="9332" spans="13:13">
      <c r="M9332" s="257"/>
    </row>
    <row r="9333" spans="13:13">
      <c r="M9333" s="257"/>
    </row>
    <row r="9334" spans="13:13">
      <c r="M9334" s="257"/>
    </row>
    <row r="9335" spans="13:13">
      <c r="M9335" s="257"/>
    </row>
    <row r="9336" spans="13:13">
      <c r="M9336" s="257"/>
    </row>
    <row r="9337" spans="13:13">
      <c r="M9337" s="257"/>
    </row>
    <row r="9338" spans="13:13">
      <c r="M9338" s="257"/>
    </row>
    <row r="9339" spans="13:13">
      <c r="M9339" s="257"/>
    </row>
    <row r="9340" spans="13:13">
      <c r="M9340" s="257"/>
    </row>
    <row r="9341" spans="13:13">
      <c r="M9341" s="257"/>
    </row>
    <row r="9342" spans="13:13">
      <c r="M9342" s="257"/>
    </row>
    <row r="9343" spans="13:13">
      <c r="M9343" s="257"/>
    </row>
    <row r="9344" spans="13:13">
      <c r="M9344" s="257"/>
    </row>
    <row r="9345" spans="13:13">
      <c r="M9345" s="257"/>
    </row>
    <row r="9346" spans="13:13">
      <c r="M9346" s="257"/>
    </row>
    <row r="9347" spans="13:13">
      <c r="M9347" s="257"/>
    </row>
    <row r="9348" spans="13:13">
      <c r="M9348" s="257"/>
    </row>
    <row r="9349" spans="13:13">
      <c r="M9349" s="257"/>
    </row>
    <row r="9350" spans="13:13">
      <c r="M9350" s="257"/>
    </row>
    <row r="9351" spans="13:13">
      <c r="M9351" s="257"/>
    </row>
    <row r="9352" spans="13:13">
      <c r="M9352" s="257"/>
    </row>
    <row r="9353" spans="13:13">
      <c r="M9353" s="257"/>
    </row>
    <row r="9354" spans="13:13">
      <c r="M9354" s="257"/>
    </row>
    <row r="9355" spans="13:13">
      <c r="M9355" s="257"/>
    </row>
    <row r="9356" spans="13:13">
      <c r="M9356" s="257"/>
    </row>
    <row r="9357" spans="13:13">
      <c r="M9357" s="257"/>
    </row>
    <row r="9358" spans="13:13">
      <c r="M9358" s="257"/>
    </row>
    <row r="9359" spans="13:13">
      <c r="M9359" s="257"/>
    </row>
    <row r="9360" spans="13:13">
      <c r="M9360" s="257"/>
    </row>
    <row r="9361" spans="13:13">
      <c r="M9361" s="257"/>
    </row>
    <row r="9362" spans="13:13">
      <c r="M9362" s="257"/>
    </row>
    <row r="9363" spans="13:13">
      <c r="M9363" s="257"/>
    </row>
    <row r="9364" spans="13:13">
      <c r="M9364" s="257"/>
    </row>
    <row r="9365" spans="13:13">
      <c r="M9365" s="257"/>
    </row>
    <row r="9366" spans="13:13">
      <c r="M9366" s="257"/>
    </row>
    <row r="9367" spans="13:13">
      <c r="M9367" s="257"/>
    </row>
    <row r="9368" spans="13:13">
      <c r="M9368" s="257"/>
    </row>
    <row r="9369" spans="13:13">
      <c r="M9369" s="257"/>
    </row>
    <row r="9370" spans="13:13">
      <c r="M9370" s="257"/>
    </row>
    <row r="9371" spans="13:13">
      <c r="M9371" s="257"/>
    </row>
    <row r="9372" spans="13:13">
      <c r="M9372" s="257"/>
    </row>
    <row r="9373" spans="13:13">
      <c r="M9373" s="257"/>
    </row>
    <row r="9374" spans="13:13">
      <c r="M9374" s="257"/>
    </row>
    <row r="9375" spans="13:13">
      <c r="M9375" s="257"/>
    </row>
    <row r="9376" spans="13:13">
      <c r="M9376" s="257"/>
    </row>
    <row r="9377" spans="13:13">
      <c r="M9377" s="257"/>
    </row>
    <row r="9378" spans="13:13">
      <c r="M9378" s="257"/>
    </row>
    <row r="9379" spans="13:13">
      <c r="M9379" s="257"/>
    </row>
    <row r="9380" spans="13:13">
      <c r="M9380" s="257"/>
    </row>
    <row r="9381" spans="13:13">
      <c r="M9381" s="257"/>
    </row>
    <row r="9382" spans="13:13">
      <c r="M9382" s="257"/>
    </row>
    <row r="9383" spans="13:13">
      <c r="M9383" s="257"/>
    </row>
    <row r="9384" spans="13:13">
      <c r="M9384" s="257"/>
    </row>
    <row r="9385" spans="13:13">
      <c r="M9385" s="257"/>
    </row>
    <row r="9386" spans="13:13">
      <c r="M9386" s="257"/>
    </row>
    <row r="9387" spans="13:13">
      <c r="M9387" s="257"/>
    </row>
    <row r="9388" spans="13:13">
      <c r="M9388" s="257"/>
    </row>
    <row r="9389" spans="13:13">
      <c r="M9389" s="257"/>
    </row>
    <row r="9390" spans="13:13">
      <c r="M9390" s="257"/>
    </row>
    <row r="9391" spans="13:13">
      <c r="M9391" s="257"/>
    </row>
    <row r="9392" spans="13:13">
      <c r="M9392" s="257"/>
    </row>
    <row r="9393" spans="13:13">
      <c r="M9393" s="257"/>
    </row>
    <row r="9394" spans="13:13">
      <c r="M9394" s="257"/>
    </row>
    <row r="9395" spans="13:13">
      <c r="M9395" s="257"/>
    </row>
    <row r="9396" spans="13:13">
      <c r="M9396" s="257"/>
    </row>
    <row r="9397" spans="13:13">
      <c r="M9397" s="257"/>
    </row>
    <row r="9398" spans="13:13">
      <c r="M9398" s="257"/>
    </row>
    <row r="9399" spans="13:13">
      <c r="M9399" s="257"/>
    </row>
    <row r="9400" spans="13:13">
      <c r="M9400" s="257"/>
    </row>
    <row r="9401" spans="13:13">
      <c r="M9401" s="257"/>
    </row>
    <row r="9402" spans="13:13">
      <c r="M9402" s="257"/>
    </row>
    <row r="9403" spans="13:13">
      <c r="M9403" s="257"/>
    </row>
    <row r="9404" spans="13:13">
      <c r="M9404" s="257"/>
    </row>
    <row r="9405" spans="13:13">
      <c r="M9405" s="257"/>
    </row>
    <row r="9406" spans="13:13">
      <c r="M9406" s="257"/>
    </row>
    <row r="9407" spans="13:13">
      <c r="M9407" s="257"/>
    </row>
    <row r="9408" spans="13:13">
      <c r="M9408" s="257"/>
    </row>
    <row r="9409" spans="13:13">
      <c r="M9409" s="257"/>
    </row>
    <row r="9410" spans="13:13">
      <c r="M9410" s="257"/>
    </row>
    <row r="9411" spans="13:13">
      <c r="M9411" s="257"/>
    </row>
    <row r="9412" spans="13:13">
      <c r="M9412" s="257"/>
    </row>
    <row r="9413" spans="13:13">
      <c r="M9413" s="257"/>
    </row>
    <row r="9414" spans="13:13">
      <c r="M9414" s="257"/>
    </row>
    <row r="9415" spans="13:13">
      <c r="M9415" s="257"/>
    </row>
    <row r="9416" spans="13:13">
      <c r="M9416" s="257"/>
    </row>
    <row r="9417" spans="13:13">
      <c r="M9417" s="257"/>
    </row>
    <row r="9418" spans="13:13">
      <c r="M9418" s="257"/>
    </row>
    <row r="9419" spans="13:13">
      <c r="M9419" s="257"/>
    </row>
    <row r="9420" spans="13:13">
      <c r="M9420" s="257"/>
    </row>
    <row r="9421" spans="13:13">
      <c r="M9421" s="257"/>
    </row>
    <row r="9422" spans="13:13">
      <c r="M9422" s="257"/>
    </row>
    <row r="9423" spans="13:13">
      <c r="M9423" s="257"/>
    </row>
    <row r="9424" spans="13:13">
      <c r="M9424" s="257"/>
    </row>
    <row r="9425" spans="13:13">
      <c r="M9425" s="257"/>
    </row>
    <row r="9426" spans="13:13">
      <c r="M9426" s="257"/>
    </row>
    <row r="9427" spans="13:13">
      <c r="M9427" s="257"/>
    </row>
    <row r="9428" spans="13:13">
      <c r="M9428" s="257"/>
    </row>
    <row r="9429" spans="13:13">
      <c r="M9429" s="257"/>
    </row>
    <row r="9430" spans="13:13">
      <c r="M9430" s="257"/>
    </row>
    <row r="9431" spans="13:13">
      <c r="M9431" s="257"/>
    </row>
    <row r="9432" spans="13:13">
      <c r="M9432" s="257"/>
    </row>
    <row r="9433" spans="13:13">
      <c r="M9433" s="257"/>
    </row>
    <row r="9434" spans="13:13">
      <c r="M9434" s="257"/>
    </row>
    <row r="9435" spans="13:13">
      <c r="M9435" s="257"/>
    </row>
    <row r="9436" spans="13:13">
      <c r="M9436" s="257"/>
    </row>
    <row r="9437" spans="13:13">
      <c r="M9437" s="257"/>
    </row>
    <row r="9438" spans="13:13">
      <c r="M9438" s="257"/>
    </row>
    <row r="9439" spans="13:13">
      <c r="M9439" s="257"/>
    </row>
    <row r="9440" spans="13:13">
      <c r="M9440" s="257"/>
    </row>
    <row r="9441" spans="13:13">
      <c r="M9441" s="257"/>
    </row>
    <row r="9442" spans="13:13">
      <c r="M9442" s="257"/>
    </row>
    <row r="9443" spans="13:13">
      <c r="M9443" s="257"/>
    </row>
    <row r="9444" spans="13:13">
      <c r="M9444" s="257"/>
    </row>
    <row r="9445" spans="13:13">
      <c r="M9445" s="257"/>
    </row>
    <row r="9446" spans="13:13">
      <c r="M9446" s="257"/>
    </row>
    <row r="9447" spans="13:13">
      <c r="M9447" s="257"/>
    </row>
    <row r="9448" spans="13:13">
      <c r="M9448" s="257"/>
    </row>
    <row r="9449" spans="13:13">
      <c r="M9449" s="257"/>
    </row>
    <row r="9450" spans="13:13">
      <c r="M9450" s="257"/>
    </row>
    <row r="9451" spans="13:13">
      <c r="M9451" s="257"/>
    </row>
    <row r="9452" spans="13:13">
      <c r="M9452" s="257"/>
    </row>
    <row r="9453" spans="13:13">
      <c r="M9453" s="257"/>
    </row>
    <row r="9454" spans="13:13">
      <c r="M9454" s="257"/>
    </row>
    <row r="9455" spans="13:13">
      <c r="M9455" s="257"/>
    </row>
    <row r="9456" spans="13:13">
      <c r="M9456" s="257"/>
    </row>
    <row r="9457" spans="13:13">
      <c r="M9457" s="257"/>
    </row>
    <row r="9458" spans="13:13">
      <c r="M9458" s="257"/>
    </row>
    <row r="9459" spans="13:13">
      <c r="M9459" s="257"/>
    </row>
    <row r="9460" spans="13:13">
      <c r="M9460" s="257"/>
    </row>
    <row r="9461" spans="13:13">
      <c r="M9461" s="257"/>
    </row>
    <row r="9462" spans="13:13">
      <c r="M9462" s="257"/>
    </row>
    <row r="9463" spans="13:13">
      <c r="M9463" s="257"/>
    </row>
    <row r="9464" spans="13:13">
      <c r="M9464" s="257"/>
    </row>
    <row r="9465" spans="13:13">
      <c r="M9465" s="257"/>
    </row>
    <row r="9466" spans="13:13">
      <c r="M9466" s="257"/>
    </row>
    <row r="9467" spans="13:13">
      <c r="M9467" s="257"/>
    </row>
    <row r="9468" spans="13:13">
      <c r="M9468" s="257"/>
    </row>
    <row r="9469" spans="13:13">
      <c r="M9469" s="257"/>
    </row>
    <row r="9470" spans="13:13">
      <c r="M9470" s="257"/>
    </row>
    <row r="9471" spans="13:13">
      <c r="M9471" s="257"/>
    </row>
    <row r="9472" spans="13:13">
      <c r="M9472" s="257"/>
    </row>
    <row r="9473" spans="13:13">
      <c r="M9473" s="257"/>
    </row>
    <row r="9474" spans="13:13">
      <c r="M9474" s="257"/>
    </row>
    <row r="9475" spans="13:13">
      <c r="M9475" s="257"/>
    </row>
    <row r="9476" spans="13:13">
      <c r="M9476" s="257"/>
    </row>
    <row r="9477" spans="13:13">
      <c r="M9477" s="257"/>
    </row>
    <row r="9478" spans="13:13">
      <c r="M9478" s="257"/>
    </row>
    <row r="9479" spans="13:13">
      <c r="M9479" s="257"/>
    </row>
    <row r="9480" spans="13:13">
      <c r="M9480" s="257"/>
    </row>
    <row r="9481" spans="13:13">
      <c r="M9481" s="257"/>
    </row>
    <row r="9482" spans="13:13">
      <c r="M9482" s="257"/>
    </row>
    <row r="9483" spans="13:13">
      <c r="M9483" s="257"/>
    </row>
    <row r="9484" spans="13:13">
      <c r="M9484" s="257"/>
    </row>
    <row r="9485" spans="13:13">
      <c r="M9485" s="257"/>
    </row>
    <row r="9486" spans="13:13">
      <c r="M9486" s="257"/>
    </row>
    <row r="9487" spans="13:13">
      <c r="M9487" s="257"/>
    </row>
    <row r="9488" spans="13:13">
      <c r="M9488" s="257"/>
    </row>
    <row r="9489" spans="13:13">
      <c r="M9489" s="257"/>
    </row>
    <row r="9490" spans="13:13">
      <c r="M9490" s="257"/>
    </row>
    <row r="9491" spans="13:13">
      <c r="M9491" s="257"/>
    </row>
    <row r="9492" spans="13:13">
      <c r="M9492" s="257"/>
    </row>
    <row r="9493" spans="13:13">
      <c r="M9493" s="257"/>
    </row>
    <row r="9494" spans="13:13">
      <c r="M9494" s="257"/>
    </row>
    <row r="9495" spans="13:13">
      <c r="M9495" s="257"/>
    </row>
    <row r="9496" spans="13:13">
      <c r="M9496" s="257"/>
    </row>
    <row r="9497" spans="13:13">
      <c r="M9497" s="257"/>
    </row>
    <row r="9498" spans="13:13">
      <c r="M9498" s="257"/>
    </row>
    <row r="9499" spans="13:13">
      <c r="M9499" s="257"/>
    </row>
    <row r="9500" spans="13:13">
      <c r="M9500" s="257"/>
    </row>
    <row r="9501" spans="13:13">
      <c r="M9501" s="257"/>
    </row>
    <row r="9502" spans="13:13">
      <c r="M9502" s="257"/>
    </row>
    <row r="9503" spans="13:13">
      <c r="M9503" s="257"/>
    </row>
    <row r="9504" spans="13:13">
      <c r="M9504" s="257"/>
    </row>
    <row r="9505" spans="13:13">
      <c r="M9505" s="257"/>
    </row>
    <row r="9506" spans="13:13">
      <c r="M9506" s="257"/>
    </row>
    <row r="9507" spans="13:13">
      <c r="M9507" s="257"/>
    </row>
    <row r="9508" spans="13:13">
      <c r="M9508" s="257"/>
    </row>
    <row r="9509" spans="13:13">
      <c r="M9509" s="257"/>
    </row>
    <row r="9510" spans="13:13">
      <c r="M9510" s="257"/>
    </row>
    <row r="9511" spans="13:13">
      <c r="M9511" s="257"/>
    </row>
    <row r="9512" spans="13:13">
      <c r="M9512" s="257"/>
    </row>
    <row r="9513" spans="13:13">
      <c r="M9513" s="257"/>
    </row>
    <row r="9514" spans="13:13">
      <c r="M9514" s="257"/>
    </row>
    <row r="9515" spans="13:13">
      <c r="M9515" s="257"/>
    </row>
    <row r="9516" spans="13:13">
      <c r="M9516" s="257"/>
    </row>
    <row r="9517" spans="13:13">
      <c r="M9517" s="257"/>
    </row>
    <row r="9518" spans="13:13">
      <c r="M9518" s="257"/>
    </row>
    <row r="9519" spans="13:13">
      <c r="M9519" s="257"/>
    </row>
    <row r="9520" spans="13:13">
      <c r="M9520" s="257"/>
    </row>
    <row r="9521" spans="13:13">
      <c r="M9521" s="257"/>
    </row>
    <row r="9522" spans="13:13">
      <c r="M9522" s="257"/>
    </row>
    <row r="9523" spans="13:13">
      <c r="M9523" s="257"/>
    </row>
    <row r="9524" spans="13:13">
      <c r="M9524" s="257"/>
    </row>
    <row r="9525" spans="13:13">
      <c r="M9525" s="257"/>
    </row>
    <row r="9526" spans="13:13">
      <c r="M9526" s="257"/>
    </row>
    <row r="9527" spans="13:13">
      <c r="M9527" s="257"/>
    </row>
    <row r="9528" spans="13:13">
      <c r="M9528" s="257"/>
    </row>
    <row r="9529" spans="13:13">
      <c r="M9529" s="257"/>
    </row>
    <row r="9530" spans="13:13">
      <c r="M9530" s="257"/>
    </row>
    <row r="9531" spans="13:13">
      <c r="M9531" s="257"/>
    </row>
    <row r="9532" spans="13:13">
      <c r="M9532" s="257"/>
    </row>
    <row r="9533" spans="13:13">
      <c r="M9533" s="257"/>
    </row>
    <row r="9534" spans="13:13">
      <c r="M9534" s="257"/>
    </row>
    <row r="9535" spans="13:13">
      <c r="M9535" s="257"/>
    </row>
    <row r="9536" spans="13:13">
      <c r="M9536" s="257"/>
    </row>
    <row r="9537" spans="13:13">
      <c r="M9537" s="257"/>
    </row>
    <row r="9538" spans="13:13">
      <c r="M9538" s="257"/>
    </row>
    <row r="9539" spans="13:13">
      <c r="M9539" s="257"/>
    </row>
    <row r="9540" spans="13:13">
      <c r="M9540" s="257"/>
    </row>
    <row r="9541" spans="13:13">
      <c r="M9541" s="257"/>
    </row>
    <row r="9542" spans="13:13">
      <c r="M9542" s="257"/>
    </row>
    <row r="9543" spans="13:13">
      <c r="M9543" s="257"/>
    </row>
    <row r="9544" spans="13:13">
      <c r="M9544" s="257"/>
    </row>
    <row r="9545" spans="13:13">
      <c r="M9545" s="257"/>
    </row>
    <row r="9546" spans="13:13">
      <c r="M9546" s="257"/>
    </row>
    <row r="9547" spans="13:13">
      <c r="M9547" s="257"/>
    </row>
    <row r="9548" spans="13:13">
      <c r="M9548" s="257"/>
    </row>
    <row r="9549" spans="13:13">
      <c r="M9549" s="257"/>
    </row>
    <row r="9550" spans="13:13">
      <c r="M9550" s="257"/>
    </row>
    <row r="9551" spans="13:13">
      <c r="M9551" s="257"/>
    </row>
    <row r="9552" spans="13:13">
      <c r="M9552" s="257"/>
    </row>
    <row r="9553" spans="13:13">
      <c r="M9553" s="257"/>
    </row>
    <row r="9554" spans="13:13">
      <c r="M9554" s="257"/>
    </row>
    <row r="9555" spans="13:13">
      <c r="M9555" s="257"/>
    </row>
    <row r="9556" spans="13:13">
      <c r="M9556" s="257"/>
    </row>
    <row r="9557" spans="13:13">
      <c r="M9557" s="257"/>
    </row>
    <row r="9558" spans="13:13">
      <c r="M9558" s="257"/>
    </row>
    <row r="9559" spans="13:13">
      <c r="M9559" s="257"/>
    </row>
    <row r="9560" spans="13:13">
      <c r="M9560" s="257"/>
    </row>
    <row r="9561" spans="13:13">
      <c r="M9561" s="257"/>
    </row>
    <row r="9562" spans="13:13">
      <c r="M9562" s="257"/>
    </row>
    <row r="9563" spans="13:13">
      <c r="M9563" s="257"/>
    </row>
    <row r="9564" spans="13:13">
      <c r="M9564" s="257"/>
    </row>
    <row r="9565" spans="13:13">
      <c r="M9565" s="257"/>
    </row>
    <row r="9566" spans="13:13">
      <c r="M9566" s="257"/>
    </row>
    <row r="9567" spans="13:13">
      <c r="M9567" s="257"/>
    </row>
    <row r="9568" spans="13:13">
      <c r="M9568" s="257"/>
    </row>
    <row r="9569" spans="13:13">
      <c r="M9569" s="257"/>
    </row>
    <row r="9570" spans="13:13">
      <c r="M9570" s="257"/>
    </row>
    <row r="9571" spans="13:13">
      <c r="M9571" s="257"/>
    </row>
    <row r="9572" spans="13:13">
      <c r="M9572" s="257"/>
    </row>
    <row r="9573" spans="13:13">
      <c r="M9573" s="257"/>
    </row>
    <row r="9574" spans="13:13">
      <c r="M9574" s="257"/>
    </row>
    <row r="9575" spans="13:13">
      <c r="M9575" s="257"/>
    </row>
    <row r="9576" spans="13:13">
      <c r="M9576" s="257"/>
    </row>
    <row r="9577" spans="13:13">
      <c r="M9577" s="257"/>
    </row>
    <row r="9578" spans="13:13">
      <c r="M9578" s="257"/>
    </row>
    <row r="9579" spans="13:13">
      <c r="M9579" s="257"/>
    </row>
    <row r="9580" spans="13:13">
      <c r="M9580" s="257"/>
    </row>
    <row r="9581" spans="13:13">
      <c r="M9581" s="257"/>
    </row>
    <row r="9582" spans="13:13">
      <c r="M9582" s="257"/>
    </row>
    <row r="9583" spans="13:13">
      <c r="M9583" s="257"/>
    </row>
    <row r="9584" spans="13:13">
      <c r="M9584" s="257"/>
    </row>
    <row r="9585" spans="13:13">
      <c r="M9585" s="257"/>
    </row>
    <row r="9586" spans="13:13">
      <c r="M9586" s="257"/>
    </row>
    <row r="9587" spans="13:13">
      <c r="M9587" s="257"/>
    </row>
    <row r="9588" spans="13:13">
      <c r="M9588" s="257"/>
    </row>
    <row r="9589" spans="13:13">
      <c r="M9589" s="257"/>
    </row>
    <row r="9590" spans="13:13">
      <c r="M9590" s="257"/>
    </row>
    <row r="9591" spans="13:13">
      <c r="M9591" s="257"/>
    </row>
    <row r="9592" spans="13:13">
      <c r="M9592" s="257"/>
    </row>
    <row r="9593" spans="13:13">
      <c r="M9593" s="257"/>
    </row>
    <row r="9594" spans="13:13">
      <c r="M9594" s="257"/>
    </row>
    <row r="9595" spans="13:13">
      <c r="M9595" s="257"/>
    </row>
    <row r="9596" spans="13:13">
      <c r="M9596" s="257"/>
    </row>
    <row r="9597" spans="13:13">
      <c r="M9597" s="257"/>
    </row>
    <row r="9598" spans="13:13">
      <c r="M9598" s="257"/>
    </row>
    <row r="9599" spans="13:13">
      <c r="M9599" s="257"/>
    </row>
    <row r="9600" spans="13:13">
      <c r="M9600" s="257"/>
    </row>
    <row r="9601" spans="13:13">
      <c r="M9601" s="257"/>
    </row>
    <row r="9602" spans="13:13">
      <c r="M9602" s="257"/>
    </row>
    <row r="9603" spans="13:13">
      <c r="M9603" s="257"/>
    </row>
    <row r="9604" spans="13:13">
      <c r="M9604" s="257"/>
    </row>
    <row r="9605" spans="13:13">
      <c r="M9605" s="257"/>
    </row>
    <row r="9606" spans="13:13">
      <c r="M9606" s="257"/>
    </row>
    <row r="9607" spans="13:13">
      <c r="M9607" s="257"/>
    </row>
    <row r="9608" spans="13:13">
      <c r="M9608" s="257"/>
    </row>
    <row r="9609" spans="13:13">
      <c r="M9609" s="257"/>
    </row>
    <row r="9610" spans="13:13">
      <c r="M9610" s="257"/>
    </row>
    <row r="9611" spans="13:13">
      <c r="M9611" s="257"/>
    </row>
    <row r="9612" spans="13:13">
      <c r="M9612" s="257"/>
    </row>
    <row r="9613" spans="13:13">
      <c r="M9613" s="257"/>
    </row>
    <row r="9614" spans="13:13">
      <c r="M9614" s="257"/>
    </row>
    <row r="9615" spans="13:13">
      <c r="M9615" s="257"/>
    </row>
    <row r="9616" spans="13:13">
      <c r="M9616" s="257"/>
    </row>
    <row r="9617" spans="13:13">
      <c r="M9617" s="257"/>
    </row>
    <row r="9618" spans="13:13">
      <c r="M9618" s="257"/>
    </row>
    <row r="9619" spans="13:13">
      <c r="M9619" s="257"/>
    </row>
    <row r="9620" spans="13:13">
      <c r="M9620" s="257"/>
    </row>
    <row r="9621" spans="13:13">
      <c r="M9621" s="257"/>
    </row>
    <row r="9622" spans="13:13">
      <c r="M9622" s="257"/>
    </row>
    <row r="9623" spans="13:13">
      <c r="M9623" s="257"/>
    </row>
    <row r="9624" spans="13:13">
      <c r="M9624" s="257"/>
    </row>
    <row r="9625" spans="13:13">
      <c r="M9625" s="257"/>
    </row>
    <row r="9626" spans="13:13">
      <c r="M9626" s="257"/>
    </row>
    <row r="9627" spans="13:13">
      <c r="M9627" s="257"/>
    </row>
    <row r="9628" spans="13:13">
      <c r="M9628" s="257"/>
    </row>
    <row r="9629" spans="13:13">
      <c r="M9629" s="257"/>
    </row>
    <row r="9630" spans="13:13">
      <c r="M9630" s="257"/>
    </row>
    <row r="9631" spans="13:13">
      <c r="M9631" s="257"/>
    </row>
    <row r="9632" spans="13:13">
      <c r="M9632" s="257"/>
    </row>
    <row r="9633" spans="13:13">
      <c r="M9633" s="257"/>
    </row>
    <row r="9634" spans="13:13">
      <c r="M9634" s="257"/>
    </row>
    <row r="9635" spans="13:13">
      <c r="M9635" s="257"/>
    </row>
    <row r="9636" spans="13:13">
      <c r="M9636" s="257"/>
    </row>
    <row r="9637" spans="13:13">
      <c r="M9637" s="257"/>
    </row>
    <row r="9638" spans="13:13">
      <c r="M9638" s="257"/>
    </row>
    <row r="9639" spans="13:13">
      <c r="M9639" s="257"/>
    </row>
    <row r="9640" spans="13:13">
      <c r="M9640" s="257"/>
    </row>
    <row r="9641" spans="13:13">
      <c r="M9641" s="257"/>
    </row>
    <row r="9642" spans="13:13">
      <c r="M9642" s="257"/>
    </row>
    <row r="9643" spans="13:13">
      <c r="M9643" s="257"/>
    </row>
    <row r="9644" spans="13:13">
      <c r="M9644" s="257"/>
    </row>
    <row r="9645" spans="13:13">
      <c r="M9645" s="257"/>
    </row>
    <row r="9646" spans="13:13">
      <c r="M9646" s="257"/>
    </row>
    <row r="9647" spans="13:13">
      <c r="M9647" s="257"/>
    </row>
    <row r="9648" spans="13:13">
      <c r="M9648" s="257"/>
    </row>
    <row r="9649" spans="13:13">
      <c r="M9649" s="257"/>
    </row>
    <row r="9650" spans="13:13">
      <c r="M9650" s="257"/>
    </row>
    <row r="9651" spans="13:13">
      <c r="M9651" s="257"/>
    </row>
    <row r="9652" spans="13:13">
      <c r="M9652" s="257"/>
    </row>
    <row r="9653" spans="13:13">
      <c r="M9653" s="257"/>
    </row>
    <row r="9654" spans="13:13">
      <c r="M9654" s="257"/>
    </row>
    <row r="9655" spans="13:13">
      <c r="M9655" s="257"/>
    </row>
    <row r="9656" spans="13:13">
      <c r="M9656" s="257"/>
    </row>
    <row r="9657" spans="13:13">
      <c r="M9657" s="257"/>
    </row>
    <row r="9658" spans="13:13">
      <c r="M9658" s="257"/>
    </row>
    <row r="9659" spans="13:13">
      <c r="M9659" s="257"/>
    </row>
    <row r="9660" spans="13:13">
      <c r="M9660" s="257"/>
    </row>
    <row r="9661" spans="13:13">
      <c r="M9661" s="257"/>
    </row>
    <row r="9662" spans="13:13">
      <c r="M9662" s="257"/>
    </row>
    <row r="9663" spans="13:13">
      <c r="M9663" s="257"/>
    </row>
    <row r="9664" spans="13:13">
      <c r="M9664" s="257"/>
    </row>
    <row r="9665" spans="13:13">
      <c r="M9665" s="257"/>
    </row>
    <row r="9666" spans="13:13">
      <c r="M9666" s="257"/>
    </row>
    <row r="9667" spans="13:13">
      <c r="M9667" s="257"/>
    </row>
    <row r="9668" spans="13:13">
      <c r="M9668" s="257"/>
    </row>
    <row r="9669" spans="13:13">
      <c r="M9669" s="257"/>
    </row>
    <row r="9670" spans="13:13">
      <c r="M9670" s="257"/>
    </row>
    <row r="9671" spans="13:13">
      <c r="M9671" s="257"/>
    </row>
    <row r="9672" spans="13:13">
      <c r="M9672" s="257"/>
    </row>
    <row r="9673" spans="13:13">
      <c r="M9673" s="257"/>
    </row>
    <row r="9674" spans="13:13">
      <c r="M9674" s="257"/>
    </row>
    <row r="9675" spans="13:13">
      <c r="M9675" s="257"/>
    </row>
    <row r="9676" spans="13:13">
      <c r="M9676" s="257"/>
    </row>
    <row r="9677" spans="13:13">
      <c r="M9677" s="257"/>
    </row>
    <row r="9678" spans="13:13">
      <c r="M9678" s="257"/>
    </row>
    <row r="9679" spans="13:13">
      <c r="M9679" s="257"/>
    </row>
    <row r="9680" spans="13:13">
      <c r="M9680" s="257"/>
    </row>
    <row r="9681" spans="13:13">
      <c r="M9681" s="257"/>
    </row>
    <row r="9682" spans="13:13">
      <c r="M9682" s="257"/>
    </row>
    <row r="9683" spans="13:13">
      <c r="M9683" s="257"/>
    </row>
    <row r="9684" spans="13:13">
      <c r="M9684" s="257"/>
    </row>
    <row r="9685" spans="13:13">
      <c r="M9685" s="257"/>
    </row>
    <row r="9686" spans="13:13">
      <c r="M9686" s="257"/>
    </row>
    <row r="9687" spans="13:13">
      <c r="M9687" s="257"/>
    </row>
    <row r="9688" spans="13:13">
      <c r="M9688" s="257"/>
    </row>
    <row r="9689" spans="13:13">
      <c r="M9689" s="257"/>
    </row>
    <row r="9690" spans="13:13">
      <c r="M9690" s="257"/>
    </row>
    <row r="9691" spans="13:13">
      <c r="M9691" s="257"/>
    </row>
    <row r="9692" spans="13:13">
      <c r="M9692" s="257"/>
    </row>
    <row r="9693" spans="13:13">
      <c r="M9693" s="257"/>
    </row>
    <row r="9694" spans="13:13">
      <c r="M9694" s="257"/>
    </row>
    <row r="9695" spans="13:13">
      <c r="M9695" s="257"/>
    </row>
    <row r="9696" spans="13:13">
      <c r="M9696" s="257"/>
    </row>
    <row r="9697" spans="13:13">
      <c r="M9697" s="257"/>
    </row>
    <row r="9698" spans="13:13">
      <c r="M9698" s="257"/>
    </row>
    <row r="9699" spans="13:13">
      <c r="M9699" s="257"/>
    </row>
    <row r="9700" spans="13:13">
      <c r="M9700" s="257"/>
    </row>
    <row r="9701" spans="13:13">
      <c r="M9701" s="257"/>
    </row>
    <row r="9702" spans="13:13">
      <c r="M9702" s="257"/>
    </row>
    <row r="9703" spans="13:13">
      <c r="M9703" s="257"/>
    </row>
    <row r="9704" spans="13:13">
      <c r="M9704" s="257"/>
    </row>
    <row r="9705" spans="13:13">
      <c r="M9705" s="257"/>
    </row>
    <row r="9706" spans="13:13">
      <c r="M9706" s="257"/>
    </row>
    <row r="9707" spans="13:13">
      <c r="M9707" s="257"/>
    </row>
    <row r="9708" spans="13:13">
      <c r="M9708" s="257"/>
    </row>
    <row r="9709" spans="13:13">
      <c r="M9709" s="257"/>
    </row>
    <row r="9710" spans="13:13">
      <c r="M9710" s="257"/>
    </row>
    <row r="9711" spans="13:13">
      <c r="M9711" s="257"/>
    </row>
    <row r="9712" spans="13:13">
      <c r="M9712" s="257"/>
    </row>
    <row r="9713" spans="13:13">
      <c r="M9713" s="257"/>
    </row>
    <row r="9714" spans="13:13">
      <c r="M9714" s="257"/>
    </row>
    <row r="9715" spans="13:13">
      <c r="M9715" s="257"/>
    </row>
    <row r="9716" spans="13:13">
      <c r="M9716" s="257"/>
    </row>
    <row r="9717" spans="13:13">
      <c r="M9717" s="257"/>
    </row>
    <row r="9718" spans="13:13">
      <c r="M9718" s="257"/>
    </row>
    <row r="9719" spans="13:13">
      <c r="M9719" s="257"/>
    </row>
    <row r="9720" spans="13:13">
      <c r="M9720" s="257"/>
    </row>
    <row r="9721" spans="13:13">
      <c r="M9721" s="257"/>
    </row>
    <row r="9722" spans="13:13">
      <c r="M9722" s="257"/>
    </row>
    <row r="9723" spans="13:13">
      <c r="M9723" s="257"/>
    </row>
    <row r="9724" spans="13:13">
      <c r="M9724" s="257"/>
    </row>
    <row r="9725" spans="13:13">
      <c r="M9725" s="257"/>
    </row>
    <row r="9726" spans="13:13">
      <c r="M9726" s="257"/>
    </row>
    <row r="9727" spans="13:13">
      <c r="M9727" s="257"/>
    </row>
    <row r="9728" spans="13:13">
      <c r="M9728" s="257"/>
    </row>
    <row r="9729" spans="13:13">
      <c r="M9729" s="257"/>
    </row>
    <row r="9730" spans="13:13">
      <c r="M9730" s="257"/>
    </row>
    <row r="9731" spans="13:13">
      <c r="M9731" s="257"/>
    </row>
    <row r="9732" spans="13:13">
      <c r="M9732" s="257"/>
    </row>
    <row r="9733" spans="13:13">
      <c r="M9733" s="257"/>
    </row>
    <row r="9734" spans="13:13">
      <c r="M9734" s="257"/>
    </row>
    <row r="9735" spans="13:13">
      <c r="M9735" s="257"/>
    </row>
    <row r="9736" spans="13:13">
      <c r="M9736" s="257"/>
    </row>
    <row r="9737" spans="13:13">
      <c r="M9737" s="257"/>
    </row>
    <row r="9738" spans="13:13">
      <c r="M9738" s="257"/>
    </row>
    <row r="9739" spans="13:13">
      <c r="M9739" s="257"/>
    </row>
    <row r="9740" spans="13:13">
      <c r="M9740" s="257"/>
    </row>
    <row r="9741" spans="13:13">
      <c r="M9741" s="257"/>
    </row>
    <row r="9742" spans="13:13">
      <c r="M9742" s="257"/>
    </row>
    <row r="9743" spans="13:13">
      <c r="M9743" s="257"/>
    </row>
    <row r="9744" spans="13:13">
      <c r="M9744" s="257"/>
    </row>
    <row r="9745" spans="13:13">
      <c r="M9745" s="257"/>
    </row>
    <row r="9746" spans="13:13">
      <c r="M9746" s="257"/>
    </row>
    <row r="9747" spans="13:13">
      <c r="M9747" s="257"/>
    </row>
    <row r="9748" spans="13:13">
      <c r="M9748" s="257"/>
    </row>
    <row r="9749" spans="13:13">
      <c r="M9749" s="257"/>
    </row>
    <row r="9750" spans="13:13">
      <c r="M9750" s="257"/>
    </row>
    <row r="9751" spans="13:13">
      <c r="M9751" s="257"/>
    </row>
    <row r="9752" spans="13:13">
      <c r="M9752" s="257"/>
    </row>
    <row r="9753" spans="13:13">
      <c r="M9753" s="257"/>
    </row>
    <row r="9754" spans="13:13">
      <c r="M9754" s="257"/>
    </row>
    <row r="9755" spans="13:13">
      <c r="M9755" s="257"/>
    </row>
    <row r="9756" spans="13:13">
      <c r="M9756" s="257"/>
    </row>
    <row r="9757" spans="13:13">
      <c r="M9757" s="257"/>
    </row>
    <row r="9758" spans="13:13">
      <c r="M9758" s="257"/>
    </row>
    <row r="9759" spans="13:13">
      <c r="M9759" s="257"/>
    </row>
    <row r="9760" spans="13:13">
      <c r="M9760" s="257"/>
    </row>
    <row r="9761" spans="13:13">
      <c r="M9761" s="257"/>
    </row>
    <row r="9762" spans="13:13">
      <c r="M9762" s="257"/>
    </row>
    <row r="9763" spans="13:13">
      <c r="M9763" s="257"/>
    </row>
    <row r="9764" spans="13:13">
      <c r="M9764" s="257"/>
    </row>
    <row r="9765" spans="13:13">
      <c r="M9765" s="257"/>
    </row>
    <row r="9766" spans="13:13">
      <c r="M9766" s="257"/>
    </row>
    <row r="9767" spans="13:13">
      <c r="M9767" s="257"/>
    </row>
    <row r="9768" spans="13:13">
      <c r="M9768" s="257"/>
    </row>
    <row r="9769" spans="13:13">
      <c r="M9769" s="257"/>
    </row>
    <row r="9770" spans="13:13">
      <c r="M9770" s="257"/>
    </row>
    <row r="9771" spans="13:13">
      <c r="M9771" s="257"/>
    </row>
    <row r="9772" spans="13:13">
      <c r="M9772" s="257"/>
    </row>
    <row r="9773" spans="13:13">
      <c r="M9773" s="257"/>
    </row>
    <row r="9774" spans="13:13">
      <c r="M9774" s="257"/>
    </row>
    <row r="9775" spans="13:13">
      <c r="M9775" s="257"/>
    </row>
    <row r="9776" spans="13:13">
      <c r="M9776" s="257"/>
    </row>
    <row r="9777" spans="13:13">
      <c r="M9777" s="257"/>
    </row>
    <row r="9778" spans="13:13">
      <c r="M9778" s="257"/>
    </row>
    <row r="9779" spans="13:13">
      <c r="M9779" s="257"/>
    </row>
    <row r="9780" spans="13:13">
      <c r="M9780" s="257"/>
    </row>
    <row r="9781" spans="13:13">
      <c r="M9781" s="257"/>
    </row>
    <row r="9782" spans="13:13">
      <c r="M9782" s="257"/>
    </row>
    <row r="9783" spans="13:13">
      <c r="M9783" s="257"/>
    </row>
    <row r="9784" spans="13:13">
      <c r="M9784" s="257"/>
    </row>
    <row r="9785" spans="13:13">
      <c r="M9785" s="257"/>
    </row>
    <row r="9786" spans="13:13">
      <c r="M9786" s="257"/>
    </row>
    <row r="9787" spans="13:13">
      <c r="M9787" s="257"/>
    </row>
    <row r="9788" spans="13:13">
      <c r="M9788" s="257"/>
    </row>
    <row r="9789" spans="13:13">
      <c r="M9789" s="257"/>
    </row>
    <row r="9790" spans="13:13">
      <c r="M9790" s="257"/>
    </row>
    <row r="9791" spans="13:13">
      <c r="M9791" s="257"/>
    </row>
    <row r="9792" spans="13:13">
      <c r="M9792" s="257"/>
    </row>
    <row r="9793" spans="13:13">
      <c r="M9793" s="257"/>
    </row>
    <row r="9794" spans="13:13">
      <c r="M9794" s="257"/>
    </row>
    <row r="9795" spans="13:13">
      <c r="M9795" s="257"/>
    </row>
    <row r="9796" spans="13:13">
      <c r="M9796" s="257"/>
    </row>
    <row r="9797" spans="13:13">
      <c r="M9797" s="257"/>
    </row>
    <row r="9798" spans="13:13">
      <c r="M9798" s="257"/>
    </row>
    <row r="9799" spans="13:13">
      <c r="M9799" s="257"/>
    </row>
    <row r="9800" spans="13:13">
      <c r="M9800" s="257"/>
    </row>
    <row r="9801" spans="13:13">
      <c r="M9801" s="257"/>
    </row>
    <row r="9802" spans="13:13">
      <c r="M9802" s="257"/>
    </row>
    <row r="9803" spans="13:13">
      <c r="M9803" s="257"/>
    </row>
    <row r="9804" spans="13:13">
      <c r="M9804" s="257"/>
    </row>
    <row r="9805" spans="13:13">
      <c r="M9805" s="257"/>
    </row>
    <row r="9806" spans="13:13">
      <c r="M9806" s="257"/>
    </row>
    <row r="9807" spans="13:13">
      <c r="M9807" s="257"/>
    </row>
    <row r="9808" spans="13:13">
      <c r="M9808" s="257"/>
    </row>
    <row r="9809" spans="13:13">
      <c r="M9809" s="257"/>
    </row>
    <row r="9810" spans="13:13">
      <c r="M9810" s="257"/>
    </row>
    <row r="9811" spans="13:13">
      <c r="M9811" s="257"/>
    </row>
    <row r="9812" spans="13:13">
      <c r="M9812" s="257"/>
    </row>
    <row r="9813" spans="13:13">
      <c r="M9813" s="257"/>
    </row>
    <row r="9814" spans="13:13">
      <c r="M9814" s="257"/>
    </row>
    <row r="9815" spans="13:13">
      <c r="M9815" s="257"/>
    </row>
    <row r="9816" spans="13:13">
      <c r="M9816" s="257"/>
    </row>
    <row r="9817" spans="13:13">
      <c r="M9817" s="257"/>
    </row>
    <row r="9818" spans="13:13">
      <c r="M9818" s="257"/>
    </row>
    <row r="9819" spans="13:13">
      <c r="M9819" s="257"/>
    </row>
    <row r="9820" spans="13:13">
      <c r="M9820" s="257"/>
    </row>
    <row r="9821" spans="13:13">
      <c r="M9821" s="257"/>
    </row>
    <row r="9822" spans="13:13">
      <c r="M9822" s="257"/>
    </row>
    <row r="9823" spans="13:13">
      <c r="M9823" s="257"/>
    </row>
    <row r="9824" spans="13:13">
      <c r="M9824" s="257"/>
    </row>
    <row r="9825" spans="13:13">
      <c r="M9825" s="257"/>
    </row>
    <row r="9826" spans="13:13">
      <c r="M9826" s="257"/>
    </row>
    <row r="9827" spans="13:13">
      <c r="M9827" s="257"/>
    </row>
    <row r="9828" spans="13:13">
      <c r="M9828" s="257"/>
    </row>
    <row r="9829" spans="13:13">
      <c r="M9829" s="257"/>
    </row>
    <row r="9830" spans="13:13">
      <c r="M9830" s="257"/>
    </row>
    <row r="9831" spans="13:13">
      <c r="M9831" s="257"/>
    </row>
    <row r="9832" spans="13:13">
      <c r="M9832" s="257"/>
    </row>
    <row r="9833" spans="13:13">
      <c r="M9833" s="257"/>
    </row>
    <row r="9834" spans="13:13">
      <c r="M9834" s="257"/>
    </row>
    <row r="9835" spans="13:13">
      <c r="M9835" s="257"/>
    </row>
    <row r="9836" spans="13:13">
      <c r="M9836" s="257"/>
    </row>
    <row r="9837" spans="13:13">
      <c r="M9837" s="257"/>
    </row>
    <row r="9838" spans="13:13">
      <c r="M9838" s="257"/>
    </row>
    <row r="9839" spans="13:13">
      <c r="M9839" s="257"/>
    </row>
    <row r="9840" spans="13:13">
      <c r="M9840" s="257"/>
    </row>
    <row r="9841" spans="13:13">
      <c r="M9841" s="257"/>
    </row>
    <row r="9842" spans="13:13">
      <c r="M9842" s="257"/>
    </row>
    <row r="9843" spans="13:13">
      <c r="M9843" s="257"/>
    </row>
    <row r="9844" spans="13:13">
      <c r="M9844" s="257"/>
    </row>
    <row r="9845" spans="13:13">
      <c r="M9845" s="257"/>
    </row>
    <row r="9846" spans="13:13">
      <c r="M9846" s="257"/>
    </row>
    <row r="9847" spans="13:13">
      <c r="M9847" s="257"/>
    </row>
    <row r="9848" spans="13:13">
      <c r="M9848" s="257"/>
    </row>
    <row r="9849" spans="13:13">
      <c r="M9849" s="257"/>
    </row>
    <row r="9850" spans="13:13">
      <c r="M9850" s="257"/>
    </row>
    <row r="9851" spans="13:13">
      <c r="M9851" s="257"/>
    </row>
    <row r="9852" spans="13:13">
      <c r="M9852" s="257"/>
    </row>
    <row r="9853" spans="13:13">
      <c r="M9853" s="257"/>
    </row>
    <row r="9854" spans="13:13">
      <c r="M9854" s="257"/>
    </row>
    <row r="9855" spans="13:13">
      <c r="M9855" s="257"/>
    </row>
    <row r="9856" spans="13:13">
      <c r="M9856" s="257"/>
    </row>
    <row r="9857" spans="13:13">
      <c r="M9857" s="257"/>
    </row>
    <row r="9858" spans="13:13">
      <c r="M9858" s="257"/>
    </row>
    <row r="9859" spans="13:13">
      <c r="M9859" s="257"/>
    </row>
    <row r="9860" spans="13:13">
      <c r="M9860" s="257"/>
    </row>
    <row r="9861" spans="13:13">
      <c r="M9861" s="257"/>
    </row>
    <row r="9862" spans="13:13">
      <c r="M9862" s="257"/>
    </row>
    <row r="9863" spans="13:13">
      <c r="M9863" s="257"/>
    </row>
    <row r="9864" spans="13:13">
      <c r="M9864" s="257"/>
    </row>
    <row r="9865" spans="13:13">
      <c r="M9865" s="257"/>
    </row>
    <row r="9866" spans="13:13">
      <c r="M9866" s="257"/>
    </row>
    <row r="9867" spans="13:13">
      <c r="M9867" s="257"/>
    </row>
    <row r="9868" spans="13:13">
      <c r="M9868" s="257"/>
    </row>
    <row r="9869" spans="13:13">
      <c r="M9869" s="257"/>
    </row>
    <row r="9870" spans="13:13">
      <c r="M9870" s="257"/>
    </row>
    <row r="9871" spans="13:13">
      <c r="M9871" s="257"/>
    </row>
    <row r="9872" spans="13:13">
      <c r="M9872" s="257"/>
    </row>
    <row r="9873" spans="13:13">
      <c r="M9873" s="257"/>
    </row>
    <row r="9874" spans="13:13">
      <c r="M9874" s="257"/>
    </row>
    <row r="9875" spans="13:13">
      <c r="M9875" s="257"/>
    </row>
    <row r="9876" spans="13:13">
      <c r="M9876" s="257"/>
    </row>
    <row r="9877" spans="13:13">
      <c r="M9877" s="257"/>
    </row>
    <row r="9878" spans="13:13">
      <c r="M9878" s="257"/>
    </row>
    <row r="9879" spans="13:13">
      <c r="M9879" s="257"/>
    </row>
    <row r="9880" spans="13:13">
      <c r="M9880" s="257"/>
    </row>
    <row r="9881" spans="13:13">
      <c r="M9881" s="257"/>
    </row>
    <row r="9882" spans="13:13">
      <c r="M9882" s="257"/>
    </row>
    <row r="9883" spans="13:13">
      <c r="M9883" s="257"/>
    </row>
    <row r="9884" spans="13:13">
      <c r="M9884" s="257"/>
    </row>
    <row r="9885" spans="13:13">
      <c r="M9885" s="257"/>
    </row>
    <row r="9886" spans="13:13">
      <c r="M9886" s="257"/>
    </row>
    <row r="9887" spans="13:13">
      <c r="M9887" s="257"/>
    </row>
    <row r="9888" spans="13:13">
      <c r="M9888" s="257"/>
    </row>
    <row r="9889" spans="13:13">
      <c r="M9889" s="257"/>
    </row>
    <row r="9890" spans="13:13">
      <c r="M9890" s="257"/>
    </row>
    <row r="9891" spans="13:13">
      <c r="M9891" s="257"/>
    </row>
    <row r="9892" spans="13:13">
      <c r="M9892" s="257"/>
    </row>
    <row r="9893" spans="13:13">
      <c r="M9893" s="257"/>
    </row>
    <row r="9894" spans="13:13">
      <c r="M9894" s="257"/>
    </row>
    <row r="9895" spans="13:13">
      <c r="M9895" s="257"/>
    </row>
    <row r="9896" spans="13:13">
      <c r="M9896" s="257"/>
    </row>
    <row r="9897" spans="13:13">
      <c r="M9897" s="257"/>
    </row>
    <row r="9898" spans="13:13">
      <c r="M9898" s="257"/>
    </row>
    <row r="9899" spans="13:13">
      <c r="M9899" s="257"/>
    </row>
    <row r="9900" spans="13:13">
      <c r="M9900" s="257"/>
    </row>
    <row r="9901" spans="13:13">
      <c r="M9901" s="257"/>
    </row>
    <row r="9902" spans="13:13">
      <c r="M9902" s="257"/>
    </row>
    <row r="9903" spans="13:13">
      <c r="M9903" s="257"/>
    </row>
    <row r="9904" spans="13:13">
      <c r="M9904" s="257"/>
    </row>
    <row r="9905" spans="13:13">
      <c r="M9905" s="257"/>
    </row>
    <row r="9906" spans="13:13">
      <c r="M9906" s="257"/>
    </row>
    <row r="9907" spans="13:13">
      <c r="M9907" s="257"/>
    </row>
    <row r="9908" spans="13:13">
      <c r="M9908" s="257"/>
    </row>
    <row r="9909" spans="13:13">
      <c r="M9909" s="257"/>
    </row>
    <row r="9910" spans="13:13">
      <c r="M9910" s="257"/>
    </row>
    <row r="9911" spans="13:13">
      <c r="M9911" s="257"/>
    </row>
    <row r="9912" spans="13:13">
      <c r="M9912" s="257"/>
    </row>
    <row r="9913" spans="13:13">
      <c r="M9913" s="257"/>
    </row>
    <row r="9914" spans="13:13">
      <c r="M9914" s="257"/>
    </row>
    <row r="9915" spans="13:13">
      <c r="M9915" s="257"/>
    </row>
    <row r="9916" spans="13:13">
      <c r="M9916" s="257"/>
    </row>
    <row r="9917" spans="13:13">
      <c r="M9917" s="257"/>
    </row>
    <row r="9918" spans="13:13">
      <c r="M9918" s="257"/>
    </row>
    <row r="9919" spans="13:13">
      <c r="M9919" s="257"/>
    </row>
    <row r="9920" spans="13:13">
      <c r="M9920" s="257"/>
    </row>
    <row r="9921" spans="13:13">
      <c r="M9921" s="257"/>
    </row>
    <row r="9922" spans="13:13">
      <c r="M9922" s="257"/>
    </row>
    <row r="9923" spans="13:13">
      <c r="M9923" s="257"/>
    </row>
    <row r="9924" spans="13:13">
      <c r="M9924" s="257"/>
    </row>
    <row r="9925" spans="13:13">
      <c r="M9925" s="257"/>
    </row>
    <row r="9926" spans="13:13">
      <c r="M9926" s="257"/>
    </row>
    <row r="9927" spans="13:13">
      <c r="M9927" s="257"/>
    </row>
    <row r="9928" spans="13:13">
      <c r="M9928" s="257"/>
    </row>
    <row r="9929" spans="13:13">
      <c r="M9929" s="257"/>
    </row>
    <row r="9930" spans="13:13">
      <c r="M9930" s="257"/>
    </row>
    <row r="9931" spans="13:13">
      <c r="M9931" s="257"/>
    </row>
    <row r="9932" spans="13:13">
      <c r="M9932" s="257"/>
    </row>
    <row r="9933" spans="13:13">
      <c r="M9933" s="257"/>
    </row>
    <row r="9934" spans="13:13">
      <c r="M9934" s="257"/>
    </row>
    <row r="9935" spans="13:13">
      <c r="M9935" s="257"/>
    </row>
    <row r="9936" spans="13:13">
      <c r="M9936" s="257"/>
    </row>
    <row r="9937" spans="13:13">
      <c r="M9937" s="257"/>
    </row>
    <row r="9938" spans="13:13">
      <c r="M9938" s="257"/>
    </row>
    <row r="9939" spans="13:13">
      <c r="M9939" s="257"/>
    </row>
    <row r="9940" spans="13:13">
      <c r="M9940" s="257"/>
    </row>
    <row r="9941" spans="13:13">
      <c r="M9941" s="257"/>
    </row>
    <row r="9942" spans="13:13">
      <c r="M9942" s="257"/>
    </row>
    <row r="9943" spans="13:13">
      <c r="M9943" s="257"/>
    </row>
    <row r="9944" spans="13:13">
      <c r="M9944" s="257"/>
    </row>
    <row r="9945" spans="13:13">
      <c r="M9945" s="257"/>
    </row>
    <row r="9946" spans="13:13">
      <c r="M9946" s="257"/>
    </row>
    <row r="9947" spans="13:13">
      <c r="M9947" s="257"/>
    </row>
    <row r="9948" spans="13:13">
      <c r="M9948" s="257"/>
    </row>
    <row r="9949" spans="13:13">
      <c r="M9949" s="257"/>
    </row>
    <row r="9950" spans="13:13">
      <c r="M9950" s="257"/>
    </row>
    <row r="9951" spans="13:13">
      <c r="M9951" s="257"/>
    </row>
    <row r="9952" spans="13:13">
      <c r="M9952" s="257"/>
    </row>
    <row r="9953" spans="13:13">
      <c r="M9953" s="257"/>
    </row>
    <row r="9954" spans="13:13">
      <c r="M9954" s="257"/>
    </row>
    <row r="9955" spans="13:13">
      <c r="M9955" s="257"/>
    </row>
    <row r="9956" spans="13:13">
      <c r="M9956" s="257"/>
    </row>
    <row r="9957" spans="13:13">
      <c r="M9957" s="257"/>
    </row>
    <row r="9958" spans="13:13">
      <c r="M9958" s="257"/>
    </row>
    <row r="9959" spans="13:13">
      <c r="M9959" s="257"/>
    </row>
    <row r="9960" spans="13:13">
      <c r="M9960" s="257"/>
    </row>
    <row r="9961" spans="13:13">
      <c r="M9961" s="257"/>
    </row>
    <row r="9962" spans="13:13">
      <c r="M9962" s="257"/>
    </row>
    <row r="9963" spans="13:13">
      <c r="M9963" s="257"/>
    </row>
    <row r="9964" spans="13:13">
      <c r="M9964" s="257"/>
    </row>
    <row r="9965" spans="13:13">
      <c r="M9965" s="257"/>
    </row>
    <row r="9966" spans="13:13">
      <c r="M9966" s="257"/>
    </row>
    <row r="9967" spans="13:13">
      <c r="M9967" s="257"/>
    </row>
    <row r="9968" spans="13:13">
      <c r="M9968" s="257"/>
    </row>
    <row r="9969" spans="13:13">
      <c r="M9969" s="257"/>
    </row>
    <row r="9970" spans="13:13">
      <c r="M9970" s="257"/>
    </row>
    <row r="9971" spans="13:13">
      <c r="M9971" s="257"/>
    </row>
    <row r="9972" spans="13:13">
      <c r="M9972" s="257"/>
    </row>
    <row r="9973" spans="13:13">
      <c r="M9973" s="257"/>
    </row>
    <row r="9974" spans="13:13">
      <c r="M9974" s="257"/>
    </row>
    <row r="9975" spans="13:13">
      <c r="M9975" s="257"/>
    </row>
    <row r="9976" spans="13:13">
      <c r="M9976" s="257"/>
    </row>
    <row r="9977" spans="13:13">
      <c r="M9977" s="257"/>
    </row>
    <row r="9978" spans="13:13">
      <c r="M9978" s="257"/>
    </row>
    <row r="9979" spans="13:13">
      <c r="M9979" s="257"/>
    </row>
    <row r="9980" spans="13:13">
      <c r="M9980" s="257"/>
    </row>
    <row r="9981" spans="13:13">
      <c r="M9981" s="257"/>
    </row>
    <row r="9982" spans="13:13">
      <c r="M9982" s="257"/>
    </row>
    <row r="9983" spans="13:13">
      <c r="M9983" s="257"/>
    </row>
    <row r="9984" spans="13:13">
      <c r="M9984" s="257"/>
    </row>
    <row r="9985" spans="13:13">
      <c r="M9985" s="257"/>
    </row>
    <row r="9986" spans="13:13">
      <c r="M9986" s="257"/>
    </row>
    <row r="9987" spans="13:13">
      <c r="M9987" s="257"/>
    </row>
    <row r="9988" spans="13:13">
      <c r="M9988" s="257"/>
    </row>
    <row r="9989" spans="13:13">
      <c r="M9989" s="257"/>
    </row>
    <row r="9990" spans="13:13">
      <c r="M9990" s="257"/>
    </row>
    <row r="9991" spans="13:13">
      <c r="M9991" s="257"/>
    </row>
    <row r="9992" spans="13:13">
      <c r="M9992" s="257"/>
    </row>
    <row r="9993" spans="13:13">
      <c r="M9993" s="257"/>
    </row>
    <row r="9994" spans="13:13">
      <c r="M9994" s="257"/>
    </row>
    <row r="9995" spans="13:13">
      <c r="M9995" s="257"/>
    </row>
    <row r="9996" spans="13:13">
      <c r="M9996" s="257"/>
    </row>
    <row r="9997" spans="13:13">
      <c r="M9997" s="257"/>
    </row>
    <row r="9998" spans="13:13">
      <c r="M9998" s="257"/>
    </row>
    <row r="9999" spans="13:13">
      <c r="M9999" s="257"/>
    </row>
    <row r="10000" spans="13:13">
      <c r="M10000" s="257"/>
    </row>
    <row r="10001" spans="13:13">
      <c r="M10001" s="257"/>
    </row>
    <row r="10002" spans="13:13">
      <c r="M10002" s="257"/>
    </row>
    <row r="10003" spans="13:13">
      <c r="M10003" s="257"/>
    </row>
    <row r="10004" spans="13:13">
      <c r="M10004" s="257"/>
    </row>
    <row r="10005" spans="13:13">
      <c r="M10005" s="257"/>
    </row>
    <row r="10006" spans="13:13">
      <c r="M10006" s="257"/>
    </row>
    <row r="10007" spans="13:13">
      <c r="M10007" s="257"/>
    </row>
    <row r="10008" spans="13:13">
      <c r="M10008" s="257"/>
    </row>
    <row r="10009" spans="13:13">
      <c r="M10009" s="257"/>
    </row>
    <row r="10010" spans="13:13">
      <c r="M10010" s="257"/>
    </row>
    <row r="10011" spans="13:13">
      <c r="M10011" s="257"/>
    </row>
    <row r="10012" spans="13:13">
      <c r="M10012" s="257"/>
    </row>
    <row r="10013" spans="13:13">
      <c r="M10013" s="257"/>
    </row>
    <row r="10014" spans="13:13">
      <c r="M10014" s="257"/>
    </row>
    <row r="10015" spans="13:13">
      <c r="M10015" s="257"/>
    </row>
    <row r="10016" spans="13:13">
      <c r="M10016" s="257"/>
    </row>
    <row r="10017" spans="13:13">
      <c r="M10017" s="257"/>
    </row>
    <row r="10018" spans="13:13">
      <c r="M10018" s="257"/>
    </row>
    <row r="10019" spans="13:13">
      <c r="M10019" s="257"/>
    </row>
    <row r="10020" spans="13:13">
      <c r="M10020" s="257"/>
    </row>
    <row r="10021" spans="13:13">
      <c r="M10021" s="257"/>
    </row>
    <row r="10022" spans="13:13">
      <c r="M10022" s="257"/>
    </row>
    <row r="10023" spans="13:13">
      <c r="M10023" s="257"/>
    </row>
    <row r="10024" spans="13:13">
      <c r="M10024" s="257"/>
    </row>
    <row r="10025" spans="13:13">
      <c r="M10025" s="257"/>
    </row>
    <row r="10026" spans="13:13">
      <c r="M10026" s="257"/>
    </row>
    <row r="10027" spans="13:13">
      <c r="M10027" s="257"/>
    </row>
    <row r="10028" spans="13:13">
      <c r="M10028" s="257"/>
    </row>
    <row r="10029" spans="13:13">
      <c r="M10029" s="257"/>
    </row>
    <row r="10030" spans="13:13">
      <c r="M10030" s="257"/>
    </row>
    <row r="10031" spans="13:13">
      <c r="M10031" s="257"/>
    </row>
    <row r="10032" spans="13:13">
      <c r="M10032" s="257"/>
    </row>
    <row r="10033" spans="13:13">
      <c r="M10033" s="257"/>
    </row>
    <row r="10034" spans="13:13">
      <c r="M10034" s="257"/>
    </row>
    <row r="10035" spans="13:13">
      <c r="M10035" s="257"/>
    </row>
    <row r="10036" spans="13:13">
      <c r="M10036" s="257"/>
    </row>
    <row r="10037" spans="13:13">
      <c r="M10037" s="257"/>
    </row>
    <row r="10038" spans="13:13">
      <c r="M10038" s="257"/>
    </row>
    <row r="10039" spans="13:13">
      <c r="M10039" s="257"/>
    </row>
    <row r="10040" spans="13:13">
      <c r="M10040" s="257"/>
    </row>
    <row r="10041" spans="13:13">
      <c r="M10041" s="257"/>
    </row>
    <row r="10042" spans="13:13">
      <c r="M10042" s="257"/>
    </row>
    <row r="10043" spans="13:13">
      <c r="M10043" s="257"/>
    </row>
    <row r="10044" spans="13:13">
      <c r="M10044" s="257"/>
    </row>
    <row r="10045" spans="13:13">
      <c r="M10045" s="257"/>
    </row>
    <row r="10046" spans="13:13">
      <c r="M10046" s="257"/>
    </row>
    <row r="10047" spans="13:13">
      <c r="M10047" s="257"/>
    </row>
    <row r="10048" spans="13:13">
      <c r="M10048" s="257"/>
    </row>
    <row r="10049" spans="13:13">
      <c r="M10049" s="257"/>
    </row>
    <row r="10050" spans="13:13">
      <c r="M10050" s="257"/>
    </row>
    <row r="10051" spans="13:13">
      <c r="M10051" s="257"/>
    </row>
    <row r="10052" spans="13:13">
      <c r="M10052" s="257"/>
    </row>
    <row r="10053" spans="13:13">
      <c r="M10053" s="257"/>
    </row>
    <row r="10054" spans="13:13">
      <c r="M10054" s="257"/>
    </row>
    <row r="10055" spans="13:13">
      <c r="M10055" s="257"/>
    </row>
    <row r="10056" spans="13:13">
      <c r="M10056" s="257"/>
    </row>
    <row r="10057" spans="13:13">
      <c r="M10057" s="257"/>
    </row>
    <row r="10058" spans="13:13">
      <c r="M10058" s="257"/>
    </row>
    <row r="10059" spans="13:13">
      <c r="M10059" s="257"/>
    </row>
    <row r="10060" spans="13:13">
      <c r="M10060" s="257"/>
    </row>
    <row r="10061" spans="13:13">
      <c r="M10061" s="257"/>
    </row>
    <row r="10062" spans="13:13">
      <c r="M10062" s="257"/>
    </row>
    <row r="10063" spans="13:13">
      <c r="M10063" s="257"/>
    </row>
    <row r="10064" spans="13:13">
      <c r="M10064" s="257"/>
    </row>
    <row r="10065" spans="13:13">
      <c r="M10065" s="257"/>
    </row>
    <row r="10066" spans="13:13">
      <c r="M10066" s="257"/>
    </row>
    <row r="10067" spans="13:13">
      <c r="M10067" s="257"/>
    </row>
    <row r="10068" spans="13:13">
      <c r="M10068" s="257"/>
    </row>
    <row r="10069" spans="13:13">
      <c r="M10069" s="257"/>
    </row>
    <row r="10070" spans="13:13">
      <c r="M10070" s="257"/>
    </row>
    <row r="10071" spans="13:13">
      <c r="M10071" s="257"/>
    </row>
    <row r="10072" spans="13:13">
      <c r="M10072" s="257"/>
    </row>
    <row r="10073" spans="13:13">
      <c r="M10073" s="257"/>
    </row>
    <row r="10074" spans="13:13">
      <c r="M10074" s="257"/>
    </row>
    <row r="10075" spans="13:13">
      <c r="M10075" s="257"/>
    </row>
    <row r="10076" spans="13:13">
      <c r="M10076" s="257"/>
    </row>
    <row r="10077" spans="13:13">
      <c r="M10077" s="257"/>
    </row>
    <row r="10078" spans="13:13">
      <c r="M10078" s="257"/>
    </row>
    <row r="10079" spans="13:13">
      <c r="M10079" s="257"/>
    </row>
    <row r="10080" spans="13:13">
      <c r="M10080" s="257"/>
    </row>
    <row r="10081" spans="13:13">
      <c r="M10081" s="257"/>
    </row>
    <row r="10082" spans="13:13">
      <c r="M10082" s="257"/>
    </row>
    <row r="10083" spans="13:13">
      <c r="M10083" s="257"/>
    </row>
    <row r="10084" spans="13:13">
      <c r="M10084" s="257"/>
    </row>
    <row r="10085" spans="13:13">
      <c r="M10085" s="257"/>
    </row>
    <row r="10086" spans="13:13">
      <c r="M10086" s="257"/>
    </row>
    <row r="10087" spans="13:13">
      <c r="M10087" s="257"/>
    </row>
    <row r="10088" spans="13:13">
      <c r="M10088" s="257"/>
    </row>
    <row r="10089" spans="13:13">
      <c r="M10089" s="257"/>
    </row>
    <row r="10090" spans="13:13">
      <c r="M10090" s="257"/>
    </row>
    <row r="10091" spans="13:13">
      <c r="M10091" s="257"/>
    </row>
    <row r="10092" spans="13:13">
      <c r="M10092" s="257"/>
    </row>
    <row r="10093" spans="13:13">
      <c r="M10093" s="257"/>
    </row>
    <row r="10094" spans="13:13">
      <c r="M10094" s="257"/>
    </row>
    <row r="10095" spans="13:13">
      <c r="M10095" s="257"/>
    </row>
    <row r="10096" spans="13:13">
      <c r="M10096" s="257"/>
    </row>
    <row r="10097" spans="13:13">
      <c r="M10097" s="257"/>
    </row>
    <row r="10098" spans="13:13">
      <c r="M10098" s="257"/>
    </row>
    <row r="10099" spans="13:13">
      <c r="M10099" s="257"/>
    </row>
    <row r="10100" spans="13:13">
      <c r="M10100" s="257"/>
    </row>
    <row r="10101" spans="13:13">
      <c r="M10101" s="257"/>
    </row>
    <row r="10102" spans="13:13">
      <c r="M10102" s="257"/>
    </row>
    <row r="10103" spans="13:13">
      <c r="M10103" s="257"/>
    </row>
    <row r="10104" spans="13:13">
      <c r="M10104" s="257"/>
    </row>
    <row r="10105" spans="13:13">
      <c r="M10105" s="257"/>
    </row>
    <row r="10106" spans="13:13">
      <c r="M10106" s="257"/>
    </row>
    <row r="10107" spans="13:13">
      <c r="M10107" s="257"/>
    </row>
    <row r="10108" spans="13:13">
      <c r="M10108" s="257"/>
    </row>
    <row r="10109" spans="13:13">
      <c r="M10109" s="257"/>
    </row>
    <row r="10110" spans="13:13">
      <c r="M10110" s="257"/>
    </row>
    <row r="10111" spans="13:13">
      <c r="M10111" s="257"/>
    </row>
    <row r="10112" spans="13:13">
      <c r="M10112" s="257"/>
    </row>
    <row r="10113" spans="13:13">
      <c r="M10113" s="257"/>
    </row>
    <row r="10114" spans="13:13">
      <c r="M10114" s="257"/>
    </row>
    <row r="10115" spans="13:13">
      <c r="M10115" s="257"/>
    </row>
    <row r="10116" spans="13:13">
      <c r="M10116" s="257"/>
    </row>
    <row r="10117" spans="13:13">
      <c r="M10117" s="257"/>
    </row>
    <row r="10118" spans="13:13">
      <c r="M10118" s="257"/>
    </row>
    <row r="10119" spans="13:13">
      <c r="M10119" s="257"/>
    </row>
    <row r="10120" spans="13:13">
      <c r="M10120" s="257"/>
    </row>
    <row r="10121" spans="13:13">
      <c r="M10121" s="257"/>
    </row>
    <row r="10122" spans="13:13">
      <c r="M10122" s="257"/>
    </row>
    <row r="10123" spans="13:13">
      <c r="M10123" s="257"/>
    </row>
    <row r="10124" spans="13:13">
      <c r="M10124" s="257"/>
    </row>
    <row r="10125" spans="13:13">
      <c r="M10125" s="257"/>
    </row>
    <row r="10126" spans="13:13">
      <c r="M10126" s="257"/>
    </row>
    <row r="10127" spans="13:13">
      <c r="M10127" s="257"/>
    </row>
    <row r="10128" spans="13:13">
      <c r="M10128" s="257"/>
    </row>
    <row r="10129" spans="13:13">
      <c r="M10129" s="257"/>
    </row>
    <row r="10130" spans="13:13">
      <c r="M10130" s="257"/>
    </row>
    <row r="10131" spans="13:13">
      <c r="M10131" s="257"/>
    </row>
    <row r="10132" spans="13:13">
      <c r="M10132" s="257"/>
    </row>
    <row r="10133" spans="13:13">
      <c r="M10133" s="257"/>
    </row>
    <row r="10134" spans="13:13">
      <c r="M10134" s="257"/>
    </row>
    <row r="10135" spans="13:13">
      <c r="M10135" s="257"/>
    </row>
    <row r="10136" spans="13:13">
      <c r="M10136" s="257"/>
    </row>
    <row r="10137" spans="13:13">
      <c r="M10137" s="257"/>
    </row>
    <row r="10138" spans="13:13">
      <c r="M10138" s="257"/>
    </row>
    <row r="10139" spans="13:13">
      <c r="M10139" s="257"/>
    </row>
    <row r="10140" spans="13:13">
      <c r="M10140" s="257"/>
    </row>
    <row r="10141" spans="13:13">
      <c r="M10141" s="257"/>
    </row>
    <row r="10142" spans="13:13">
      <c r="M10142" s="257"/>
    </row>
    <row r="10143" spans="13:13">
      <c r="M10143" s="257"/>
    </row>
    <row r="10144" spans="13:13">
      <c r="M10144" s="257"/>
    </row>
    <row r="10145" spans="13:13">
      <c r="M10145" s="257"/>
    </row>
    <row r="10146" spans="13:13">
      <c r="M10146" s="257"/>
    </row>
    <row r="10147" spans="13:13">
      <c r="M10147" s="257"/>
    </row>
    <row r="10148" spans="13:13">
      <c r="M10148" s="257"/>
    </row>
    <row r="10149" spans="13:13">
      <c r="M10149" s="257"/>
    </row>
    <row r="10150" spans="13:13">
      <c r="M10150" s="257"/>
    </row>
    <row r="10151" spans="13:13">
      <c r="M10151" s="257"/>
    </row>
    <row r="10152" spans="13:13">
      <c r="M10152" s="257"/>
    </row>
    <row r="10153" spans="13:13">
      <c r="M10153" s="257"/>
    </row>
    <row r="10154" spans="13:13">
      <c r="M10154" s="257"/>
    </row>
    <row r="10155" spans="13:13">
      <c r="M10155" s="257"/>
    </row>
    <row r="10156" spans="13:13">
      <c r="M10156" s="257"/>
    </row>
    <row r="10157" spans="13:13">
      <c r="M10157" s="257"/>
    </row>
    <row r="10158" spans="13:13">
      <c r="M10158" s="257"/>
    </row>
    <row r="10159" spans="13:13">
      <c r="M10159" s="257"/>
    </row>
    <row r="10160" spans="13:13">
      <c r="M10160" s="257"/>
    </row>
    <row r="10161" spans="13:13">
      <c r="M10161" s="257"/>
    </row>
    <row r="10162" spans="13:13">
      <c r="M10162" s="257"/>
    </row>
    <row r="10163" spans="13:13">
      <c r="M10163" s="257"/>
    </row>
    <row r="10164" spans="13:13">
      <c r="M10164" s="257"/>
    </row>
    <row r="10165" spans="13:13">
      <c r="M10165" s="257"/>
    </row>
    <row r="10166" spans="13:13">
      <c r="M10166" s="257"/>
    </row>
    <row r="10167" spans="13:13">
      <c r="M10167" s="257"/>
    </row>
    <row r="10168" spans="13:13">
      <c r="M10168" s="257"/>
    </row>
    <row r="10169" spans="13:13">
      <c r="M10169" s="257"/>
    </row>
    <row r="10170" spans="13:13">
      <c r="M10170" s="257"/>
    </row>
    <row r="10171" spans="13:13">
      <c r="M10171" s="257"/>
    </row>
    <row r="10172" spans="13:13">
      <c r="M10172" s="257"/>
    </row>
    <row r="10173" spans="13:13">
      <c r="M10173" s="257"/>
    </row>
    <row r="10174" spans="13:13">
      <c r="M10174" s="257"/>
    </row>
    <row r="10175" spans="13:13">
      <c r="M10175" s="257"/>
    </row>
    <row r="10176" spans="13:13">
      <c r="M10176" s="257"/>
    </row>
    <row r="10177" spans="13:13">
      <c r="M10177" s="257"/>
    </row>
    <row r="10178" spans="13:13">
      <c r="M10178" s="257"/>
    </row>
    <row r="10179" spans="13:13">
      <c r="M10179" s="257"/>
    </row>
    <row r="10180" spans="13:13">
      <c r="M10180" s="257"/>
    </row>
    <row r="10181" spans="13:13">
      <c r="M10181" s="257"/>
    </row>
    <row r="10182" spans="13:13">
      <c r="M10182" s="257"/>
    </row>
    <row r="10183" spans="13:13">
      <c r="M10183" s="257"/>
    </row>
    <row r="10184" spans="13:13">
      <c r="M10184" s="257"/>
    </row>
    <row r="10185" spans="13:13">
      <c r="M10185" s="257"/>
    </row>
    <row r="10186" spans="13:13">
      <c r="M10186" s="257"/>
    </row>
    <row r="10187" spans="13:13">
      <c r="M10187" s="257"/>
    </row>
    <row r="10188" spans="13:13">
      <c r="M10188" s="257"/>
    </row>
    <row r="10189" spans="13:13">
      <c r="M10189" s="257"/>
    </row>
    <row r="10190" spans="13:13">
      <c r="M10190" s="257"/>
    </row>
    <row r="10191" spans="13:13">
      <c r="M10191" s="257"/>
    </row>
    <row r="10192" spans="13:13">
      <c r="M10192" s="257"/>
    </row>
    <row r="10193" spans="13:13">
      <c r="M10193" s="257"/>
    </row>
    <row r="10194" spans="13:13">
      <c r="M10194" s="257"/>
    </row>
    <row r="10195" spans="13:13">
      <c r="M10195" s="257"/>
    </row>
    <row r="10196" spans="13:13">
      <c r="M10196" s="257"/>
    </row>
    <row r="10197" spans="13:13">
      <c r="M10197" s="257"/>
    </row>
    <row r="10198" spans="13:13">
      <c r="M10198" s="257"/>
    </row>
    <row r="10199" spans="13:13">
      <c r="M10199" s="257"/>
    </row>
    <row r="10200" spans="13:13">
      <c r="M10200" s="257"/>
    </row>
    <row r="10201" spans="13:13">
      <c r="M10201" s="257"/>
    </row>
    <row r="10202" spans="13:13">
      <c r="M10202" s="257"/>
    </row>
    <row r="10203" spans="13:13">
      <c r="M10203" s="257"/>
    </row>
    <row r="10204" spans="13:13">
      <c r="M10204" s="257"/>
    </row>
    <row r="10205" spans="13:13">
      <c r="M10205" s="257"/>
    </row>
    <row r="10206" spans="13:13">
      <c r="M10206" s="257"/>
    </row>
    <row r="10207" spans="13:13">
      <c r="M10207" s="257"/>
    </row>
    <row r="10208" spans="13:13">
      <c r="M10208" s="257"/>
    </row>
    <row r="10209" spans="13:13">
      <c r="M10209" s="257"/>
    </row>
    <row r="10210" spans="13:13">
      <c r="M10210" s="257"/>
    </row>
    <row r="10211" spans="13:13">
      <c r="M10211" s="257"/>
    </row>
    <row r="10212" spans="13:13">
      <c r="M10212" s="257"/>
    </row>
    <row r="10213" spans="13:13">
      <c r="M10213" s="257"/>
    </row>
    <row r="10214" spans="13:13">
      <c r="M10214" s="257"/>
    </row>
    <row r="10215" spans="13:13">
      <c r="M10215" s="257"/>
    </row>
    <row r="10216" spans="13:13">
      <c r="M10216" s="257"/>
    </row>
    <row r="10217" spans="13:13">
      <c r="M10217" s="257"/>
    </row>
    <row r="10218" spans="13:13">
      <c r="M10218" s="257"/>
    </row>
    <row r="10219" spans="13:13">
      <c r="M10219" s="257"/>
    </row>
    <row r="10220" spans="13:13">
      <c r="M10220" s="257"/>
    </row>
    <row r="10221" spans="13:13">
      <c r="M10221" s="257"/>
    </row>
    <row r="10222" spans="13:13">
      <c r="M10222" s="257"/>
    </row>
    <row r="10223" spans="13:13">
      <c r="M10223" s="257"/>
    </row>
    <row r="10224" spans="13:13">
      <c r="M10224" s="257"/>
    </row>
    <row r="10225" spans="13:13">
      <c r="M10225" s="257"/>
    </row>
    <row r="10226" spans="13:13">
      <c r="M10226" s="257"/>
    </row>
    <row r="10227" spans="13:13">
      <c r="M10227" s="257"/>
    </row>
    <row r="10228" spans="13:13">
      <c r="M10228" s="257"/>
    </row>
    <row r="10229" spans="13:13">
      <c r="M10229" s="257"/>
    </row>
    <row r="10230" spans="13:13">
      <c r="M10230" s="257"/>
    </row>
    <row r="10231" spans="13:13">
      <c r="M10231" s="257"/>
    </row>
    <row r="10232" spans="13:13">
      <c r="M10232" s="257"/>
    </row>
    <row r="10233" spans="13:13">
      <c r="M10233" s="257"/>
    </row>
    <row r="10234" spans="13:13">
      <c r="M10234" s="257"/>
    </row>
    <row r="10235" spans="13:13">
      <c r="M10235" s="257"/>
    </row>
    <row r="10236" spans="13:13">
      <c r="M10236" s="257"/>
    </row>
    <row r="10237" spans="13:13">
      <c r="M10237" s="257"/>
    </row>
    <row r="10238" spans="13:13">
      <c r="M10238" s="257"/>
    </row>
    <row r="10239" spans="13:13">
      <c r="M10239" s="257"/>
    </row>
    <row r="10240" spans="13:13">
      <c r="M10240" s="257"/>
    </row>
    <row r="10241" spans="13:13">
      <c r="M10241" s="257"/>
    </row>
    <row r="10242" spans="13:13">
      <c r="M10242" s="257"/>
    </row>
    <row r="10243" spans="13:13">
      <c r="M10243" s="257"/>
    </row>
    <row r="10244" spans="13:13">
      <c r="M10244" s="257"/>
    </row>
    <row r="10245" spans="13:13">
      <c r="M10245" s="257"/>
    </row>
    <row r="10246" spans="13:13">
      <c r="M10246" s="257"/>
    </row>
    <row r="10247" spans="13:13">
      <c r="M10247" s="257"/>
    </row>
    <row r="10248" spans="13:13">
      <c r="M10248" s="257"/>
    </row>
    <row r="10249" spans="13:13">
      <c r="M10249" s="257"/>
    </row>
    <row r="10250" spans="13:13">
      <c r="M10250" s="257"/>
    </row>
    <row r="10251" spans="13:13">
      <c r="M10251" s="257"/>
    </row>
    <row r="10252" spans="13:13">
      <c r="M10252" s="257"/>
    </row>
    <row r="10253" spans="13:13">
      <c r="M10253" s="257"/>
    </row>
    <row r="10254" spans="13:13">
      <c r="M10254" s="257"/>
    </row>
    <row r="10255" spans="13:13">
      <c r="M10255" s="257"/>
    </row>
    <row r="10256" spans="13:13">
      <c r="M10256" s="257"/>
    </row>
    <row r="10257" spans="13:13">
      <c r="M10257" s="257"/>
    </row>
    <row r="10258" spans="13:13">
      <c r="M10258" s="257"/>
    </row>
    <row r="10259" spans="13:13">
      <c r="M10259" s="257"/>
    </row>
    <row r="10260" spans="13:13">
      <c r="M10260" s="257"/>
    </row>
    <row r="10261" spans="13:13">
      <c r="M10261" s="257"/>
    </row>
    <row r="10262" spans="13:13">
      <c r="M10262" s="257"/>
    </row>
    <row r="10263" spans="13:13">
      <c r="M10263" s="257"/>
    </row>
    <row r="10264" spans="13:13">
      <c r="M10264" s="257"/>
    </row>
    <row r="10265" spans="13:13">
      <c r="M10265" s="257"/>
    </row>
    <row r="10266" spans="13:13">
      <c r="M10266" s="257"/>
    </row>
    <row r="10267" spans="13:13">
      <c r="M10267" s="257"/>
    </row>
    <row r="10268" spans="13:13">
      <c r="M10268" s="257"/>
    </row>
    <row r="10269" spans="13:13">
      <c r="M10269" s="257"/>
    </row>
    <row r="10270" spans="13:13">
      <c r="M10270" s="257"/>
    </row>
    <row r="10271" spans="13:13">
      <c r="M10271" s="257"/>
    </row>
    <row r="10272" spans="13:13">
      <c r="M10272" s="257"/>
    </row>
    <row r="10273" spans="13:13">
      <c r="M10273" s="257"/>
    </row>
    <row r="10274" spans="13:13">
      <c r="M10274" s="257"/>
    </row>
    <row r="10275" spans="13:13">
      <c r="M10275" s="257"/>
    </row>
    <row r="10276" spans="13:13">
      <c r="M10276" s="257"/>
    </row>
    <row r="10277" spans="13:13">
      <c r="M10277" s="257"/>
    </row>
    <row r="10278" spans="13:13">
      <c r="M10278" s="257"/>
    </row>
    <row r="10279" spans="13:13">
      <c r="M10279" s="257"/>
    </row>
    <row r="10280" spans="13:13">
      <c r="M10280" s="257"/>
    </row>
    <row r="10281" spans="13:13">
      <c r="M10281" s="257"/>
    </row>
    <row r="10282" spans="13:13">
      <c r="M10282" s="257"/>
    </row>
    <row r="10283" spans="13:13">
      <c r="M10283" s="257"/>
    </row>
    <row r="10284" spans="13:13">
      <c r="M10284" s="257"/>
    </row>
    <row r="10285" spans="13:13">
      <c r="M10285" s="257"/>
    </row>
    <row r="10286" spans="13:13">
      <c r="M10286" s="257"/>
    </row>
    <row r="10287" spans="13:13">
      <c r="M10287" s="257"/>
    </row>
    <row r="10288" spans="13:13">
      <c r="M10288" s="257"/>
    </row>
    <row r="10289" spans="13:13">
      <c r="M10289" s="257"/>
    </row>
    <row r="10290" spans="13:13">
      <c r="M10290" s="257"/>
    </row>
    <row r="10291" spans="13:13">
      <c r="M10291" s="257"/>
    </row>
    <row r="10292" spans="13:13">
      <c r="M10292" s="257"/>
    </row>
    <row r="10293" spans="13:13">
      <c r="M10293" s="257"/>
    </row>
    <row r="10294" spans="13:13">
      <c r="M10294" s="257"/>
    </row>
    <row r="10295" spans="13:13">
      <c r="M10295" s="257"/>
    </row>
    <row r="10296" spans="13:13">
      <c r="M10296" s="257"/>
    </row>
    <row r="10297" spans="13:13">
      <c r="M10297" s="257"/>
    </row>
    <row r="10298" spans="13:13">
      <c r="M10298" s="257"/>
    </row>
    <row r="10299" spans="13:13">
      <c r="M10299" s="257"/>
    </row>
    <row r="10300" spans="13:13">
      <c r="M10300" s="257"/>
    </row>
    <row r="10301" spans="13:13">
      <c r="M10301" s="257"/>
    </row>
    <row r="10302" spans="13:13">
      <c r="M10302" s="257"/>
    </row>
    <row r="10303" spans="13:13">
      <c r="M10303" s="257"/>
    </row>
    <row r="10304" spans="13:13">
      <c r="M10304" s="257"/>
    </row>
    <row r="10305" spans="13:13">
      <c r="M10305" s="257"/>
    </row>
    <row r="10306" spans="13:13">
      <c r="M10306" s="257"/>
    </row>
    <row r="10307" spans="13:13">
      <c r="M10307" s="257"/>
    </row>
    <row r="10308" spans="13:13">
      <c r="M10308" s="257"/>
    </row>
    <row r="10309" spans="13:13">
      <c r="M10309" s="257"/>
    </row>
    <row r="10310" spans="13:13">
      <c r="M10310" s="257"/>
    </row>
    <row r="10311" spans="13:13">
      <c r="M10311" s="257"/>
    </row>
    <row r="10312" spans="13:13">
      <c r="M10312" s="257"/>
    </row>
    <row r="10313" spans="13:13">
      <c r="M10313" s="257"/>
    </row>
    <row r="10314" spans="13:13">
      <c r="M10314" s="257"/>
    </row>
    <row r="10315" spans="13:13">
      <c r="M10315" s="257"/>
    </row>
    <row r="10316" spans="13:13">
      <c r="M10316" s="257"/>
    </row>
    <row r="10317" spans="13:13">
      <c r="M10317" s="257"/>
    </row>
    <row r="10318" spans="13:13">
      <c r="M10318" s="257"/>
    </row>
    <row r="10319" spans="13:13">
      <c r="M10319" s="257"/>
    </row>
    <row r="10320" spans="13:13">
      <c r="M10320" s="257"/>
    </row>
    <row r="10321" spans="13:13">
      <c r="M10321" s="257"/>
    </row>
    <row r="10322" spans="13:13">
      <c r="M10322" s="257"/>
    </row>
    <row r="10323" spans="13:13">
      <c r="M10323" s="257"/>
    </row>
    <row r="10324" spans="13:13">
      <c r="M10324" s="257"/>
    </row>
    <row r="10325" spans="13:13">
      <c r="M10325" s="257"/>
    </row>
    <row r="10326" spans="13:13">
      <c r="M10326" s="257"/>
    </row>
    <row r="10327" spans="13:13">
      <c r="M10327" s="257"/>
    </row>
    <row r="10328" spans="13:13">
      <c r="M10328" s="257"/>
    </row>
    <row r="10329" spans="13:13">
      <c r="M10329" s="257"/>
    </row>
    <row r="10330" spans="13:13">
      <c r="M10330" s="257"/>
    </row>
    <row r="10331" spans="13:13">
      <c r="M10331" s="257"/>
    </row>
    <row r="10332" spans="13:13">
      <c r="M10332" s="257"/>
    </row>
    <row r="10333" spans="13:13">
      <c r="M10333" s="257"/>
    </row>
    <row r="10334" spans="13:13">
      <c r="M10334" s="257"/>
    </row>
    <row r="10335" spans="13:13">
      <c r="M10335" s="257"/>
    </row>
    <row r="10336" spans="13:13">
      <c r="M10336" s="257"/>
    </row>
    <row r="10337" spans="13:13">
      <c r="M10337" s="257"/>
    </row>
    <row r="10338" spans="13:13">
      <c r="M10338" s="257"/>
    </row>
    <row r="10339" spans="13:13">
      <c r="M10339" s="257"/>
    </row>
    <row r="10340" spans="13:13">
      <c r="M10340" s="257"/>
    </row>
    <row r="10341" spans="13:13">
      <c r="M10341" s="257"/>
    </row>
    <row r="10342" spans="13:13">
      <c r="M10342" s="257"/>
    </row>
    <row r="10343" spans="13:13">
      <c r="M10343" s="257"/>
    </row>
    <row r="10344" spans="13:13">
      <c r="M10344" s="257"/>
    </row>
    <row r="10345" spans="13:13">
      <c r="M10345" s="257"/>
    </row>
    <row r="10346" spans="13:13">
      <c r="M10346" s="257"/>
    </row>
    <row r="10347" spans="13:13">
      <c r="M10347" s="257"/>
    </row>
    <row r="10348" spans="13:13">
      <c r="M10348" s="257"/>
    </row>
    <row r="10349" spans="13:13">
      <c r="M10349" s="257"/>
    </row>
    <row r="10350" spans="13:13">
      <c r="M10350" s="257"/>
    </row>
    <row r="10351" spans="13:13">
      <c r="M10351" s="257"/>
    </row>
    <row r="10352" spans="13:13">
      <c r="M10352" s="257"/>
    </row>
    <row r="10353" spans="13:13">
      <c r="M10353" s="257"/>
    </row>
    <row r="10354" spans="13:13">
      <c r="M10354" s="257"/>
    </row>
    <row r="10355" spans="13:13">
      <c r="M10355" s="257"/>
    </row>
    <row r="10356" spans="13:13">
      <c r="M10356" s="257"/>
    </row>
    <row r="10357" spans="13:13">
      <c r="M10357" s="257"/>
    </row>
    <row r="10358" spans="13:13">
      <c r="M10358" s="257"/>
    </row>
    <row r="10359" spans="13:13">
      <c r="M10359" s="257"/>
    </row>
    <row r="10360" spans="13:13">
      <c r="M10360" s="257"/>
    </row>
    <row r="10361" spans="13:13">
      <c r="M10361" s="257"/>
    </row>
    <row r="10362" spans="13:13">
      <c r="M10362" s="257"/>
    </row>
    <row r="10363" spans="13:13">
      <c r="M10363" s="257"/>
    </row>
    <row r="10364" spans="13:13">
      <c r="M10364" s="257"/>
    </row>
    <row r="10365" spans="13:13">
      <c r="M10365" s="257"/>
    </row>
    <row r="10366" spans="13:13">
      <c r="M10366" s="257"/>
    </row>
    <row r="10367" spans="13:13">
      <c r="M10367" s="257"/>
    </row>
    <row r="10368" spans="13:13">
      <c r="M10368" s="257"/>
    </row>
    <row r="10369" spans="13:13">
      <c r="M10369" s="257"/>
    </row>
    <row r="10370" spans="13:13">
      <c r="M10370" s="257"/>
    </row>
    <row r="10371" spans="13:13">
      <c r="M10371" s="257"/>
    </row>
    <row r="10372" spans="13:13">
      <c r="M10372" s="257"/>
    </row>
    <row r="10373" spans="13:13">
      <c r="M10373" s="257"/>
    </row>
    <row r="10374" spans="13:13">
      <c r="M10374" s="257"/>
    </row>
    <row r="10375" spans="13:13">
      <c r="M10375" s="257"/>
    </row>
    <row r="10376" spans="13:13">
      <c r="M10376" s="257"/>
    </row>
    <row r="10377" spans="13:13">
      <c r="M10377" s="257"/>
    </row>
    <row r="10378" spans="13:13">
      <c r="M10378" s="257"/>
    </row>
    <row r="10379" spans="13:13">
      <c r="M10379" s="257"/>
    </row>
    <row r="10380" spans="13:13">
      <c r="M10380" s="257"/>
    </row>
    <row r="10381" spans="13:13">
      <c r="M10381" s="257"/>
    </row>
    <row r="10382" spans="13:13">
      <c r="M10382" s="257"/>
    </row>
    <row r="10383" spans="13:13">
      <c r="M10383" s="257"/>
    </row>
    <row r="10384" spans="13:13">
      <c r="M10384" s="257"/>
    </row>
    <row r="10385" spans="13:13">
      <c r="M10385" s="257"/>
    </row>
    <row r="10386" spans="13:13">
      <c r="M10386" s="257"/>
    </row>
    <row r="10387" spans="13:13">
      <c r="M10387" s="257"/>
    </row>
    <row r="10388" spans="13:13">
      <c r="M10388" s="257"/>
    </row>
    <row r="10389" spans="13:13">
      <c r="M10389" s="257"/>
    </row>
    <row r="10390" spans="13:13">
      <c r="M10390" s="257"/>
    </row>
    <row r="10391" spans="13:13">
      <c r="M10391" s="257"/>
    </row>
    <row r="10392" spans="13:13">
      <c r="M10392" s="257"/>
    </row>
    <row r="10393" spans="13:13">
      <c r="M10393" s="257"/>
    </row>
    <row r="10394" spans="13:13">
      <c r="M10394" s="257"/>
    </row>
    <row r="10395" spans="13:13">
      <c r="M10395" s="257"/>
    </row>
    <row r="10396" spans="13:13">
      <c r="M10396" s="257"/>
    </row>
    <row r="10397" spans="13:13">
      <c r="M10397" s="257"/>
    </row>
    <row r="10398" spans="13:13">
      <c r="M10398" s="257"/>
    </row>
    <row r="10399" spans="13:13">
      <c r="M10399" s="257"/>
    </row>
    <row r="10400" spans="13:13">
      <c r="M10400" s="257"/>
    </row>
    <row r="10401" spans="13:13">
      <c r="M10401" s="257"/>
    </row>
    <row r="10402" spans="13:13">
      <c r="M10402" s="257"/>
    </row>
    <row r="10403" spans="13:13">
      <c r="M10403" s="257"/>
    </row>
    <row r="10404" spans="13:13">
      <c r="M10404" s="257"/>
    </row>
    <row r="10405" spans="13:13">
      <c r="M10405" s="257"/>
    </row>
    <row r="10406" spans="13:13">
      <c r="M10406" s="257"/>
    </row>
    <row r="10407" spans="13:13">
      <c r="M10407" s="257"/>
    </row>
    <row r="10408" spans="13:13">
      <c r="M10408" s="257"/>
    </row>
    <row r="10409" spans="13:13">
      <c r="M10409" s="257"/>
    </row>
    <row r="10410" spans="13:13">
      <c r="M10410" s="257"/>
    </row>
    <row r="10411" spans="13:13">
      <c r="M10411" s="257"/>
    </row>
    <row r="10412" spans="13:13">
      <c r="M10412" s="257"/>
    </row>
    <row r="10413" spans="13:13">
      <c r="M10413" s="257"/>
    </row>
    <row r="10414" spans="13:13">
      <c r="M10414" s="257"/>
    </row>
    <row r="10415" spans="13:13">
      <c r="M10415" s="257"/>
    </row>
    <row r="10416" spans="13:13">
      <c r="M10416" s="257"/>
    </row>
    <row r="10417" spans="13:13">
      <c r="M10417" s="257"/>
    </row>
    <row r="10418" spans="13:13">
      <c r="M10418" s="257"/>
    </row>
    <row r="10419" spans="13:13">
      <c r="M10419" s="257"/>
    </row>
    <row r="10420" spans="13:13">
      <c r="M10420" s="257"/>
    </row>
    <row r="10421" spans="13:13">
      <c r="M10421" s="257"/>
    </row>
    <row r="10422" spans="13:13">
      <c r="M10422" s="257"/>
    </row>
    <row r="10423" spans="13:13">
      <c r="M10423" s="257"/>
    </row>
    <row r="10424" spans="13:13">
      <c r="M10424" s="257"/>
    </row>
    <row r="10425" spans="13:13">
      <c r="M10425" s="257"/>
    </row>
    <row r="10426" spans="13:13">
      <c r="M10426" s="257"/>
    </row>
    <row r="10427" spans="13:13">
      <c r="M10427" s="257"/>
    </row>
    <row r="10428" spans="13:13">
      <c r="M10428" s="257"/>
    </row>
    <row r="10429" spans="13:13">
      <c r="M10429" s="257"/>
    </row>
    <row r="10430" spans="13:13">
      <c r="M10430" s="257"/>
    </row>
    <row r="10431" spans="13:13">
      <c r="M10431" s="257"/>
    </row>
    <row r="10432" spans="13:13">
      <c r="M10432" s="257"/>
    </row>
    <row r="10433" spans="13:13">
      <c r="M10433" s="257"/>
    </row>
    <row r="10434" spans="13:13">
      <c r="M10434" s="257"/>
    </row>
    <row r="10435" spans="13:13">
      <c r="M10435" s="257"/>
    </row>
    <row r="10436" spans="13:13">
      <c r="M10436" s="257"/>
    </row>
    <row r="10437" spans="13:13">
      <c r="M10437" s="257"/>
    </row>
    <row r="10438" spans="13:13">
      <c r="M10438" s="257"/>
    </row>
    <row r="10439" spans="13:13">
      <c r="M10439" s="257"/>
    </row>
    <row r="10440" spans="13:13">
      <c r="M10440" s="257"/>
    </row>
    <row r="10441" spans="13:13">
      <c r="M10441" s="257"/>
    </row>
    <row r="10442" spans="13:13">
      <c r="M10442" s="257"/>
    </row>
    <row r="10443" spans="13:13">
      <c r="M10443" s="257"/>
    </row>
    <row r="10444" spans="13:13">
      <c r="M10444" s="257"/>
    </row>
    <row r="10445" spans="13:13">
      <c r="M10445" s="257"/>
    </row>
    <row r="10446" spans="13:13">
      <c r="M10446" s="257"/>
    </row>
    <row r="10447" spans="13:13">
      <c r="M10447" s="257"/>
    </row>
    <row r="10448" spans="13:13">
      <c r="M10448" s="257"/>
    </row>
    <row r="10449" spans="13:13">
      <c r="M10449" s="257"/>
    </row>
    <row r="10450" spans="13:13">
      <c r="M10450" s="257"/>
    </row>
    <row r="10451" spans="13:13">
      <c r="M10451" s="257"/>
    </row>
    <row r="10452" spans="13:13">
      <c r="M10452" s="257"/>
    </row>
    <row r="10453" spans="13:13">
      <c r="M10453" s="257"/>
    </row>
    <row r="10454" spans="13:13">
      <c r="M10454" s="257"/>
    </row>
    <row r="10455" spans="13:13">
      <c r="M10455" s="257"/>
    </row>
    <row r="10456" spans="13:13">
      <c r="M10456" s="257"/>
    </row>
    <row r="10457" spans="13:13">
      <c r="M10457" s="257"/>
    </row>
    <row r="10458" spans="13:13">
      <c r="M10458" s="257"/>
    </row>
    <row r="10459" spans="13:13">
      <c r="M10459" s="257"/>
    </row>
    <row r="10460" spans="13:13">
      <c r="M10460" s="257"/>
    </row>
    <row r="10461" spans="13:13">
      <c r="M10461" s="257"/>
    </row>
    <row r="10462" spans="13:13">
      <c r="M10462" s="257"/>
    </row>
    <row r="10463" spans="13:13">
      <c r="M10463" s="257"/>
    </row>
    <row r="10464" spans="13:13">
      <c r="M10464" s="257"/>
    </row>
    <row r="10465" spans="13:13">
      <c r="M10465" s="257"/>
    </row>
    <row r="10466" spans="13:13">
      <c r="M10466" s="257"/>
    </row>
    <row r="10467" spans="13:13">
      <c r="M10467" s="257"/>
    </row>
    <row r="10468" spans="13:13">
      <c r="M10468" s="257"/>
    </row>
    <row r="10469" spans="13:13">
      <c r="M10469" s="257"/>
    </row>
    <row r="10470" spans="13:13">
      <c r="M10470" s="257"/>
    </row>
    <row r="10471" spans="13:13">
      <c r="M10471" s="257"/>
    </row>
    <row r="10472" spans="13:13">
      <c r="M10472" s="257"/>
    </row>
    <row r="10473" spans="13:13">
      <c r="M10473" s="257"/>
    </row>
    <row r="10474" spans="13:13">
      <c r="M10474" s="257"/>
    </row>
    <row r="10475" spans="13:13">
      <c r="M10475" s="257"/>
    </row>
    <row r="10476" spans="13:13">
      <c r="M10476" s="257"/>
    </row>
    <row r="10477" spans="13:13">
      <c r="M10477" s="257"/>
    </row>
    <row r="10478" spans="13:13">
      <c r="M10478" s="257"/>
    </row>
    <row r="10479" spans="13:13">
      <c r="M10479" s="257"/>
    </row>
    <row r="10480" spans="13:13">
      <c r="M10480" s="257"/>
    </row>
    <row r="10481" spans="13:13">
      <c r="M10481" s="257"/>
    </row>
    <row r="10482" spans="13:13">
      <c r="M10482" s="257"/>
    </row>
    <row r="10483" spans="13:13">
      <c r="M10483" s="257"/>
    </row>
    <row r="10484" spans="13:13">
      <c r="M10484" s="257"/>
    </row>
    <row r="10485" spans="13:13">
      <c r="M10485" s="257"/>
    </row>
    <row r="10486" spans="13:13">
      <c r="M10486" s="257"/>
    </row>
    <row r="10487" spans="13:13">
      <c r="M10487" s="257"/>
    </row>
    <row r="10488" spans="13:13">
      <c r="M10488" s="257"/>
    </row>
    <row r="10489" spans="13:13">
      <c r="M10489" s="257"/>
    </row>
    <row r="10490" spans="13:13">
      <c r="M10490" s="257"/>
    </row>
    <row r="10491" spans="13:13">
      <c r="M10491" s="257"/>
    </row>
    <row r="10492" spans="13:13">
      <c r="M10492" s="257"/>
    </row>
    <row r="10493" spans="13:13">
      <c r="M10493" s="257"/>
    </row>
    <row r="10494" spans="13:13">
      <c r="M10494" s="257"/>
    </row>
    <row r="10495" spans="13:13">
      <c r="M10495" s="257"/>
    </row>
    <row r="10496" spans="13:13">
      <c r="M10496" s="257"/>
    </row>
    <row r="10497" spans="13:13">
      <c r="M10497" s="257"/>
    </row>
    <row r="10498" spans="13:13">
      <c r="M10498" s="257"/>
    </row>
    <row r="10499" spans="13:13">
      <c r="M10499" s="257"/>
    </row>
    <row r="10500" spans="13:13">
      <c r="M10500" s="257"/>
    </row>
    <row r="10501" spans="13:13">
      <c r="M10501" s="257"/>
    </row>
    <row r="10502" spans="13:13">
      <c r="M10502" s="257"/>
    </row>
    <row r="10503" spans="13:13">
      <c r="M10503" s="257"/>
    </row>
    <row r="10504" spans="13:13">
      <c r="M10504" s="257"/>
    </row>
    <row r="10505" spans="13:13">
      <c r="M10505" s="257"/>
    </row>
    <row r="10506" spans="13:13">
      <c r="M10506" s="257"/>
    </row>
    <row r="10507" spans="13:13">
      <c r="M10507" s="257"/>
    </row>
    <row r="10508" spans="13:13">
      <c r="M10508" s="257"/>
    </row>
    <row r="10509" spans="13:13">
      <c r="M10509" s="257"/>
    </row>
    <row r="10510" spans="13:13">
      <c r="M10510" s="257"/>
    </row>
    <row r="10511" spans="13:13">
      <c r="M10511" s="257"/>
    </row>
    <row r="10512" spans="13:13">
      <c r="M10512" s="257"/>
    </row>
    <row r="10513" spans="13:13">
      <c r="M10513" s="257"/>
    </row>
    <row r="10514" spans="13:13">
      <c r="M10514" s="257"/>
    </row>
    <row r="10515" spans="13:13">
      <c r="M10515" s="257"/>
    </row>
    <row r="10516" spans="13:13">
      <c r="M10516" s="257"/>
    </row>
    <row r="10517" spans="13:13">
      <c r="M10517" s="257"/>
    </row>
    <row r="10518" spans="13:13">
      <c r="M10518" s="257"/>
    </row>
    <row r="10519" spans="13:13">
      <c r="M10519" s="257"/>
    </row>
    <row r="10520" spans="13:13">
      <c r="M10520" s="257"/>
    </row>
    <row r="10521" spans="13:13">
      <c r="M10521" s="257"/>
    </row>
    <row r="10522" spans="13:13">
      <c r="M10522" s="257"/>
    </row>
    <row r="10523" spans="13:13">
      <c r="M10523" s="257"/>
    </row>
    <row r="10524" spans="13:13">
      <c r="M10524" s="257"/>
    </row>
    <row r="10525" spans="13:13">
      <c r="M10525" s="257"/>
    </row>
    <row r="10526" spans="13:13">
      <c r="M10526" s="257"/>
    </row>
    <row r="10527" spans="13:13">
      <c r="M10527" s="257"/>
    </row>
    <row r="10528" spans="13:13">
      <c r="M10528" s="257"/>
    </row>
    <row r="10529" spans="13:13">
      <c r="M10529" s="257"/>
    </row>
    <row r="10530" spans="13:13">
      <c r="M10530" s="257"/>
    </row>
    <row r="10531" spans="13:13">
      <c r="M10531" s="257"/>
    </row>
    <row r="10532" spans="13:13">
      <c r="M10532" s="257"/>
    </row>
    <row r="10533" spans="13:13">
      <c r="M10533" s="257"/>
    </row>
    <row r="10534" spans="13:13">
      <c r="M10534" s="257"/>
    </row>
    <row r="10535" spans="13:13">
      <c r="M10535" s="257"/>
    </row>
    <row r="10536" spans="13:13">
      <c r="M10536" s="257"/>
    </row>
    <row r="10537" spans="13:13">
      <c r="M10537" s="257"/>
    </row>
    <row r="10538" spans="13:13">
      <c r="M10538" s="257"/>
    </row>
    <row r="10539" spans="13:13">
      <c r="M10539" s="257"/>
    </row>
    <row r="10540" spans="13:13">
      <c r="M10540" s="257"/>
    </row>
    <row r="10541" spans="13:13">
      <c r="M10541" s="257"/>
    </row>
    <row r="10542" spans="13:13">
      <c r="M10542" s="257"/>
    </row>
    <row r="10543" spans="13:13">
      <c r="M10543" s="257"/>
    </row>
    <row r="10544" spans="13:13">
      <c r="M10544" s="257"/>
    </row>
    <row r="10545" spans="13:13">
      <c r="M10545" s="257"/>
    </row>
    <row r="10546" spans="13:13">
      <c r="M10546" s="257"/>
    </row>
    <row r="10547" spans="13:13">
      <c r="M10547" s="257"/>
    </row>
    <row r="10548" spans="13:13">
      <c r="M10548" s="257"/>
    </row>
    <row r="10549" spans="13:13">
      <c r="M10549" s="257"/>
    </row>
    <row r="10550" spans="13:13">
      <c r="M10550" s="257"/>
    </row>
    <row r="10551" spans="13:13">
      <c r="M10551" s="257"/>
    </row>
    <row r="10552" spans="13:13">
      <c r="M10552" s="257"/>
    </row>
    <row r="10553" spans="13:13">
      <c r="M10553" s="257"/>
    </row>
    <row r="10554" spans="13:13">
      <c r="M10554" s="257"/>
    </row>
    <row r="10555" spans="13:13">
      <c r="M10555" s="257"/>
    </row>
    <row r="10556" spans="13:13">
      <c r="M10556" s="257"/>
    </row>
    <row r="10557" spans="13:13">
      <c r="M10557" s="257"/>
    </row>
    <row r="10558" spans="13:13">
      <c r="M10558" s="257"/>
    </row>
    <row r="10559" spans="13:13">
      <c r="M10559" s="257"/>
    </row>
    <row r="10560" spans="13:13">
      <c r="M10560" s="257"/>
    </row>
    <row r="10561" spans="13:13">
      <c r="M10561" s="257"/>
    </row>
    <row r="10562" spans="13:13">
      <c r="M10562" s="257"/>
    </row>
    <row r="10563" spans="13:13">
      <c r="M10563" s="257"/>
    </row>
    <row r="10564" spans="13:13">
      <c r="M10564" s="257"/>
    </row>
    <row r="10565" spans="13:13">
      <c r="M10565" s="257"/>
    </row>
    <row r="10566" spans="13:13">
      <c r="M10566" s="257"/>
    </row>
    <row r="10567" spans="13:13">
      <c r="M10567" s="257"/>
    </row>
    <row r="10568" spans="13:13">
      <c r="M10568" s="257"/>
    </row>
    <row r="10569" spans="13:13">
      <c r="M10569" s="257"/>
    </row>
    <row r="10570" spans="13:13">
      <c r="M10570" s="257"/>
    </row>
    <row r="10571" spans="13:13">
      <c r="M10571" s="257"/>
    </row>
    <row r="10572" spans="13:13">
      <c r="M10572" s="257"/>
    </row>
    <row r="10573" spans="13:13">
      <c r="M10573" s="257"/>
    </row>
    <row r="10574" spans="13:13">
      <c r="M10574" s="257"/>
    </row>
    <row r="10575" spans="13:13">
      <c r="M10575" s="257"/>
    </row>
    <row r="10576" spans="13:13">
      <c r="M10576" s="257"/>
    </row>
    <row r="10577" spans="13:13">
      <c r="M10577" s="257"/>
    </row>
    <row r="10578" spans="13:13">
      <c r="M10578" s="257"/>
    </row>
    <row r="10579" spans="13:13">
      <c r="M10579" s="257"/>
    </row>
    <row r="10580" spans="13:13">
      <c r="M10580" s="257"/>
    </row>
    <row r="10581" spans="13:13">
      <c r="M10581" s="257"/>
    </row>
    <row r="10582" spans="13:13">
      <c r="M10582" s="257"/>
    </row>
    <row r="10583" spans="13:13">
      <c r="M10583" s="257"/>
    </row>
    <row r="10584" spans="13:13">
      <c r="M10584" s="257"/>
    </row>
    <row r="10585" spans="13:13">
      <c r="M10585" s="257"/>
    </row>
    <row r="10586" spans="13:13">
      <c r="M10586" s="257"/>
    </row>
    <row r="10587" spans="13:13">
      <c r="M10587" s="257"/>
    </row>
    <row r="10588" spans="13:13">
      <c r="M10588" s="257"/>
    </row>
    <row r="10589" spans="13:13">
      <c r="M10589" s="257"/>
    </row>
    <row r="10590" spans="13:13">
      <c r="M10590" s="257"/>
    </row>
    <row r="10591" spans="13:13">
      <c r="M10591" s="257"/>
    </row>
    <row r="10592" spans="13:13">
      <c r="M10592" s="257"/>
    </row>
    <row r="10593" spans="13:13">
      <c r="M10593" s="257"/>
    </row>
    <row r="10594" spans="13:13">
      <c r="M10594" s="257"/>
    </row>
    <row r="10595" spans="13:13">
      <c r="M10595" s="257"/>
    </row>
    <row r="10596" spans="13:13">
      <c r="M10596" s="257"/>
    </row>
    <row r="10597" spans="13:13">
      <c r="M10597" s="257"/>
    </row>
    <row r="10598" spans="13:13">
      <c r="M10598" s="257"/>
    </row>
    <row r="10599" spans="13:13">
      <c r="M10599" s="257"/>
    </row>
    <row r="10600" spans="13:13">
      <c r="M10600" s="257"/>
    </row>
    <row r="10601" spans="13:13">
      <c r="M10601" s="257"/>
    </row>
    <row r="10602" spans="13:13">
      <c r="M10602" s="257"/>
    </row>
    <row r="10603" spans="13:13">
      <c r="M10603" s="257"/>
    </row>
    <row r="10604" spans="13:13">
      <c r="M10604" s="257"/>
    </row>
    <row r="10605" spans="13:13">
      <c r="M10605" s="257"/>
    </row>
    <row r="10606" spans="13:13">
      <c r="M10606" s="257"/>
    </row>
    <row r="10607" spans="13:13">
      <c r="M10607" s="257"/>
    </row>
    <row r="10608" spans="13:13">
      <c r="M10608" s="257"/>
    </row>
    <row r="10609" spans="13:13">
      <c r="M10609" s="257"/>
    </row>
    <row r="10610" spans="13:13">
      <c r="M10610" s="257"/>
    </row>
    <row r="10611" spans="13:13">
      <c r="M10611" s="257"/>
    </row>
    <row r="10612" spans="13:13">
      <c r="M10612" s="257"/>
    </row>
    <row r="10613" spans="13:13">
      <c r="M10613" s="257"/>
    </row>
    <row r="10614" spans="13:13">
      <c r="M10614" s="257"/>
    </row>
    <row r="10615" spans="13:13">
      <c r="M10615" s="257"/>
    </row>
    <row r="10616" spans="13:13">
      <c r="M10616" s="257"/>
    </row>
    <row r="10617" spans="13:13">
      <c r="M10617" s="257"/>
    </row>
    <row r="10618" spans="13:13">
      <c r="M10618" s="257"/>
    </row>
    <row r="10619" spans="13:13">
      <c r="M10619" s="257"/>
    </row>
    <row r="10620" spans="13:13">
      <c r="M10620" s="257"/>
    </row>
    <row r="10621" spans="13:13">
      <c r="M10621" s="257"/>
    </row>
    <row r="10622" spans="13:13">
      <c r="M10622" s="257"/>
    </row>
    <row r="10623" spans="13:13">
      <c r="M10623" s="257"/>
    </row>
    <row r="10624" spans="13:13">
      <c r="M10624" s="257"/>
    </row>
    <row r="10625" spans="13:13">
      <c r="M10625" s="257"/>
    </row>
    <row r="10626" spans="13:13">
      <c r="M10626" s="257"/>
    </row>
    <row r="10627" spans="13:13">
      <c r="M10627" s="257"/>
    </row>
    <row r="10628" spans="13:13">
      <c r="M10628" s="257"/>
    </row>
    <row r="10629" spans="13:13">
      <c r="M10629" s="257"/>
    </row>
    <row r="10630" spans="13:13">
      <c r="M10630" s="257"/>
    </row>
    <row r="10631" spans="13:13">
      <c r="M10631" s="257"/>
    </row>
    <row r="10632" spans="13:13">
      <c r="M10632" s="257"/>
    </row>
    <row r="10633" spans="13:13">
      <c r="M10633" s="257"/>
    </row>
    <row r="10634" spans="13:13">
      <c r="M10634" s="257"/>
    </row>
    <row r="10635" spans="13:13">
      <c r="M10635" s="257"/>
    </row>
    <row r="10636" spans="13:13">
      <c r="M10636" s="257"/>
    </row>
    <row r="10637" spans="13:13">
      <c r="M10637" s="257"/>
    </row>
    <row r="10638" spans="13:13">
      <c r="M10638" s="257"/>
    </row>
    <row r="10639" spans="13:13">
      <c r="M10639" s="257"/>
    </row>
    <row r="10640" spans="13:13">
      <c r="M10640" s="257"/>
    </row>
    <row r="10641" spans="13:13">
      <c r="M10641" s="257"/>
    </row>
    <row r="10642" spans="13:13">
      <c r="M10642" s="257"/>
    </row>
    <row r="10643" spans="13:13">
      <c r="M10643" s="257"/>
    </row>
    <row r="10644" spans="13:13">
      <c r="M10644" s="257"/>
    </row>
    <row r="10645" spans="13:13">
      <c r="M10645" s="257"/>
    </row>
    <row r="10646" spans="13:13">
      <c r="M10646" s="257"/>
    </row>
    <row r="10647" spans="13:13">
      <c r="M10647" s="257"/>
    </row>
    <row r="10648" spans="13:13">
      <c r="M10648" s="257"/>
    </row>
    <row r="10649" spans="13:13">
      <c r="M10649" s="257"/>
    </row>
    <row r="10650" spans="13:13">
      <c r="M10650" s="257"/>
    </row>
    <row r="10651" spans="13:13">
      <c r="M10651" s="257"/>
    </row>
    <row r="10652" spans="13:13">
      <c r="M10652" s="257"/>
    </row>
    <row r="10653" spans="13:13">
      <c r="M10653" s="257"/>
    </row>
    <row r="10654" spans="13:13">
      <c r="M10654" s="257"/>
    </row>
    <row r="10655" spans="13:13">
      <c r="M10655" s="257"/>
    </row>
    <row r="10656" spans="13:13">
      <c r="M10656" s="257"/>
    </row>
    <row r="10657" spans="13:13">
      <c r="M10657" s="257"/>
    </row>
    <row r="10658" spans="13:13">
      <c r="M10658" s="257"/>
    </row>
    <row r="10659" spans="13:13">
      <c r="M10659" s="257"/>
    </row>
    <row r="10660" spans="13:13">
      <c r="M10660" s="257"/>
    </row>
    <row r="10661" spans="13:13">
      <c r="M10661" s="257"/>
    </row>
    <row r="10662" spans="13:13">
      <c r="M10662" s="257"/>
    </row>
    <row r="10663" spans="13:13">
      <c r="M10663" s="257"/>
    </row>
    <row r="10664" spans="13:13">
      <c r="M10664" s="257"/>
    </row>
    <row r="10665" spans="13:13">
      <c r="M10665" s="257"/>
    </row>
    <row r="10666" spans="13:13">
      <c r="M10666" s="257"/>
    </row>
    <row r="10667" spans="13:13">
      <c r="M10667" s="257"/>
    </row>
    <row r="10668" spans="13:13">
      <c r="M10668" s="257"/>
    </row>
    <row r="10669" spans="13:13">
      <c r="M10669" s="257"/>
    </row>
    <row r="10670" spans="13:13">
      <c r="M10670" s="257"/>
    </row>
    <row r="10671" spans="13:13">
      <c r="M10671" s="257"/>
    </row>
    <row r="10672" spans="13:13">
      <c r="M10672" s="257"/>
    </row>
    <row r="10673" spans="13:13">
      <c r="M10673" s="257"/>
    </row>
    <row r="10674" spans="13:13">
      <c r="M10674" s="257"/>
    </row>
    <row r="10675" spans="13:13">
      <c r="M10675" s="257"/>
    </row>
    <row r="10676" spans="13:13">
      <c r="M10676" s="257"/>
    </row>
    <row r="10677" spans="13:13">
      <c r="M10677" s="257"/>
    </row>
    <row r="10678" spans="13:13">
      <c r="M10678" s="257"/>
    </row>
    <row r="10679" spans="13:13">
      <c r="M10679" s="257"/>
    </row>
    <row r="10680" spans="13:13">
      <c r="M10680" s="257"/>
    </row>
    <row r="10681" spans="13:13">
      <c r="M10681" s="257"/>
    </row>
    <row r="10682" spans="13:13">
      <c r="M10682" s="257"/>
    </row>
    <row r="10683" spans="13:13">
      <c r="M10683" s="257"/>
    </row>
    <row r="10684" spans="13:13">
      <c r="M10684" s="257"/>
    </row>
    <row r="10685" spans="13:13">
      <c r="M10685" s="257"/>
    </row>
    <row r="10686" spans="13:13">
      <c r="M10686" s="257"/>
    </row>
    <row r="10687" spans="13:13">
      <c r="M10687" s="257"/>
    </row>
    <row r="10688" spans="13:13">
      <c r="M10688" s="257"/>
    </row>
    <row r="10689" spans="13:13">
      <c r="M10689" s="257"/>
    </row>
    <row r="10690" spans="13:13">
      <c r="M10690" s="257"/>
    </row>
    <row r="10691" spans="13:13">
      <c r="M10691" s="257"/>
    </row>
    <row r="10692" spans="13:13">
      <c r="M10692" s="257"/>
    </row>
    <row r="10693" spans="13:13">
      <c r="M10693" s="257"/>
    </row>
    <row r="10694" spans="13:13">
      <c r="M10694" s="257"/>
    </row>
    <row r="10695" spans="13:13">
      <c r="M10695" s="257"/>
    </row>
    <row r="10696" spans="13:13">
      <c r="M10696" s="257"/>
    </row>
    <row r="10697" spans="13:13">
      <c r="M10697" s="257"/>
    </row>
    <row r="10698" spans="13:13">
      <c r="M10698" s="257"/>
    </row>
    <row r="10699" spans="13:13">
      <c r="M10699" s="257"/>
    </row>
    <row r="10700" spans="13:13">
      <c r="M10700" s="257"/>
    </row>
    <row r="10701" spans="13:13">
      <c r="M10701" s="257"/>
    </row>
    <row r="10702" spans="13:13">
      <c r="M10702" s="257"/>
    </row>
    <row r="10703" spans="13:13">
      <c r="M10703" s="257"/>
    </row>
    <row r="10704" spans="13:13">
      <c r="M10704" s="257"/>
    </row>
    <row r="10705" spans="13:13">
      <c r="M10705" s="257"/>
    </row>
    <row r="10706" spans="13:13">
      <c r="M10706" s="257"/>
    </row>
    <row r="10707" spans="13:13">
      <c r="M10707" s="257"/>
    </row>
    <row r="10708" spans="13:13">
      <c r="M10708" s="257"/>
    </row>
    <row r="10709" spans="13:13">
      <c r="M10709" s="257"/>
    </row>
    <row r="10710" spans="13:13">
      <c r="M10710" s="257"/>
    </row>
    <row r="10711" spans="13:13">
      <c r="M10711" s="257"/>
    </row>
    <row r="10712" spans="13:13">
      <c r="M10712" s="257"/>
    </row>
    <row r="10713" spans="13:13">
      <c r="M10713" s="257"/>
    </row>
    <row r="10714" spans="13:13">
      <c r="M10714" s="257"/>
    </row>
    <row r="10715" spans="13:13">
      <c r="M10715" s="257"/>
    </row>
    <row r="10716" spans="13:13">
      <c r="M10716" s="257"/>
    </row>
    <row r="10717" spans="13:13">
      <c r="M10717" s="257"/>
    </row>
    <row r="10718" spans="13:13">
      <c r="M10718" s="257"/>
    </row>
    <row r="10719" spans="13:13">
      <c r="M10719" s="257"/>
    </row>
    <row r="10720" spans="13:13">
      <c r="M10720" s="257"/>
    </row>
    <row r="10721" spans="13:13">
      <c r="M10721" s="257"/>
    </row>
    <row r="10722" spans="13:13">
      <c r="M10722" s="257"/>
    </row>
    <row r="10723" spans="13:13">
      <c r="M10723" s="257"/>
    </row>
    <row r="10724" spans="13:13">
      <c r="M10724" s="257"/>
    </row>
    <row r="10725" spans="13:13">
      <c r="M10725" s="257"/>
    </row>
    <row r="10726" spans="13:13">
      <c r="M10726" s="257"/>
    </row>
    <row r="10727" spans="13:13">
      <c r="M10727" s="257"/>
    </row>
    <row r="10728" spans="13:13">
      <c r="M10728" s="257"/>
    </row>
    <row r="10729" spans="13:13">
      <c r="M10729" s="257"/>
    </row>
    <row r="10730" spans="13:13">
      <c r="M10730" s="257"/>
    </row>
    <row r="10731" spans="13:13">
      <c r="M10731" s="257"/>
    </row>
    <row r="10732" spans="13:13">
      <c r="M10732" s="257"/>
    </row>
    <row r="10733" spans="13:13">
      <c r="M10733" s="257"/>
    </row>
    <row r="10734" spans="13:13">
      <c r="M10734" s="257"/>
    </row>
    <row r="10735" spans="13:13">
      <c r="M10735" s="257"/>
    </row>
    <row r="10736" spans="13:13">
      <c r="M10736" s="257"/>
    </row>
    <row r="10737" spans="13:13">
      <c r="M10737" s="257"/>
    </row>
    <row r="10738" spans="13:13">
      <c r="M10738" s="257"/>
    </row>
    <row r="10739" spans="13:13">
      <c r="M10739" s="257"/>
    </row>
    <row r="10740" spans="13:13">
      <c r="M10740" s="257"/>
    </row>
    <row r="10741" spans="13:13">
      <c r="M10741" s="257"/>
    </row>
    <row r="10742" spans="13:13">
      <c r="M10742" s="257"/>
    </row>
    <row r="10743" spans="13:13">
      <c r="M10743" s="257"/>
    </row>
    <row r="10744" spans="13:13">
      <c r="M10744" s="257"/>
    </row>
    <row r="10745" spans="13:13">
      <c r="M10745" s="257"/>
    </row>
    <row r="10746" spans="13:13">
      <c r="M10746" s="257"/>
    </row>
    <row r="10747" spans="13:13">
      <c r="M10747" s="257"/>
    </row>
    <row r="10748" spans="13:13">
      <c r="M10748" s="257"/>
    </row>
    <row r="10749" spans="13:13">
      <c r="M10749" s="257"/>
    </row>
    <row r="10750" spans="13:13">
      <c r="M10750" s="257"/>
    </row>
    <row r="10751" spans="13:13">
      <c r="M10751" s="257"/>
    </row>
    <row r="10752" spans="13:13">
      <c r="M10752" s="257"/>
    </row>
    <row r="10753" spans="13:13">
      <c r="M10753" s="257"/>
    </row>
    <row r="10754" spans="13:13">
      <c r="M10754" s="257"/>
    </row>
    <row r="10755" spans="13:13">
      <c r="M10755" s="257"/>
    </row>
    <row r="10756" spans="13:13">
      <c r="M10756" s="257"/>
    </row>
    <row r="10757" spans="13:13">
      <c r="M10757" s="257"/>
    </row>
    <row r="10758" spans="13:13">
      <c r="M10758" s="257"/>
    </row>
    <row r="10759" spans="13:13">
      <c r="M10759" s="257"/>
    </row>
    <row r="10760" spans="13:13">
      <c r="M10760" s="257"/>
    </row>
    <row r="10761" spans="13:13">
      <c r="M10761" s="257"/>
    </row>
    <row r="10762" spans="13:13">
      <c r="M10762" s="257"/>
    </row>
    <row r="10763" spans="13:13">
      <c r="M10763" s="257"/>
    </row>
    <row r="10764" spans="13:13">
      <c r="M10764" s="257"/>
    </row>
    <row r="10765" spans="13:13">
      <c r="M10765" s="257"/>
    </row>
    <row r="10766" spans="13:13">
      <c r="M10766" s="257"/>
    </row>
    <row r="10767" spans="13:13">
      <c r="M10767" s="257"/>
    </row>
    <row r="10768" spans="13:13">
      <c r="M10768" s="257"/>
    </row>
    <row r="10769" spans="13:13">
      <c r="M10769" s="257"/>
    </row>
    <row r="10770" spans="13:13">
      <c r="M10770" s="257"/>
    </row>
    <row r="10771" spans="13:13">
      <c r="M10771" s="257"/>
    </row>
    <row r="10772" spans="13:13">
      <c r="M10772" s="257"/>
    </row>
    <row r="10773" spans="13:13">
      <c r="M10773" s="257"/>
    </row>
    <row r="10774" spans="13:13">
      <c r="M10774" s="257"/>
    </row>
    <row r="10775" spans="13:13">
      <c r="M10775" s="257"/>
    </row>
    <row r="10776" spans="13:13">
      <c r="M10776" s="257"/>
    </row>
    <row r="10777" spans="13:13">
      <c r="M10777" s="257"/>
    </row>
    <row r="10778" spans="13:13">
      <c r="M10778" s="257"/>
    </row>
    <row r="10779" spans="13:13">
      <c r="M10779" s="257"/>
    </row>
    <row r="10780" spans="13:13">
      <c r="M10780" s="257"/>
    </row>
    <row r="10781" spans="13:13">
      <c r="M10781" s="257"/>
    </row>
    <row r="10782" spans="13:13">
      <c r="M10782" s="257"/>
    </row>
    <row r="10783" spans="13:13">
      <c r="M10783" s="257"/>
    </row>
    <row r="10784" spans="13:13">
      <c r="M10784" s="257"/>
    </row>
    <row r="10785" spans="13:13">
      <c r="M10785" s="257"/>
    </row>
    <row r="10786" spans="13:13">
      <c r="M10786" s="257"/>
    </row>
    <row r="10787" spans="13:13">
      <c r="M10787" s="257"/>
    </row>
    <row r="10788" spans="13:13">
      <c r="M10788" s="257"/>
    </row>
    <row r="10789" spans="13:13">
      <c r="M10789" s="257"/>
    </row>
    <row r="10790" spans="13:13">
      <c r="M10790" s="257"/>
    </row>
    <row r="10791" spans="13:13">
      <c r="M10791" s="257"/>
    </row>
    <row r="10792" spans="13:13">
      <c r="M10792" s="257"/>
    </row>
    <row r="10793" spans="13:13">
      <c r="M10793" s="257"/>
    </row>
    <row r="10794" spans="13:13">
      <c r="M10794" s="257"/>
    </row>
    <row r="10795" spans="13:13">
      <c r="M10795" s="257"/>
    </row>
    <row r="10796" spans="13:13">
      <c r="M10796" s="257"/>
    </row>
    <row r="10797" spans="13:13">
      <c r="M10797" s="257"/>
    </row>
    <row r="10798" spans="13:13">
      <c r="M10798" s="257"/>
    </row>
    <row r="10799" spans="13:13">
      <c r="M10799" s="257"/>
    </row>
    <row r="10800" spans="13:13">
      <c r="M10800" s="257"/>
    </row>
    <row r="10801" spans="13:13">
      <c r="M10801" s="257"/>
    </row>
    <row r="10802" spans="13:13">
      <c r="M10802" s="257"/>
    </row>
    <row r="10803" spans="13:13">
      <c r="M10803" s="257"/>
    </row>
    <row r="10804" spans="13:13">
      <c r="M10804" s="257"/>
    </row>
    <row r="10805" spans="13:13">
      <c r="M10805" s="257"/>
    </row>
    <row r="10806" spans="13:13">
      <c r="M10806" s="257"/>
    </row>
    <row r="10807" spans="13:13">
      <c r="M10807" s="257"/>
    </row>
    <row r="10808" spans="13:13">
      <c r="M10808" s="257"/>
    </row>
    <row r="10809" spans="13:13">
      <c r="M10809" s="257"/>
    </row>
    <row r="10810" spans="13:13">
      <c r="M10810" s="257"/>
    </row>
    <row r="10811" spans="13:13">
      <c r="M10811" s="257"/>
    </row>
    <row r="10812" spans="13:13">
      <c r="M10812" s="257"/>
    </row>
    <row r="10813" spans="13:13">
      <c r="M10813" s="257"/>
    </row>
    <row r="10814" spans="13:13">
      <c r="M10814" s="257"/>
    </row>
    <row r="10815" spans="13:13">
      <c r="M10815" s="257"/>
    </row>
    <row r="10816" spans="13:13">
      <c r="M10816" s="257"/>
    </row>
    <row r="10817" spans="13:13">
      <c r="M10817" s="257"/>
    </row>
    <row r="10818" spans="13:13">
      <c r="M10818" s="257"/>
    </row>
    <row r="10819" spans="13:13">
      <c r="M10819" s="257"/>
    </row>
    <row r="10820" spans="13:13">
      <c r="M10820" s="257"/>
    </row>
    <row r="10821" spans="13:13">
      <c r="M10821" s="257"/>
    </row>
    <row r="10822" spans="13:13">
      <c r="M10822" s="257"/>
    </row>
    <row r="10823" spans="13:13">
      <c r="M10823" s="257"/>
    </row>
    <row r="10824" spans="13:13">
      <c r="M10824" s="257"/>
    </row>
    <row r="10825" spans="13:13">
      <c r="M10825" s="257"/>
    </row>
    <row r="10826" spans="13:13">
      <c r="M10826" s="257"/>
    </row>
    <row r="10827" spans="13:13">
      <c r="M10827" s="257"/>
    </row>
    <row r="10828" spans="13:13">
      <c r="M10828" s="257"/>
    </row>
    <row r="10829" spans="13:13">
      <c r="M10829" s="257"/>
    </row>
    <row r="10830" spans="13:13">
      <c r="M10830" s="257"/>
    </row>
    <row r="10831" spans="13:13">
      <c r="M10831" s="257"/>
    </row>
    <row r="10832" spans="13:13">
      <c r="M10832" s="257"/>
    </row>
    <row r="10833" spans="13:13">
      <c r="M10833" s="257"/>
    </row>
    <row r="10834" spans="13:13">
      <c r="M10834" s="257"/>
    </row>
    <row r="10835" spans="13:13">
      <c r="M10835" s="257"/>
    </row>
    <row r="10836" spans="13:13">
      <c r="M10836" s="257"/>
    </row>
    <row r="10837" spans="13:13">
      <c r="M10837" s="257"/>
    </row>
    <row r="10838" spans="13:13">
      <c r="M10838" s="257"/>
    </row>
    <row r="10839" spans="13:13">
      <c r="M10839" s="257"/>
    </row>
    <row r="10840" spans="13:13">
      <c r="M10840" s="257"/>
    </row>
    <row r="10841" spans="13:13">
      <c r="M10841" s="257"/>
    </row>
    <row r="10842" spans="13:13">
      <c r="M10842" s="257"/>
    </row>
    <row r="10843" spans="13:13">
      <c r="M10843" s="257"/>
    </row>
    <row r="10844" spans="13:13">
      <c r="M10844" s="257"/>
    </row>
    <row r="10845" spans="13:13">
      <c r="M10845" s="257"/>
    </row>
    <row r="10846" spans="13:13">
      <c r="M10846" s="257"/>
    </row>
    <row r="10847" spans="13:13">
      <c r="M10847" s="257"/>
    </row>
    <row r="10848" spans="13:13">
      <c r="M10848" s="257"/>
    </row>
    <row r="10849" spans="13:13">
      <c r="M10849" s="257"/>
    </row>
    <row r="10850" spans="13:13">
      <c r="M10850" s="257"/>
    </row>
    <row r="10851" spans="13:13">
      <c r="M10851" s="257"/>
    </row>
    <row r="10852" spans="13:13">
      <c r="M10852" s="257"/>
    </row>
    <row r="10853" spans="13:13">
      <c r="M10853" s="257"/>
    </row>
    <row r="10854" spans="13:13">
      <c r="M10854" s="257"/>
    </row>
    <row r="10855" spans="13:13">
      <c r="M10855" s="257"/>
    </row>
    <row r="10856" spans="13:13">
      <c r="M10856" s="257"/>
    </row>
    <row r="10857" spans="13:13">
      <c r="M10857" s="257"/>
    </row>
    <row r="10858" spans="13:13">
      <c r="M10858" s="257"/>
    </row>
    <row r="10859" spans="13:13">
      <c r="M10859" s="257"/>
    </row>
    <row r="10860" spans="13:13">
      <c r="M10860" s="257"/>
    </row>
    <row r="10861" spans="13:13">
      <c r="M10861" s="257"/>
    </row>
    <row r="10862" spans="13:13">
      <c r="M10862" s="257"/>
    </row>
    <row r="10863" spans="13:13">
      <c r="M10863" s="257"/>
    </row>
    <row r="10864" spans="13:13">
      <c r="M10864" s="257"/>
    </row>
    <row r="10865" spans="13:13">
      <c r="M10865" s="257"/>
    </row>
    <row r="10866" spans="13:13">
      <c r="M10866" s="257"/>
    </row>
    <row r="10867" spans="13:13">
      <c r="M10867" s="257"/>
    </row>
    <row r="10868" spans="13:13">
      <c r="M10868" s="257"/>
    </row>
    <row r="10869" spans="13:13">
      <c r="M10869" s="257"/>
    </row>
    <row r="10870" spans="13:13">
      <c r="M10870" s="257"/>
    </row>
    <row r="10871" spans="13:13">
      <c r="M10871" s="257"/>
    </row>
    <row r="10872" spans="13:13">
      <c r="M10872" s="257"/>
    </row>
    <row r="10873" spans="13:13">
      <c r="M10873" s="257"/>
    </row>
    <row r="10874" spans="13:13">
      <c r="M10874" s="257"/>
    </row>
    <row r="10875" spans="13:13">
      <c r="M10875" s="257"/>
    </row>
    <row r="10876" spans="13:13">
      <c r="M10876" s="257"/>
    </row>
    <row r="10877" spans="13:13">
      <c r="M10877" s="257"/>
    </row>
    <row r="10878" spans="13:13">
      <c r="M10878" s="257"/>
    </row>
    <row r="10879" spans="13:13">
      <c r="M10879" s="257"/>
    </row>
    <row r="10880" spans="13:13">
      <c r="M10880" s="257"/>
    </row>
    <row r="10881" spans="13:13">
      <c r="M10881" s="257"/>
    </row>
    <row r="10882" spans="13:13">
      <c r="M10882" s="257"/>
    </row>
    <row r="10883" spans="13:13">
      <c r="M10883" s="257"/>
    </row>
    <row r="10884" spans="13:13">
      <c r="M10884" s="257"/>
    </row>
    <row r="10885" spans="13:13">
      <c r="M10885" s="257"/>
    </row>
    <row r="10886" spans="13:13">
      <c r="M10886" s="257"/>
    </row>
    <row r="10887" spans="13:13">
      <c r="M10887" s="257"/>
    </row>
    <row r="10888" spans="13:13">
      <c r="M10888" s="257"/>
    </row>
    <row r="10889" spans="13:13">
      <c r="M10889" s="257"/>
    </row>
    <row r="10890" spans="13:13">
      <c r="M10890" s="257"/>
    </row>
    <row r="10891" spans="13:13">
      <c r="M10891" s="257"/>
    </row>
    <row r="10892" spans="13:13">
      <c r="M10892" s="257"/>
    </row>
    <row r="10893" spans="13:13">
      <c r="M10893" s="257"/>
    </row>
    <row r="10894" spans="13:13">
      <c r="M10894" s="257"/>
    </row>
    <row r="10895" spans="13:13">
      <c r="M10895" s="257"/>
    </row>
    <row r="10896" spans="13:13">
      <c r="M10896" s="257"/>
    </row>
    <row r="10897" spans="13:13">
      <c r="M10897" s="257"/>
    </row>
    <row r="10898" spans="13:13">
      <c r="M10898" s="257"/>
    </row>
    <row r="10899" spans="13:13">
      <c r="M10899" s="257"/>
    </row>
    <row r="10900" spans="13:13">
      <c r="M10900" s="257"/>
    </row>
    <row r="10901" spans="13:13">
      <c r="M10901" s="257"/>
    </row>
    <row r="10902" spans="13:13">
      <c r="M10902" s="257"/>
    </row>
    <row r="10903" spans="13:13">
      <c r="M10903" s="257"/>
    </row>
    <row r="10904" spans="13:13">
      <c r="M10904" s="257"/>
    </row>
    <row r="10905" spans="13:13">
      <c r="M10905" s="257"/>
    </row>
    <row r="10906" spans="13:13">
      <c r="M10906" s="257"/>
    </row>
    <row r="10907" spans="13:13">
      <c r="M10907" s="257"/>
    </row>
    <row r="10908" spans="13:13">
      <c r="M10908" s="257"/>
    </row>
    <row r="10909" spans="13:13">
      <c r="M10909" s="257"/>
    </row>
    <row r="10910" spans="13:13">
      <c r="M10910" s="257"/>
    </row>
    <row r="10911" spans="13:13">
      <c r="M10911" s="257"/>
    </row>
    <row r="10912" spans="13:13">
      <c r="M10912" s="257"/>
    </row>
    <row r="10913" spans="13:13">
      <c r="M10913" s="257"/>
    </row>
    <row r="10914" spans="13:13">
      <c r="M10914" s="257"/>
    </row>
    <row r="10915" spans="13:13">
      <c r="M10915" s="257"/>
    </row>
    <row r="10916" spans="13:13">
      <c r="M10916" s="257"/>
    </row>
    <row r="10917" spans="13:13">
      <c r="M10917" s="257"/>
    </row>
    <row r="10918" spans="13:13">
      <c r="M10918" s="257"/>
    </row>
    <row r="10919" spans="13:13">
      <c r="M10919" s="257"/>
    </row>
    <row r="10920" spans="13:13">
      <c r="M10920" s="257"/>
    </row>
    <row r="10921" spans="13:13">
      <c r="M10921" s="257"/>
    </row>
    <row r="10922" spans="13:13">
      <c r="M10922" s="257"/>
    </row>
    <row r="10923" spans="13:13">
      <c r="M10923" s="257"/>
    </row>
    <row r="10924" spans="13:13">
      <c r="M10924" s="257"/>
    </row>
    <row r="10925" spans="13:13">
      <c r="M10925" s="257"/>
    </row>
    <row r="10926" spans="13:13">
      <c r="M10926" s="257"/>
    </row>
    <row r="10927" spans="13:13">
      <c r="M10927" s="257"/>
    </row>
    <row r="10928" spans="13:13">
      <c r="M10928" s="257"/>
    </row>
    <row r="10929" spans="13:13">
      <c r="M10929" s="257"/>
    </row>
    <row r="10930" spans="13:13">
      <c r="M10930" s="257"/>
    </row>
    <row r="10931" spans="13:13">
      <c r="M10931" s="257"/>
    </row>
    <row r="10932" spans="13:13">
      <c r="M10932" s="257"/>
    </row>
    <row r="10933" spans="13:13">
      <c r="M10933" s="257"/>
    </row>
    <row r="10934" spans="13:13">
      <c r="M10934" s="257"/>
    </row>
    <row r="10935" spans="13:13">
      <c r="M10935" s="257"/>
    </row>
    <row r="10936" spans="13:13">
      <c r="M10936" s="257"/>
    </row>
    <row r="10937" spans="13:13">
      <c r="M10937" s="257"/>
    </row>
    <row r="10938" spans="13:13">
      <c r="M10938" s="257"/>
    </row>
    <row r="10939" spans="13:13">
      <c r="M10939" s="257"/>
    </row>
    <row r="10940" spans="13:13">
      <c r="M10940" s="257"/>
    </row>
    <row r="10941" spans="13:13">
      <c r="M10941" s="257"/>
    </row>
    <row r="10942" spans="13:13">
      <c r="M10942" s="257"/>
    </row>
    <row r="10943" spans="13:13">
      <c r="M10943" s="257"/>
    </row>
    <row r="10944" spans="13:13">
      <c r="M10944" s="257"/>
    </row>
    <row r="10945" spans="13:13">
      <c r="M10945" s="257"/>
    </row>
    <row r="10946" spans="13:13">
      <c r="M10946" s="257"/>
    </row>
    <row r="10947" spans="13:13">
      <c r="M10947" s="257"/>
    </row>
    <row r="10948" spans="13:13">
      <c r="M10948" s="257"/>
    </row>
    <row r="10949" spans="13:13">
      <c r="M10949" s="257"/>
    </row>
    <row r="10950" spans="13:13">
      <c r="M10950" s="257"/>
    </row>
    <row r="10951" spans="13:13">
      <c r="M10951" s="257"/>
    </row>
    <row r="10952" spans="13:13">
      <c r="M10952" s="257"/>
    </row>
    <row r="10953" spans="13:13">
      <c r="M10953" s="257"/>
    </row>
    <row r="10954" spans="13:13">
      <c r="M10954" s="257"/>
    </row>
    <row r="10955" spans="13:13">
      <c r="M10955" s="257"/>
    </row>
    <row r="10956" spans="13:13">
      <c r="M10956" s="257"/>
    </row>
    <row r="10957" spans="13:13">
      <c r="M10957" s="257"/>
    </row>
    <row r="10958" spans="13:13">
      <c r="M10958" s="257"/>
    </row>
    <row r="10959" spans="13:13">
      <c r="M10959" s="257"/>
    </row>
    <row r="10960" spans="13:13">
      <c r="M10960" s="257"/>
    </row>
    <row r="10961" spans="13:13">
      <c r="M10961" s="257"/>
    </row>
    <row r="10962" spans="13:13">
      <c r="M10962" s="257"/>
    </row>
    <row r="10963" spans="13:13">
      <c r="M10963" s="257"/>
    </row>
    <row r="10964" spans="13:13">
      <c r="M10964" s="257"/>
    </row>
    <row r="10965" spans="13:13">
      <c r="M10965" s="257"/>
    </row>
    <row r="10966" spans="13:13">
      <c r="M10966" s="257"/>
    </row>
    <row r="10967" spans="13:13">
      <c r="M10967" s="257"/>
    </row>
    <row r="10968" spans="13:13">
      <c r="M10968" s="257"/>
    </row>
    <row r="10969" spans="13:13">
      <c r="M10969" s="257"/>
    </row>
    <row r="10970" spans="13:13">
      <c r="M10970" s="257"/>
    </row>
    <row r="10971" spans="13:13">
      <c r="M10971" s="257"/>
    </row>
    <row r="10972" spans="13:13">
      <c r="M10972" s="257"/>
    </row>
    <row r="10973" spans="13:13">
      <c r="M10973" s="257"/>
    </row>
    <row r="10974" spans="13:13">
      <c r="M10974" s="257"/>
    </row>
    <row r="10975" spans="13:13">
      <c r="M10975" s="257"/>
    </row>
    <row r="10976" spans="13:13">
      <c r="M10976" s="257"/>
    </row>
    <row r="10977" spans="13:13">
      <c r="M10977" s="257"/>
    </row>
    <row r="10978" spans="13:13">
      <c r="M10978" s="257"/>
    </row>
    <row r="10979" spans="13:13">
      <c r="M10979" s="257"/>
    </row>
    <row r="10980" spans="13:13">
      <c r="M10980" s="257"/>
    </row>
    <row r="10981" spans="13:13">
      <c r="M10981" s="257"/>
    </row>
    <row r="10982" spans="13:13">
      <c r="M10982" s="257"/>
    </row>
    <row r="10983" spans="13:13">
      <c r="M10983" s="257"/>
    </row>
    <row r="10984" spans="13:13">
      <c r="M10984" s="257"/>
    </row>
    <row r="10985" spans="13:13">
      <c r="M10985" s="257"/>
    </row>
    <row r="10986" spans="13:13">
      <c r="M10986" s="257"/>
    </row>
    <row r="10987" spans="13:13">
      <c r="M10987" s="257"/>
    </row>
    <row r="10988" spans="13:13">
      <c r="M10988" s="257"/>
    </row>
    <row r="10989" spans="13:13">
      <c r="M10989" s="257"/>
    </row>
    <row r="10990" spans="13:13">
      <c r="M10990" s="257"/>
    </row>
    <row r="10991" spans="13:13">
      <c r="M10991" s="257"/>
    </row>
    <row r="10992" spans="13:13">
      <c r="M10992" s="257"/>
    </row>
    <row r="10993" spans="13:13">
      <c r="M10993" s="257"/>
    </row>
    <row r="10994" spans="13:13">
      <c r="M10994" s="257"/>
    </row>
    <row r="10995" spans="13:13">
      <c r="M10995" s="257"/>
    </row>
    <row r="10996" spans="13:13">
      <c r="M10996" s="257"/>
    </row>
    <row r="10997" spans="13:13">
      <c r="M10997" s="257"/>
    </row>
    <row r="10998" spans="13:13">
      <c r="M10998" s="257"/>
    </row>
    <row r="10999" spans="13:13">
      <c r="M10999" s="257"/>
    </row>
    <row r="11000" spans="13:13">
      <c r="M11000" s="257"/>
    </row>
    <row r="11001" spans="13:13">
      <c r="M11001" s="257"/>
    </row>
    <row r="11002" spans="13:13">
      <c r="M11002" s="257"/>
    </row>
    <row r="11003" spans="13:13">
      <c r="M11003" s="257"/>
    </row>
    <row r="11004" spans="13:13">
      <c r="M11004" s="257"/>
    </row>
    <row r="11005" spans="13:13">
      <c r="M11005" s="257"/>
    </row>
    <row r="11006" spans="13:13">
      <c r="M11006" s="257"/>
    </row>
    <row r="11007" spans="13:13">
      <c r="M11007" s="257"/>
    </row>
    <row r="11008" spans="13:13">
      <c r="M11008" s="257"/>
    </row>
    <row r="11009" spans="13:13">
      <c r="M11009" s="257"/>
    </row>
    <row r="11010" spans="13:13">
      <c r="M11010" s="257"/>
    </row>
    <row r="11011" spans="13:13">
      <c r="M11011" s="257"/>
    </row>
    <row r="11012" spans="13:13">
      <c r="M11012" s="257"/>
    </row>
    <row r="11013" spans="13:13">
      <c r="M11013" s="257"/>
    </row>
    <row r="11014" spans="13:13">
      <c r="M11014" s="257"/>
    </row>
    <row r="11015" spans="13:13">
      <c r="M11015" s="257"/>
    </row>
    <row r="11016" spans="13:13">
      <c r="M11016" s="257"/>
    </row>
    <row r="11017" spans="13:13">
      <c r="M11017" s="257"/>
    </row>
    <row r="11018" spans="13:13">
      <c r="M11018" s="257"/>
    </row>
    <row r="11019" spans="13:13">
      <c r="M11019" s="257"/>
    </row>
    <row r="11020" spans="13:13">
      <c r="M11020" s="257"/>
    </row>
    <row r="11021" spans="13:13">
      <c r="M11021" s="257"/>
    </row>
    <row r="11022" spans="13:13">
      <c r="M11022" s="257"/>
    </row>
    <row r="11023" spans="13:13">
      <c r="M11023" s="257"/>
    </row>
    <row r="11024" spans="13:13">
      <c r="M11024" s="257"/>
    </row>
    <row r="11025" spans="13:13">
      <c r="M11025" s="257"/>
    </row>
    <row r="11026" spans="13:13">
      <c r="M11026" s="257"/>
    </row>
    <row r="11027" spans="13:13">
      <c r="M11027" s="257"/>
    </row>
    <row r="11028" spans="13:13">
      <c r="M11028" s="257"/>
    </row>
    <row r="11029" spans="13:13">
      <c r="M11029" s="257"/>
    </row>
    <row r="11030" spans="13:13">
      <c r="M11030" s="257"/>
    </row>
    <row r="11031" spans="13:13">
      <c r="M11031" s="257"/>
    </row>
    <row r="11032" spans="13:13">
      <c r="M11032" s="257"/>
    </row>
    <row r="11033" spans="13:13">
      <c r="M11033" s="257"/>
    </row>
    <row r="11034" spans="13:13">
      <c r="M11034" s="257"/>
    </row>
    <row r="11035" spans="13:13">
      <c r="M11035" s="257"/>
    </row>
    <row r="11036" spans="13:13">
      <c r="M11036" s="257"/>
    </row>
    <row r="11037" spans="13:13">
      <c r="M11037" s="257"/>
    </row>
    <row r="11038" spans="13:13">
      <c r="M11038" s="257"/>
    </row>
    <row r="11039" spans="13:13">
      <c r="M11039" s="257"/>
    </row>
    <row r="11040" spans="13:13">
      <c r="M11040" s="257"/>
    </row>
    <row r="11041" spans="13:13">
      <c r="M11041" s="257"/>
    </row>
    <row r="11042" spans="13:13">
      <c r="M11042" s="257"/>
    </row>
    <row r="11043" spans="13:13">
      <c r="M11043" s="257"/>
    </row>
    <row r="11044" spans="13:13">
      <c r="M11044" s="257"/>
    </row>
    <row r="11045" spans="13:13">
      <c r="M11045" s="257"/>
    </row>
    <row r="11046" spans="13:13">
      <c r="M11046" s="257"/>
    </row>
    <row r="11047" spans="13:13">
      <c r="M11047" s="257"/>
    </row>
    <row r="11048" spans="13:13">
      <c r="M11048" s="257"/>
    </row>
    <row r="11049" spans="13:13">
      <c r="M11049" s="257"/>
    </row>
    <row r="11050" spans="13:13">
      <c r="M11050" s="257"/>
    </row>
    <row r="11051" spans="13:13">
      <c r="M11051" s="257"/>
    </row>
    <row r="11052" spans="13:13">
      <c r="M11052" s="257"/>
    </row>
    <row r="11053" spans="13:13">
      <c r="M11053" s="257"/>
    </row>
    <row r="11054" spans="13:13">
      <c r="M11054" s="257"/>
    </row>
    <row r="11055" spans="13:13">
      <c r="M11055" s="257"/>
    </row>
    <row r="11056" spans="13:13">
      <c r="M11056" s="257"/>
    </row>
    <row r="11057" spans="13:13">
      <c r="M11057" s="257"/>
    </row>
    <row r="11058" spans="13:13">
      <c r="M11058" s="257"/>
    </row>
    <row r="11059" spans="13:13">
      <c r="M11059" s="257"/>
    </row>
    <row r="11060" spans="13:13">
      <c r="M11060" s="257"/>
    </row>
    <row r="11061" spans="13:13">
      <c r="M11061" s="257"/>
    </row>
    <row r="11062" spans="13:13">
      <c r="M11062" s="257"/>
    </row>
    <row r="11063" spans="13:13">
      <c r="M11063" s="257"/>
    </row>
    <row r="11064" spans="13:13">
      <c r="M11064" s="257"/>
    </row>
    <row r="11065" spans="13:13">
      <c r="M11065" s="257"/>
    </row>
    <row r="11066" spans="13:13">
      <c r="M11066" s="257"/>
    </row>
    <row r="11067" spans="13:13">
      <c r="M11067" s="257"/>
    </row>
    <row r="11068" spans="13:13">
      <c r="M11068" s="257"/>
    </row>
    <row r="11069" spans="13:13">
      <c r="M11069" s="257"/>
    </row>
    <row r="11070" spans="13:13">
      <c r="M11070" s="257"/>
    </row>
    <row r="11071" spans="13:13">
      <c r="M11071" s="257"/>
    </row>
    <row r="11072" spans="13:13">
      <c r="M11072" s="257"/>
    </row>
    <row r="11073" spans="13:13">
      <c r="M11073" s="257"/>
    </row>
    <row r="11074" spans="13:13">
      <c r="M11074" s="257"/>
    </row>
    <row r="11075" spans="13:13">
      <c r="M11075" s="257"/>
    </row>
    <row r="11076" spans="13:13">
      <c r="M11076" s="257"/>
    </row>
    <row r="11077" spans="13:13">
      <c r="M11077" s="257"/>
    </row>
    <row r="11078" spans="13:13">
      <c r="M11078" s="257"/>
    </row>
    <row r="11079" spans="13:13">
      <c r="M11079" s="257"/>
    </row>
    <row r="11080" spans="13:13">
      <c r="M11080" s="257"/>
    </row>
    <row r="11081" spans="13:13">
      <c r="M11081" s="257"/>
    </row>
    <row r="11082" spans="13:13">
      <c r="M11082" s="257"/>
    </row>
    <row r="11083" spans="13:13">
      <c r="M11083" s="257"/>
    </row>
    <row r="11084" spans="13:13">
      <c r="M11084" s="257"/>
    </row>
    <row r="11085" spans="13:13">
      <c r="M11085" s="257"/>
    </row>
    <row r="11086" spans="13:13">
      <c r="M11086" s="257"/>
    </row>
    <row r="11087" spans="13:13">
      <c r="M11087" s="257"/>
    </row>
    <row r="11088" spans="13:13">
      <c r="M11088" s="257"/>
    </row>
    <row r="11089" spans="13:13">
      <c r="M11089" s="257"/>
    </row>
    <row r="11090" spans="13:13">
      <c r="M11090" s="257"/>
    </row>
    <row r="11091" spans="13:13">
      <c r="M11091" s="257"/>
    </row>
    <row r="11092" spans="13:13">
      <c r="M11092" s="257"/>
    </row>
    <row r="11093" spans="13:13">
      <c r="M11093" s="257"/>
    </row>
    <row r="11094" spans="13:13">
      <c r="M11094" s="257"/>
    </row>
    <row r="11095" spans="13:13">
      <c r="M11095" s="257"/>
    </row>
    <row r="11096" spans="13:13">
      <c r="M11096" s="257"/>
    </row>
    <row r="11097" spans="13:13">
      <c r="M11097" s="257"/>
    </row>
    <row r="11098" spans="13:13">
      <c r="M11098" s="257"/>
    </row>
    <row r="11099" spans="13:13">
      <c r="M11099" s="257"/>
    </row>
    <row r="11100" spans="13:13">
      <c r="M11100" s="257"/>
    </row>
    <row r="11101" spans="13:13">
      <c r="M11101" s="257"/>
    </row>
    <row r="11102" spans="13:13">
      <c r="M11102" s="257"/>
    </row>
    <row r="11103" spans="13:13">
      <c r="M11103" s="257"/>
    </row>
    <row r="11104" spans="13:13">
      <c r="M11104" s="257"/>
    </row>
    <row r="11105" spans="13:13">
      <c r="M11105" s="257"/>
    </row>
    <row r="11106" spans="13:13">
      <c r="M11106" s="257"/>
    </row>
    <row r="11107" spans="13:13">
      <c r="M11107" s="257"/>
    </row>
    <row r="11108" spans="13:13">
      <c r="M11108" s="257"/>
    </row>
    <row r="11109" spans="13:13">
      <c r="M11109" s="257"/>
    </row>
    <row r="11110" spans="13:13">
      <c r="M11110" s="257"/>
    </row>
    <row r="11111" spans="13:13">
      <c r="M11111" s="257"/>
    </row>
    <row r="11112" spans="13:13">
      <c r="M11112" s="257"/>
    </row>
    <row r="11113" spans="13:13">
      <c r="M11113" s="257"/>
    </row>
    <row r="11114" spans="13:13">
      <c r="M11114" s="257"/>
    </row>
    <row r="11115" spans="13:13">
      <c r="M11115" s="257"/>
    </row>
    <row r="11116" spans="13:13">
      <c r="M11116" s="257"/>
    </row>
    <row r="11117" spans="13:13">
      <c r="M11117" s="257"/>
    </row>
    <row r="11118" spans="13:13">
      <c r="M11118" s="257"/>
    </row>
    <row r="11119" spans="13:13">
      <c r="M11119" s="257"/>
    </row>
    <row r="11120" spans="13:13">
      <c r="M11120" s="257"/>
    </row>
    <row r="11121" spans="13:13">
      <c r="M11121" s="257"/>
    </row>
    <row r="11122" spans="13:13">
      <c r="M11122" s="257"/>
    </row>
    <row r="11123" spans="13:13">
      <c r="M11123" s="257"/>
    </row>
    <row r="11124" spans="13:13">
      <c r="M11124" s="257"/>
    </row>
    <row r="11125" spans="13:13">
      <c r="M11125" s="257"/>
    </row>
    <row r="11126" spans="13:13">
      <c r="M11126" s="257"/>
    </row>
    <row r="11127" spans="13:13">
      <c r="M11127" s="257"/>
    </row>
    <row r="11128" spans="13:13">
      <c r="M11128" s="257"/>
    </row>
    <row r="11129" spans="13:13">
      <c r="M11129" s="257"/>
    </row>
    <row r="11130" spans="13:13">
      <c r="M11130" s="257"/>
    </row>
    <row r="11131" spans="13:13">
      <c r="M11131" s="257"/>
    </row>
    <row r="11132" spans="13:13">
      <c r="M11132" s="257"/>
    </row>
    <row r="11133" spans="13:13">
      <c r="M11133" s="257"/>
    </row>
    <row r="11134" spans="13:13">
      <c r="M11134" s="257"/>
    </row>
    <row r="11135" spans="13:13">
      <c r="M11135" s="257"/>
    </row>
    <row r="11136" spans="13:13">
      <c r="M11136" s="257"/>
    </row>
    <row r="11137" spans="13:13">
      <c r="M11137" s="257"/>
    </row>
    <row r="11138" spans="13:13">
      <c r="M11138" s="257"/>
    </row>
    <row r="11139" spans="13:13">
      <c r="M11139" s="257"/>
    </row>
    <row r="11140" spans="13:13">
      <c r="M11140" s="257"/>
    </row>
    <row r="11141" spans="13:13">
      <c r="M11141" s="257"/>
    </row>
    <row r="11142" spans="13:13">
      <c r="M11142" s="257"/>
    </row>
    <row r="11143" spans="13:13">
      <c r="M11143" s="257"/>
    </row>
    <row r="11144" spans="13:13">
      <c r="M11144" s="257"/>
    </row>
    <row r="11145" spans="13:13">
      <c r="M11145" s="257"/>
    </row>
    <row r="11146" spans="13:13">
      <c r="M11146" s="257"/>
    </row>
    <row r="11147" spans="13:13">
      <c r="M11147" s="257"/>
    </row>
    <row r="11148" spans="13:13">
      <c r="M11148" s="257"/>
    </row>
    <row r="11149" spans="13:13">
      <c r="M11149" s="257"/>
    </row>
    <row r="11150" spans="13:13">
      <c r="M11150" s="257"/>
    </row>
    <row r="11151" spans="13:13">
      <c r="M11151" s="257"/>
    </row>
    <row r="11152" spans="13:13">
      <c r="M11152" s="257"/>
    </row>
    <row r="11153" spans="13:13">
      <c r="M11153" s="257"/>
    </row>
    <row r="11154" spans="13:13">
      <c r="M11154" s="257"/>
    </row>
    <row r="11155" spans="13:13">
      <c r="M11155" s="257"/>
    </row>
    <row r="11156" spans="13:13">
      <c r="M11156" s="257"/>
    </row>
    <row r="11157" spans="13:13">
      <c r="M11157" s="257"/>
    </row>
    <row r="11158" spans="13:13">
      <c r="M11158" s="257"/>
    </row>
    <row r="11159" spans="13:13">
      <c r="M11159" s="257"/>
    </row>
    <row r="11160" spans="13:13">
      <c r="M11160" s="257"/>
    </row>
    <row r="11161" spans="13:13">
      <c r="M11161" s="257"/>
    </row>
    <row r="11162" spans="13:13">
      <c r="M11162" s="257"/>
    </row>
    <row r="11163" spans="13:13">
      <c r="M11163" s="257"/>
    </row>
    <row r="11164" spans="13:13">
      <c r="M11164" s="257"/>
    </row>
    <row r="11165" spans="13:13">
      <c r="M11165" s="257"/>
    </row>
    <row r="11166" spans="13:13">
      <c r="M11166" s="257"/>
    </row>
    <row r="11167" spans="13:13">
      <c r="M11167" s="257"/>
    </row>
    <row r="11168" spans="13:13">
      <c r="M11168" s="257"/>
    </row>
    <row r="11169" spans="13:13">
      <c r="M11169" s="257"/>
    </row>
    <row r="11170" spans="13:13">
      <c r="M11170" s="257"/>
    </row>
    <row r="11171" spans="13:13">
      <c r="M11171" s="257"/>
    </row>
    <row r="11172" spans="13:13">
      <c r="M11172" s="257"/>
    </row>
    <row r="11173" spans="13:13">
      <c r="M11173" s="257"/>
    </row>
    <row r="11174" spans="13:13">
      <c r="M11174" s="257"/>
    </row>
    <row r="11175" spans="13:13">
      <c r="M11175" s="257"/>
    </row>
    <row r="11176" spans="13:13">
      <c r="M11176" s="257"/>
    </row>
    <row r="11177" spans="13:13">
      <c r="M11177" s="257"/>
    </row>
    <row r="11178" spans="13:13">
      <c r="M11178" s="257"/>
    </row>
    <row r="11179" spans="13:13">
      <c r="M11179" s="257"/>
    </row>
    <row r="11180" spans="13:13">
      <c r="M11180" s="257"/>
    </row>
    <row r="11181" spans="13:13">
      <c r="M11181" s="257"/>
    </row>
    <row r="11182" spans="13:13">
      <c r="M11182" s="257"/>
    </row>
    <row r="11183" spans="13:13">
      <c r="M11183" s="257"/>
    </row>
    <row r="11184" spans="13:13">
      <c r="M11184" s="257"/>
    </row>
    <row r="11185" spans="13:13">
      <c r="M11185" s="257"/>
    </row>
    <row r="11186" spans="13:13">
      <c r="M11186" s="257"/>
    </row>
    <row r="11187" spans="13:13">
      <c r="M11187" s="257"/>
    </row>
    <row r="11188" spans="13:13">
      <c r="M11188" s="257"/>
    </row>
    <row r="11189" spans="13:13">
      <c r="M11189" s="257"/>
    </row>
    <row r="11190" spans="13:13">
      <c r="M11190" s="257"/>
    </row>
    <row r="11191" spans="13:13">
      <c r="M11191" s="257"/>
    </row>
    <row r="11192" spans="13:13">
      <c r="M11192" s="257"/>
    </row>
    <row r="11193" spans="13:13">
      <c r="M11193" s="257"/>
    </row>
    <row r="11194" spans="13:13">
      <c r="M11194" s="257"/>
    </row>
    <row r="11195" spans="13:13">
      <c r="M11195" s="257"/>
    </row>
    <row r="11196" spans="13:13">
      <c r="M11196" s="257"/>
    </row>
    <row r="11197" spans="13:13">
      <c r="M11197" s="257"/>
    </row>
    <row r="11198" spans="13:13">
      <c r="M11198" s="257"/>
    </row>
    <row r="11199" spans="13:13">
      <c r="M11199" s="257"/>
    </row>
    <row r="11200" spans="13:13">
      <c r="M11200" s="257"/>
    </row>
    <row r="11201" spans="13:13">
      <c r="M11201" s="257"/>
    </row>
    <row r="11202" spans="13:13">
      <c r="M11202" s="257"/>
    </row>
    <row r="11203" spans="13:13">
      <c r="M11203" s="257"/>
    </row>
    <row r="11204" spans="13:13">
      <c r="M11204" s="257"/>
    </row>
    <row r="11205" spans="13:13">
      <c r="M11205" s="257"/>
    </row>
    <row r="11206" spans="13:13">
      <c r="M11206" s="257"/>
    </row>
    <row r="11207" spans="13:13">
      <c r="M11207" s="257"/>
    </row>
    <row r="11208" spans="13:13">
      <c r="M11208" s="257"/>
    </row>
    <row r="11209" spans="13:13">
      <c r="M11209" s="257"/>
    </row>
    <row r="11210" spans="13:13">
      <c r="M11210" s="257"/>
    </row>
    <row r="11211" spans="13:13">
      <c r="M11211" s="257"/>
    </row>
    <row r="11212" spans="13:13">
      <c r="M11212" s="257"/>
    </row>
    <row r="11213" spans="13:13">
      <c r="M11213" s="257"/>
    </row>
    <row r="11214" spans="13:13">
      <c r="M11214" s="257"/>
    </row>
    <row r="11215" spans="13:13">
      <c r="M11215" s="257"/>
    </row>
    <row r="11216" spans="13:13">
      <c r="M11216" s="257"/>
    </row>
    <row r="11217" spans="13:13">
      <c r="M11217" s="257"/>
    </row>
    <row r="11218" spans="13:13">
      <c r="M11218" s="257"/>
    </row>
    <row r="11219" spans="13:13">
      <c r="M11219" s="257"/>
    </row>
    <row r="11220" spans="13:13">
      <c r="M11220" s="257"/>
    </row>
    <row r="11221" spans="13:13">
      <c r="M11221" s="257"/>
    </row>
    <row r="11222" spans="13:13">
      <c r="M11222" s="257"/>
    </row>
    <row r="11223" spans="13:13">
      <c r="M11223" s="257"/>
    </row>
    <row r="11224" spans="13:13">
      <c r="M11224" s="257"/>
    </row>
    <row r="11225" spans="13:13">
      <c r="M11225" s="257"/>
    </row>
    <row r="11226" spans="13:13">
      <c r="M11226" s="257"/>
    </row>
    <row r="11227" spans="13:13">
      <c r="M11227" s="257"/>
    </row>
    <row r="11228" spans="13:13">
      <c r="M11228" s="257"/>
    </row>
    <row r="11229" spans="13:13">
      <c r="M11229" s="257"/>
    </row>
    <row r="11230" spans="13:13">
      <c r="M11230" s="257"/>
    </row>
    <row r="11231" spans="13:13">
      <c r="M11231" s="257"/>
    </row>
    <row r="11232" spans="13:13">
      <c r="M11232" s="257"/>
    </row>
    <row r="11233" spans="13:13">
      <c r="M11233" s="257"/>
    </row>
    <row r="11234" spans="13:13">
      <c r="M11234" s="257"/>
    </row>
    <row r="11235" spans="13:13">
      <c r="M11235" s="257"/>
    </row>
    <row r="11236" spans="13:13">
      <c r="M11236" s="257"/>
    </row>
    <row r="11237" spans="13:13">
      <c r="M11237" s="257"/>
    </row>
    <row r="11238" spans="13:13">
      <c r="M11238" s="257"/>
    </row>
    <row r="11239" spans="13:13">
      <c r="M11239" s="257"/>
    </row>
    <row r="11240" spans="13:13">
      <c r="M11240" s="257"/>
    </row>
    <row r="11241" spans="13:13">
      <c r="M11241" s="257"/>
    </row>
    <row r="11242" spans="13:13">
      <c r="M11242" s="257"/>
    </row>
    <row r="11243" spans="13:13">
      <c r="M11243" s="257"/>
    </row>
    <row r="11244" spans="13:13">
      <c r="M11244" s="257"/>
    </row>
    <row r="11245" spans="13:13">
      <c r="M11245" s="257"/>
    </row>
    <row r="11246" spans="13:13">
      <c r="M11246" s="257"/>
    </row>
    <row r="11247" spans="13:13">
      <c r="M11247" s="257"/>
    </row>
    <row r="11248" spans="13:13">
      <c r="M11248" s="257"/>
    </row>
    <row r="11249" spans="13:13">
      <c r="M11249" s="257"/>
    </row>
    <row r="11250" spans="13:13">
      <c r="M11250" s="257"/>
    </row>
    <row r="11251" spans="13:13">
      <c r="M11251" s="257"/>
    </row>
    <row r="11252" spans="13:13">
      <c r="M11252" s="257"/>
    </row>
    <row r="11253" spans="13:13">
      <c r="M11253" s="257"/>
    </row>
    <row r="11254" spans="13:13">
      <c r="M11254" s="257"/>
    </row>
    <row r="11255" spans="13:13">
      <c r="M11255" s="257"/>
    </row>
    <row r="11256" spans="13:13">
      <c r="M11256" s="257"/>
    </row>
    <row r="11257" spans="13:13">
      <c r="M11257" s="257"/>
    </row>
    <row r="11258" spans="13:13">
      <c r="M11258" s="257"/>
    </row>
    <row r="11259" spans="13:13">
      <c r="M11259" s="257"/>
    </row>
    <row r="11260" spans="13:13">
      <c r="M11260" s="257"/>
    </row>
    <row r="11261" spans="13:13">
      <c r="M11261" s="257"/>
    </row>
    <row r="11262" spans="13:13">
      <c r="M11262" s="257"/>
    </row>
    <row r="11263" spans="13:13">
      <c r="M11263" s="257"/>
    </row>
    <row r="11264" spans="13:13">
      <c r="M11264" s="257"/>
    </row>
    <row r="11265" spans="13:13">
      <c r="M11265" s="257"/>
    </row>
    <row r="11266" spans="13:13">
      <c r="M11266" s="257"/>
    </row>
    <row r="11267" spans="13:13">
      <c r="M11267" s="257"/>
    </row>
    <row r="11268" spans="13:13">
      <c r="M11268" s="257"/>
    </row>
    <row r="11269" spans="13:13">
      <c r="M11269" s="257"/>
    </row>
    <row r="11270" spans="13:13">
      <c r="M11270" s="257"/>
    </row>
    <row r="11271" spans="13:13">
      <c r="M11271" s="257"/>
    </row>
    <row r="11272" spans="13:13">
      <c r="M11272" s="257"/>
    </row>
    <row r="11273" spans="13:13">
      <c r="M11273" s="257"/>
    </row>
    <row r="11274" spans="13:13">
      <c r="M11274" s="257"/>
    </row>
    <row r="11275" spans="13:13">
      <c r="M11275" s="257"/>
    </row>
    <row r="11276" spans="13:13">
      <c r="M11276" s="257"/>
    </row>
    <row r="11277" spans="13:13">
      <c r="M11277" s="257"/>
    </row>
    <row r="11278" spans="13:13">
      <c r="M11278" s="257"/>
    </row>
    <row r="11279" spans="13:13">
      <c r="M11279" s="257"/>
    </row>
    <row r="11280" spans="13:13">
      <c r="M11280" s="257"/>
    </row>
    <row r="11281" spans="13:13">
      <c r="M11281" s="257"/>
    </row>
    <row r="11282" spans="13:13">
      <c r="M11282" s="257"/>
    </row>
    <row r="11283" spans="13:13">
      <c r="M11283" s="257"/>
    </row>
    <row r="11284" spans="13:13">
      <c r="M11284" s="257"/>
    </row>
    <row r="11285" spans="13:13">
      <c r="M11285" s="257"/>
    </row>
    <row r="11286" spans="13:13">
      <c r="M11286" s="257"/>
    </row>
    <row r="11287" spans="13:13">
      <c r="M11287" s="257"/>
    </row>
    <row r="11288" spans="13:13">
      <c r="M11288" s="257"/>
    </row>
    <row r="11289" spans="13:13">
      <c r="M11289" s="257"/>
    </row>
    <row r="11290" spans="13:13">
      <c r="M11290" s="257"/>
    </row>
    <row r="11291" spans="13:13">
      <c r="M11291" s="257"/>
    </row>
    <row r="11292" spans="13:13">
      <c r="M11292" s="257"/>
    </row>
    <row r="11293" spans="13:13">
      <c r="M11293" s="257"/>
    </row>
    <row r="11294" spans="13:13">
      <c r="M11294" s="257"/>
    </row>
    <row r="11295" spans="13:13">
      <c r="M11295" s="257"/>
    </row>
    <row r="11296" spans="13:13">
      <c r="M11296" s="257"/>
    </row>
    <row r="11297" spans="13:13">
      <c r="M11297" s="257"/>
    </row>
    <row r="11298" spans="13:13">
      <c r="M11298" s="257"/>
    </row>
    <row r="11299" spans="13:13">
      <c r="M11299" s="257"/>
    </row>
    <row r="11300" spans="13:13">
      <c r="M11300" s="257"/>
    </row>
    <row r="11301" spans="13:13">
      <c r="M11301" s="257"/>
    </row>
    <row r="11302" spans="13:13">
      <c r="M11302" s="257"/>
    </row>
    <row r="11303" spans="13:13">
      <c r="M11303" s="257"/>
    </row>
    <row r="11304" spans="13:13">
      <c r="M11304" s="257"/>
    </row>
    <row r="11305" spans="13:13">
      <c r="M11305" s="257"/>
    </row>
    <row r="11306" spans="13:13">
      <c r="M11306" s="257"/>
    </row>
    <row r="11307" spans="13:13">
      <c r="M11307" s="257"/>
    </row>
    <row r="11308" spans="13:13">
      <c r="M11308" s="257"/>
    </row>
    <row r="11309" spans="13:13">
      <c r="M11309" s="257"/>
    </row>
    <row r="11310" spans="13:13">
      <c r="M11310" s="257"/>
    </row>
    <row r="11311" spans="13:13">
      <c r="M11311" s="257"/>
    </row>
    <row r="11312" spans="13:13">
      <c r="M11312" s="257"/>
    </row>
    <row r="11313" spans="13:13">
      <c r="M11313" s="257"/>
    </row>
    <row r="11314" spans="13:13">
      <c r="M11314" s="257"/>
    </row>
    <row r="11315" spans="13:13">
      <c r="M11315" s="257"/>
    </row>
    <row r="11316" spans="13:13">
      <c r="M11316" s="257"/>
    </row>
    <row r="11317" spans="13:13">
      <c r="M11317" s="257"/>
    </row>
    <row r="11318" spans="13:13">
      <c r="M11318" s="257"/>
    </row>
    <row r="11319" spans="13:13">
      <c r="M11319" s="257"/>
    </row>
    <row r="11320" spans="13:13">
      <c r="M11320" s="257"/>
    </row>
    <row r="11321" spans="13:13">
      <c r="M11321" s="257"/>
    </row>
    <row r="11322" spans="13:13">
      <c r="M11322" s="257"/>
    </row>
    <row r="11323" spans="13:13">
      <c r="M11323" s="257"/>
    </row>
    <row r="11324" spans="13:13">
      <c r="M11324" s="257"/>
    </row>
    <row r="11325" spans="13:13">
      <c r="M11325" s="257"/>
    </row>
    <row r="11326" spans="13:13">
      <c r="M11326" s="257"/>
    </row>
    <row r="11327" spans="13:13">
      <c r="M11327" s="257"/>
    </row>
    <row r="11328" spans="13:13">
      <c r="M11328" s="257"/>
    </row>
    <row r="11329" spans="13:13">
      <c r="M11329" s="257"/>
    </row>
    <row r="11330" spans="13:13">
      <c r="M11330" s="257"/>
    </row>
    <row r="11331" spans="13:13">
      <c r="M11331" s="257"/>
    </row>
    <row r="11332" spans="13:13">
      <c r="M11332" s="257"/>
    </row>
    <row r="11333" spans="13:13">
      <c r="M11333" s="257"/>
    </row>
    <row r="11334" spans="13:13">
      <c r="M11334" s="257"/>
    </row>
    <row r="11335" spans="13:13">
      <c r="M11335" s="257"/>
    </row>
    <row r="11336" spans="13:13">
      <c r="M11336" s="257"/>
    </row>
    <row r="11337" spans="13:13">
      <c r="M11337" s="257"/>
    </row>
    <row r="11338" spans="13:13">
      <c r="M11338" s="257"/>
    </row>
    <row r="11339" spans="13:13">
      <c r="M11339" s="257"/>
    </row>
    <row r="11340" spans="13:13">
      <c r="M11340" s="257"/>
    </row>
    <row r="11341" spans="13:13">
      <c r="M11341" s="257"/>
    </row>
    <row r="11342" spans="13:13">
      <c r="M11342" s="257"/>
    </row>
    <row r="11343" spans="13:13">
      <c r="M11343" s="257"/>
    </row>
    <row r="11344" spans="13:13">
      <c r="M11344" s="257"/>
    </row>
    <row r="11345" spans="13:13">
      <c r="M11345" s="257"/>
    </row>
    <row r="11346" spans="13:13">
      <c r="M11346" s="257"/>
    </row>
    <row r="11347" spans="13:13">
      <c r="M11347" s="257"/>
    </row>
    <row r="11348" spans="13:13">
      <c r="M11348" s="257"/>
    </row>
    <row r="11349" spans="13:13">
      <c r="M11349" s="257"/>
    </row>
    <row r="11350" spans="13:13">
      <c r="M11350" s="257"/>
    </row>
    <row r="11351" spans="13:13">
      <c r="M11351" s="257"/>
    </row>
    <row r="11352" spans="13:13">
      <c r="M11352" s="257"/>
    </row>
    <row r="11353" spans="13:13">
      <c r="M11353" s="257"/>
    </row>
    <row r="11354" spans="13:13">
      <c r="M11354" s="257"/>
    </row>
    <row r="11355" spans="13:13">
      <c r="M11355" s="257"/>
    </row>
    <row r="11356" spans="13:13">
      <c r="M11356" s="257"/>
    </row>
    <row r="11357" spans="13:13">
      <c r="M11357" s="257"/>
    </row>
    <row r="11358" spans="13:13">
      <c r="M11358" s="257"/>
    </row>
    <row r="11359" spans="13:13">
      <c r="M11359" s="257"/>
    </row>
    <row r="11360" spans="13:13">
      <c r="M11360" s="257"/>
    </row>
    <row r="11361" spans="13:13">
      <c r="M11361" s="257"/>
    </row>
    <row r="11362" spans="13:13">
      <c r="M11362" s="257"/>
    </row>
    <row r="11363" spans="13:13">
      <c r="M11363" s="257"/>
    </row>
    <row r="11364" spans="13:13">
      <c r="M11364" s="257"/>
    </row>
    <row r="11365" spans="13:13">
      <c r="M11365" s="257"/>
    </row>
    <row r="11366" spans="13:13">
      <c r="M11366" s="257"/>
    </row>
    <row r="11367" spans="13:13">
      <c r="M11367" s="257"/>
    </row>
    <row r="11368" spans="13:13">
      <c r="M11368" s="257"/>
    </row>
    <row r="11369" spans="13:13">
      <c r="M11369" s="257"/>
    </row>
    <row r="11370" spans="13:13">
      <c r="M11370" s="257"/>
    </row>
    <row r="11371" spans="13:13">
      <c r="M11371" s="257"/>
    </row>
    <row r="11372" spans="13:13">
      <c r="M11372" s="257"/>
    </row>
    <row r="11373" spans="13:13">
      <c r="M11373" s="257"/>
    </row>
    <row r="11374" spans="13:13">
      <c r="M11374" s="257"/>
    </row>
    <row r="11375" spans="13:13">
      <c r="M11375" s="257"/>
    </row>
    <row r="11376" spans="13:13">
      <c r="M11376" s="257"/>
    </row>
    <row r="11377" spans="13:13">
      <c r="M11377" s="257"/>
    </row>
    <row r="11378" spans="13:13">
      <c r="M11378" s="257"/>
    </row>
    <row r="11379" spans="13:13">
      <c r="M11379" s="257"/>
    </row>
    <row r="11380" spans="13:13">
      <c r="M11380" s="257"/>
    </row>
    <row r="11381" spans="13:13">
      <c r="M11381" s="257"/>
    </row>
    <row r="11382" spans="13:13">
      <c r="M11382" s="257"/>
    </row>
    <row r="11383" spans="13:13">
      <c r="M11383" s="257"/>
    </row>
    <row r="11384" spans="13:13">
      <c r="M11384" s="257"/>
    </row>
    <row r="11385" spans="13:13">
      <c r="M11385" s="257"/>
    </row>
    <row r="11386" spans="13:13">
      <c r="M11386" s="257"/>
    </row>
    <row r="11387" spans="13:13">
      <c r="M11387" s="257"/>
    </row>
    <row r="11388" spans="13:13">
      <c r="M11388" s="257"/>
    </row>
    <row r="11389" spans="13:13">
      <c r="M11389" s="257"/>
    </row>
    <row r="11390" spans="13:13">
      <c r="M11390" s="257"/>
    </row>
    <row r="11391" spans="13:13">
      <c r="M11391" s="257"/>
    </row>
    <row r="11392" spans="13:13">
      <c r="M11392" s="257"/>
    </row>
    <row r="11393" spans="13:13">
      <c r="M11393" s="257"/>
    </row>
    <row r="11394" spans="13:13">
      <c r="M11394" s="257"/>
    </row>
    <row r="11395" spans="13:13">
      <c r="M11395" s="257"/>
    </row>
    <row r="11396" spans="13:13">
      <c r="M11396" s="257"/>
    </row>
    <row r="11397" spans="13:13">
      <c r="M11397" s="257"/>
    </row>
    <row r="11398" spans="13:13">
      <c r="M11398" s="257"/>
    </row>
    <row r="11399" spans="13:13">
      <c r="M11399" s="257"/>
    </row>
    <row r="11400" spans="13:13">
      <c r="M11400" s="257"/>
    </row>
    <row r="11401" spans="13:13">
      <c r="M11401" s="257"/>
    </row>
    <row r="11402" spans="13:13">
      <c r="M11402" s="257"/>
    </row>
    <row r="11403" spans="13:13">
      <c r="M11403" s="257"/>
    </row>
    <row r="11404" spans="13:13">
      <c r="M11404" s="257"/>
    </row>
    <row r="11405" spans="13:13">
      <c r="M11405" s="257"/>
    </row>
    <row r="11406" spans="13:13">
      <c r="M11406" s="257"/>
    </row>
    <row r="11407" spans="13:13">
      <c r="M11407" s="257"/>
    </row>
    <row r="11408" spans="13:13">
      <c r="M11408" s="257"/>
    </row>
    <row r="11409" spans="13:13">
      <c r="M11409" s="257"/>
    </row>
    <row r="11410" spans="13:13">
      <c r="M11410" s="257"/>
    </row>
    <row r="11411" spans="13:13">
      <c r="M11411" s="257"/>
    </row>
    <row r="11412" spans="13:13">
      <c r="M11412" s="257"/>
    </row>
    <row r="11413" spans="13:13">
      <c r="M11413" s="257"/>
    </row>
    <row r="11414" spans="13:13">
      <c r="M11414" s="257"/>
    </row>
    <row r="11415" spans="13:13">
      <c r="M11415" s="257"/>
    </row>
    <row r="11416" spans="13:13">
      <c r="M11416" s="257"/>
    </row>
    <row r="11417" spans="13:13">
      <c r="M11417" s="257"/>
    </row>
    <row r="11418" spans="13:13">
      <c r="M11418" s="257"/>
    </row>
    <row r="11419" spans="13:13">
      <c r="M11419" s="257"/>
    </row>
    <row r="11420" spans="13:13">
      <c r="M11420" s="257"/>
    </row>
    <row r="11421" spans="13:13">
      <c r="M11421" s="257"/>
    </row>
    <row r="11422" spans="13:13">
      <c r="M11422" s="257"/>
    </row>
    <row r="11423" spans="13:13">
      <c r="M11423" s="257"/>
    </row>
    <row r="11424" spans="13:13">
      <c r="M11424" s="257"/>
    </row>
    <row r="11425" spans="13:13">
      <c r="M11425" s="257"/>
    </row>
    <row r="11426" spans="13:13">
      <c r="M11426" s="257"/>
    </row>
    <row r="11427" spans="13:13">
      <c r="M11427" s="257"/>
    </row>
    <row r="11428" spans="13:13">
      <c r="M11428" s="257"/>
    </row>
    <row r="11429" spans="13:13">
      <c r="M11429" s="257"/>
    </row>
    <row r="11430" spans="13:13">
      <c r="M11430" s="257"/>
    </row>
    <row r="11431" spans="13:13">
      <c r="M11431" s="257"/>
    </row>
    <row r="11432" spans="13:13">
      <c r="M11432" s="257"/>
    </row>
    <row r="11433" spans="13:13">
      <c r="M11433" s="257"/>
    </row>
    <row r="11434" spans="13:13">
      <c r="M11434" s="257"/>
    </row>
    <row r="11435" spans="13:13">
      <c r="M11435" s="257"/>
    </row>
    <row r="11436" spans="13:13">
      <c r="M11436" s="257"/>
    </row>
    <row r="11437" spans="13:13">
      <c r="M11437" s="257"/>
    </row>
    <row r="11438" spans="13:13">
      <c r="M11438" s="257"/>
    </row>
    <row r="11439" spans="13:13">
      <c r="M11439" s="257"/>
    </row>
    <row r="11440" spans="13:13">
      <c r="M11440" s="257"/>
    </row>
    <row r="11441" spans="13:13">
      <c r="M11441" s="257"/>
    </row>
    <row r="11442" spans="13:13">
      <c r="M11442" s="257"/>
    </row>
    <row r="11443" spans="13:13">
      <c r="M11443" s="257"/>
    </row>
    <row r="11444" spans="13:13">
      <c r="M11444" s="257"/>
    </row>
    <row r="11445" spans="13:13">
      <c r="M11445" s="257"/>
    </row>
    <row r="11446" spans="13:13">
      <c r="M11446" s="257"/>
    </row>
    <row r="11447" spans="13:13">
      <c r="M11447" s="257"/>
    </row>
    <row r="11448" spans="13:13">
      <c r="M11448" s="257"/>
    </row>
    <row r="11449" spans="13:13">
      <c r="M11449" s="257"/>
    </row>
    <row r="11450" spans="13:13">
      <c r="M11450" s="257"/>
    </row>
    <row r="11451" spans="13:13">
      <c r="M11451" s="257"/>
    </row>
    <row r="11452" spans="13:13">
      <c r="M11452" s="257"/>
    </row>
    <row r="11453" spans="13:13">
      <c r="M11453" s="257"/>
    </row>
    <row r="11454" spans="13:13">
      <c r="M11454" s="257"/>
    </row>
    <row r="11455" spans="13:13">
      <c r="M11455" s="257"/>
    </row>
    <row r="11456" spans="13:13">
      <c r="M11456" s="257"/>
    </row>
    <row r="11457" spans="13:13">
      <c r="M11457" s="257"/>
    </row>
    <row r="11458" spans="13:13">
      <c r="M11458" s="257"/>
    </row>
    <row r="11459" spans="13:13">
      <c r="M11459" s="257"/>
    </row>
    <row r="11460" spans="13:13">
      <c r="M11460" s="257"/>
    </row>
    <row r="11461" spans="13:13">
      <c r="M11461" s="257"/>
    </row>
    <row r="11462" spans="13:13">
      <c r="M11462" s="257"/>
    </row>
    <row r="11463" spans="13:13">
      <c r="M11463" s="257"/>
    </row>
    <row r="11464" spans="13:13">
      <c r="M11464" s="257"/>
    </row>
    <row r="11465" spans="13:13">
      <c r="M11465" s="257"/>
    </row>
    <row r="11466" spans="13:13">
      <c r="M11466" s="257"/>
    </row>
    <row r="11467" spans="13:13">
      <c r="M11467" s="257"/>
    </row>
    <row r="11468" spans="13:13">
      <c r="M11468" s="257"/>
    </row>
    <row r="11469" spans="13:13">
      <c r="M11469" s="257"/>
    </row>
    <row r="11470" spans="13:13">
      <c r="M11470" s="257"/>
    </row>
    <row r="11471" spans="13:13">
      <c r="M11471" s="257"/>
    </row>
    <row r="11472" spans="13:13">
      <c r="M11472" s="257"/>
    </row>
    <row r="11473" spans="13:13">
      <c r="M11473" s="257"/>
    </row>
    <row r="11474" spans="13:13">
      <c r="M11474" s="257"/>
    </row>
    <row r="11475" spans="13:13">
      <c r="M11475" s="257"/>
    </row>
    <row r="11476" spans="13:13">
      <c r="M11476" s="257"/>
    </row>
    <row r="11477" spans="13:13">
      <c r="M11477" s="257"/>
    </row>
    <row r="11478" spans="13:13">
      <c r="M11478" s="257"/>
    </row>
    <row r="11479" spans="13:13">
      <c r="M11479" s="257"/>
    </row>
    <row r="11480" spans="13:13">
      <c r="M11480" s="257"/>
    </row>
    <row r="11481" spans="13:13">
      <c r="M11481" s="257"/>
    </row>
    <row r="11482" spans="13:13">
      <c r="M11482" s="257"/>
    </row>
    <row r="11483" spans="13:13">
      <c r="M11483" s="257"/>
    </row>
    <row r="11484" spans="13:13">
      <c r="M11484" s="257"/>
    </row>
    <row r="11485" spans="13:13">
      <c r="M11485" s="257"/>
    </row>
    <row r="11486" spans="13:13">
      <c r="M11486" s="257"/>
    </row>
    <row r="11487" spans="13:13">
      <c r="M11487" s="257"/>
    </row>
    <row r="11488" spans="13:13">
      <c r="M11488" s="257"/>
    </row>
    <row r="11489" spans="13:13">
      <c r="M11489" s="257"/>
    </row>
    <row r="11490" spans="13:13">
      <c r="M11490" s="257"/>
    </row>
    <row r="11491" spans="13:13">
      <c r="M11491" s="257"/>
    </row>
    <row r="11492" spans="13:13">
      <c r="M11492" s="257"/>
    </row>
    <row r="11493" spans="13:13">
      <c r="M11493" s="257"/>
    </row>
    <row r="11494" spans="13:13">
      <c r="M11494" s="257"/>
    </row>
    <row r="11495" spans="13:13">
      <c r="M11495" s="257"/>
    </row>
    <row r="11496" spans="13:13">
      <c r="M11496" s="257"/>
    </row>
    <row r="11497" spans="13:13">
      <c r="M11497" s="257"/>
    </row>
    <row r="11498" spans="13:13">
      <c r="M11498" s="257"/>
    </row>
    <row r="11499" spans="13:13">
      <c r="M11499" s="257"/>
    </row>
    <row r="11500" spans="13:13">
      <c r="M11500" s="257"/>
    </row>
    <row r="11501" spans="13:13">
      <c r="M11501" s="257"/>
    </row>
    <row r="11502" spans="13:13">
      <c r="M11502" s="257"/>
    </row>
    <row r="11503" spans="13:13">
      <c r="M11503" s="257"/>
    </row>
    <row r="11504" spans="13:13">
      <c r="M11504" s="257"/>
    </row>
    <row r="11505" spans="13:13">
      <c r="M11505" s="257"/>
    </row>
    <row r="11506" spans="13:13">
      <c r="M11506" s="257"/>
    </row>
    <row r="11507" spans="13:13">
      <c r="M11507" s="257"/>
    </row>
    <row r="11508" spans="13:13">
      <c r="M11508" s="257"/>
    </row>
    <row r="11509" spans="13:13">
      <c r="M11509" s="257"/>
    </row>
    <row r="11510" spans="13:13">
      <c r="M11510" s="257"/>
    </row>
    <row r="11511" spans="13:13">
      <c r="M11511" s="257"/>
    </row>
    <row r="11512" spans="13:13">
      <c r="M11512" s="257"/>
    </row>
    <row r="11513" spans="13:13">
      <c r="M11513" s="257"/>
    </row>
    <row r="11514" spans="13:13">
      <c r="M11514" s="257"/>
    </row>
    <row r="11515" spans="13:13">
      <c r="M11515" s="257"/>
    </row>
    <row r="11516" spans="13:13">
      <c r="M11516" s="257"/>
    </row>
    <row r="11517" spans="13:13">
      <c r="M11517" s="257"/>
    </row>
    <row r="11518" spans="13:13">
      <c r="M11518" s="257"/>
    </row>
    <row r="11519" spans="13:13">
      <c r="M11519" s="257"/>
    </row>
    <row r="11520" spans="13:13">
      <c r="M11520" s="257"/>
    </row>
    <row r="11521" spans="13:13">
      <c r="M11521" s="257"/>
    </row>
    <row r="11522" spans="13:13">
      <c r="M11522" s="257"/>
    </row>
    <row r="11523" spans="13:13">
      <c r="M11523" s="257"/>
    </row>
    <row r="11524" spans="13:13">
      <c r="M11524" s="257"/>
    </row>
    <row r="11525" spans="13:13">
      <c r="M11525" s="257"/>
    </row>
    <row r="11526" spans="13:13">
      <c r="M11526" s="257"/>
    </row>
    <row r="11527" spans="13:13">
      <c r="M11527" s="257"/>
    </row>
    <row r="11528" spans="13:13">
      <c r="M11528" s="257"/>
    </row>
    <row r="11529" spans="13:13">
      <c r="M11529" s="257"/>
    </row>
    <row r="11530" spans="13:13">
      <c r="M11530" s="257"/>
    </row>
    <row r="11531" spans="13:13">
      <c r="M11531" s="257"/>
    </row>
    <row r="11532" spans="13:13">
      <c r="M11532" s="257"/>
    </row>
    <row r="11533" spans="13:13">
      <c r="M11533" s="257"/>
    </row>
    <row r="11534" spans="13:13">
      <c r="M11534" s="257"/>
    </row>
    <row r="11535" spans="13:13">
      <c r="M11535" s="257"/>
    </row>
    <row r="11536" spans="13:13">
      <c r="M11536" s="257"/>
    </row>
    <row r="11537" spans="13:13">
      <c r="M11537" s="257"/>
    </row>
    <row r="11538" spans="13:13">
      <c r="M11538" s="257"/>
    </row>
    <row r="11539" spans="13:13">
      <c r="M11539" s="257"/>
    </row>
    <row r="11540" spans="13:13">
      <c r="M11540" s="257"/>
    </row>
    <row r="11541" spans="13:13">
      <c r="M11541" s="257"/>
    </row>
    <row r="11542" spans="13:13">
      <c r="M11542" s="257"/>
    </row>
    <row r="11543" spans="13:13">
      <c r="M11543" s="257"/>
    </row>
    <row r="11544" spans="13:13">
      <c r="M11544" s="257"/>
    </row>
    <row r="11545" spans="13:13">
      <c r="M11545" s="257"/>
    </row>
    <row r="11546" spans="13:13">
      <c r="M11546" s="257"/>
    </row>
    <row r="11547" spans="13:13">
      <c r="M11547" s="257"/>
    </row>
    <row r="11548" spans="13:13">
      <c r="M11548" s="257"/>
    </row>
    <row r="11549" spans="13:13">
      <c r="M11549" s="257"/>
    </row>
    <row r="11550" spans="13:13">
      <c r="M11550" s="257"/>
    </row>
    <row r="11551" spans="13:13">
      <c r="M11551" s="257"/>
    </row>
    <row r="11552" spans="13:13">
      <c r="M11552" s="257"/>
    </row>
    <row r="11553" spans="13:13">
      <c r="M11553" s="257"/>
    </row>
    <row r="11554" spans="13:13">
      <c r="M11554" s="257"/>
    </row>
    <row r="11555" spans="13:13">
      <c r="M11555" s="257"/>
    </row>
    <row r="11556" spans="13:13">
      <c r="M11556" s="257"/>
    </row>
    <row r="11557" spans="13:13">
      <c r="M11557" s="257"/>
    </row>
    <row r="11558" spans="13:13">
      <c r="M11558" s="257"/>
    </row>
    <row r="11559" spans="13:13">
      <c r="M11559" s="257"/>
    </row>
    <row r="11560" spans="13:13">
      <c r="M11560" s="257"/>
    </row>
    <row r="11561" spans="13:13">
      <c r="M11561" s="257"/>
    </row>
    <row r="11562" spans="13:13">
      <c r="M11562" s="257"/>
    </row>
    <row r="11563" spans="13:13">
      <c r="M11563" s="257"/>
    </row>
    <row r="11564" spans="13:13">
      <c r="M11564" s="257"/>
    </row>
    <row r="11565" spans="13:13">
      <c r="M11565" s="257"/>
    </row>
    <row r="11566" spans="13:13">
      <c r="M11566" s="257"/>
    </row>
    <row r="11567" spans="13:13">
      <c r="M11567" s="257"/>
    </row>
    <row r="11568" spans="13:13">
      <c r="M11568" s="257"/>
    </row>
    <row r="11569" spans="13:13">
      <c r="M11569" s="257"/>
    </row>
    <row r="11570" spans="13:13">
      <c r="M11570" s="257"/>
    </row>
    <row r="11571" spans="13:13">
      <c r="M11571" s="257"/>
    </row>
    <row r="11572" spans="13:13">
      <c r="M11572" s="257"/>
    </row>
    <row r="11573" spans="13:13">
      <c r="M11573" s="257"/>
    </row>
    <row r="11574" spans="13:13">
      <c r="M11574" s="257"/>
    </row>
    <row r="11575" spans="13:13">
      <c r="M11575" s="257"/>
    </row>
    <row r="11576" spans="13:13">
      <c r="M11576" s="257"/>
    </row>
    <row r="11577" spans="13:13">
      <c r="M11577" s="257"/>
    </row>
    <row r="11578" spans="13:13">
      <c r="M11578" s="257"/>
    </row>
    <row r="11579" spans="13:13">
      <c r="M11579" s="257"/>
    </row>
    <row r="11580" spans="13:13">
      <c r="M11580" s="257"/>
    </row>
    <row r="11581" spans="13:13">
      <c r="M11581" s="257"/>
    </row>
    <row r="11582" spans="13:13">
      <c r="M11582" s="257"/>
    </row>
    <row r="11583" spans="13:13">
      <c r="M11583" s="257"/>
    </row>
    <row r="11584" spans="13:13">
      <c r="M11584" s="257"/>
    </row>
    <row r="11585" spans="13:13">
      <c r="M11585" s="257"/>
    </row>
    <row r="11586" spans="13:13">
      <c r="M11586" s="257"/>
    </row>
    <row r="11587" spans="13:13">
      <c r="M11587" s="257"/>
    </row>
    <row r="11588" spans="13:13">
      <c r="M11588" s="257"/>
    </row>
    <row r="11589" spans="13:13">
      <c r="M11589" s="257"/>
    </row>
    <row r="11590" spans="13:13">
      <c r="M11590" s="257"/>
    </row>
    <row r="11591" spans="13:13">
      <c r="M11591" s="257"/>
    </row>
    <row r="11592" spans="13:13">
      <c r="M11592" s="257"/>
    </row>
    <row r="11593" spans="13:13">
      <c r="M11593" s="257"/>
    </row>
    <row r="11594" spans="13:13">
      <c r="M11594" s="257"/>
    </row>
    <row r="11595" spans="13:13">
      <c r="M11595" s="257"/>
    </row>
    <row r="11596" spans="13:13">
      <c r="M11596" s="257"/>
    </row>
    <row r="11597" spans="13:13">
      <c r="M11597" s="257"/>
    </row>
    <row r="11598" spans="13:13">
      <c r="M11598" s="257"/>
    </row>
    <row r="11599" spans="13:13">
      <c r="M11599" s="257"/>
    </row>
    <row r="11600" spans="13:13">
      <c r="M11600" s="257"/>
    </row>
    <row r="11601" spans="13:13">
      <c r="M11601" s="257"/>
    </row>
    <row r="11602" spans="13:13">
      <c r="M11602" s="257"/>
    </row>
    <row r="11603" spans="13:13">
      <c r="M11603" s="257"/>
    </row>
    <row r="11604" spans="13:13">
      <c r="M11604" s="257"/>
    </row>
    <row r="11605" spans="13:13">
      <c r="M11605" s="257"/>
    </row>
    <row r="11606" spans="13:13">
      <c r="M11606" s="257"/>
    </row>
    <row r="11607" spans="13:13">
      <c r="M11607" s="257"/>
    </row>
    <row r="11608" spans="13:13">
      <c r="M11608" s="257"/>
    </row>
    <row r="11609" spans="13:13">
      <c r="M11609" s="257"/>
    </row>
    <row r="11610" spans="13:13">
      <c r="M11610" s="257"/>
    </row>
    <row r="11611" spans="13:13">
      <c r="M11611" s="257"/>
    </row>
    <row r="11612" spans="13:13">
      <c r="M11612" s="257"/>
    </row>
    <row r="11613" spans="13:13">
      <c r="M11613" s="257"/>
    </row>
    <row r="11614" spans="13:13">
      <c r="M11614" s="257"/>
    </row>
    <row r="11615" spans="13:13">
      <c r="M11615" s="257"/>
    </row>
    <row r="11616" spans="13:13">
      <c r="M11616" s="257"/>
    </row>
    <row r="11617" spans="13:13">
      <c r="M11617" s="257"/>
    </row>
    <row r="11618" spans="13:13">
      <c r="M11618" s="257"/>
    </row>
    <row r="11619" spans="13:13">
      <c r="M11619" s="257"/>
    </row>
    <row r="11620" spans="13:13">
      <c r="M11620" s="257"/>
    </row>
    <row r="11621" spans="13:13">
      <c r="M11621" s="257"/>
    </row>
    <row r="11622" spans="13:13">
      <c r="M11622" s="257"/>
    </row>
    <row r="11623" spans="13:13">
      <c r="M11623" s="257"/>
    </row>
    <row r="11624" spans="13:13">
      <c r="M11624" s="257"/>
    </row>
    <row r="11625" spans="13:13">
      <c r="M11625" s="257"/>
    </row>
    <row r="11626" spans="13:13">
      <c r="M11626" s="257"/>
    </row>
    <row r="11627" spans="13:13">
      <c r="M11627" s="257"/>
    </row>
    <row r="11628" spans="13:13">
      <c r="M11628" s="257"/>
    </row>
    <row r="11629" spans="13:13">
      <c r="M11629" s="257"/>
    </row>
    <row r="11630" spans="13:13">
      <c r="M11630" s="257"/>
    </row>
    <row r="11631" spans="13:13">
      <c r="M11631" s="257"/>
    </row>
    <row r="11632" spans="13:13">
      <c r="M11632" s="257"/>
    </row>
    <row r="11633" spans="13:13">
      <c r="M11633" s="257"/>
    </row>
    <row r="11634" spans="13:13">
      <c r="M11634" s="257"/>
    </row>
    <row r="11635" spans="13:13">
      <c r="M11635" s="257"/>
    </row>
    <row r="11636" spans="13:13">
      <c r="M11636" s="257"/>
    </row>
    <row r="11637" spans="13:13">
      <c r="M11637" s="257"/>
    </row>
    <row r="11638" spans="13:13">
      <c r="M11638" s="257"/>
    </row>
    <row r="11639" spans="13:13">
      <c r="M11639" s="257"/>
    </row>
    <row r="11640" spans="13:13">
      <c r="M11640" s="257"/>
    </row>
    <row r="11641" spans="13:13">
      <c r="M11641" s="257"/>
    </row>
    <row r="11642" spans="13:13">
      <c r="M11642" s="257"/>
    </row>
    <row r="11643" spans="13:13">
      <c r="M11643" s="257"/>
    </row>
    <row r="11644" spans="13:13">
      <c r="M11644" s="257"/>
    </row>
    <row r="11645" spans="13:13">
      <c r="M11645" s="257"/>
    </row>
    <row r="11646" spans="13:13">
      <c r="M11646" s="257"/>
    </row>
    <row r="11647" spans="13:13">
      <c r="M11647" s="257"/>
    </row>
    <row r="11648" spans="13:13">
      <c r="M11648" s="257"/>
    </row>
    <row r="11649" spans="13:13">
      <c r="M11649" s="257"/>
    </row>
    <row r="11650" spans="13:13">
      <c r="M11650" s="257"/>
    </row>
    <row r="11651" spans="13:13">
      <c r="M11651" s="257"/>
    </row>
    <row r="11652" spans="13:13">
      <c r="M11652" s="257"/>
    </row>
    <row r="11653" spans="13:13">
      <c r="M11653" s="257"/>
    </row>
    <row r="11654" spans="13:13">
      <c r="M11654" s="257"/>
    </row>
    <row r="11655" spans="13:13">
      <c r="M11655" s="257"/>
    </row>
    <row r="11656" spans="13:13">
      <c r="M11656" s="257"/>
    </row>
    <row r="11657" spans="13:13">
      <c r="M11657" s="257"/>
    </row>
    <row r="11658" spans="13:13">
      <c r="M11658" s="257"/>
    </row>
    <row r="11659" spans="13:13">
      <c r="M11659" s="257"/>
    </row>
    <row r="11660" spans="13:13">
      <c r="M11660" s="257"/>
    </row>
    <row r="11661" spans="13:13">
      <c r="M11661" s="257"/>
    </row>
    <row r="11662" spans="13:13">
      <c r="M11662" s="257"/>
    </row>
    <row r="11663" spans="13:13">
      <c r="M11663" s="257"/>
    </row>
    <row r="11664" spans="13:13">
      <c r="M11664" s="257"/>
    </row>
    <row r="11665" spans="13:13">
      <c r="M11665" s="257"/>
    </row>
    <row r="11666" spans="13:13">
      <c r="M11666" s="257"/>
    </row>
    <row r="11667" spans="13:13">
      <c r="M11667" s="257"/>
    </row>
    <row r="11668" spans="13:13">
      <c r="M11668" s="257"/>
    </row>
    <row r="11669" spans="13:13">
      <c r="M11669" s="257"/>
    </row>
    <row r="11670" spans="13:13">
      <c r="M11670" s="257"/>
    </row>
    <row r="11671" spans="13:13">
      <c r="M11671" s="257"/>
    </row>
    <row r="11672" spans="13:13">
      <c r="M11672" s="257"/>
    </row>
    <row r="11673" spans="13:13">
      <c r="M11673" s="257"/>
    </row>
    <row r="11674" spans="13:13">
      <c r="M11674" s="257"/>
    </row>
    <row r="11675" spans="13:13">
      <c r="M11675" s="257"/>
    </row>
    <row r="11676" spans="13:13">
      <c r="M11676" s="257"/>
    </row>
    <row r="11677" spans="13:13">
      <c r="M11677" s="257"/>
    </row>
    <row r="11678" spans="13:13">
      <c r="M11678" s="257"/>
    </row>
    <row r="11679" spans="13:13">
      <c r="M11679" s="257"/>
    </row>
    <row r="11680" spans="13:13">
      <c r="M11680" s="257"/>
    </row>
    <row r="11681" spans="13:13">
      <c r="M11681" s="257"/>
    </row>
    <row r="11682" spans="13:13">
      <c r="M11682" s="257"/>
    </row>
    <row r="11683" spans="13:13">
      <c r="M11683" s="257"/>
    </row>
    <row r="11684" spans="13:13">
      <c r="M11684" s="257"/>
    </row>
    <row r="11685" spans="13:13">
      <c r="M11685" s="257"/>
    </row>
    <row r="11686" spans="13:13">
      <c r="M11686" s="257"/>
    </row>
    <row r="11687" spans="13:13">
      <c r="M11687" s="257"/>
    </row>
    <row r="11688" spans="13:13">
      <c r="M11688" s="257"/>
    </row>
    <row r="11689" spans="13:13">
      <c r="M11689" s="257"/>
    </row>
    <row r="11690" spans="13:13">
      <c r="M11690" s="257"/>
    </row>
    <row r="11691" spans="13:13">
      <c r="M11691" s="257"/>
    </row>
    <row r="11692" spans="13:13">
      <c r="M11692" s="257"/>
    </row>
    <row r="11693" spans="13:13">
      <c r="M11693" s="257"/>
    </row>
    <row r="11694" spans="13:13">
      <c r="M11694" s="257"/>
    </row>
    <row r="11695" spans="13:13">
      <c r="M11695" s="257"/>
    </row>
    <row r="11696" spans="13:13">
      <c r="M11696" s="257"/>
    </row>
    <row r="11697" spans="13:13">
      <c r="M11697" s="257"/>
    </row>
    <row r="11698" spans="13:13">
      <c r="M11698" s="257"/>
    </row>
    <row r="11699" spans="13:13">
      <c r="M11699" s="257"/>
    </row>
    <row r="11700" spans="13:13">
      <c r="M11700" s="257"/>
    </row>
    <row r="11701" spans="13:13">
      <c r="M11701" s="257"/>
    </row>
    <row r="11702" spans="13:13">
      <c r="M11702" s="257"/>
    </row>
    <row r="11703" spans="13:13">
      <c r="M11703" s="257"/>
    </row>
    <row r="11704" spans="13:13">
      <c r="M11704" s="257"/>
    </row>
    <row r="11705" spans="13:13">
      <c r="M11705" s="257"/>
    </row>
    <row r="11706" spans="13:13">
      <c r="M11706" s="257"/>
    </row>
    <row r="11707" spans="13:13">
      <c r="M11707" s="257"/>
    </row>
    <row r="11708" spans="13:13">
      <c r="M11708" s="257"/>
    </row>
    <row r="11709" spans="13:13">
      <c r="M11709" s="257"/>
    </row>
    <row r="11710" spans="13:13">
      <c r="M11710" s="257"/>
    </row>
    <row r="11711" spans="13:13">
      <c r="M11711" s="257"/>
    </row>
    <row r="11712" spans="13:13">
      <c r="M11712" s="257"/>
    </row>
    <row r="11713" spans="13:13">
      <c r="M11713" s="257"/>
    </row>
    <row r="11714" spans="13:13">
      <c r="M11714" s="257"/>
    </row>
    <row r="11715" spans="13:13">
      <c r="M11715" s="257"/>
    </row>
    <row r="11716" spans="13:13">
      <c r="M11716" s="257"/>
    </row>
    <row r="11717" spans="13:13">
      <c r="M11717" s="257"/>
    </row>
    <row r="11718" spans="13:13">
      <c r="M11718" s="257"/>
    </row>
    <row r="11719" spans="13:13">
      <c r="M11719" s="257"/>
    </row>
    <row r="11720" spans="13:13">
      <c r="M11720" s="257"/>
    </row>
    <row r="11721" spans="13:13">
      <c r="M11721" s="257"/>
    </row>
    <row r="11722" spans="13:13">
      <c r="M11722" s="257"/>
    </row>
    <row r="11723" spans="13:13">
      <c r="M11723" s="257"/>
    </row>
    <row r="11724" spans="13:13">
      <c r="M11724" s="257"/>
    </row>
    <row r="11725" spans="13:13">
      <c r="M11725" s="257"/>
    </row>
    <row r="11726" spans="13:13">
      <c r="M11726" s="257"/>
    </row>
    <row r="11727" spans="13:13">
      <c r="M11727" s="257"/>
    </row>
    <row r="11728" spans="13:13">
      <c r="M11728" s="257"/>
    </row>
    <row r="11729" spans="13:13">
      <c r="M11729" s="257"/>
    </row>
    <row r="11730" spans="13:13">
      <c r="M11730" s="257"/>
    </row>
    <row r="11731" spans="13:13">
      <c r="M11731" s="257"/>
    </row>
    <row r="11732" spans="13:13">
      <c r="M11732" s="257"/>
    </row>
    <row r="11733" spans="13:13">
      <c r="M11733" s="257"/>
    </row>
    <row r="11734" spans="13:13">
      <c r="M11734" s="257"/>
    </row>
    <row r="11735" spans="13:13">
      <c r="M11735" s="257"/>
    </row>
    <row r="11736" spans="13:13">
      <c r="M11736" s="257"/>
    </row>
    <row r="11737" spans="13:13">
      <c r="M11737" s="257"/>
    </row>
    <row r="11738" spans="13:13">
      <c r="M11738" s="257"/>
    </row>
    <row r="11739" spans="13:13">
      <c r="M11739" s="257"/>
    </row>
    <row r="11740" spans="13:13">
      <c r="M11740" s="257"/>
    </row>
    <row r="11741" spans="13:13">
      <c r="M11741" s="257"/>
    </row>
    <row r="11742" spans="13:13">
      <c r="M11742" s="257"/>
    </row>
    <row r="11743" spans="13:13">
      <c r="M11743" s="257"/>
    </row>
    <row r="11744" spans="13:13">
      <c r="M11744" s="257"/>
    </row>
    <row r="11745" spans="13:13">
      <c r="M11745" s="257"/>
    </row>
    <row r="11746" spans="13:13">
      <c r="M11746" s="257"/>
    </row>
    <row r="11747" spans="13:13">
      <c r="M11747" s="257"/>
    </row>
    <row r="11748" spans="13:13">
      <c r="M11748" s="257"/>
    </row>
    <row r="11749" spans="13:13">
      <c r="M11749" s="257"/>
    </row>
    <row r="11750" spans="13:13">
      <c r="M11750" s="257"/>
    </row>
    <row r="11751" spans="13:13">
      <c r="M11751" s="257"/>
    </row>
    <row r="11752" spans="13:13">
      <c r="M11752" s="257"/>
    </row>
    <row r="11753" spans="13:13">
      <c r="M11753" s="257"/>
    </row>
    <row r="11754" spans="13:13">
      <c r="M11754" s="257"/>
    </row>
    <row r="11755" spans="13:13">
      <c r="M11755" s="257"/>
    </row>
    <row r="11756" spans="13:13">
      <c r="M11756" s="257"/>
    </row>
    <row r="11757" spans="13:13">
      <c r="M11757" s="257"/>
    </row>
    <row r="11758" spans="13:13">
      <c r="M11758" s="257"/>
    </row>
    <row r="11759" spans="13:13">
      <c r="M11759" s="257"/>
    </row>
    <row r="11760" spans="13:13">
      <c r="M11760" s="257"/>
    </row>
    <row r="11761" spans="13:13">
      <c r="M11761" s="257"/>
    </row>
    <row r="11762" spans="13:13">
      <c r="M11762" s="257"/>
    </row>
    <row r="11763" spans="13:13">
      <c r="M11763" s="257"/>
    </row>
    <row r="11764" spans="13:13">
      <c r="M11764" s="257"/>
    </row>
    <row r="11765" spans="13:13">
      <c r="M11765" s="257"/>
    </row>
    <row r="11766" spans="13:13">
      <c r="M11766" s="257"/>
    </row>
    <row r="11767" spans="13:13">
      <c r="M11767" s="257"/>
    </row>
    <row r="11768" spans="13:13">
      <c r="M11768" s="257"/>
    </row>
    <row r="11769" spans="13:13">
      <c r="M11769" s="257"/>
    </row>
    <row r="11770" spans="13:13">
      <c r="M11770" s="257"/>
    </row>
    <row r="11771" spans="13:13">
      <c r="M11771" s="257"/>
    </row>
    <row r="11772" spans="13:13">
      <c r="M11772" s="257"/>
    </row>
    <row r="11773" spans="13:13">
      <c r="M11773" s="257"/>
    </row>
    <row r="11774" spans="13:13">
      <c r="M11774" s="257"/>
    </row>
    <row r="11775" spans="13:13">
      <c r="M11775" s="257"/>
    </row>
    <row r="11776" spans="13:13">
      <c r="M11776" s="257"/>
    </row>
    <row r="11777" spans="13:13">
      <c r="M11777" s="257"/>
    </row>
    <row r="11778" spans="13:13">
      <c r="M11778" s="257"/>
    </row>
    <row r="11779" spans="13:13">
      <c r="M11779" s="257"/>
    </row>
    <row r="11780" spans="13:13">
      <c r="M11780" s="257"/>
    </row>
    <row r="11781" spans="13:13">
      <c r="M11781" s="257"/>
    </row>
    <row r="11782" spans="13:13">
      <c r="M11782" s="257"/>
    </row>
    <row r="11783" spans="13:13">
      <c r="M11783" s="257"/>
    </row>
    <row r="11784" spans="13:13">
      <c r="M11784" s="257"/>
    </row>
    <row r="11785" spans="13:13">
      <c r="M11785" s="257"/>
    </row>
    <row r="11786" spans="13:13">
      <c r="M11786" s="257"/>
    </row>
    <row r="11787" spans="13:13">
      <c r="M11787" s="257"/>
    </row>
    <row r="11788" spans="13:13">
      <c r="M11788" s="257"/>
    </row>
    <row r="11789" spans="13:13">
      <c r="M11789" s="257"/>
    </row>
    <row r="11790" spans="13:13">
      <c r="M11790" s="257"/>
    </row>
    <row r="11791" spans="13:13">
      <c r="M11791" s="257"/>
    </row>
    <row r="11792" spans="13:13">
      <c r="M11792" s="257"/>
    </row>
    <row r="11793" spans="13:13">
      <c r="M11793" s="257"/>
    </row>
    <row r="11794" spans="13:13">
      <c r="M11794" s="257"/>
    </row>
    <row r="11795" spans="13:13">
      <c r="M11795" s="257"/>
    </row>
    <row r="11796" spans="13:13">
      <c r="M11796" s="257"/>
    </row>
    <row r="11797" spans="13:13">
      <c r="M11797" s="257"/>
    </row>
    <row r="11798" spans="13:13">
      <c r="M11798" s="257"/>
    </row>
    <row r="11799" spans="13:13">
      <c r="M11799" s="257"/>
    </row>
    <row r="11800" spans="13:13">
      <c r="M11800" s="257"/>
    </row>
    <row r="11801" spans="13:13">
      <c r="M11801" s="257"/>
    </row>
    <row r="11802" spans="13:13">
      <c r="M11802" s="257"/>
    </row>
    <row r="11803" spans="13:13">
      <c r="M11803" s="257"/>
    </row>
    <row r="11804" spans="13:13">
      <c r="M11804" s="257"/>
    </row>
    <row r="11805" spans="13:13">
      <c r="M11805" s="257"/>
    </row>
    <row r="11806" spans="13:13">
      <c r="M11806" s="257"/>
    </row>
    <row r="11807" spans="13:13">
      <c r="M11807" s="257"/>
    </row>
    <row r="11808" spans="13:13">
      <c r="M11808" s="257"/>
    </row>
    <row r="11809" spans="13:13">
      <c r="M11809" s="257"/>
    </row>
    <row r="11810" spans="13:13">
      <c r="M11810" s="257"/>
    </row>
    <row r="11811" spans="13:13">
      <c r="M11811" s="257"/>
    </row>
    <row r="11812" spans="13:13">
      <c r="M11812" s="257"/>
    </row>
    <row r="11813" spans="13:13">
      <c r="M11813" s="257"/>
    </row>
    <row r="11814" spans="13:13">
      <c r="M11814" s="257"/>
    </row>
    <row r="11815" spans="13:13">
      <c r="M11815" s="257"/>
    </row>
    <row r="11816" spans="13:13">
      <c r="M11816" s="257"/>
    </row>
    <row r="11817" spans="13:13">
      <c r="M11817" s="257"/>
    </row>
    <row r="11818" spans="13:13">
      <c r="M11818" s="257"/>
    </row>
    <row r="11819" spans="13:13">
      <c r="M11819" s="257"/>
    </row>
    <row r="11820" spans="13:13">
      <c r="M11820" s="257"/>
    </row>
    <row r="11821" spans="13:13">
      <c r="M11821" s="257"/>
    </row>
    <row r="11822" spans="13:13">
      <c r="M11822" s="257"/>
    </row>
    <row r="11823" spans="13:13">
      <c r="M11823" s="257"/>
    </row>
    <row r="11824" spans="13:13">
      <c r="M11824" s="257"/>
    </row>
    <row r="11825" spans="13:13">
      <c r="M11825" s="257"/>
    </row>
    <row r="11826" spans="13:13">
      <c r="M11826" s="257"/>
    </row>
    <row r="11827" spans="13:13">
      <c r="M11827" s="257"/>
    </row>
    <row r="11828" spans="13:13">
      <c r="M11828" s="257"/>
    </row>
    <row r="11829" spans="13:13">
      <c r="M11829" s="257"/>
    </row>
    <row r="11830" spans="13:13">
      <c r="M11830" s="257"/>
    </row>
    <row r="11831" spans="13:13">
      <c r="M11831" s="257"/>
    </row>
    <row r="11832" spans="13:13">
      <c r="M11832" s="257"/>
    </row>
    <row r="11833" spans="13:13">
      <c r="M11833" s="257"/>
    </row>
    <row r="11834" spans="13:13">
      <c r="M11834" s="257"/>
    </row>
    <row r="11835" spans="13:13">
      <c r="M11835" s="257"/>
    </row>
    <row r="11836" spans="13:13">
      <c r="M11836" s="257"/>
    </row>
    <row r="11837" spans="13:13">
      <c r="M11837" s="257"/>
    </row>
    <row r="11838" spans="13:13">
      <c r="M11838" s="257"/>
    </row>
    <row r="11839" spans="13:13">
      <c r="M11839" s="257"/>
    </row>
    <row r="11840" spans="13:13">
      <c r="M11840" s="257"/>
    </row>
    <row r="11841" spans="13:13">
      <c r="M11841" s="257"/>
    </row>
    <row r="11842" spans="13:13">
      <c r="M11842" s="257"/>
    </row>
    <row r="11843" spans="13:13">
      <c r="M11843" s="257"/>
    </row>
    <row r="11844" spans="13:13">
      <c r="M11844" s="257"/>
    </row>
    <row r="11845" spans="13:13">
      <c r="M11845" s="257"/>
    </row>
    <row r="11846" spans="13:13">
      <c r="M11846" s="257"/>
    </row>
    <row r="11847" spans="13:13">
      <c r="M11847" s="257"/>
    </row>
    <row r="11848" spans="13:13">
      <c r="M11848" s="257"/>
    </row>
    <row r="11849" spans="13:13">
      <c r="M11849" s="257"/>
    </row>
    <row r="11850" spans="13:13">
      <c r="M11850" s="257"/>
    </row>
    <row r="11851" spans="13:13">
      <c r="M11851" s="257"/>
    </row>
    <row r="11852" spans="13:13">
      <c r="M11852" s="257"/>
    </row>
    <row r="11853" spans="13:13">
      <c r="M11853" s="257"/>
    </row>
    <row r="11854" spans="13:13">
      <c r="M11854" s="257"/>
    </row>
    <row r="11855" spans="13:13">
      <c r="M11855" s="257"/>
    </row>
    <row r="11856" spans="13:13">
      <c r="M11856" s="257"/>
    </row>
    <row r="11857" spans="13:13">
      <c r="M11857" s="257"/>
    </row>
    <row r="11858" spans="13:13">
      <c r="M11858" s="257"/>
    </row>
    <row r="11859" spans="13:13">
      <c r="M11859" s="257"/>
    </row>
    <row r="11860" spans="13:13">
      <c r="M11860" s="257"/>
    </row>
    <row r="11861" spans="13:13">
      <c r="M11861" s="257"/>
    </row>
    <row r="11862" spans="13:13">
      <c r="M11862" s="257"/>
    </row>
    <row r="11863" spans="13:13">
      <c r="M11863" s="257"/>
    </row>
    <row r="11864" spans="13:13">
      <c r="M11864" s="257"/>
    </row>
    <row r="11865" spans="13:13">
      <c r="M11865" s="257"/>
    </row>
    <row r="11866" spans="13:13">
      <c r="M11866" s="257"/>
    </row>
    <row r="11867" spans="13:13">
      <c r="M11867" s="257"/>
    </row>
    <row r="11868" spans="13:13">
      <c r="M11868" s="257"/>
    </row>
    <row r="11869" spans="13:13">
      <c r="M11869" s="257"/>
    </row>
    <row r="11870" spans="13:13">
      <c r="M11870" s="257"/>
    </row>
    <row r="11871" spans="13:13">
      <c r="M11871" s="257"/>
    </row>
    <row r="11872" spans="13:13">
      <c r="M11872" s="257"/>
    </row>
    <row r="11873" spans="13:13">
      <c r="M11873" s="257"/>
    </row>
    <row r="11874" spans="13:13">
      <c r="M11874" s="257"/>
    </row>
    <row r="11875" spans="13:13">
      <c r="M11875" s="257"/>
    </row>
    <row r="11876" spans="13:13">
      <c r="M11876" s="257"/>
    </row>
    <row r="11877" spans="13:13">
      <c r="M11877" s="257"/>
    </row>
    <row r="11878" spans="13:13">
      <c r="M11878" s="257"/>
    </row>
    <row r="11879" spans="13:13">
      <c r="M11879" s="257"/>
    </row>
    <row r="11880" spans="13:13">
      <c r="M11880" s="257"/>
    </row>
    <row r="11881" spans="13:13">
      <c r="M11881" s="257"/>
    </row>
    <row r="11882" spans="13:13">
      <c r="M11882" s="257"/>
    </row>
    <row r="11883" spans="13:13">
      <c r="M11883" s="257"/>
    </row>
    <row r="11884" spans="13:13">
      <c r="M11884" s="257"/>
    </row>
    <row r="11885" spans="13:13">
      <c r="M11885" s="257"/>
    </row>
    <row r="11886" spans="13:13">
      <c r="M11886" s="257"/>
    </row>
    <row r="11887" spans="13:13">
      <c r="M11887" s="257"/>
    </row>
    <row r="11888" spans="13:13">
      <c r="M11888" s="257"/>
    </row>
    <row r="11889" spans="13:13">
      <c r="M11889" s="257"/>
    </row>
    <row r="11890" spans="13:13">
      <c r="M11890" s="257"/>
    </row>
    <row r="11891" spans="13:13">
      <c r="M11891" s="257"/>
    </row>
    <row r="11892" spans="13:13">
      <c r="M11892" s="257"/>
    </row>
    <row r="11893" spans="13:13">
      <c r="M11893" s="257"/>
    </row>
    <row r="11894" spans="13:13">
      <c r="M11894" s="257"/>
    </row>
    <row r="11895" spans="13:13">
      <c r="M11895" s="257"/>
    </row>
    <row r="11896" spans="13:13">
      <c r="M11896" s="257"/>
    </row>
    <row r="11897" spans="13:13">
      <c r="M11897" s="257"/>
    </row>
    <row r="11898" spans="13:13">
      <c r="M11898" s="257"/>
    </row>
    <row r="11899" spans="13:13">
      <c r="M11899" s="257"/>
    </row>
    <row r="11900" spans="13:13">
      <c r="M11900" s="257"/>
    </row>
    <row r="11901" spans="13:13">
      <c r="M11901" s="257"/>
    </row>
    <row r="11902" spans="13:13">
      <c r="M11902" s="257"/>
    </row>
    <row r="11903" spans="13:13">
      <c r="M11903" s="257"/>
    </row>
    <row r="11904" spans="13:13">
      <c r="M11904" s="257"/>
    </row>
    <row r="11905" spans="13:13">
      <c r="M11905" s="257"/>
    </row>
    <row r="11906" spans="13:13">
      <c r="M11906" s="257"/>
    </row>
    <row r="11907" spans="13:13">
      <c r="M11907" s="257"/>
    </row>
    <row r="11908" spans="13:13">
      <c r="M11908" s="257"/>
    </row>
    <row r="11909" spans="13:13">
      <c r="M11909" s="257"/>
    </row>
    <row r="11910" spans="13:13">
      <c r="M11910" s="257"/>
    </row>
    <row r="11911" spans="13:13">
      <c r="M11911" s="257"/>
    </row>
    <row r="11912" spans="13:13">
      <c r="M11912" s="257"/>
    </row>
    <row r="11913" spans="13:13">
      <c r="M11913" s="257"/>
    </row>
    <row r="11914" spans="13:13">
      <c r="M11914" s="257"/>
    </row>
    <row r="11915" spans="13:13">
      <c r="M11915" s="257"/>
    </row>
    <row r="11916" spans="13:13">
      <c r="M11916" s="257"/>
    </row>
    <row r="11917" spans="13:13">
      <c r="M11917" s="257"/>
    </row>
    <row r="11918" spans="13:13">
      <c r="M11918" s="257"/>
    </row>
    <row r="11919" spans="13:13">
      <c r="M11919" s="257"/>
    </row>
    <row r="11920" spans="13:13">
      <c r="M11920" s="257"/>
    </row>
    <row r="11921" spans="13:13">
      <c r="M11921" s="257"/>
    </row>
    <row r="11922" spans="13:13">
      <c r="M11922" s="257"/>
    </row>
    <row r="11923" spans="13:13">
      <c r="M11923" s="257"/>
    </row>
    <row r="11924" spans="13:13">
      <c r="M11924" s="257"/>
    </row>
    <row r="11925" spans="13:13">
      <c r="M11925" s="257"/>
    </row>
    <row r="11926" spans="13:13">
      <c r="M11926" s="257"/>
    </row>
    <row r="11927" spans="13:13">
      <c r="M11927" s="257"/>
    </row>
    <row r="11928" spans="13:13">
      <c r="M11928" s="257"/>
    </row>
    <row r="11929" spans="13:13">
      <c r="M11929" s="257"/>
    </row>
    <row r="11930" spans="13:13">
      <c r="M11930" s="257"/>
    </row>
    <row r="11931" spans="13:13">
      <c r="M11931" s="257"/>
    </row>
    <row r="11932" spans="13:13">
      <c r="M11932" s="257"/>
    </row>
    <row r="11933" spans="13:13">
      <c r="M11933" s="257"/>
    </row>
    <row r="11934" spans="13:13">
      <c r="M11934" s="257"/>
    </row>
    <row r="11935" spans="13:13">
      <c r="M11935" s="257"/>
    </row>
    <row r="11936" spans="13:13">
      <c r="M11936" s="257"/>
    </row>
    <row r="11937" spans="13:13">
      <c r="M11937" s="257"/>
    </row>
    <row r="11938" spans="13:13">
      <c r="M11938" s="257"/>
    </row>
    <row r="11939" spans="13:13">
      <c r="M11939" s="257"/>
    </row>
    <row r="11940" spans="13:13">
      <c r="M11940" s="257"/>
    </row>
    <row r="11941" spans="13:13">
      <c r="M11941" s="257"/>
    </row>
    <row r="11942" spans="13:13">
      <c r="M11942" s="257"/>
    </row>
    <row r="11943" spans="13:13">
      <c r="M11943" s="257"/>
    </row>
    <row r="11944" spans="13:13">
      <c r="M11944" s="257"/>
    </row>
    <row r="11945" spans="13:13">
      <c r="M11945" s="257"/>
    </row>
    <row r="11946" spans="13:13">
      <c r="M11946" s="257"/>
    </row>
    <row r="11947" spans="13:13">
      <c r="M11947" s="257"/>
    </row>
    <row r="11948" spans="13:13">
      <c r="M11948" s="257"/>
    </row>
    <row r="11949" spans="13:13">
      <c r="M11949" s="257"/>
    </row>
    <row r="11950" spans="13:13">
      <c r="M11950" s="257"/>
    </row>
    <row r="11951" spans="13:13">
      <c r="M11951" s="257"/>
    </row>
    <row r="11952" spans="13:13">
      <c r="M11952" s="257"/>
    </row>
    <row r="11953" spans="13:13">
      <c r="M11953" s="257"/>
    </row>
    <row r="11954" spans="13:13">
      <c r="M11954" s="257"/>
    </row>
    <row r="11955" spans="13:13">
      <c r="M11955" s="257"/>
    </row>
    <row r="11956" spans="13:13">
      <c r="M11956" s="257"/>
    </row>
    <row r="11957" spans="13:13">
      <c r="M11957" s="257"/>
    </row>
    <row r="11958" spans="13:13">
      <c r="M11958" s="257"/>
    </row>
    <row r="11959" spans="13:13">
      <c r="M11959" s="257"/>
    </row>
    <row r="11960" spans="13:13">
      <c r="M11960" s="257"/>
    </row>
    <row r="11961" spans="13:13">
      <c r="M11961" s="257"/>
    </row>
    <row r="11962" spans="13:13">
      <c r="M11962" s="257"/>
    </row>
    <row r="11963" spans="13:13">
      <c r="M11963" s="257"/>
    </row>
    <row r="11964" spans="13:13">
      <c r="M11964" s="257"/>
    </row>
    <row r="11965" spans="13:13">
      <c r="M11965" s="257"/>
    </row>
    <row r="11966" spans="13:13">
      <c r="M11966" s="257"/>
    </row>
    <row r="11967" spans="13:13">
      <c r="M11967" s="257"/>
    </row>
    <row r="11968" spans="13:13">
      <c r="M11968" s="257"/>
    </row>
    <row r="11969" spans="13:13">
      <c r="M11969" s="257"/>
    </row>
    <row r="11970" spans="13:13">
      <c r="M11970" s="257"/>
    </row>
    <row r="11971" spans="13:13">
      <c r="M11971" s="257"/>
    </row>
    <row r="11972" spans="13:13">
      <c r="M11972" s="257"/>
    </row>
    <row r="11973" spans="13:13">
      <c r="M11973" s="257"/>
    </row>
    <row r="11974" spans="13:13">
      <c r="M11974" s="257"/>
    </row>
    <row r="11975" spans="13:13">
      <c r="M11975" s="257"/>
    </row>
    <row r="11976" spans="13:13">
      <c r="M11976" s="257"/>
    </row>
    <row r="11977" spans="13:13">
      <c r="M11977" s="257"/>
    </row>
    <row r="11978" spans="13:13">
      <c r="M11978" s="257"/>
    </row>
    <row r="11979" spans="13:13">
      <c r="M11979" s="257"/>
    </row>
    <row r="11980" spans="13:13">
      <c r="M11980" s="257"/>
    </row>
    <row r="11981" spans="13:13">
      <c r="M11981" s="257"/>
    </row>
    <row r="11982" spans="13:13">
      <c r="M11982" s="257"/>
    </row>
    <row r="11983" spans="13:13">
      <c r="M11983" s="257"/>
    </row>
    <row r="11984" spans="13:13">
      <c r="M11984" s="257"/>
    </row>
    <row r="11985" spans="13:13">
      <c r="M11985" s="257"/>
    </row>
    <row r="11986" spans="13:13">
      <c r="M11986" s="257"/>
    </row>
    <row r="11987" spans="13:13">
      <c r="M11987" s="257"/>
    </row>
    <row r="11988" spans="13:13">
      <c r="M11988" s="257"/>
    </row>
    <row r="11989" spans="13:13">
      <c r="M11989" s="257"/>
    </row>
    <row r="11990" spans="13:13">
      <c r="M11990" s="257"/>
    </row>
    <row r="11991" spans="13:13">
      <c r="M11991" s="257"/>
    </row>
    <row r="11992" spans="13:13">
      <c r="M11992" s="257"/>
    </row>
    <row r="11993" spans="13:13">
      <c r="M11993" s="257"/>
    </row>
    <row r="11994" spans="13:13">
      <c r="M11994" s="257"/>
    </row>
    <row r="11995" spans="13:13">
      <c r="M11995" s="257"/>
    </row>
    <row r="11996" spans="13:13">
      <c r="M11996" s="257"/>
    </row>
    <row r="11997" spans="13:13">
      <c r="M11997" s="257"/>
    </row>
    <row r="11998" spans="13:13">
      <c r="M11998" s="257"/>
    </row>
    <row r="11999" spans="13:13">
      <c r="M11999" s="257"/>
    </row>
    <row r="12000" spans="13:13">
      <c r="M12000" s="257"/>
    </row>
    <row r="12001" spans="13:13">
      <c r="M12001" s="257"/>
    </row>
    <row r="12002" spans="13:13">
      <c r="M12002" s="257"/>
    </row>
    <row r="12003" spans="13:13">
      <c r="M12003" s="257"/>
    </row>
    <row r="12004" spans="13:13">
      <c r="M12004" s="257"/>
    </row>
    <row r="12005" spans="13:13">
      <c r="M12005" s="257"/>
    </row>
    <row r="12006" spans="13:13">
      <c r="M12006" s="257"/>
    </row>
    <row r="12007" spans="13:13">
      <c r="M12007" s="257"/>
    </row>
    <row r="12008" spans="13:13">
      <c r="M12008" s="257"/>
    </row>
    <row r="12009" spans="13:13">
      <c r="M12009" s="257"/>
    </row>
    <row r="12010" spans="13:13">
      <c r="M12010" s="257"/>
    </row>
    <row r="12011" spans="13:13">
      <c r="M12011" s="257"/>
    </row>
    <row r="12012" spans="13:13">
      <c r="M12012" s="257"/>
    </row>
    <row r="12013" spans="13:13">
      <c r="M12013" s="257"/>
    </row>
    <row r="12014" spans="13:13">
      <c r="M12014" s="257"/>
    </row>
    <row r="12015" spans="13:13">
      <c r="M12015" s="257"/>
    </row>
    <row r="12016" spans="13:13">
      <c r="M12016" s="257"/>
    </row>
    <row r="12017" spans="13:13">
      <c r="M12017" s="257"/>
    </row>
    <row r="12018" spans="13:13">
      <c r="M12018" s="257"/>
    </row>
    <row r="12019" spans="13:13">
      <c r="M12019" s="257"/>
    </row>
    <row r="12020" spans="13:13">
      <c r="M12020" s="257"/>
    </row>
    <row r="12021" spans="13:13">
      <c r="M12021" s="257"/>
    </row>
    <row r="12022" spans="13:13">
      <c r="M12022" s="257"/>
    </row>
    <row r="12023" spans="13:13">
      <c r="M12023" s="257"/>
    </row>
    <row r="12024" spans="13:13">
      <c r="M12024" s="257"/>
    </row>
    <row r="12025" spans="13:13">
      <c r="M12025" s="257"/>
    </row>
    <row r="12026" spans="13:13">
      <c r="M12026" s="257"/>
    </row>
    <row r="12027" spans="13:13">
      <c r="M12027" s="257"/>
    </row>
    <row r="12028" spans="13:13">
      <c r="M12028" s="257"/>
    </row>
    <row r="12029" spans="13:13">
      <c r="M12029" s="257"/>
    </row>
    <row r="12030" spans="13:13">
      <c r="M12030" s="257"/>
    </row>
    <row r="12031" spans="13:13">
      <c r="M12031" s="257"/>
    </row>
    <row r="12032" spans="13:13">
      <c r="M12032" s="257"/>
    </row>
    <row r="12033" spans="13:13">
      <c r="M12033" s="257"/>
    </row>
    <row r="12034" spans="13:13">
      <c r="M12034" s="257"/>
    </row>
    <row r="12035" spans="13:13">
      <c r="M12035" s="257"/>
    </row>
    <row r="12036" spans="13:13">
      <c r="M12036" s="257"/>
    </row>
    <row r="12037" spans="13:13">
      <c r="M12037" s="257"/>
    </row>
    <row r="12038" spans="13:13">
      <c r="M12038" s="257"/>
    </row>
    <row r="12039" spans="13:13">
      <c r="M12039" s="257"/>
    </row>
    <row r="12040" spans="13:13">
      <c r="M12040" s="257"/>
    </row>
    <row r="12041" spans="13:13">
      <c r="M12041" s="257"/>
    </row>
    <row r="12042" spans="13:13">
      <c r="M12042" s="257"/>
    </row>
    <row r="12043" spans="13:13">
      <c r="M12043" s="257"/>
    </row>
    <row r="12044" spans="13:13">
      <c r="M12044" s="257"/>
    </row>
    <row r="12045" spans="13:13">
      <c r="M12045" s="257"/>
    </row>
    <row r="12046" spans="13:13">
      <c r="M12046" s="257"/>
    </row>
    <row r="12047" spans="13:13">
      <c r="M12047" s="257"/>
    </row>
    <row r="12048" spans="13:13">
      <c r="M12048" s="257"/>
    </row>
    <row r="12049" spans="13:13">
      <c r="M12049" s="257"/>
    </row>
    <row r="12050" spans="13:13">
      <c r="M12050" s="257"/>
    </row>
    <row r="12051" spans="13:13">
      <c r="M12051" s="257"/>
    </row>
    <row r="12052" spans="13:13">
      <c r="M12052" s="257"/>
    </row>
    <row r="12053" spans="13:13">
      <c r="M12053" s="257"/>
    </row>
    <row r="12054" spans="13:13">
      <c r="M12054" s="257"/>
    </row>
    <row r="12055" spans="13:13">
      <c r="M12055" s="257"/>
    </row>
    <row r="12056" spans="13:13">
      <c r="M12056" s="257"/>
    </row>
    <row r="12057" spans="13:13">
      <c r="M12057" s="257"/>
    </row>
    <row r="12058" spans="13:13">
      <c r="M12058" s="257"/>
    </row>
    <row r="12059" spans="13:13">
      <c r="M12059" s="257"/>
    </row>
    <row r="12060" spans="13:13">
      <c r="M12060" s="257"/>
    </row>
    <row r="12061" spans="13:13">
      <c r="M12061" s="257"/>
    </row>
    <row r="12062" spans="13:13">
      <c r="M12062" s="257"/>
    </row>
    <row r="12063" spans="13:13">
      <c r="M12063" s="257"/>
    </row>
    <row r="12064" spans="13:13">
      <c r="M12064" s="257"/>
    </row>
    <row r="12065" spans="13:13">
      <c r="M12065" s="257"/>
    </row>
    <row r="12066" spans="13:13">
      <c r="M12066" s="257"/>
    </row>
    <row r="12067" spans="13:13">
      <c r="M12067" s="257"/>
    </row>
    <row r="12068" spans="13:13">
      <c r="M12068" s="257"/>
    </row>
    <row r="12069" spans="13:13">
      <c r="M12069" s="257"/>
    </row>
    <row r="12070" spans="13:13">
      <c r="M12070" s="257"/>
    </row>
    <row r="12071" spans="13:13">
      <c r="M12071" s="257"/>
    </row>
    <row r="12072" spans="13:13">
      <c r="M12072" s="257"/>
    </row>
    <row r="12073" spans="13:13">
      <c r="M12073" s="257"/>
    </row>
    <row r="12074" spans="13:13">
      <c r="M12074" s="257"/>
    </row>
    <row r="12075" spans="13:13">
      <c r="M12075" s="257"/>
    </row>
    <row r="12076" spans="13:13">
      <c r="M12076" s="257"/>
    </row>
    <row r="12077" spans="13:13">
      <c r="M12077" s="257"/>
    </row>
    <row r="12078" spans="13:13">
      <c r="M12078" s="257"/>
    </row>
    <row r="12079" spans="13:13">
      <c r="M12079" s="257"/>
    </row>
    <row r="12080" spans="13:13">
      <c r="M12080" s="257"/>
    </row>
    <row r="12081" spans="13:13">
      <c r="M12081" s="257"/>
    </row>
    <row r="12082" spans="13:13">
      <c r="M12082" s="257"/>
    </row>
    <row r="12083" spans="13:13">
      <c r="M12083" s="257"/>
    </row>
    <row r="12084" spans="13:13">
      <c r="M12084" s="257"/>
    </row>
    <row r="12085" spans="13:13">
      <c r="M12085" s="257"/>
    </row>
    <row r="12086" spans="13:13">
      <c r="M12086" s="257"/>
    </row>
    <row r="12087" spans="13:13">
      <c r="M12087" s="257"/>
    </row>
    <row r="12088" spans="13:13">
      <c r="M12088" s="257"/>
    </row>
    <row r="12089" spans="13:13">
      <c r="M12089" s="257"/>
    </row>
    <row r="12090" spans="13:13">
      <c r="M12090" s="257"/>
    </row>
    <row r="12091" spans="13:13">
      <c r="M12091" s="257"/>
    </row>
    <row r="12092" spans="13:13">
      <c r="M12092" s="257"/>
    </row>
    <row r="12093" spans="13:13">
      <c r="M12093" s="257"/>
    </row>
    <row r="12094" spans="13:13">
      <c r="M12094" s="257"/>
    </row>
    <row r="12095" spans="13:13">
      <c r="M12095" s="257"/>
    </row>
    <row r="12096" spans="13:13">
      <c r="M12096" s="257"/>
    </row>
    <row r="12097" spans="13:13">
      <c r="M12097" s="257"/>
    </row>
    <row r="12098" spans="13:13">
      <c r="M12098" s="257"/>
    </row>
    <row r="12099" spans="13:13">
      <c r="M12099" s="257"/>
    </row>
    <row r="12100" spans="13:13">
      <c r="M12100" s="257"/>
    </row>
    <row r="12101" spans="13:13">
      <c r="M12101" s="257"/>
    </row>
    <row r="12102" spans="13:13">
      <c r="M12102" s="257"/>
    </row>
    <row r="12103" spans="13:13">
      <c r="M12103" s="257"/>
    </row>
    <row r="12104" spans="13:13">
      <c r="M12104" s="257"/>
    </row>
    <row r="12105" spans="13:13">
      <c r="M12105" s="257"/>
    </row>
    <row r="12106" spans="13:13">
      <c r="M12106" s="257"/>
    </row>
    <row r="12107" spans="13:13">
      <c r="M12107" s="257"/>
    </row>
    <row r="12108" spans="13:13">
      <c r="M12108" s="257"/>
    </row>
    <row r="12109" spans="13:13">
      <c r="M12109" s="257"/>
    </row>
    <row r="12110" spans="13:13">
      <c r="M12110" s="257"/>
    </row>
    <row r="12111" spans="13:13">
      <c r="M12111" s="257"/>
    </row>
    <row r="12112" spans="13:13">
      <c r="M12112" s="257"/>
    </row>
    <row r="12113" spans="13:13">
      <c r="M12113" s="257"/>
    </row>
    <row r="12114" spans="13:13">
      <c r="M12114" s="257"/>
    </row>
    <row r="12115" spans="13:13">
      <c r="M12115" s="257"/>
    </row>
    <row r="12116" spans="13:13">
      <c r="M12116" s="257"/>
    </row>
    <row r="12117" spans="13:13">
      <c r="M12117" s="257"/>
    </row>
    <row r="12118" spans="13:13">
      <c r="M12118" s="257"/>
    </row>
    <row r="12119" spans="13:13">
      <c r="M12119" s="257"/>
    </row>
    <row r="12120" spans="13:13">
      <c r="M12120" s="257"/>
    </row>
    <row r="12121" spans="13:13">
      <c r="M12121" s="257"/>
    </row>
    <row r="12122" spans="13:13">
      <c r="M12122" s="257"/>
    </row>
    <row r="12123" spans="13:13">
      <c r="M12123" s="257"/>
    </row>
    <row r="12124" spans="13:13">
      <c r="M12124" s="257"/>
    </row>
    <row r="12125" spans="13:13">
      <c r="M12125" s="257"/>
    </row>
    <row r="12126" spans="13:13">
      <c r="M12126" s="257"/>
    </row>
    <row r="12127" spans="13:13">
      <c r="M12127" s="257"/>
    </row>
    <row r="12128" spans="13:13">
      <c r="M12128" s="257"/>
    </row>
    <row r="12129" spans="13:13">
      <c r="M12129" s="257"/>
    </row>
    <row r="12130" spans="13:13">
      <c r="M12130" s="257"/>
    </row>
    <row r="12131" spans="13:13">
      <c r="M12131" s="257"/>
    </row>
    <row r="12132" spans="13:13">
      <c r="M12132" s="257"/>
    </row>
    <row r="12133" spans="13:13">
      <c r="M12133" s="257"/>
    </row>
    <row r="12134" spans="13:13">
      <c r="M12134" s="257"/>
    </row>
    <row r="12135" spans="13:13">
      <c r="M12135" s="257"/>
    </row>
    <row r="12136" spans="13:13">
      <c r="M12136" s="257"/>
    </row>
    <row r="12137" spans="13:13">
      <c r="M12137" s="257"/>
    </row>
    <row r="12138" spans="13:13">
      <c r="M12138" s="257"/>
    </row>
    <row r="12139" spans="13:13">
      <c r="M12139" s="257"/>
    </row>
    <row r="12140" spans="13:13">
      <c r="M12140" s="257"/>
    </row>
    <row r="12141" spans="13:13">
      <c r="M12141" s="257"/>
    </row>
    <row r="12142" spans="13:13">
      <c r="M12142" s="257"/>
    </row>
    <row r="12143" spans="13:13">
      <c r="M12143" s="257"/>
    </row>
    <row r="12144" spans="13:13">
      <c r="M12144" s="257"/>
    </row>
    <row r="12145" spans="13:13">
      <c r="M12145" s="257"/>
    </row>
    <row r="12146" spans="13:13">
      <c r="M12146" s="257"/>
    </row>
    <row r="12147" spans="13:13">
      <c r="M12147" s="257"/>
    </row>
    <row r="12148" spans="13:13">
      <c r="M12148" s="257"/>
    </row>
    <row r="12149" spans="13:13">
      <c r="M12149" s="257"/>
    </row>
    <row r="12150" spans="13:13">
      <c r="M12150" s="257"/>
    </row>
    <row r="12151" spans="13:13">
      <c r="M12151" s="257"/>
    </row>
    <row r="12152" spans="13:13">
      <c r="M12152" s="257"/>
    </row>
    <row r="12153" spans="13:13">
      <c r="M12153" s="257"/>
    </row>
    <row r="12154" spans="13:13">
      <c r="M12154" s="257"/>
    </row>
    <row r="12155" spans="13:13">
      <c r="M12155" s="257"/>
    </row>
    <row r="12156" spans="13:13">
      <c r="M12156" s="257"/>
    </row>
    <row r="12157" spans="13:13">
      <c r="M12157" s="257"/>
    </row>
    <row r="12158" spans="13:13">
      <c r="M12158" s="257"/>
    </row>
    <row r="12159" spans="13:13">
      <c r="M12159" s="257"/>
    </row>
    <row r="12160" spans="13:13">
      <c r="M12160" s="257"/>
    </row>
    <row r="12161" spans="13:13">
      <c r="M12161" s="257"/>
    </row>
    <row r="12162" spans="13:13">
      <c r="M12162" s="257"/>
    </row>
    <row r="12163" spans="13:13">
      <c r="M12163" s="257"/>
    </row>
    <row r="12164" spans="13:13">
      <c r="M12164" s="257"/>
    </row>
    <row r="12165" spans="13:13">
      <c r="M12165" s="257"/>
    </row>
    <row r="12166" spans="13:13">
      <c r="M12166" s="257"/>
    </row>
    <row r="12167" spans="13:13">
      <c r="M12167" s="257"/>
    </row>
    <row r="12168" spans="13:13">
      <c r="M12168" s="257"/>
    </row>
    <row r="12169" spans="13:13">
      <c r="M12169" s="257"/>
    </row>
    <row r="12170" spans="13:13">
      <c r="M12170" s="257"/>
    </row>
    <row r="12171" spans="13:13">
      <c r="M12171" s="257"/>
    </row>
    <row r="12172" spans="13:13">
      <c r="M12172" s="257"/>
    </row>
    <row r="12173" spans="13:13">
      <c r="M12173" s="257"/>
    </row>
    <row r="12174" spans="13:13">
      <c r="M12174" s="257"/>
    </row>
    <row r="12175" spans="13:13">
      <c r="M12175" s="257"/>
    </row>
    <row r="12176" spans="13:13">
      <c r="M12176" s="257"/>
    </row>
    <row r="12177" spans="13:13">
      <c r="M12177" s="257"/>
    </row>
    <row r="12178" spans="13:13">
      <c r="M12178" s="257"/>
    </row>
    <row r="12179" spans="13:13">
      <c r="M12179" s="257"/>
    </row>
    <row r="12180" spans="13:13">
      <c r="M12180" s="257"/>
    </row>
    <row r="12181" spans="13:13">
      <c r="M12181" s="257"/>
    </row>
    <row r="12182" spans="13:13">
      <c r="M12182" s="257"/>
    </row>
    <row r="12183" spans="13:13">
      <c r="M12183" s="257"/>
    </row>
    <row r="12184" spans="13:13">
      <c r="M12184" s="257"/>
    </row>
    <row r="12185" spans="13:13">
      <c r="M12185" s="257"/>
    </row>
    <row r="12186" spans="13:13">
      <c r="M12186" s="257"/>
    </row>
    <row r="12187" spans="13:13">
      <c r="M12187" s="257"/>
    </row>
    <row r="12188" spans="13:13">
      <c r="M12188" s="257"/>
    </row>
    <row r="12189" spans="13:13">
      <c r="M12189" s="257"/>
    </row>
    <row r="12190" spans="13:13">
      <c r="M12190" s="257"/>
    </row>
    <row r="12191" spans="13:13">
      <c r="M12191" s="257"/>
    </row>
    <row r="12192" spans="13:13">
      <c r="M12192" s="257"/>
    </row>
    <row r="12193" spans="13:13">
      <c r="M12193" s="257"/>
    </row>
    <row r="12194" spans="13:13">
      <c r="M12194" s="257"/>
    </row>
    <row r="12195" spans="13:13">
      <c r="M12195" s="257"/>
    </row>
    <row r="12196" spans="13:13">
      <c r="M12196" s="257"/>
    </row>
    <row r="12197" spans="13:13">
      <c r="M12197" s="257"/>
    </row>
    <row r="12198" spans="13:13">
      <c r="M12198" s="257"/>
    </row>
    <row r="12199" spans="13:13">
      <c r="M12199" s="257"/>
    </row>
    <row r="12200" spans="13:13">
      <c r="M12200" s="257"/>
    </row>
    <row r="12201" spans="13:13">
      <c r="M12201" s="257"/>
    </row>
    <row r="12202" spans="13:13">
      <c r="M12202" s="257"/>
    </row>
    <row r="12203" spans="13:13">
      <c r="M12203" s="257"/>
    </row>
    <row r="12204" spans="13:13">
      <c r="M12204" s="257"/>
    </row>
    <row r="12205" spans="13:13">
      <c r="M12205" s="257"/>
    </row>
    <row r="12206" spans="13:13">
      <c r="M12206" s="257"/>
    </row>
    <row r="12207" spans="13:13">
      <c r="M12207" s="257"/>
    </row>
    <row r="12208" spans="13:13">
      <c r="M12208" s="257"/>
    </row>
    <row r="12209" spans="13:13">
      <c r="M12209" s="257"/>
    </row>
    <row r="12210" spans="13:13">
      <c r="M12210" s="257"/>
    </row>
    <row r="12211" spans="13:13">
      <c r="M12211" s="257"/>
    </row>
    <row r="12212" spans="13:13">
      <c r="M12212" s="257"/>
    </row>
    <row r="12213" spans="13:13">
      <c r="M12213" s="257"/>
    </row>
    <row r="12214" spans="13:13">
      <c r="M12214" s="257"/>
    </row>
    <row r="12215" spans="13:13">
      <c r="M12215" s="257"/>
    </row>
    <row r="12216" spans="13:13">
      <c r="M12216" s="257"/>
    </row>
    <row r="12217" spans="13:13">
      <c r="M12217" s="257"/>
    </row>
    <row r="12218" spans="13:13">
      <c r="M12218" s="257"/>
    </row>
    <row r="12219" spans="13:13">
      <c r="M12219" s="257"/>
    </row>
    <row r="12220" spans="13:13">
      <c r="M12220" s="257"/>
    </row>
    <row r="12221" spans="13:13">
      <c r="M12221" s="257"/>
    </row>
    <row r="12222" spans="13:13">
      <c r="M12222" s="257"/>
    </row>
    <row r="12223" spans="13:13">
      <c r="M12223" s="257"/>
    </row>
    <row r="12224" spans="13:13">
      <c r="M12224" s="257"/>
    </row>
    <row r="12225" spans="13:13">
      <c r="M12225" s="257"/>
    </row>
    <row r="12226" spans="13:13">
      <c r="M12226" s="257"/>
    </row>
    <row r="12227" spans="13:13">
      <c r="M12227" s="257"/>
    </row>
    <row r="12228" spans="13:13">
      <c r="M12228" s="257"/>
    </row>
    <row r="12229" spans="13:13">
      <c r="M12229" s="257"/>
    </row>
    <row r="12230" spans="13:13">
      <c r="M12230" s="257"/>
    </row>
    <row r="12231" spans="13:13">
      <c r="M12231" s="257"/>
    </row>
    <row r="12232" spans="13:13">
      <c r="M12232" s="257"/>
    </row>
    <row r="12233" spans="13:13">
      <c r="M12233" s="257"/>
    </row>
    <row r="12234" spans="13:13">
      <c r="M12234" s="257"/>
    </row>
    <row r="12235" spans="13:13">
      <c r="M12235" s="257"/>
    </row>
    <row r="12236" spans="13:13">
      <c r="M12236" s="257"/>
    </row>
    <row r="12237" spans="13:13">
      <c r="M12237" s="257"/>
    </row>
    <row r="12238" spans="13:13">
      <c r="M12238" s="257"/>
    </row>
    <row r="12239" spans="13:13">
      <c r="M12239" s="257"/>
    </row>
    <row r="12240" spans="13:13">
      <c r="M12240" s="257"/>
    </row>
    <row r="12241" spans="13:13">
      <c r="M12241" s="257"/>
    </row>
    <row r="12242" spans="13:13">
      <c r="M12242" s="257"/>
    </row>
    <row r="12243" spans="13:13">
      <c r="M12243" s="257"/>
    </row>
    <row r="12244" spans="13:13">
      <c r="M12244" s="257"/>
    </row>
    <row r="12245" spans="13:13">
      <c r="M12245" s="257"/>
    </row>
    <row r="12246" spans="13:13">
      <c r="M12246" s="257"/>
    </row>
    <row r="12247" spans="13:13">
      <c r="M12247" s="257"/>
    </row>
    <row r="12248" spans="13:13">
      <c r="M12248" s="257"/>
    </row>
    <row r="12249" spans="13:13">
      <c r="M12249" s="257"/>
    </row>
    <row r="12250" spans="13:13">
      <c r="M12250" s="257"/>
    </row>
    <row r="12251" spans="13:13">
      <c r="M12251" s="257"/>
    </row>
    <row r="12252" spans="13:13">
      <c r="M12252" s="257"/>
    </row>
    <row r="12253" spans="13:13">
      <c r="M12253" s="257"/>
    </row>
    <row r="12254" spans="13:13">
      <c r="M12254" s="257"/>
    </row>
    <row r="12255" spans="13:13">
      <c r="M12255" s="257"/>
    </row>
    <row r="12256" spans="13:13">
      <c r="M12256" s="257"/>
    </row>
    <row r="12257" spans="13:13">
      <c r="M12257" s="257"/>
    </row>
    <row r="12258" spans="13:13">
      <c r="M12258" s="257"/>
    </row>
    <row r="12259" spans="13:13">
      <c r="M12259" s="257"/>
    </row>
    <row r="12260" spans="13:13">
      <c r="M12260" s="257"/>
    </row>
    <row r="12261" spans="13:13">
      <c r="M12261" s="257"/>
    </row>
    <row r="12262" spans="13:13">
      <c r="M12262" s="257"/>
    </row>
    <row r="12263" spans="13:13">
      <c r="M12263" s="257"/>
    </row>
    <row r="12264" spans="13:13">
      <c r="M12264" s="257"/>
    </row>
    <row r="12265" spans="13:13">
      <c r="M12265" s="257"/>
    </row>
    <row r="12266" spans="13:13">
      <c r="M12266" s="257"/>
    </row>
    <row r="12267" spans="13:13">
      <c r="M12267" s="257"/>
    </row>
    <row r="12268" spans="13:13">
      <c r="M12268" s="257"/>
    </row>
    <row r="12269" spans="13:13">
      <c r="M12269" s="257"/>
    </row>
    <row r="12270" spans="13:13">
      <c r="M12270" s="257"/>
    </row>
    <row r="12271" spans="13:13">
      <c r="M12271" s="257"/>
    </row>
    <row r="12272" spans="13:13">
      <c r="M12272" s="257"/>
    </row>
    <row r="12273" spans="13:13">
      <c r="M12273" s="257"/>
    </row>
    <row r="12274" spans="13:13">
      <c r="M12274" s="257"/>
    </row>
    <row r="12275" spans="13:13">
      <c r="M12275" s="257"/>
    </row>
    <row r="12276" spans="13:13">
      <c r="M12276" s="257"/>
    </row>
    <row r="12277" spans="13:13">
      <c r="M12277" s="257"/>
    </row>
    <row r="12278" spans="13:13">
      <c r="M12278" s="257"/>
    </row>
    <row r="12279" spans="13:13">
      <c r="M12279" s="257"/>
    </row>
    <row r="12280" spans="13:13">
      <c r="M12280" s="257"/>
    </row>
    <row r="12281" spans="13:13">
      <c r="M12281" s="257"/>
    </row>
    <row r="12282" spans="13:13">
      <c r="M12282" s="257"/>
    </row>
    <row r="12283" spans="13:13">
      <c r="M12283" s="257"/>
    </row>
    <row r="12284" spans="13:13">
      <c r="M12284" s="257"/>
    </row>
    <row r="12285" spans="13:13">
      <c r="M12285" s="257"/>
    </row>
    <row r="12286" spans="13:13">
      <c r="M12286" s="257"/>
    </row>
    <row r="12287" spans="13:13">
      <c r="M12287" s="257"/>
    </row>
    <row r="12288" spans="13:13">
      <c r="M12288" s="257"/>
    </row>
    <row r="12289" spans="13:13">
      <c r="M12289" s="257"/>
    </row>
    <row r="12290" spans="13:13">
      <c r="M12290" s="257"/>
    </row>
    <row r="12291" spans="13:13">
      <c r="M12291" s="257"/>
    </row>
    <row r="12292" spans="13:13">
      <c r="M12292" s="257"/>
    </row>
    <row r="12293" spans="13:13">
      <c r="M12293" s="257"/>
    </row>
    <row r="12294" spans="13:13">
      <c r="M12294" s="257"/>
    </row>
    <row r="12295" spans="13:13">
      <c r="M12295" s="257"/>
    </row>
    <row r="12296" spans="13:13">
      <c r="M12296" s="257"/>
    </row>
    <row r="12297" spans="13:13">
      <c r="M12297" s="257"/>
    </row>
    <row r="12298" spans="13:13">
      <c r="M12298" s="257"/>
    </row>
    <row r="12299" spans="13:13">
      <c r="M12299" s="257"/>
    </row>
    <row r="12300" spans="13:13">
      <c r="M12300" s="257"/>
    </row>
    <row r="12301" spans="13:13">
      <c r="M12301" s="257"/>
    </row>
    <row r="12302" spans="13:13">
      <c r="M12302" s="257"/>
    </row>
    <row r="12303" spans="13:13">
      <c r="M12303" s="257"/>
    </row>
    <row r="12304" spans="13:13">
      <c r="M12304" s="257"/>
    </row>
    <row r="12305" spans="13:13">
      <c r="M12305" s="257"/>
    </row>
    <row r="12306" spans="13:13">
      <c r="M12306" s="257"/>
    </row>
    <row r="12307" spans="13:13">
      <c r="M12307" s="257"/>
    </row>
    <row r="12308" spans="13:13">
      <c r="M12308" s="257"/>
    </row>
    <row r="12309" spans="13:13">
      <c r="M12309" s="257"/>
    </row>
    <row r="12310" spans="13:13">
      <c r="M12310" s="257"/>
    </row>
    <row r="12311" spans="13:13">
      <c r="M12311" s="257"/>
    </row>
    <row r="12312" spans="13:13">
      <c r="M12312" s="257"/>
    </row>
    <row r="12313" spans="13:13">
      <c r="M12313" s="257"/>
    </row>
    <row r="12314" spans="13:13">
      <c r="M12314" s="257"/>
    </row>
    <row r="12315" spans="13:13">
      <c r="M12315" s="257"/>
    </row>
    <row r="12316" spans="13:13">
      <c r="M12316" s="257"/>
    </row>
    <row r="12317" spans="13:13">
      <c r="M12317" s="257"/>
    </row>
    <row r="12318" spans="13:13">
      <c r="M12318" s="257"/>
    </row>
    <row r="12319" spans="13:13">
      <c r="M12319" s="257"/>
    </row>
    <row r="12320" spans="13:13">
      <c r="M12320" s="257"/>
    </row>
    <row r="12321" spans="13:13">
      <c r="M12321" s="257"/>
    </row>
    <row r="12322" spans="13:13">
      <c r="M12322" s="257"/>
    </row>
    <row r="12323" spans="13:13">
      <c r="M12323" s="257"/>
    </row>
    <row r="12324" spans="13:13">
      <c r="M12324" s="257"/>
    </row>
    <row r="12325" spans="13:13">
      <c r="M12325" s="257"/>
    </row>
    <row r="12326" spans="13:13">
      <c r="M12326" s="257"/>
    </row>
    <row r="12327" spans="13:13">
      <c r="M12327" s="257"/>
    </row>
    <row r="12328" spans="13:13">
      <c r="M12328" s="257"/>
    </row>
    <row r="12329" spans="13:13">
      <c r="M12329" s="257"/>
    </row>
    <row r="12330" spans="13:13">
      <c r="M12330" s="257"/>
    </row>
    <row r="12331" spans="13:13">
      <c r="M12331" s="257"/>
    </row>
    <row r="12332" spans="13:13">
      <c r="M12332" s="257"/>
    </row>
    <row r="12333" spans="13:13">
      <c r="M12333" s="257"/>
    </row>
    <row r="12334" spans="13:13">
      <c r="M12334" s="257"/>
    </row>
    <row r="12335" spans="13:13">
      <c r="M12335" s="257"/>
    </row>
    <row r="12336" spans="13:13">
      <c r="M12336" s="257"/>
    </row>
    <row r="12337" spans="13:13">
      <c r="M12337" s="257"/>
    </row>
    <row r="12338" spans="13:13">
      <c r="M12338" s="257"/>
    </row>
    <row r="12339" spans="13:13">
      <c r="M12339" s="257"/>
    </row>
    <row r="12340" spans="13:13">
      <c r="M12340" s="257"/>
    </row>
    <row r="12341" spans="13:13">
      <c r="M12341" s="257"/>
    </row>
    <row r="12342" spans="13:13">
      <c r="M12342" s="257"/>
    </row>
    <row r="12343" spans="13:13">
      <c r="M12343" s="257"/>
    </row>
    <row r="12344" spans="13:13">
      <c r="M12344" s="257"/>
    </row>
    <row r="12345" spans="13:13">
      <c r="M12345" s="257"/>
    </row>
    <row r="12346" spans="13:13">
      <c r="M12346" s="257"/>
    </row>
    <row r="12347" spans="13:13">
      <c r="M12347" s="257"/>
    </row>
    <row r="12348" spans="13:13">
      <c r="M12348" s="257"/>
    </row>
    <row r="12349" spans="13:13">
      <c r="M12349" s="257"/>
    </row>
    <row r="12350" spans="13:13">
      <c r="M12350" s="257"/>
    </row>
    <row r="12351" spans="13:13">
      <c r="M12351" s="257"/>
    </row>
    <row r="12352" spans="13:13">
      <c r="M12352" s="257"/>
    </row>
    <row r="12353" spans="13:13">
      <c r="M12353" s="257"/>
    </row>
    <row r="12354" spans="13:13">
      <c r="M12354" s="257"/>
    </row>
    <row r="12355" spans="13:13">
      <c r="M12355" s="257"/>
    </row>
    <row r="12356" spans="13:13">
      <c r="M12356" s="257"/>
    </row>
    <row r="12357" spans="13:13">
      <c r="M12357" s="257"/>
    </row>
    <row r="12358" spans="13:13">
      <c r="M12358" s="257"/>
    </row>
    <row r="12359" spans="13:13">
      <c r="M12359" s="257"/>
    </row>
    <row r="12360" spans="13:13">
      <c r="M12360" s="257"/>
    </row>
    <row r="12361" spans="13:13">
      <c r="M12361" s="257"/>
    </row>
    <row r="12362" spans="13:13">
      <c r="M12362" s="257"/>
    </row>
    <row r="12363" spans="13:13">
      <c r="M12363" s="257"/>
    </row>
    <row r="12364" spans="13:13">
      <c r="M12364" s="257"/>
    </row>
    <row r="12365" spans="13:13">
      <c r="M12365" s="257"/>
    </row>
    <row r="12366" spans="13:13">
      <c r="M12366" s="257"/>
    </row>
    <row r="12367" spans="13:13">
      <c r="M12367" s="257"/>
    </row>
    <row r="12368" spans="13:13">
      <c r="M12368" s="257"/>
    </row>
    <row r="12369" spans="13:13">
      <c r="M12369" s="257"/>
    </row>
    <row r="12370" spans="13:13">
      <c r="M12370" s="257"/>
    </row>
    <row r="12371" spans="13:13">
      <c r="M12371" s="257"/>
    </row>
    <row r="12372" spans="13:13">
      <c r="M12372" s="257"/>
    </row>
    <row r="12373" spans="13:13">
      <c r="M12373" s="257"/>
    </row>
    <row r="12374" spans="13:13">
      <c r="M12374" s="257"/>
    </row>
    <row r="12375" spans="13:13">
      <c r="M12375" s="257"/>
    </row>
    <row r="12376" spans="13:13">
      <c r="M12376" s="257"/>
    </row>
    <row r="12377" spans="13:13">
      <c r="M12377" s="257"/>
    </row>
    <row r="12378" spans="13:13">
      <c r="M12378" s="257"/>
    </row>
    <row r="12379" spans="13:13">
      <c r="M12379" s="257"/>
    </row>
    <row r="12380" spans="13:13">
      <c r="M12380" s="257"/>
    </row>
    <row r="12381" spans="13:13">
      <c r="M12381" s="257"/>
    </row>
    <row r="12382" spans="13:13">
      <c r="M12382" s="257"/>
    </row>
    <row r="12383" spans="13:13">
      <c r="M12383" s="257"/>
    </row>
    <row r="12384" spans="13:13">
      <c r="M12384" s="257"/>
    </row>
    <row r="12385" spans="13:13">
      <c r="M12385" s="257"/>
    </row>
    <row r="12386" spans="13:13">
      <c r="M12386" s="257"/>
    </row>
    <row r="12387" spans="13:13">
      <c r="M12387" s="257"/>
    </row>
    <row r="12388" spans="13:13">
      <c r="M12388" s="257"/>
    </row>
    <row r="12389" spans="13:13">
      <c r="M12389" s="257"/>
    </row>
    <row r="12390" spans="13:13">
      <c r="M12390" s="257"/>
    </row>
    <row r="12391" spans="13:13">
      <c r="M12391" s="257"/>
    </row>
    <row r="12392" spans="13:13">
      <c r="M12392" s="257"/>
    </row>
    <row r="12393" spans="13:13">
      <c r="M12393" s="257"/>
    </row>
    <row r="12394" spans="13:13">
      <c r="M12394" s="257"/>
    </row>
    <row r="12395" spans="13:13">
      <c r="M12395" s="257"/>
    </row>
    <row r="12396" spans="13:13">
      <c r="M12396" s="257"/>
    </row>
    <row r="12397" spans="13:13">
      <c r="M12397" s="257"/>
    </row>
    <row r="12398" spans="13:13">
      <c r="M12398" s="257"/>
    </row>
    <row r="12399" spans="13:13">
      <c r="M12399" s="257"/>
    </row>
    <row r="12400" spans="13:13">
      <c r="M12400" s="257"/>
    </row>
    <row r="12401" spans="13:13">
      <c r="M12401" s="257"/>
    </row>
    <row r="12402" spans="13:13">
      <c r="M12402" s="257"/>
    </row>
    <row r="12403" spans="13:13">
      <c r="M12403" s="257"/>
    </row>
    <row r="12404" spans="13:13">
      <c r="M12404" s="257"/>
    </row>
    <row r="12405" spans="13:13">
      <c r="M12405" s="257"/>
    </row>
    <row r="12406" spans="13:13">
      <c r="M12406" s="257"/>
    </row>
    <row r="12407" spans="13:13">
      <c r="M12407" s="257"/>
    </row>
    <row r="12408" spans="13:13">
      <c r="M12408" s="257"/>
    </row>
    <row r="12409" spans="13:13">
      <c r="M12409" s="257"/>
    </row>
    <row r="12410" spans="13:13">
      <c r="M12410" s="257"/>
    </row>
    <row r="12411" spans="13:13">
      <c r="M12411" s="257"/>
    </row>
    <row r="12412" spans="13:13">
      <c r="M12412" s="257"/>
    </row>
    <row r="12413" spans="13:13">
      <c r="M12413" s="257"/>
    </row>
    <row r="12414" spans="13:13">
      <c r="M12414" s="257"/>
    </row>
    <row r="12415" spans="13:13">
      <c r="M12415" s="257"/>
    </row>
    <row r="12416" spans="13:13">
      <c r="M12416" s="257"/>
    </row>
    <row r="12417" spans="13:13">
      <c r="M12417" s="257"/>
    </row>
    <row r="12418" spans="13:13">
      <c r="M12418" s="257"/>
    </row>
    <row r="12419" spans="13:13">
      <c r="M12419" s="257"/>
    </row>
    <row r="12420" spans="13:13">
      <c r="M12420" s="257"/>
    </row>
    <row r="12421" spans="13:13">
      <c r="M12421" s="257"/>
    </row>
    <row r="12422" spans="13:13">
      <c r="M12422" s="257"/>
    </row>
    <row r="12423" spans="13:13">
      <c r="M12423" s="257"/>
    </row>
    <row r="12424" spans="13:13">
      <c r="M12424" s="257"/>
    </row>
    <row r="12425" spans="13:13">
      <c r="M12425" s="257"/>
    </row>
    <row r="12426" spans="13:13">
      <c r="M12426" s="257"/>
    </row>
    <row r="12427" spans="13:13">
      <c r="M12427" s="257"/>
    </row>
    <row r="12428" spans="13:13">
      <c r="M12428" s="257"/>
    </row>
    <row r="12429" spans="13:13">
      <c r="M12429" s="257"/>
    </row>
    <row r="12430" spans="13:13">
      <c r="M12430" s="257"/>
    </row>
    <row r="12431" spans="13:13">
      <c r="M12431" s="257"/>
    </row>
    <row r="12432" spans="13:13">
      <c r="M12432" s="257"/>
    </row>
    <row r="12433" spans="13:13">
      <c r="M12433" s="257"/>
    </row>
    <row r="12434" spans="13:13">
      <c r="M12434" s="257"/>
    </row>
    <row r="12435" spans="13:13">
      <c r="M12435" s="257"/>
    </row>
    <row r="12436" spans="13:13">
      <c r="M12436" s="257"/>
    </row>
    <row r="12437" spans="13:13">
      <c r="M12437" s="257"/>
    </row>
    <row r="12438" spans="13:13">
      <c r="M12438" s="257"/>
    </row>
    <row r="12439" spans="13:13">
      <c r="M12439" s="257"/>
    </row>
    <row r="12440" spans="13:13">
      <c r="M12440" s="257"/>
    </row>
    <row r="12441" spans="13:13">
      <c r="M12441" s="257"/>
    </row>
    <row r="12442" spans="13:13">
      <c r="M12442" s="257"/>
    </row>
    <row r="12443" spans="13:13">
      <c r="M12443" s="257"/>
    </row>
    <row r="12444" spans="13:13">
      <c r="M12444" s="257"/>
    </row>
    <row r="12445" spans="13:13">
      <c r="M12445" s="257"/>
    </row>
    <row r="12446" spans="13:13">
      <c r="M12446" s="257"/>
    </row>
    <row r="12447" spans="13:13">
      <c r="M12447" s="257"/>
    </row>
    <row r="12448" spans="13:13">
      <c r="M12448" s="257"/>
    </row>
    <row r="12449" spans="13:13">
      <c r="M12449" s="257"/>
    </row>
    <row r="12450" spans="13:13">
      <c r="M12450" s="257"/>
    </row>
    <row r="12451" spans="13:13">
      <c r="M12451" s="257"/>
    </row>
    <row r="12452" spans="13:13">
      <c r="M12452" s="257"/>
    </row>
    <row r="12453" spans="13:13">
      <c r="M12453" s="257"/>
    </row>
    <row r="12454" spans="13:13">
      <c r="M12454" s="257"/>
    </row>
    <row r="12455" spans="13:13">
      <c r="M12455" s="257"/>
    </row>
    <row r="12456" spans="13:13">
      <c r="M12456" s="257"/>
    </row>
    <row r="12457" spans="13:13">
      <c r="M12457" s="257"/>
    </row>
    <row r="12458" spans="13:13">
      <c r="M12458" s="257"/>
    </row>
    <row r="12459" spans="13:13">
      <c r="M12459" s="257"/>
    </row>
    <row r="12460" spans="13:13">
      <c r="M12460" s="257"/>
    </row>
    <row r="12461" spans="13:13">
      <c r="M12461" s="257"/>
    </row>
    <row r="12462" spans="13:13">
      <c r="M12462" s="257"/>
    </row>
    <row r="12463" spans="13:13">
      <c r="M12463" s="257"/>
    </row>
    <row r="12464" spans="13:13">
      <c r="M12464" s="257"/>
    </row>
    <row r="12465" spans="13:13">
      <c r="M12465" s="257"/>
    </row>
    <row r="12466" spans="13:13">
      <c r="M12466" s="257"/>
    </row>
    <row r="12467" spans="13:13">
      <c r="M12467" s="257"/>
    </row>
    <row r="12468" spans="13:13">
      <c r="M12468" s="257"/>
    </row>
    <row r="12469" spans="13:13">
      <c r="M12469" s="257"/>
    </row>
    <row r="12470" spans="13:13">
      <c r="M12470" s="257"/>
    </row>
    <row r="12471" spans="13:13">
      <c r="M12471" s="257"/>
    </row>
    <row r="12472" spans="13:13">
      <c r="M12472" s="257"/>
    </row>
    <row r="12473" spans="13:13">
      <c r="M12473" s="257"/>
    </row>
    <row r="12474" spans="13:13">
      <c r="M12474" s="257"/>
    </row>
    <row r="12475" spans="13:13">
      <c r="M12475" s="257"/>
    </row>
    <row r="12476" spans="13:13">
      <c r="M12476" s="257"/>
    </row>
    <row r="12477" spans="13:13">
      <c r="M12477" s="257"/>
    </row>
    <row r="12478" spans="13:13">
      <c r="M12478" s="257"/>
    </row>
    <row r="12479" spans="13:13">
      <c r="M12479" s="257"/>
    </row>
    <row r="12480" spans="13:13">
      <c r="M12480" s="257"/>
    </row>
    <row r="12481" spans="13:13">
      <c r="M12481" s="257"/>
    </row>
    <row r="12482" spans="13:13">
      <c r="M12482" s="257"/>
    </row>
    <row r="12483" spans="13:13">
      <c r="M12483" s="257"/>
    </row>
    <row r="12484" spans="13:13">
      <c r="M12484" s="257"/>
    </row>
    <row r="12485" spans="13:13">
      <c r="M12485" s="257"/>
    </row>
    <row r="12486" spans="13:13">
      <c r="M12486" s="257"/>
    </row>
    <row r="12487" spans="13:13">
      <c r="M12487" s="257"/>
    </row>
    <row r="12488" spans="13:13">
      <c r="M12488" s="257"/>
    </row>
    <row r="12489" spans="13:13">
      <c r="M12489" s="257"/>
    </row>
    <row r="12490" spans="13:13">
      <c r="M12490" s="257"/>
    </row>
    <row r="12491" spans="13:13">
      <c r="M12491" s="257"/>
    </row>
    <row r="12492" spans="13:13">
      <c r="M12492" s="257"/>
    </row>
    <row r="12493" spans="13:13">
      <c r="M12493" s="257"/>
    </row>
    <row r="12494" spans="13:13">
      <c r="M12494" s="257"/>
    </row>
    <row r="12495" spans="13:13">
      <c r="M12495" s="257"/>
    </row>
    <row r="12496" spans="13:13">
      <c r="M12496" s="257"/>
    </row>
    <row r="12497" spans="13:13">
      <c r="M12497" s="257"/>
    </row>
    <row r="12498" spans="13:13">
      <c r="M12498" s="257"/>
    </row>
    <row r="12499" spans="13:13">
      <c r="M12499" s="257"/>
    </row>
    <row r="12500" spans="13:13">
      <c r="M12500" s="257"/>
    </row>
    <row r="12501" spans="13:13">
      <c r="M12501" s="257"/>
    </row>
    <row r="12502" spans="13:13">
      <c r="M12502" s="257"/>
    </row>
    <row r="12503" spans="13:13">
      <c r="M12503" s="257"/>
    </row>
    <row r="12504" spans="13:13">
      <c r="M12504" s="257"/>
    </row>
    <row r="12505" spans="13:13">
      <c r="M12505" s="257"/>
    </row>
    <row r="12506" spans="13:13">
      <c r="M12506" s="257"/>
    </row>
    <row r="12507" spans="13:13">
      <c r="M12507" s="257"/>
    </row>
    <row r="12508" spans="13:13">
      <c r="M12508" s="257"/>
    </row>
    <row r="12509" spans="13:13">
      <c r="M12509" s="257"/>
    </row>
    <row r="12510" spans="13:13">
      <c r="M12510" s="257"/>
    </row>
    <row r="12511" spans="13:13">
      <c r="M12511" s="257"/>
    </row>
    <row r="12512" spans="13:13">
      <c r="M12512" s="257"/>
    </row>
    <row r="12513" spans="13:13">
      <c r="M12513" s="257"/>
    </row>
    <row r="12514" spans="13:13">
      <c r="M12514" s="257"/>
    </row>
    <row r="12515" spans="13:13">
      <c r="M12515" s="257"/>
    </row>
    <row r="12516" spans="13:13">
      <c r="M12516" s="257"/>
    </row>
    <row r="12517" spans="13:13">
      <c r="M12517" s="257"/>
    </row>
    <row r="12518" spans="13:13">
      <c r="M12518" s="257"/>
    </row>
    <row r="12519" spans="13:13">
      <c r="M12519" s="257"/>
    </row>
    <row r="12520" spans="13:13">
      <c r="M12520" s="257"/>
    </row>
    <row r="12521" spans="13:13">
      <c r="M12521" s="257"/>
    </row>
    <row r="12522" spans="13:13">
      <c r="M12522" s="257"/>
    </row>
    <row r="12523" spans="13:13">
      <c r="M12523" s="257"/>
    </row>
    <row r="12524" spans="13:13">
      <c r="M12524" s="257"/>
    </row>
    <row r="12525" spans="13:13">
      <c r="M12525" s="257"/>
    </row>
    <row r="12526" spans="13:13">
      <c r="M12526" s="257"/>
    </row>
    <row r="12527" spans="13:13">
      <c r="M12527" s="257"/>
    </row>
    <row r="12528" spans="13:13">
      <c r="M12528" s="257"/>
    </row>
    <row r="12529" spans="13:13">
      <c r="M12529" s="257"/>
    </row>
    <row r="12530" spans="13:13">
      <c r="M12530" s="257"/>
    </row>
    <row r="12531" spans="13:13">
      <c r="M12531" s="257"/>
    </row>
    <row r="12532" spans="13:13">
      <c r="M12532" s="257"/>
    </row>
    <row r="12533" spans="13:13">
      <c r="M12533" s="257"/>
    </row>
    <row r="12534" spans="13:13">
      <c r="M12534" s="257"/>
    </row>
    <row r="12535" spans="13:13">
      <c r="M12535" s="257"/>
    </row>
    <row r="12536" spans="13:13">
      <c r="M12536" s="257"/>
    </row>
    <row r="12537" spans="13:13">
      <c r="M12537" s="257"/>
    </row>
    <row r="12538" spans="13:13">
      <c r="M12538" s="257"/>
    </row>
    <row r="12539" spans="13:13">
      <c r="M12539" s="257"/>
    </row>
    <row r="12540" spans="13:13">
      <c r="M12540" s="257"/>
    </row>
    <row r="12541" spans="13:13">
      <c r="M12541" s="257"/>
    </row>
    <row r="12542" spans="13:13">
      <c r="M12542" s="257"/>
    </row>
    <row r="12543" spans="13:13">
      <c r="M12543" s="257"/>
    </row>
    <row r="12544" spans="13:13">
      <c r="M12544" s="257"/>
    </row>
    <row r="12545" spans="13:13">
      <c r="M12545" s="257"/>
    </row>
    <row r="12546" spans="13:13">
      <c r="M12546" s="257"/>
    </row>
    <row r="12547" spans="13:13">
      <c r="M12547" s="257"/>
    </row>
    <row r="12548" spans="13:13">
      <c r="M12548" s="257"/>
    </row>
    <row r="12549" spans="13:13">
      <c r="M12549" s="257"/>
    </row>
    <row r="12550" spans="13:13">
      <c r="M12550" s="257"/>
    </row>
    <row r="12551" spans="13:13">
      <c r="M12551" s="257"/>
    </row>
    <row r="12552" spans="13:13">
      <c r="M12552" s="257"/>
    </row>
    <row r="12553" spans="13:13">
      <c r="M12553" s="257"/>
    </row>
    <row r="12554" spans="13:13">
      <c r="M12554" s="257"/>
    </row>
    <row r="12555" spans="13:13">
      <c r="M12555" s="257"/>
    </row>
    <row r="12556" spans="13:13">
      <c r="M12556" s="257"/>
    </row>
    <row r="12557" spans="13:13">
      <c r="M12557" s="257"/>
    </row>
    <row r="12558" spans="13:13">
      <c r="M12558" s="257"/>
    </row>
    <row r="12559" spans="13:13">
      <c r="M12559" s="257"/>
    </row>
    <row r="12560" spans="13:13">
      <c r="M12560" s="257"/>
    </row>
    <row r="12561" spans="13:13">
      <c r="M12561" s="257"/>
    </row>
    <row r="12562" spans="13:13">
      <c r="M12562" s="257"/>
    </row>
    <row r="12563" spans="13:13">
      <c r="M12563" s="257"/>
    </row>
    <row r="12564" spans="13:13">
      <c r="M12564" s="257"/>
    </row>
    <row r="12565" spans="13:13">
      <c r="M12565" s="257"/>
    </row>
    <row r="12566" spans="13:13">
      <c r="M12566" s="257"/>
    </row>
    <row r="12567" spans="13:13">
      <c r="M12567" s="257"/>
    </row>
    <row r="12568" spans="13:13">
      <c r="M12568" s="257"/>
    </row>
    <row r="12569" spans="13:13">
      <c r="M12569" s="257"/>
    </row>
    <row r="12570" spans="13:13">
      <c r="M12570" s="257"/>
    </row>
    <row r="12571" spans="13:13">
      <c r="M12571" s="257"/>
    </row>
    <row r="12572" spans="13:13">
      <c r="M12572" s="257"/>
    </row>
    <row r="12573" spans="13:13">
      <c r="M12573" s="257"/>
    </row>
    <row r="12574" spans="13:13">
      <c r="M12574" s="257"/>
    </row>
    <row r="12575" spans="13:13">
      <c r="M12575" s="257"/>
    </row>
    <row r="12576" spans="13:13">
      <c r="M12576" s="257"/>
    </row>
    <row r="12577" spans="13:13">
      <c r="M12577" s="257"/>
    </row>
    <row r="12578" spans="13:13">
      <c r="M12578" s="257"/>
    </row>
    <row r="12579" spans="13:13">
      <c r="M12579" s="257"/>
    </row>
    <row r="12580" spans="13:13">
      <c r="M12580" s="257"/>
    </row>
    <row r="12581" spans="13:13">
      <c r="M12581" s="257"/>
    </row>
    <row r="12582" spans="13:13">
      <c r="M12582" s="257"/>
    </row>
    <row r="12583" spans="13:13">
      <c r="M12583" s="257"/>
    </row>
    <row r="12584" spans="13:13">
      <c r="M12584" s="257"/>
    </row>
    <row r="12585" spans="13:13">
      <c r="M12585" s="257"/>
    </row>
    <row r="12586" spans="13:13">
      <c r="M12586" s="257"/>
    </row>
    <row r="12587" spans="13:13">
      <c r="M12587" s="257"/>
    </row>
    <row r="12588" spans="13:13">
      <c r="M12588" s="257"/>
    </row>
    <row r="12589" spans="13:13">
      <c r="M12589" s="257"/>
    </row>
    <row r="12590" spans="13:13">
      <c r="M12590" s="257"/>
    </row>
    <row r="12591" spans="13:13">
      <c r="M12591" s="257"/>
    </row>
    <row r="12592" spans="13:13">
      <c r="M12592" s="257"/>
    </row>
    <row r="12593" spans="13:13">
      <c r="M12593" s="257"/>
    </row>
    <row r="12594" spans="13:13">
      <c r="M12594" s="257"/>
    </row>
    <row r="12595" spans="13:13">
      <c r="M12595" s="257"/>
    </row>
    <row r="12596" spans="13:13">
      <c r="M12596" s="257"/>
    </row>
    <row r="12597" spans="13:13">
      <c r="M12597" s="257"/>
    </row>
    <row r="12598" spans="13:13">
      <c r="M12598" s="257"/>
    </row>
    <row r="12599" spans="13:13">
      <c r="M12599" s="257"/>
    </row>
    <row r="12600" spans="13:13">
      <c r="M12600" s="257"/>
    </row>
    <row r="12601" spans="13:13">
      <c r="M12601" s="257"/>
    </row>
    <row r="12602" spans="13:13">
      <c r="M12602" s="257"/>
    </row>
    <row r="12603" spans="13:13">
      <c r="M12603" s="257"/>
    </row>
    <row r="12604" spans="13:13">
      <c r="M12604" s="257"/>
    </row>
    <row r="12605" spans="13:13">
      <c r="M12605" s="257"/>
    </row>
    <row r="12606" spans="13:13">
      <c r="M12606" s="257"/>
    </row>
    <row r="12607" spans="13:13">
      <c r="M12607" s="257"/>
    </row>
    <row r="12608" spans="13:13">
      <c r="M12608" s="257"/>
    </row>
    <row r="12609" spans="13:13">
      <c r="M12609" s="257"/>
    </row>
    <row r="12610" spans="13:13">
      <c r="M12610" s="257"/>
    </row>
    <row r="12611" spans="13:13">
      <c r="M12611" s="257"/>
    </row>
    <row r="12612" spans="13:13">
      <c r="M12612" s="257"/>
    </row>
    <row r="12613" spans="13:13">
      <c r="M12613" s="257"/>
    </row>
    <row r="12614" spans="13:13">
      <c r="M12614" s="257"/>
    </row>
    <row r="12615" spans="13:13">
      <c r="M12615" s="257"/>
    </row>
    <row r="12616" spans="13:13">
      <c r="M12616" s="257"/>
    </row>
    <row r="12617" spans="13:13">
      <c r="M12617" s="257"/>
    </row>
    <row r="12618" spans="13:13">
      <c r="M12618" s="257"/>
    </row>
    <row r="12619" spans="13:13">
      <c r="M12619" s="257"/>
    </row>
    <row r="12620" spans="13:13">
      <c r="M12620" s="257"/>
    </row>
    <row r="12621" spans="13:13">
      <c r="M12621" s="257"/>
    </row>
    <row r="12622" spans="13:13">
      <c r="M12622" s="257"/>
    </row>
    <row r="12623" spans="13:13">
      <c r="M12623" s="257"/>
    </row>
    <row r="12624" spans="13:13">
      <c r="M12624" s="257"/>
    </row>
    <row r="12625" spans="13:13">
      <c r="M12625" s="257"/>
    </row>
    <row r="12626" spans="13:13">
      <c r="M12626" s="257"/>
    </row>
    <row r="12627" spans="13:13">
      <c r="M12627" s="257"/>
    </row>
    <row r="12628" spans="13:13">
      <c r="M12628" s="257"/>
    </row>
    <row r="12629" spans="13:13">
      <c r="M12629" s="257"/>
    </row>
    <row r="12630" spans="13:13">
      <c r="M12630" s="257"/>
    </row>
    <row r="12631" spans="13:13">
      <c r="M12631" s="257"/>
    </row>
    <row r="12632" spans="13:13">
      <c r="M12632" s="257"/>
    </row>
    <row r="12633" spans="13:13">
      <c r="M12633" s="257"/>
    </row>
    <row r="12634" spans="13:13">
      <c r="M12634" s="257"/>
    </row>
    <row r="12635" spans="13:13">
      <c r="M12635" s="257"/>
    </row>
    <row r="12636" spans="13:13">
      <c r="M12636" s="257"/>
    </row>
    <row r="12637" spans="13:13">
      <c r="M12637" s="257"/>
    </row>
    <row r="12638" spans="13:13">
      <c r="M12638" s="257"/>
    </row>
    <row r="12639" spans="13:13">
      <c r="M12639" s="257"/>
    </row>
    <row r="12640" spans="13:13">
      <c r="M12640" s="257"/>
    </row>
    <row r="12641" spans="13:13">
      <c r="M12641" s="257"/>
    </row>
    <row r="12642" spans="13:13">
      <c r="M12642" s="257"/>
    </row>
    <row r="12643" spans="13:13">
      <c r="M12643" s="257"/>
    </row>
    <row r="12644" spans="13:13">
      <c r="M12644" s="257"/>
    </row>
    <row r="12645" spans="13:13">
      <c r="M12645" s="257"/>
    </row>
    <row r="12646" spans="13:13">
      <c r="M12646" s="257"/>
    </row>
    <row r="12647" spans="13:13">
      <c r="M12647" s="257"/>
    </row>
    <row r="12648" spans="13:13">
      <c r="M12648" s="257"/>
    </row>
    <row r="12649" spans="13:13">
      <c r="M12649" s="257"/>
    </row>
    <row r="12650" spans="13:13">
      <c r="M12650" s="257"/>
    </row>
    <row r="12651" spans="13:13">
      <c r="M12651" s="257"/>
    </row>
    <row r="12652" spans="13:13">
      <c r="M12652" s="257"/>
    </row>
    <row r="12653" spans="13:13">
      <c r="M12653" s="257"/>
    </row>
    <row r="12654" spans="13:13">
      <c r="M12654" s="257"/>
    </row>
    <row r="12655" spans="13:13">
      <c r="M12655" s="257"/>
    </row>
    <row r="12656" spans="13:13">
      <c r="M12656" s="257"/>
    </row>
    <row r="12657" spans="13:13">
      <c r="M12657" s="257"/>
    </row>
    <row r="12658" spans="13:13">
      <c r="M12658" s="257"/>
    </row>
    <row r="12659" spans="13:13">
      <c r="M12659" s="257"/>
    </row>
    <row r="12660" spans="13:13">
      <c r="M12660" s="257"/>
    </row>
    <row r="12661" spans="13:13">
      <c r="M12661" s="257"/>
    </row>
    <row r="12662" spans="13:13">
      <c r="M12662" s="257"/>
    </row>
    <row r="12663" spans="13:13">
      <c r="M12663" s="257"/>
    </row>
    <row r="12664" spans="13:13">
      <c r="M12664" s="257"/>
    </row>
    <row r="12665" spans="13:13">
      <c r="M12665" s="257"/>
    </row>
    <row r="12666" spans="13:13">
      <c r="M12666" s="257"/>
    </row>
    <row r="12667" spans="13:13">
      <c r="M12667" s="257"/>
    </row>
    <row r="12668" spans="13:13">
      <c r="M12668" s="257"/>
    </row>
    <row r="12669" spans="13:13">
      <c r="M12669" s="257"/>
    </row>
    <row r="12670" spans="13:13">
      <c r="M12670" s="257"/>
    </row>
    <row r="12671" spans="13:13">
      <c r="M12671" s="257"/>
    </row>
    <row r="12672" spans="13:13">
      <c r="M12672" s="257"/>
    </row>
    <row r="12673" spans="13:13">
      <c r="M12673" s="257"/>
    </row>
    <row r="12674" spans="13:13">
      <c r="M12674" s="257"/>
    </row>
    <row r="12675" spans="13:13">
      <c r="M12675" s="257"/>
    </row>
    <row r="12676" spans="13:13">
      <c r="M12676" s="257"/>
    </row>
    <row r="12677" spans="13:13">
      <c r="M12677" s="257"/>
    </row>
    <row r="12678" spans="13:13">
      <c r="M12678" s="257"/>
    </row>
    <row r="12679" spans="13:13">
      <c r="M12679" s="257"/>
    </row>
    <row r="12680" spans="13:13">
      <c r="M12680" s="257"/>
    </row>
    <row r="12681" spans="13:13">
      <c r="M12681" s="257"/>
    </row>
    <row r="12682" spans="13:13">
      <c r="M12682" s="257"/>
    </row>
    <row r="12683" spans="13:13">
      <c r="M12683" s="257"/>
    </row>
    <row r="12684" spans="13:13">
      <c r="M12684" s="257"/>
    </row>
    <row r="12685" spans="13:13">
      <c r="M12685" s="257"/>
    </row>
    <row r="12686" spans="13:13">
      <c r="M12686" s="257"/>
    </row>
    <row r="12687" spans="13:13">
      <c r="M12687" s="257"/>
    </row>
    <row r="12688" spans="13:13">
      <c r="M12688" s="257"/>
    </row>
    <row r="12689" spans="13:13">
      <c r="M12689" s="257"/>
    </row>
    <row r="12690" spans="13:13">
      <c r="M12690" s="257"/>
    </row>
    <row r="12691" spans="13:13">
      <c r="M12691" s="257"/>
    </row>
    <row r="12692" spans="13:13">
      <c r="M12692" s="257"/>
    </row>
    <row r="12693" spans="13:13">
      <c r="M12693" s="257"/>
    </row>
    <row r="12694" spans="13:13">
      <c r="M12694" s="257"/>
    </row>
    <row r="12695" spans="13:13">
      <c r="M12695" s="257"/>
    </row>
    <row r="12696" spans="13:13">
      <c r="M12696" s="257"/>
    </row>
    <row r="12697" spans="13:13">
      <c r="M12697" s="257"/>
    </row>
    <row r="12698" spans="13:13">
      <c r="M12698" s="257"/>
    </row>
    <row r="12699" spans="13:13">
      <c r="M12699" s="257"/>
    </row>
    <row r="12700" spans="13:13">
      <c r="M12700" s="257"/>
    </row>
    <row r="12701" spans="13:13">
      <c r="M12701" s="257"/>
    </row>
    <row r="12702" spans="13:13">
      <c r="M12702" s="257"/>
    </row>
    <row r="12703" spans="13:13">
      <c r="M12703" s="257"/>
    </row>
    <row r="12704" spans="13:13">
      <c r="M12704" s="257"/>
    </row>
    <row r="12705" spans="13:13">
      <c r="M12705" s="257"/>
    </row>
    <row r="12706" spans="13:13">
      <c r="M12706" s="257"/>
    </row>
    <row r="12707" spans="13:13">
      <c r="M12707" s="257"/>
    </row>
    <row r="12708" spans="13:13">
      <c r="M12708" s="257"/>
    </row>
    <row r="12709" spans="13:13">
      <c r="M12709" s="257"/>
    </row>
    <row r="12710" spans="13:13">
      <c r="M12710" s="257"/>
    </row>
    <row r="12711" spans="13:13">
      <c r="M12711" s="257"/>
    </row>
    <row r="12712" spans="13:13">
      <c r="M12712" s="257"/>
    </row>
    <row r="12713" spans="13:13">
      <c r="M12713" s="257"/>
    </row>
    <row r="12714" spans="13:13">
      <c r="M12714" s="257"/>
    </row>
    <row r="12715" spans="13:13">
      <c r="M12715" s="257"/>
    </row>
    <row r="12716" spans="13:13">
      <c r="M12716" s="257"/>
    </row>
    <row r="12717" spans="13:13">
      <c r="M12717" s="257"/>
    </row>
    <row r="12718" spans="13:13">
      <c r="M12718" s="257"/>
    </row>
    <row r="12719" spans="13:13">
      <c r="M12719" s="257"/>
    </row>
    <row r="12720" spans="13:13">
      <c r="M12720" s="257"/>
    </row>
    <row r="12721" spans="13:13">
      <c r="M12721" s="257"/>
    </row>
    <row r="12722" spans="13:13">
      <c r="M12722" s="257"/>
    </row>
    <row r="12723" spans="13:13">
      <c r="M12723" s="257"/>
    </row>
    <row r="12724" spans="13:13">
      <c r="M12724" s="257"/>
    </row>
    <row r="12725" spans="13:13">
      <c r="M12725" s="257"/>
    </row>
    <row r="12726" spans="13:13">
      <c r="M12726" s="257"/>
    </row>
    <row r="12727" spans="13:13">
      <c r="M12727" s="257"/>
    </row>
    <row r="12728" spans="13:13">
      <c r="M12728" s="257"/>
    </row>
    <row r="12729" spans="13:13">
      <c r="M12729" s="257"/>
    </row>
    <row r="12730" spans="13:13">
      <c r="M12730" s="257"/>
    </row>
    <row r="12731" spans="13:13">
      <c r="M12731" s="257"/>
    </row>
    <row r="12732" spans="13:13">
      <c r="M12732" s="257"/>
    </row>
    <row r="12733" spans="13:13">
      <c r="M12733" s="257"/>
    </row>
    <row r="12734" spans="13:13">
      <c r="M12734" s="257"/>
    </row>
    <row r="12735" spans="13:13">
      <c r="M12735" s="257"/>
    </row>
    <row r="12736" spans="13:13">
      <c r="M12736" s="257"/>
    </row>
    <row r="12737" spans="13:13">
      <c r="M12737" s="257"/>
    </row>
    <row r="12738" spans="13:13">
      <c r="M12738" s="257"/>
    </row>
    <row r="12739" spans="13:13">
      <c r="M12739" s="257"/>
    </row>
    <row r="12740" spans="13:13">
      <c r="M12740" s="257"/>
    </row>
    <row r="12741" spans="13:13">
      <c r="M12741" s="257"/>
    </row>
    <row r="12742" spans="13:13">
      <c r="M12742" s="257"/>
    </row>
    <row r="12743" spans="13:13">
      <c r="M12743" s="257"/>
    </row>
    <row r="12744" spans="13:13">
      <c r="M12744" s="257"/>
    </row>
    <row r="12745" spans="13:13">
      <c r="M12745" s="257"/>
    </row>
    <row r="12746" spans="13:13">
      <c r="M12746" s="257"/>
    </row>
    <row r="12747" spans="13:13">
      <c r="M12747" s="257"/>
    </row>
    <row r="12748" spans="13:13">
      <c r="M12748" s="257"/>
    </row>
    <row r="12749" spans="13:13">
      <c r="M12749" s="257"/>
    </row>
    <row r="12750" spans="13:13">
      <c r="M12750" s="257"/>
    </row>
    <row r="12751" spans="13:13">
      <c r="M12751" s="257"/>
    </row>
    <row r="12752" spans="13:13">
      <c r="M12752" s="257"/>
    </row>
    <row r="12753" spans="13:13">
      <c r="M12753" s="257"/>
    </row>
    <row r="12754" spans="13:13">
      <c r="M12754" s="257"/>
    </row>
    <row r="12755" spans="13:13">
      <c r="M12755" s="257"/>
    </row>
    <row r="12756" spans="13:13">
      <c r="M12756" s="257"/>
    </row>
    <row r="12757" spans="13:13">
      <c r="M12757" s="257"/>
    </row>
    <row r="12758" spans="13:13">
      <c r="M12758" s="257"/>
    </row>
    <row r="12759" spans="13:13">
      <c r="M12759" s="257"/>
    </row>
    <row r="12760" spans="13:13">
      <c r="M12760" s="257"/>
    </row>
    <row r="12761" spans="13:13">
      <c r="M12761" s="257"/>
    </row>
    <row r="12762" spans="13:13">
      <c r="M12762" s="257"/>
    </row>
    <row r="12763" spans="13:13">
      <c r="M12763" s="257"/>
    </row>
    <row r="12764" spans="13:13">
      <c r="M12764" s="257"/>
    </row>
    <row r="12765" spans="13:13">
      <c r="M12765" s="257"/>
    </row>
    <row r="12766" spans="13:13">
      <c r="M12766" s="257"/>
    </row>
    <row r="12767" spans="13:13">
      <c r="M12767" s="257"/>
    </row>
    <row r="12768" spans="13:13">
      <c r="M12768" s="257"/>
    </row>
    <row r="12769" spans="13:13">
      <c r="M12769" s="257"/>
    </row>
    <row r="12770" spans="13:13">
      <c r="M12770" s="257"/>
    </row>
    <row r="12771" spans="13:13">
      <c r="M12771" s="257"/>
    </row>
    <row r="12772" spans="13:13">
      <c r="M12772" s="257"/>
    </row>
    <row r="12773" spans="13:13">
      <c r="M12773" s="257"/>
    </row>
    <row r="12774" spans="13:13">
      <c r="M12774" s="257"/>
    </row>
    <row r="12775" spans="13:13">
      <c r="M12775" s="257"/>
    </row>
    <row r="12776" spans="13:13">
      <c r="M12776" s="257"/>
    </row>
    <row r="12777" spans="13:13">
      <c r="M12777" s="257"/>
    </row>
    <row r="12778" spans="13:13">
      <c r="M12778" s="257"/>
    </row>
    <row r="12779" spans="13:13">
      <c r="M12779" s="257"/>
    </row>
    <row r="12780" spans="13:13">
      <c r="M12780" s="257"/>
    </row>
    <row r="12781" spans="13:13">
      <c r="M12781" s="257"/>
    </row>
    <row r="12782" spans="13:13">
      <c r="M12782" s="257"/>
    </row>
    <row r="12783" spans="13:13">
      <c r="M12783" s="257"/>
    </row>
    <row r="12784" spans="13:13">
      <c r="M12784" s="257"/>
    </row>
    <row r="12785" spans="13:13">
      <c r="M12785" s="257"/>
    </row>
    <row r="12786" spans="13:13">
      <c r="M12786" s="257"/>
    </row>
    <row r="12787" spans="13:13">
      <c r="M12787" s="257"/>
    </row>
    <row r="12788" spans="13:13">
      <c r="M12788" s="257"/>
    </row>
    <row r="12789" spans="13:13">
      <c r="M12789" s="257"/>
    </row>
    <row r="12790" spans="13:13">
      <c r="M12790" s="257"/>
    </row>
    <row r="12791" spans="13:13">
      <c r="M12791" s="257"/>
    </row>
    <row r="12792" spans="13:13">
      <c r="M12792" s="257"/>
    </row>
    <row r="12793" spans="13:13">
      <c r="M12793" s="257"/>
    </row>
    <row r="12794" spans="13:13">
      <c r="M12794" s="257"/>
    </row>
    <row r="12795" spans="13:13">
      <c r="M12795" s="257"/>
    </row>
    <row r="12796" spans="13:13">
      <c r="M12796" s="257"/>
    </row>
    <row r="12797" spans="13:13">
      <c r="M12797" s="257"/>
    </row>
    <row r="12798" spans="13:13">
      <c r="M12798" s="257"/>
    </row>
    <row r="12799" spans="13:13">
      <c r="M12799" s="257"/>
    </row>
    <row r="12800" spans="13:13">
      <c r="M12800" s="257"/>
    </row>
    <row r="12801" spans="13:13">
      <c r="M12801" s="257"/>
    </row>
    <row r="12802" spans="13:13">
      <c r="M12802" s="257"/>
    </row>
    <row r="12803" spans="13:13">
      <c r="M12803" s="257"/>
    </row>
    <row r="12804" spans="13:13">
      <c r="M12804" s="257"/>
    </row>
    <row r="12805" spans="13:13">
      <c r="M12805" s="257"/>
    </row>
    <row r="12806" spans="13:13">
      <c r="M12806" s="257"/>
    </row>
    <row r="12807" spans="13:13">
      <c r="M12807" s="257"/>
    </row>
    <row r="12808" spans="13:13">
      <c r="M12808" s="257"/>
    </row>
    <row r="12809" spans="13:13">
      <c r="M12809" s="257"/>
    </row>
    <row r="12810" spans="13:13">
      <c r="M12810" s="257"/>
    </row>
    <row r="12811" spans="13:13">
      <c r="M12811" s="257"/>
    </row>
    <row r="12812" spans="13:13">
      <c r="M12812" s="257"/>
    </row>
    <row r="12813" spans="13:13">
      <c r="M12813" s="257"/>
    </row>
    <row r="12814" spans="13:13">
      <c r="M12814" s="257"/>
    </row>
    <row r="12815" spans="13:13">
      <c r="M12815" s="257"/>
    </row>
    <row r="12816" spans="13:13">
      <c r="M12816" s="257"/>
    </row>
    <row r="12817" spans="13:13">
      <c r="M12817" s="257"/>
    </row>
    <row r="12818" spans="13:13">
      <c r="M12818" s="257"/>
    </row>
    <row r="12819" spans="13:13">
      <c r="M12819" s="257"/>
    </row>
    <row r="12820" spans="13:13">
      <c r="M12820" s="257"/>
    </row>
    <row r="12821" spans="13:13">
      <c r="M12821" s="257"/>
    </row>
    <row r="12822" spans="13:13">
      <c r="M12822" s="257"/>
    </row>
    <row r="12823" spans="13:13">
      <c r="M12823" s="257"/>
    </row>
    <row r="12824" spans="13:13">
      <c r="M12824" s="257"/>
    </row>
    <row r="12825" spans="13:13">
      <c r="M12825" s="257"/>
    </row>
    <row r="12826" spans="13:13">
      <c r="M12826" s="257"/>
    </row>
    <row r="12827" spans="13:13">
      <c r="M12827" s="257"/>
    </row>
    <row r="12828" spans="13:13">
      <c r="M12828" s="257"/>
    </row>
    <row r="12829" spans="13:13">
      <c r="M12829" s="257"/>
    </row>
    <row r="12830" spans="13:13">
      <c r="M12830" s="257"/>
    </row>
    <row r="12831" spans="13:13">
      <c r="M12831" s="257"/>
    </row>
    <row r="12832" spans="13:13">
      <c r="M12832" s="257"/>
    </row>
    <row r="12833" spans="13:13">
      <c r="M12833" s="257"/>
    </row>
    <row r="12834" spans="13:13">
      <c r="M12834" s="257"/>
    </row>
    <row r="12835" spans="13:13">
      <c r="M12835" s="257"/>
    </row>
    <row r="12836" spans="13:13">
      <c r="M12836" s="257"/>
    </row>
    <row r="12837" spans="13:13">
      <c r="M12837" s="257"/>
    </row>
    <row r="12838" spans="13:13">
      <c r="M12838" s="257"/>
    </row>
    <row r="12839" spans="13:13">
      <c r="M12839" s="257"/>
    </row>
    <row r="12840" spans="13:13">
      <c r="M12840" s="257"/>
    </row>
    <row r="12841" spans="13:13">
      <c r="M12841" s="257"/>
    </row>
    <row r="12842" spans="13:13">
      <c r="M12842" s="257"/>
    </row>
    <row r="12843" spans="13:13">
      <c r="M12843" s="257"/>
    </row>
    <row r="12844" spans="13:13">
      <c r="M12844" s="257"/>
    </row>
    <row r="12845" spans="13:13">
      <c r="M12845" s="257"/>
    </row>
    <row r="12846" spans="13:13">
      <c r="M12846" s="257"/>
    </row>
    <row r="12847" spans="13:13">
      <c r="M12847" s="257"/>
    </row>
    <row r="12848" spans="13:13">
      <c r="M12848" s="257"/>
    </row>
    <row r="12849" spans="13:13">
      <c r="M12849" s="257"/>
    </row>
    <row r="12850" spans="13:13">
      <c r="M12850" s="257"/>
    </row>
    <row r="12851" spans="13:13">
      <c r="M12851" s="257"/>
    </row>
    <row r="12852" spans="13:13">
      <c r="M12852" s="257"/>
    </row>
    <row r="12853" spans="13:13">
      <c r="M12853" s="257"/>
    </row>
    <row r="12854" spans="13:13">
      <c r="M12854" s="257"/>
    </row>
    <row r="12855" spans="13:13">
      <c r="M12855" s="257"/>
    </row>
    <row r="12856" spans="13:13">
      <c r="M12856" s="257"/>
    </row>
    <row r="12857" spans="13:13">
      <c r="M12857" s="257"/>
    </row>
    <row r="12858" spans="13:13">
      <c r="M12858" s="257"/>
    </row>
    <row r="12859" spans="13:13">
      <c r="M12859" s="257"/>
    </row>
    <row r="12860" spans="13:13">
      <c r="M12860" s="257"/>
    </row>
    <row r="12861" spans="13:13">
      <c r="M12861" s="257"/>
    </row>
    <row r="12862" spans="13:13">
      <c r="M12862" s="257"/>
    </row>
    <row r="12863" spans="13:13">
      <c r="M12863" s="257"/>
    </row>
    <row r="12864" spans="13:13">
      <c r="M12864" s="257"/>
    </row>
    <row r="12865" spans="13:13">
      <c r="M12865" s="257"/>
    </row>
    <row r="12866" spans="13:13">
      <c r="M12866" s="257"/>
    </row>
    <row r="12867" spans="13:13">
      <c r="M12867" s="257"/>
    </row>
    <row r="12868" spans="13:13">
      <c r="M12868" s="257"/>
    </row>
    <row r="12869" spans="13:13">
      <c r="M12869" s="257"/>
    </row>
    <row r="12870" spans="13:13">
      <c r="M12870" s="257"/>
    </row>
    <row r="12871" spans="13:13">
      <c r="M12871" s="257"/>
    </row>
    <row r="12872" spans="13:13">
      <c r="M12872" s="257"/>
    </row>
    <row r="12873" spans="13:13">
      <c r="M12873" s="257"/>
    </row>
    <row r="12874" spans="13:13">
      <c r="M12874" s="257"/>
    </row>
    <row r="12875" spans="13:13">
      <c r="M12875" s="257"/>
    </row>
    <row r="12876" spans="13:13">
      <c r="M12876" s="257"/>
    </row>
    <row r="12877" spans="13:13">
      <c r="M12877" s="257"/>
    </row>
    <row r="12878" spans="13:13">
      <c r="M12878" s="257"/>
    </row>
    <row r="12879" spans="13:13">
      <c r="M12879" s="257"/>
    </row>
    <row r="12880" spans="13:13">
      <c r="M12880" s="257"/>
    </row>
    <row r="12881" spans="13:13">
      <c r="M12881" s="257"/>
    </row>
    <row r="12882" spans="13:13">
      <c r="M12882" s="257"/>
    </row>
    <row r="12883" spans="13:13">
      <c r="M12883" s="257"/>
    </row>
    <row r="12884" spans="13:13">
      <c r="M12884" s="257"/>
    </row>
    <row r="12885" spans="13:13">
      <c r="M12885" s="257"/>
    </row>
    <row r="12886" spans="13:13">
      <c r="M12886" s="257"/>
    </row>
    <row r="12887" spans="13:13">
      <c r="M12887" s="257"/>
    </row>
    <row r="12888" spans="13:13">
      <c r="M12888" s="257"/>
    </row>
    <row r="12889" spans="13:13">
      <c r="M12889" s="257"/>
    </row>
    <row r="12890" spans="13:13">
      <c r="M12890" s="257"/>
    </row>
    <row r="12891" spans="13:13">
      <c r="M12891" s="257"/>
    </row>
    <row r="12892" spans="13:13">
      <c r="M12892" s="257"/>
    </row>
    <row r="12893" spans="13:13">
      <c r="M12893" s="257"/>
    </row>
    <row r="12894" spans="13:13">
      <c r="M12894" s="257"/>
    </row>
    <row r="12895" spans="13:13">
      <c r="M12895" s="257"/>
    </row>
    <row r="12896" spans="13:13">
      <c r="M12896" s="257"/>
    </row>
    <row r="12897" spans="13:13">
      <c r="M12897" s="257"/>
    </row>
    <row r="12898" spans="13:13">
      <c r="M12898" s="257"/>
    </row>
    <row r="12899" spans="13:13">
      <c r="M12899" s="257"/>
    </row>
    <row r="12900" spans="13:13">
      <c r="M12900" s="257"/>
    </row>
    <row r="12901" spans="13:13">
      <c r="M12901" s="257"/>
    </row>
    <row r="12902" spans="13:13">
      <c r="M12902" s="257"/>
    </row>
    <row r="12903" spans="13:13">
      <c r="M12903" s="257"/>
    </row>
    <row r="12904" spans="13:13">
      <c r="M12904" s="257"/>
    </row>
    <row r="12905" spans="13:13">
      <c r="M12905" s="257"/>
    </row>
    <row r="12906" spans="13:13">
      <c r="M12906" s="257"/>
    </row>
    <row r="12907" spans="13:13">
      <c r="M12907" s="257"/>
    </row>
    <row r="12908" spans="13:13">
      <c r="M12908" s="257"/>
    </row>
    <row r="12909" spans="13:13">
      <c r="M12909" s="257"/>
    </row>
    <row r="12910" spans="13:13">
      <c r="M12910" s="257"/>
    </row>
    <row r="12911" spans="13:13">
      <c r="M12911" s="257"/>
    </row>
    <row r="12912" spans="13:13">
      <c r="M12912" s="257"/>
    </row>
    <row r="12913" spans="13:13">
      <c r="M12913" s="257"/>
    </row>
    <row r="12914" spans="13:13">
      <c r="M12914" s="257"/>
    </row>
    <row r="12915" spans="13:13">
      <c r="M12915" s="257"/>
    </row>
    <row r="12916" spans="13:13">
      <c r="M12916" s="257"/>
    </row>
    <row r="12917" spans="13:13">
      <c r="M12917" s="257"/>
    </row>
    <row r="12918" spans="13:13">
      <c r="M12918" s="257"/>
    </row>
    <row r="12919" spans="13:13">
      <c r="M12919" s="257"/>
    </row>
    <row r="12920" spans="13:13">
      <c r="M12920" s="257"/>
    </row>
    <row r="12921" spans="13:13">
      <c r="M12921" s="257"/>
    </row>
    <row r="12922" spans="13:13">
      <c r="M12922" s="257"/>
    </row>
    <row r="12923" spans="13:13">
      <c r="M12923" s="257"/>
    </row>
    <row r="12924" spans="13:13">
      <c r="M12924" s="257"/>
    </row>
    <row r="12925" spans="13:13">
      <c r="M12925" s="257"/>
    </row>
    <row r="12926" spans="13:13">
      <c r="M12926" s="257"/>
    </row>
    <row r="12927" spans="13:13">
      <c r="M12927" s="257"/>
    </row>
    <row r="12928" spans="13:13">
      <c r="M12928" s="257"/>
    </row>
    <row r="12929" spans="13:13">
      <c r="M12929" s="257"/>
    </row>
    <row r="12930" spans="13:13">
      <c r="M12930" s="257"/>
    </row>
    <row r="12931" spans="13:13">
      <c r="M12931" s="257"/>
    </row>
    <row r="12932" spans="13:13">
      <c r="M12932" s="257"/>
    </row>
    <row r="12933" spans="13:13">
      <c r="M12933" s="257"/>
    </row>
    <row r="12934" spans="13:13">
      <c r="M12934" s="257"/>
    </row>
    <row r="12935" spans="13:13">
      <c r="M12935" s="257"/>
    </row>
    <row r="12936" spans="13:13">
      <c r="M12936" s="257"/>
    </row>
    <row r="12937" spans="13:13">
      <c r="M12937" s="257"/>
    </row>
    <row r="12938" spans="13:13">
      <c r="M12938" s="257"/>
    </row>
    <row r="12939" spans="13:13">
      <c r="M12939" s="257"/>
    </row>
    <row r="12940" spans="13:13">
      <c r="M12940" s="257"/>
    </row>
    <row r="12941" spans="13:13">
      <c r="M12941" s="257"/>
    </row>
    <row r="12942" spans="13:13">
      <c r="M12942" s="257"/>
    </row>
    <row r="12943" spans="13:13">
      <c r="M12943" s="257"/>
    </row>
    <row r="12944" spans="13:13">
      <c r="M12944" s="257"/>
    </row>
    <row r="12945" spans="13:13">
      <c r="M12945" s="257"/>
    </row>
    <row r="12946" spans="13:13">
      <c r="M12946" s="257"/>
    </row>
    <row r="12947" spans="13:13">
      <c r="M12947" s="257"/>
    </row>
    <row r="12948" spans="13:13">
      <c r="M12948" s="257"/>
    </row>
    <row r="12949" spans="13:13">
      <c r="M12949" s="257"/>
    </row>
    <row r="12950" spans="13:13">
      <c r="M12950" s="257"/>
    </row>
    <row r="12951" spans="13:13">
      <c r="M12951" s="257"/>
    </row>
    <row r="12952" spans="13:13">
      <c r="M12952" s="257"/>
    </row>
    <row r="12953" spans="13:13">
      <c r="M12953" s="257"/>
    </row>
    <row r="12954" spans="13:13">
      <c r="M12954" s="257"/>
    </row>
    <row r="12955" spans="13:13">
      <c r="M12955" s="257"/>
    </row>
    <row r="12956" spans="13:13">
      <c r="M12956" s="257"/>
    </row>
    <row r="12957" spans="13:13">
      <c r="M12957" s="257"/>
    </row>
    <row r="12958" spans="13:13">
      <c r="M12958" s="257"/>
    </row>
    <row r="12959" spans="13:13">
      <c r="M12959" s="257"/>
    </row>
    <row r="12960" spans="13:13">
      <c r="M12960" s="257"/>
    </row>
    <row r="12961" spans="13:13">
      <c r="M12961" s="257"/>
    </row>
    <row r="12962" spans="13:13">
      <c r="M12962" s="257"/>
    </row>
    <row r="12963" spans="13:13">
      <c r="M12963" s="257"/>
    </row>
    <row r="12964" spans="13:13">
      <c r="M12964" s="257"/>
    </row>
    <row r="12965" spans="13:13">
      <c r="M12965" s="257"/>
    </row>
    <row r="12966" spans="13:13">
      <c r="M12966" s="257"/>
    </row>
    <row r="12967" spans="13:13">
      <c r="M12967" s="257"/>
    </row>
    <row r="12968" spans="13:13">
      <c r="M12968" s="257"/>
    </row>
    <row r="12969" spans="13:13">
      <c r="M12969" s="257"/>
    </row>
    <row r="12970" spans="13:13">
      <c r="M12970" s="257"/>
    </row>
    <row r="12971" spans="13:13">
      <c r="M12971" s="257"/>
    </row>
    <row r="12972" spans="13:13">
      <c r="M12972" s="257"/>
    </row>
    <row r="12973" spans="13:13">
      <c r="M12973" s="257"/>
    </row>
    <row r="12974" spans="13:13">
      <c r="M12974" s="257"/>
    </row>
    <row r="12975" spans="13:13">
      <c r="M12975" s="257"/>
    </row>
    <row r="12976" spans="13:13">
      <c r="M12976" s="257"/>
    </row>
    <row r="12977" spans="13:13">
      <c r="M12977" s="257"/>
    </row>
    <row r="12978" spans="13:13">
      <c r="M12978" s="257"/>
    </row>
    <row r="12979" spans="13:13">
      <c r="M12979" s="257"/>
    </row>
    <row r="12980" spans="13:13">
      <c r="M12980" s="257"/>
    </row>
    <row r="12981" spans="13:13">
      <c r="M12981" s="257"/>
    </row>
    <row r="12982" spans="13:13">
      <c r="M12982" s="257"/>
    </row>
    <row r="12983" spans="13:13">
      <c r="M12983" s="257"/>
    </row>
    <row r="12984" spans="13:13">
      <c r="M12984" s="257"/>
    </row>
    <row r="12985" spans="13:13">
      <c r="M12985" s="257"/>
    </row>
    <row r="12986" spans="13:13">
      <c r="M12986" s="257"/>
    </row>
    <row r="12987" spans="13:13">
      <c r="M12987" s="257"/>
    </row>
    <row r="12988" spans="13:13">
      <c r="M12988" s="257"/>
    </row>
    <row r="12989" spans="13:13">
      <c r="M12989" s="257"/>
    </row>
    <row r="12990" spans="13:13">
      <c r="M12990" s="257"/>
    </row>
    <row r="12991" spans="13:13">
      <c r="M12991" s="257"/>
    </row>
    <row r="12992" spans="13:13">
      <c r="M12992" s="257"/>
    </row>
    <row r="12993" spans="13:13">
      <c r="M12993" s="257"/>
    </row>
    <row r="12994" spans="13:13">
      <c r="M12994" s="257"/>
    </row>
    <row r="12995" spans="13:13">
      <c r="M12995" s="257"/>
    </row>
    <row r="12996" spans="13:13">
      <c r="M12996" s="257"/>
    </row>
    <row r="12997" spans="13:13">
      <c r="M12997" s="257"/>
    </row>
    <row r="12998" spans="13:13">
      <c r="M12998" s="257"/>
    </row>
    <row r="12999" spans="13:13">
      <c r="M12999" s="257"/>
    </row>
    <row r="13000" spans="13:13">
      <c r="M13000" s="257"/>
    </row>
    <row r="13001" spans="13:13">
      <c r="M13001" s="257"/>
    </row>
    <row r="13002" spans="13:13">
      <c r="M13002" s="257"/>
    </row>
    <row r="13003" spans="13:13">
      <c r="M13003" s="257"/>
    </row>
    <row r="13004" spans="13:13">
      <c r="M13004" s="257"/>
    </row>
    <row r="13005" spans="13:13">
      <c r="M13005" s="257"/>
    </row>
    <row r="13006" spans="13:13">
      <c r="M13006" s="257"/>
    </row>
    <row r="13007" spans="13:13">
      <c r="M13007" s="257"/>
    </row>
    <row r="13008" spans="13:13">
      <c r="M13008" s="257"/>
    </row>
    <row r="13009" spans="13:13">
      <c r="M13009" s="257"/>
    </row>
    <row r="13010" spans="13:13">
      <c r="M13010" s="257"/>
    </row>
    <row r="13011" spans="13:13">
      <c r="M13011" s="257"/>
    </row>
    <row r="13012" spans="13:13">
      <c r="M13012" s="257"/>
    </row>
    <row r="13013" spans="13:13">
      <c r="M13013" s="257"/>
    </row>
    <row r="13014" spans="13:13">
      <c r="M13014" s="257"/>
    </row>
    <row r="13015" spans="13:13">
      <c r="M13015" s="257"/>
    </row>
    <row r="13016" spans="13:13">
      <c r="M13016" s="257"/>
    </row>
    <row r="13017" spans="13:13">
      <c r="M13017" s="257"/>
    </row>
    <row r="13018" spans="13:13">
      <c r="M13018" s="257"/>
    </row>
    <row r="13019" spans="13:13">
      <c r="M13019" s="257"/>
    </row>
    <row r="13020" spans="13:13">
      <c r="M13020" s="257"/>
    </row>
    <row r="13021" spans="13:13">
      <c r="M13021" s="257"/>
    </row>
    <row r="13022" spans="13:13">
      <c r="M13022" s="257"/>
    </row>
    <row r="13023" spans="13:13">
      <c r="M13023" s="257"/>
    </row>
    <row r="13024" spans="13:13">
      <c r="M13024" s="257"/>
    </row>
    <row r="13025" spans="13:13">
      <c r="M13025" s="257"/>
    </row>
    <row r="13026" spans="13:13">
      <c r="M13026" s="257"/>
    </row>
    <row r="13027" spans="13:13">
      <c r="M13027" s="257"/>
    </row>
    <row r="13028" spans="13:13">
      <c r="M13028" s="257"/>
    </row>
    <row r="13029" spans="13:13">
      <c r="M13029" s="257"/>
    </row>
    <row r="13030" spans="13:13">
      <c r="M13030" s="257"/>
    </row>
    <row r="13031" spans="13:13">
      <c r="M13031" s="257"/>
    </row>
    <row r="13032" spans="13:13">
      <c r="M13032" s="257"/>
    </row>
    <row r="13033" spans="13:13">
      <c r="M13033" s="257"/>
    </row>
    <row r="13034" spans="13:13">
      <c r="M13034" s="257"/>
    </row>
    <row r="13035" spans="13:13">
      <c r="M13035" s="257"/>
    </row>
    <row r="13036" spans="13:13">
      <c r="M13036" s="257"/>
    </row>
    <row r="13037" spans="13:13">
      <c r="M13037" s="257"/>
    </row>
    <row r="13038" spans="13:13">
      <c r="M13038" s="257"/>
    </row>
    <row r="13039" spans="13:13">
      <c r="M13039" s="257"/>
    </row>
    <row r="13040" spans="13:13">
      <c r="M13040" s="257"/>
    </row>
    <row r="13041" spans="13:13">
      <c r="M13041" s="257"/>
    </row>
    <row r="13042" spans="13:13">
      <c r="M13042" s="257"/>
    </row>
    <row r="13043" spans="13:13">
      <c r="M13043" s="257"/>
    </row>
    <row r="13044" spans="13:13">
      <c r="M13044" s="257"/>
    </row>
    <row r="13045" spans="13:13">
      <c r="M13045" s="257"/>
    </row>
    <row r="13046" spans="13:13">
      <c r="M13046" s="257"/>
    </row>
    <row r="13047" spans="13:13">
      <c r="M13047" s="257"/>
    </row>
    <row r="13048" spans="13:13">
      <c r="M13048" s="257"/>
    </row>
    <row r="13049" spans="13:13">
      <c r="M13049" s="257"/>
    </row>
    <row r="13050" spans="13:13">
      <c r="M13050" s="257"/>
    </row>
    <row r="13051" spans="13:13">
      <c r="M13051" s="257"/>
    </row>
    <row r="13052" spans="13:13">
      <c r="M13052" s="257"/>
    </row>
    <row r="13053" spans="13:13">
      <c r="M13053" s="257"/>
    </row>
    <row r="13054" spans="13:13">
      <c r="M13054" s="257"/>
    </row>
    <row r="13055" spans="13:13">
      <c r="M13055" s="257"/>
    </row>
    <row r="13056" spans="13:13">
      <c r="M13056" s="257"/>
    </row>
    <row r="13057" spans="13:13">
      <c r="M13057" s="257"/>
    </row>
    <row r="13058" spans="13:13">
      <c r="M13058" s="257"/>
    </row>
    <row r="13059" spans="13:13">
      <c r="M13059" s="257"/>
    </row>
    <row r="13060" spans="13:13">
      <c r="M13060" s="257"/>
    </row>
    <row r="13061" spans="13:13">
      <c r="M13061" s="257"/>
    </row>
    <row r="13062" spans="13:13">
      <c r="M13062" s="257"/>
    </row>
    <row r="13063" spans="13:13">
      <c r="M13063" s="257"/>
    </row>
    <row r="13064" spans="13:13">
      <c r="M13064" s="257"/>
    </row>
    <row r="13065" spans="13:13">
      <c r="M13065" s="257"/>
    </row>
    <row r="13066" spans="13:13">
      <c r="M13066" s="257"/>
    </row>
    <row r="13067" spans="13:13">
      <c r="M13067" s="257"/>
    </row>
    <row r="13068" spans="13:13">
      <c r="M13068" s="257"/>
    </row>
    <row r="13069" spans="13:13">
      <c r="M13069" s="257"/>
    </row>
    <row r="13070" spans="13:13">
      <c r="M13070" s="257"/>
    </row>
    <row r="13071" spans="13:13">
      <c r="M13071" s="257"/>
    </row>
    <row r="13072" spans="13:13">
      <c r="M13072" s="257"/>
    </row>
    <row r="13073" spans="13:13">
      <c r="M13073" s="257"/>
    </row>
    <row r="13074" spans="13:13">
      <c r="M13074" s="257"/>
    </row>
    <row r="13075" spans="13:13">
      <c r="M13075" s="257"/>
    </row>
    <row r="13076" spans="13:13">
      <c r="M13076" s="257"/>
    </row>
    <row r="13077" spans="13:13">
      <c r="M13077" s="257"/>
    </row>
    <row r="13078" spans="13:13">
      <c r="M13078" s="257"/>
    </row>
    <row r="13079" spans="13:13">
      <c r="M13079" s="257"/>
    </row>
    <row r="13080" spans="13:13">
      <c r="M13080" s="257"/>
    </row>
    <row r="13081" spans="13:13">
      <c r="M13081" s="257"/>
    </row>
    <row r="13082" spans="13:13">
      <c r="M13082" s="257"/>
    </row>
    <row r="13083" spans="13:13">
      <c r="M13083" s="257"/>
    </row>
    <row r="13084" spans="13:13">
      <c r="M13084" s="257"/>
    </row>
    <row r="13085" spans="13:13">
      <c r="M13085" s="257"/>
    </row>
    <row r="13086" spans="13:13">
      <c r="M13086" s="257"/>
    </row>
    <row r="13087" spans="13:13">
      <c r="M13087" s="257"/>
    </row>
    <row r="13088" spans="13:13">
      <c r="M13088" s="257"/>
    </row>
    <row r="13089" spans="13:13">
      <c r="M13089" s="257"/>
    </row>
    <row r="13090" spans="13:13">
      <c r="M13090" s="257"/>
    </row>
    <row r="13091" spans="13:13">
      <c r="M13091" s="257"/>
    </row>
    <row r="13092" spans="13:13">
      <c r="M13092" s="257"/>
    </row>
    <row r="13093" spans="13:13">
      <c r="M13093" s="257"/>
    </row>
    <row r="13094" spans="13:13">
      <c r="M13094" s="257"/>
    </row>
    <row r="13095" spans="13:13">
      <c r="M13095" s="257"/>
    </row>
    <row r="13096" spans="13:13">
      <c r="M13096" s="257"/>
    </row>
    <row r="13097" spans="13:13">
      <c r="M13097" s="257"/>
    </row>
    <row r="13098" spans="13:13">
      <c r="M13098" s="257"/>
    </row>
    <row r="13099" spans="13:13">
      <c r="M13099" s="257"/>
    </row>
    <row r="13100" spans="13:13">
      <c r="M13100" s="257"/>
    </row>
    <row r="13101" spans="13:13">
      <c r="M13101" s="257"/>
    </row>
    <row r="13102" spans="13:13">
      <c r="M13102" s="257"/>
    </row>
    <row r="13103" spans="13:13">
      <c r="M13103" s="257"/>
    </row>
    <row r="13104" spans="13:13">
      <c r="M13104" s="257"/>
    </row>
    <row r="13105" spans="13:13">
      <c r="M13105" s="257"/>
    </row>
    <row r="13106" spans="13:13">
      <c r="M13106" s="257"/>
    </row>
    <row r="13107" spans="13:13">
      <c r="M13107" s="257"/>
    </row>
    <row r="13108" spans="13:13">
      <c r="M13108" s="257"/>
    </row>
    <row r="13109" spans="13:13">
      <c r="M13109" s="257"/>
    </row>
    <row r="13110" spans="13:13">
      <c r="M13110" s="257"/>
    </row>
    <row r="13111" spans="13:13">
      <c r="M13111" s="257"/>
    </row>
    <row r="13112" spans="13:13">
      <c r="M13112" s="257"/>
    </row>
    <row r="13113" spans="13:13">
      <c r="M13113" s="257"/>
    </row>
    <row r="13114" spans="13:13">
      <c r="M13114" s="257"/>
    </row>
    <row r="13115" spans="13:13">
      <c r="M13115" s="257"/>
    </row>
    <row r="13116" spans="13:13">
      <c r="M13116" s="257"/>
    </row>
    <row r="13117" spans="13:13">
      <c r="M13117" s="257"/>
    </row>
    <row r="13118" spans="13:13">
      <c r="M13118" s="257"/>
    </row>
    <row r="13119" spans="13:13">
      <c r="M13119" s="257"/>
    </row>
    <row r="13120" spans="13:13">
      <c r="M13120" s="257"/>
    </row>
    <row r="13121" spans="13:13">
      <c r="M13121" s="257"/>
    </row>
    <row r="13122" spans="13:13">
      <c r="M13122" s="257"/>
    </row>
    <row r="13123" spans="13:13">
      <c r="M13123" s="257"/>
    </row>
    <row r="13124" spans="13:13">
      <c r="M13124" s="257"/>
    </row>
    <row r="13125" spans="13:13">
      <c r="M13125" s="257"/>
    </row>
    <row r="13126" spans="13:13">
      <c r="M13126" s="257"/>
    </row>
    <row r="13127" spans="13:13">
      <c r="M13127" s="257"/>
    </row>
    <row r="13128" spans="13:13">
      <c r="M13128" s="257"/>
    </row>
    <row r="13129" spans="13:13">
      <c r="M13129" s="257"/>
    </row>
    <row r="13130" spans="13:13">
      <c r="M13130" s="257"/>
    </row>
    <row r="13131" spans="13:13">
      <c r="M13131" s="257"/>
    </row>
    <row r="13132" spans="13:13">
      <c r="M13132" s="257"/>
    </row>
    <row r="13133" spans="13:13">
      <c r="M13133" s="257"/>
    </row>
    <row r="13134" spans="13:13">
      <c r="M13134" s="257"/>
    </row>
    <row r="13135" spans="13:13">
      <c r="M13135" s="257"/>
    </row>
    <row r="13136" spans="13:13">
      <c r="M13136" s="257"/>
    </row>
    <row r="13137" spans="13:13">
      <c r="M13137" s="257"/>
    </row>
    <row r="13138" spans="13:13">
      <c r="M13138" s="257"/>
    </row>
    <row r="13139" spans="13:13">
      <c r="M13139" s="257"/>
    </row>
    <row r="13140" spans="13:13">
      <c r="M13140" s="257"/>
    </row>
    <row r="13141" spans="13:13">
      <c r="M13141" s="257"/>
    </row>
    <row r="13142" spans="13:13">
      <c r="M13142" s="257"/>
    </row>
    <row r="13143" spans="13:13">
      <c r="M13143" s="257"/>
    </row>
    <row r="13144" spans="13:13">
      <c r="M13144" s="257"/>
    </row>
    <row r="13145" spans="13:13">
      <c r="M13145" s="257"/>
    </row>
    <row r="13146" spans="13:13">
      <c r="M13146" s="257"/>
    </row>
    <row r="13147" spans="13:13">
      <c r="M13147" s="257"/>
    </row>
    <row r="13148" spans="13:13">
      <c r="M13148" s="257"/>
    </row>
    <row r="13149" spans="13:13">
      <c r="M13149" s="257"/>
    </row>
    <row r="13150" spans="13:13">
      <c r="M13150" s="257"/>
    </row>
    <row r="13151" spans="13:13">
      <c r="M13151" s="257"/>
    </row>
    <row r="13152" spans="13:13">
      <c r="M13152" s="257"/>
    </row>
    <row r="13153" spans="13:13">
      <c r="M13153" s="257"/>
    </row>
    <row r="13154" spans="13:13">
      <c r="M13154" s="257"/>
    </row>
    <row r="13155" spans="13:13">
      <c r="M13155" s="257"/>
    </row>
    <row r="13156" spans="13:13">
      <c r="M13156" s="257"/>
    </row>
    <row r="13157" spans="13:13">
      <c r="M13157" s="257"/>
    </row>
    <row r="13158" spans="13:13">
      <c r="M13158" s="257"/>
    </row>
    <row r="13159" spans="13:13">
      <c r="M13159" s="257"/>
    </row>
    <row r="13160" spans="13:13">
      <c r="M13160" s="257"/>
    </row>
    <row r="13161" spans="13:13">
      <c r="M13161" s="257"/>
    </row>
    <row r="13162" spans="13:13">
      <c r="M13162" s="257"/>
    </row>
    <row r="13163" spans="13:13">
      <c r="M13163" s="257"/>
    </row>
    <row r="13164" spans="13:13">
      <c r="M13164" s="257"/>
    </row>
    <row r="13165" spans="13:13">
      <c r="M13165" s="257"/>
    </row>
    <row r="13166" spans="13:13">
      <c r="M13166" s="257"/>
    </row>
    <row r="13167" spans="13:13">
      <c r="M13167" s="257"/>
    </row>
    <row r="13168" spans="13:13">
      <c r="M13168" s="257"/>
    </row>
    <row r="13169" spans="13:13">
      <c r="M13169" s="257"/>
    </row>
    <row r="13170" spans="13:13">
      <c r="M13170" s="257"/>
    </row>
    <row r="13171" spans="13:13">
      <c r="M13171" s="257"/>
    </row>
    <row r="13172" spans="13:13">
      <c r="M13172" s="257"/>
    </row>
    <row r="13173" spans="13:13">
      <c r="M13173" s="257"/>
    </row>
    <row r="13174" spans="13:13">
      <c r="M13174" s="257"/>
    </row>
    <row r="13175" spans="13:13">
      <c r="M13175" s="257"/>
    </row>
    <row r="13176" spans="13:13">
      <c r="M13176" s="257"/>
    </row>
    <row r="13177" spans="13:13">
      <c r="M13177" s="257"/>
    </row>
    <row r="13178" spans="13:13">
      <c r="M13178" s="257"/>
    </row>
    <row r="13179" spans="13:13">
      <c r="M13179" s="257"/>
    </row>
    <row r="13180" spans="13:13">
      <c r="M13180" s="257"/>
    </row>
    <row r="13181" spans="13:13">
      <c r="M13181" s="257"/>
    </row>
    <row r="13182" spans="13:13">
      <c r="M13182" s="257"/>
    </row>
    <row r="13183" spans="13:13">
      <c r="M13183" s="257"/>
    </row>
    <row r="13184" spans="13:13">
      <c r="M13184" s="257"/>
    </row>
    <row r="13185" spans="13:13">
      <c r="M13185" s="257"/>
    </row>
    <row r="13186" spans="13:13">
      <c r="M13186" s="257"/>
    </row>
    <row r="13187" spans="13:13">
      <c r="M13187" s="257"/>
    </row>
    <row r="13188" spans="13:13">
      <c r="M13188" s="257"/>
    </row>
    <row r="13189" spans="13:13">
      <c r="M13189" s="257"/>
    </row>
    <row r="13190" spans="13:13">
      <c r="M13190" s="257"/>
    </row>
    <row r="13191" spans="13:13">
      <c r="M13191" s="257"/>
    </row>
    <row r="13192" spans="13:13">
      <c r="M13192" s="257"/>
    </row>
    <row r="13193" spans="13:13">
      <c r="M13193" s="257"/>
    </row>
    <row r="13194" spans="13:13">
      <c r="M13194" s="257"/>
    </row>
    <row r="13195" spans="13:13">
      <c r="M13195" s="257"/>
    </row>
    <row r="13196" spans="13:13">
      <c r="M13196" s="257"/>
    </row>
    <row r="13197" spans="13:13">
      <c r="M13197" s="257"/>
    </row>
    <row r="13198" spans="13:13">
      <c r="M13198" s="257"/>
    </row>
    <row r="13199" spans="13:13">
      <c r="M13199" s="257"/>
    </row>
    <row r="13200" spans="13:13">
      <c r="M13200" s="257"/>
    </row>
    <row r="13201" spans="13:13">
      <c r="M13201" s="257"/>
    </row>
    <row r="13202" spans="13:13">
      <c r="M13202" s="257"/>
    </row>
    <row r="13203" spans="13:13">
      <c r="M13203" s="257"/>
    </row>
    <row r="13204" spans="13:13">
      <c r="M13204" s="257"/>
    </row>
    <row r="13205" spans="13:13">
      <c r="M13205" s="257"/>
    </row>
    <row r="13206" spans="13:13">
      <c r="M13206" s="257"/>
    </row>
    <row r="13207" spans="13:13">
      <c r="M13207" s="257"/>
    </row>
    <row r="13208" spans="13:13">
      <c r="M13208" s="257"/>
    </row>
    <row r="13209" spans="13:13">
      <c r="M13209" s="257"/>
    </row>
    <row r="13210" spans="13:13">
      <c r="M13210" s="257"/>
    </row>
    <row r="13211" spans="13:13">
      <c r="M13211" s="257"/>
    </row>
    <row r="13212" spans="13:13">
      <c r="M13212" s="257"/>
    </row>
    <row r="13213" spans="13:13">
      <c r="M13213" s="257"/>
    </row>
    <row r="13214" spans="13:13">
      <c r="M13214" s="257"/>
    </row>
    <row r="13215" spans="13:13">
      <c r="M13215" s="257"/>
    </row>
    <row r="13216" spans="13:13">
      <c r="M13216" s="257"/>
    </row>
    <row r="13217" spans="13:13">
      <c r="M13217" s="257"/>
    </row>
    <row r="13218" spans="13:13">
      <c r="M13218" s="257"/>
    </row>
    <row r="13219" spans="13:13">
      <c r="M13219" s="257"/>
    </row>
    <row r="13220" spans="13:13">
      <c r="M13220" s="257"/>
    </row>
    <row r="13221" spans="13:13">
      <c r="M13221" s="257"/>
    </row>
    <row r="13222" spans="13:13">
      <c r="M13222" s="257"/>
    </row>
    <row r="13223" spans="13:13">
      <c r="M13223" s="257"/>
    </row>
    <row r="13224" spans="13:13">
      <c r="M13224" s="257"/>
    </row>
    <row r="13225" spans="13:13">
      <c r="M13225" s="257"/>
    </row>
    <row r="13226" spans="13:13">
      <c r="M13226" s="257"/>
    </row>
    <row r="13227" spans="13:13">
      <c r="M13227" s="257"/>
    </row>
    <row r="13228" spans="13:13">
      <c r="M13228" s="257"/>
    </row>
    <row r="13229" spans="13:13">
      <c r="M13229" s="257"/>
    </row>
    <row r="13230" spans="13:13">
      <c r="M13230" s="257"/>
    </row>
    <row r="13231" spans="13:13">
      <c r="M13231" s="257"/>
    </row>
    <row r="13232" spans="13:13">
      <c r="M13232" s="257"/>
    </row>
    <row r="13233" spans="13:13">
      <c r="M13233" s="257"/>
    </row>
    <row r="13234" spans="13:13">
      <c r="M13234" s="257"/>
    </row>
    <row r="13235" spans="13:13">
      <c r="M13235" s="257"/>
    </row>
    <row r="13236" spans="13:13">
      <c r="M13236" s="257"/>
    </row>
    <row r="13237" spans="13:13">
      <c r="M13237" s="257"/>
    </row>
    <row r="13238" spans="13:13">
      <c r="M13238" s="257"/>
    </row>
    <row r="13239" spans="13:13">
      <c r="M13239" s="257"/>
    </row>
    <row r="13240" spans="13:13">
      <c r="M13240" s="257"/>
    </row>
    <row r="13241" spans="13:13">
      <c r="M13241" s="257"/>
    </row>
    <row r="13242" spans="13:13">
      <c r="M13242" s="257"/>
    </row>
    <row r="13243" spans="13:13">
      <c r="M13243" s="257"/>
    </row>
    <row r="13244" spans="13:13">
      <c r="M13244" s="257"/>
    </row>
    <row r="13245" spans="13:13">
      <c r="M13245" s="257"/>
    </row>
    <row r="13246" spans="13:13">
      <c r="M13246" s="257"/>
    </row>
    <row r="13247" spans="13:13">
      <c r="M13247" s="257"/>
    </row>
    <row r="13248" spans="13:13">
      <c r="M13248" s="257"/>
    </row>
    <row r="13249" spans="13:13">
      <c r="M13249" s="257"/>
    </row>
    <row r="13250" spans="13:13">
      <c r="M13250" s="257"/>
    </row>
    <row r="13251" spans="13:13">
      <c r="M13251" s="257"/>
    </row>
    <row r="13252" spans="13:13">
      <c r="M13252" s="257"/>
    </row>
    <row r="13253" spans="13:13">
      <c r="M13253" s="257"/>
    </row>
    <row r="13254" spans="13:13">
      <c r="M13254" s="257"/>
    </row>
    <row r="13255" spans="13:13">
      <c r="M13255" s="257"/>
    </row>
    <row r="13256" spans="13:13">
      <c r="M13256" s="257"/>
    </row>
    <row r="13257" spans="13:13">
      <c r="M13257" s="257"/>
    </row>
    <row r="13258" spans="13:13">
      <c r="M13258" s="257"/>
    </row>
    <row r="13259" spans="13:13">
      <c r="M13259" s="257"/>
    </row>
    <row r="13260" spans="13:13">
      <c r="M13260" s="257"/>
    </row>
    <row r="13261" spans="13:13">
      <c r="M13261" s="257"/>
    </row>
    <row r="13262" spans="13:13">
      <c r="M13262" s="257"/>
    </row>
    <row r="13263" spans="13:13">
      <c r="M13263" s="257"/>
    </row>
    <row r="13264" spans="13:13">
      <c r="M13264" s="257"/>
    </row>
    <row r="13265" spans="13:13">
      <c r="M13265" s="257"/>
    </row>
    <row r="13266" spans="13:13">
      <c r="M13266" s="257"/>
    </row>
    <row r="13267" spans="13:13">
      <c r="M13267" s="257"/>
    </row>
    <row r="13268" spans="13:13">
      <c r="M13268" s="257"/>
    </row>
    <row r="13269" spans="13:13">
      <c r="M13269" s="257"/>
    </row>
    <row r="13270" spans="13:13">
      <c r="M13270" s="257"/>
    </row>
    <row r="13271" spans="13:13">
      <c r="M13271" s="257"/>
    </row>
    <row r="13272" spans="13:13">
      <c r="M13272" s="257"/>
    </row>
    <row r="13273" spans="13:13">
      <c r="M13273" s="257"/>
    </row>
    <row r="13274" spans="13:13">
      <c r="M13274" s="257"/>
    </row>
    <row r="13275" spans="13:13">
      <c r="M13275" s="257"/>
    </row>
    <row r="13276" spans="13:13">
      <c r="M13276" s="257"/>
    </row>
    <row r="13277" spans="13:13">
      <c r="M13277" s="257"/>
    </row>
    <row r="13278" spans="13:13">
      <c r="M13278" s="257"/>
    </row>
    <row r="13279" spans="13:13">
      <c r="M13279" s="257"/>
    </row>
    <row r="13280" spans="13:13">
      <c r="M13280" s="257"/>
    </row>
    <row r="13281" spans="13:13">
      <c r="M13281" s="257"/>
    </row>
    <row r="13282" spans="13:13">
      <c r="M13282" s="257"/>
    </row>
    <row r="13283" spans="13:13">
      <c r="M13283" s="257"/>
    </row>
    <row r="13284" spans="13:13">
      <c r="M13284" s="257"/>
    </row>
    <row r="13285" spans="13:13">
      <c r="M13285" s="257"/>
    </row>
    <row r="13286" spans="13:13">
      <c r="M13286" s="257"/>
    </row>
    <row r="13287" spans="13:13">
      <c r="M13287" s="257"/>
    </row>
    <row r="13288" spans="13:13">
      <c r="M13288" s="257"/>
    </row>
    <row r="13289" spans="13:13">
      <c r="M13289" s="257"/>
    </row>
    <row r="13290" spans="13:13">
      <c r="M13290" s="257"/>
    </row>
    <row r="13291" spans="13:13">
      <c r="M13291" s="257"/>
    </row>
    <row r="13292" spans="13:13">
      <c r="M13292" s="257"/>
    </row>
    <row r="13293" spans="13:13">
      <c r="M13293" s="257"/>
    </row>
    <row r="13294" spans="13:13">
      <c r="M13294" s="257"/>
    </row>
    <row r="13295" spans="13:13">
      <c r="M13295" s="257"/>
    </row>
    <row r="13296" spans="13:13">
      <c r="M13296" s="257"/>
    </row>
    <row r="13297" spans="13:13">
      <c r="M13297" s="257"/>
    </row>
    <row r="13298" spans="13:13">
      <c r="M13298" s="257"/>
    </row>
    <row r="13299" spans="13:13">
      <c r="M13299" s="257"/>
    </row>
    <row r="13300" spans="13:13">
      <c r="M13300" s="257"/>
    </row>
    <row r="13301" spans="13:13">
      <c r="M13301" s="257"/>
    </row>
    <row r="13302" spans="13:13">
      <c r="M13302" s="257"/>
    </row>
    <row r="13303" spans="13:13">
      <c r="M13303" s="257"/>
    </row>
    <row r="13304" spans="13:13">
      <c r="M13304" s="257"/>
    </row>
    <row r="13305" spans="13:13">
      <c r="M13305" s="257"/>
    </row>
    <row r="13306" spans="13:13">
      <c r="M13306" s="257"/>
    </row>
    <row r="13307" spans="13:13">
      <c r="M13307" s="257"/>
    </row>
    <row r="13308" spans="13:13">
      <c r="M13308" s="257"/>
    </row>
    <row r="13309" spans="13:13">
      <c r="M13309" s="257"/>
    </row>
    <row r="13310" spans="13:13">
      <c r="M13310" s="257"/>
    </row>
    <row r="13311" spans="13:13">
      <c r="M13311" s="257"/>
    </row>
    <row r="13312" spans="13:13">
      <c r="M13312" s="257"/>
    </row>
    <row r="13313" spans="13:13">
      <c r="M13313" s="257"/>
    </row>
    <row r="13314" spans="13:13">
      <c r="M13314" s="257"/>
    </row>
    <row r="13315" spans="13:13">
      <c r="M13315" s="257"/>
    </row>
    <row r="13316" spans="13:13">
      <c r="M13316" s="257"/>
    </row>
    <row r="13317" spans="13:13">
      <c r="M13317" s="257"/>
    </row>
    <row r="13318" spans="13:13">
      <c r="M13318" s="257"/>
    </row>
    <row r="13319" spans="13:13">
      <c r="M13319" s="257"/>
    </row>
    <row r="13320" spans="13:13">
      <c r="M13320" s="257"/>
    </row>
    <row r="13321" spans="13:13">
      <c r="M13321" s="257"/>
    </row>
    <row r="13322" spans="13:13">
      <c r="M13322" s="257"/>
    </row>
    <row r="13323" spans="13:13">
      <c r="M13323" s="257"/>
    </row>
    <row r="13324" spans="13:13">
      <c r="M13324" s="257"/>
    </row>
    <row r="13325" spans="13:13">
      <c r="M13325" s="257"/>
    </row>
    <row r="13326" spans="13:13">
      <c r="M13326" s="257"/>
    </row>
    <row r="13327" spans="13:13">
      <c r="M13327" s="257"/>
    </row>
    <row r="13328" spans="13:13">
      <c r="M13328" s="257"/>
    </row>
    <row r="13329" spans="13:13">
      <c r="M13329" s="257"/>
    </row>
    <row r="13330" spans="13:13">
      <c r="M13330" s="257"/>
    </row>
    <row r="13331" spans="13:13">
      <c r="M13331" s="257"/>
    </row>
    <row r="13332" spans="13:13">
      <c r="M13332" s="257"/>
    </row>
    <row r="13333" spans="13:13">
      <c r="M13333" s="257"/>
    </row>
    <row r="13334" spans="13:13">
      <c r="M13334" s="257"/>
    </row>
    <row r="13335" spans="13:13">
      <c r="M13335" s="257"/>
    </row>
    <row r="13336" spans="13:13">
      <c r="M13336" s="257"/>
    </row>
    <row r="13337" spans="13:13">
      <c r="M13337" s="257"/>
    </row>
    <row r="13338" spans="13:13">
      <c r="M13338" s="257"/>
    </row>
    <row r="13339" spans="13:13">
      <c r="M13339" s="257"/>
    </row>
    <row r="13340" spans="13:13">
      <c r="M13340" s="257"/>
    </row>
    <row r="13341" spans="13:13">
      <c r="M13341" s="257"/>
    </row>
    <row r="13342" spans="13:13">
      <c r="M13342" s="257"/>
    </row>
    <row r="13343" spans="13:13">
      <c r="M13343" s="257"/>
    </row>
    <row r="13344" spans="13:13">
      <c r="M13344" s="257"/>
    </row>
    <row r="13345" spans="13:13">
      <c r="M13345" s="257"/>
    </row>
    <row r="13346" spans="13:13">
      <c r="M13346" s="257"/>
    </row>
    <row r="13347" spans="13:13">
      <c r="M13347" s="257"/>
    </row>
    <row r="13348" spans="13:13">
      <c r="M13348" s="257"/>
    </row>
    <row r="13349" spans="13:13">
      <c r="M13349" s="257"/>
    </row>
    <row r="13350" spans="13:13">
      <c r="M13350" s="257"/>
    </row>
    <row r="13351" spans="13:13">
      <c r="M13351" s="257"/>
    </row>
    <row r="13352" spans="13:13">
      <c r="M13352" s="257"/>
    </row>
    <row r="13353" spans="13:13">
      <c r="M13353" s="257"/>
    </row>
    <row r="13354" spans="13:13">
      <c r="M13354" s="257"/>
    </row>
    <row r="13355" spans="13:13">
      <c r="M13355" s="257"/>
    </row>
    <row r="13356" spans="13:13">
      <c r="M13356" s="257"/>
    </row>
    <row r="13357" spans="13:13">
      <c r="M13357" s="257"/>
    </row>
    <row r="13358" spans="13:13">
      <c r="M13358" s="257"/>
    </row>
    <row r="13359" spans="13:13">
      <c r="M13359" s="257"/>
    </row>
    <row r="13360" spans="13:13">
      <c r="M13360" s="257"/>
    </row>
    <row r="13361" spans="13:13">
      <c r="M13361" s="257"/>
    </row>
    <row r="13362" spans="13:13">
      <c r="M13362" s="257"/>
    </row>
    <row r="13363" spans="13:13">
      <c r="M13363" s="257"/>
    </row>
    <row r="13364" spans="13:13">
      <c r="M13364" s="257"/>
    </row>
    <row r="13365" spans="13:13">
      <c r="M13365" s="257"/>
    </row>
    <row r="13366" spans="13:13">
      <c r="M13366" s="257"/>
    </row>
    <row r="13367" spans="13:13">
      <c r="M13367" s="257"/>
    </row>
    <row r="13368" spans="13:13">
      <c r="M13368" s="257"/>
    </row>
    <row r="13369" spans="13:13">
      <c r="M13369" s="257"/>
    </row>
    <row r="13370" spans="13:13">
      <c r="M13370" s="257"/>
    </row>
    <row r="13371" spans="13:13">
      <c r="M13371" s="257"/>
    </row>
    <row r="13372" spans="13:13">
      <c r="M13372" s="257"/>
    </row>
    <row r="13373" spans="13:13">
      <c r="M13373" s="257"/>
    </row>
    <row r="13374" spans="13:13">
      <c r="M13374" s="257"/>
    </row>
    <row r="13375" spans="13:13">
      <c r="M13375" s="257"/>
    </row>
    <row r="13376" spans="13:13">
      <c r="M13376" s="257"/>
    </row>
    <row r="13377" spans="13:13">
      <c r="M13377" s="257"/>
    </row>
    <row r="13378" spans="13:13">
      <c r="M13378" s="257"/>
    </row>
    <row r="13379" spans="13:13">
      <c r="M13379" s="257"/>
    </row>
    <row r="13380" spans="13:13">
      <c r="M13380" s="257"/>
    </row>
    <row r="13381" spans="13:13">
      <c r="M13381" s="257"/>
    </row>
    <row r="13382" spans="13:13">
      <c r="M13382" s="257"/>
    </row>
    <row r="13383" spans="13:13">
      <c r="M13383" s="257"/>
    </row>
    <row r="13384" spans="13:13">
      <c r="M13384" s="257"/>
    </row>
    <row r="13385" spans="13:13">
      <c r="M13385" s="257"/>
    </row>
    <row r="13386" spans="13:13">
      <c r="M13386" s="257"/>
    </row>
    <row r="13387" spans="13:13">
      <c r="M13387" s="257"/>
    </row>
    <row r="13388" spans="13:13">
      <c r="M13388" s="257"/>
    </row>
    <row r="13389" spans="13:13">
      <c r="M13389" s="257"/>
    </row>
    <row r="13390" spans="13:13">
      <c r="M13390" s="257"/>
    </row>
    <row r="13391" spans="13:13">
      <c r="M13391" s="257"/>
    </row>
    <row r="13392" spans="13:13">
      <c r="M13392" s="257"/>
    </row>
    <row r="13393" spans="13:13">
      <c r="M13393" s="257"/>
    </row>
    <row r="13394" spans="13:13">
      <c r="M13394" s="257"/>
    </row>
    <row r="13395" spans="13:13">
      <c r="M13395" s="257"/>
    </row>
    <row r="13396" spans="13:13">
      <c r="M13396" s="257"/>
    </row>
    <row r="13397" spans="13:13">
      <c r="M13397" s="257"/>
    </row>
    <row r="13398" spans="13:13">
      <c r="M13398" s="257"/>
    </row>
    <row r="13399" spans="13:13">
      <c r="M13399" s="257"/>
    </row>
    <row r="13400" spans="13:13">
      <c r="M13400" s="257"/>
    </row>
    <row r="13401" spans="13:13">
      <c r="M13401" s="257"/>
    </row>
    <row r="13402" spans="13:13">
      <c r="M13402" s="257"/>
    </row>
    <row r="13403" spans="13:13">
      <c r="M13403" s="257"/>
    </row>
    <row r="13404" spans="13:13">
      <c r="M13404" s="257"/>
    </row>
    <row r="13405" spans="13:13">
      <c r="M13405" s="257"/>
    </row>
    <row r="13406" spans="13:13">
      <c r="M13406" s="257"/>
    </row>
    <row r="13407" spans="13:13">
      <c r="M13407" s="257"/>
    </row>
    <row r="13408" spans="13:13">
      <c r="M13408" s="257"/>
    </row>
    <row r="13409" spans="13:13">
      <c r="M13409" s="257"/>
    </row>
    <row r="13410" spans="13:13">
      <c r="M13410" s="257"/>
    </row>
    <row r="13411" spans="13:13">
      <c r="M13411" s="257"/>
    </row>
    <row r="13412" spans="13:13">
      <c r="M13412" s="257"/>
    </row>
    <row r="13413" spans="13:13">
      <c r="M13413" s="257"/>
    </row>
    <row r="13414" spans="13:13">
      <c r="M13414" s="257"/>
    </row>
    <row r="13415" spans="13:13">
      <c r="M13415" s="257"/>
    </row>
    <row r="13416" spans="13:13">
      <c r="M13416" s="257"/>
    </row>
    <row r="13417" spans="13:13">
      <c r="M13417" s="257"/>
    </row>
    <row r="13418" spans="13:13">
      <c r="M13418" s="257"/>
    </row>
    <row r="13419" spans="13:13">
      <c r="M13419" s="257"/>
    </row>
    <row r="13420" spans="13:13">
      <c r="M13420" s="257"/>
    </row>
    <row r="13421" spans="13:13">
      <c r="M13421" s="257"/>
    </row>
    <row r="13422" spans="13:13">
      <c r="M13422" s="257"/>
    </row>
    <row r="13423" spans="13:13">
      <c r="M13423" s="257"/>
    </row>
    <row r="13424" spans="13:13">
      <c r="M13424" s="257"/>
    </row>
    <row r="13425" spans="13:13">
      <c r="M13425" s="257"/>
    </row>
    <row r="13426" spans="13:13">
      <c r="M13426" s="257"/>
    </row>
    <row r="13427" spans="13:13">
      <c r="M13427" s="257"/>
    </row>
    <row r="13428" spans="13:13">
      <c r="M13428" s="257"/>
    </row>
    <row r="13429" spans="13:13">
      <c r="M13429" s="257"/>
    </row>
    <row r="13430" spans="13:13">
      <c r="M13430" s="257"/>
    </row>
    <row r="13431" spans="13:13">
      <c r="M13431" s="257"/>
    </row>
    <row r="13432" spans="13:13">
      <c r="M13432" s="257"/>
    </row>
    <row r="13433" spans="13:13">
      <c r="M13433" s="257"/>
    </row>
    <row r="13434" spans="13:13">
      <c r="M13434" s="257"/>
    </row>
    <row r="13435" spans="13:13">
      <c r="M13435" s="257"/>
    </row>
    <row r="13436" spans="13:13">
      <c r="M13436" s="257"/>
    </row>
    <row r="13437" spans="13:13">
      <c r="M13437" s="257"/>
    </row>
    <row r="13438" spans="13:13">
      <c r="M13438" s="257"/>
    </row>
    <row r="13439" spans="13:13">
      <c r="M13439" s="257"/>
    </row>
    <row r="13440" spans="13:13">
      <c r="M13440" s="257"/>
    </row>
    <row r="13441" spans="13:13">
      <c r="M13441" s="257"/>
    </row>
    <row r="13442" spans="13:13">
      <c r="M13442" s="257"/>
    </row>
    <row r="13443" spans="13:13">
      <c r="M13443" s="257"/>
    </row>
    <row r="13444" spans="13:13">
      <c r="M13444" s="257"/>
    </row>
    <row r="13445" spans="13:13">
      <c r="M13445" s="257"/>
    </row>
    <row r="13446" spans="13:13">
      <c r="M13446" s="257"/>
    </row>
    <row r="13447" spans="13:13">
      <c r="M13447" s="257"/>
    </row>
    <row r="13448" spans="13:13">
      <c r="M13448" s="257"/>
    </row>
    <row r="13449" spans="13:13">
      <c r="M13449" s="257"/>
    </row>
    <row r="13450" spans="13:13">
      <c r="M13450" s="257"/>
    </row>
    <row r="13451" spans="13:13">
      <c r="M13451" s="257"/>
    </row>
    <row r="13452" spans="13:13">
      <c r="M13452" s="257"/>
    </row>
    <row r="13453" spans="13:13">
      <c r="M13453" s="257"/>
    </row>
    <row r="13454" spans="13:13">
      <c r="M13454" s="257"/>
    </row>
    <row r="13455" spans="13:13">
      <c r="M13455" s="257"/>
    </row>
    <row r="13456" spans="13:13">
      <c r="M13456" s="257"/>
    </row>
    <row r="13457" spans="13:13">
      <c r="M13457" s="257"/>
    </row>
    <row r="13458" spans="13:13">
      <c r="M13458" s="257"/>
    </row>
    <row r="13459" spans="13:13">
      <c r="M13459" s="257"/>
    </row>
    <row r="13460" spans="13:13">
      <c r="M13460" s="257"/>
    </row>
    <row r="13461" spans="13:13">
      <c r="M13461" s="257"/>
    </row>
    <row r="13462" spans="13:13">
      <c r="M13462" s="257"/>
    </row>
    <row r="13463" spans="13:13">
      <c r="M13463" s="257"/>
    </row>
    <row r="13464" spans="13:13">
      <c r="M13464" s="257"/>
    </row>
    <row r="13465" spans="13:13">
      <c r="M13465" s="257"/>
    </row>
    <row r="13466" spans="13:13">
      <c r="M13466" s="257"/>
    </row>
    <row r="13467" spans="13:13">
      <c r="M13467" s="257"/>
    </row>
    <row r="13468" spans="13:13">
      <c r="M13468" s="257"/>
    </row>
    <row r="13469" spans="13:13">
      <c r="M13469" s="257"/>
    </row>
    <row r="13470" spans="13:13">
      <c r="M13470" s="257"/>
    </row>
    <row r="13471" spans="13:13">
      <c r="M13471" s="257"/>
    </row>
    <row r="13472" spans="13:13">
      <c r="M13472" s="257"/>
    </row>
    <row r="13473" spans="13:13">
      <c r="M13473" s="257"/>
    </row>
    <row r="13474" spans="13:13">
      <c r="M13474" s="257"/>
    </row>
    <row r="13475" spans="13:13">
      <c r="M13475" s="257"/>
    </row>
    <row r="13476" spans="13:13">
      <c r="M13476" s="257"/>
    </row>
    <row r="13477" spans="13:13">
      <c r="M13477" s="257"/>
    </row>
    <row r="13478" spans="13:13">
      <c r="M13478" s="257"/>
    </row>
    <row r="13479" spans="13:13">
      <c r="M13479" s="257"/>
    </row>
    <row r="13480" spans="13:13">
      <c r="M13480" s="257"/>
    </row>
    <row r="13481" spans="13:13">
      <c r="M13481" s="257"/>
    </row>
    <row r="13482" spans="13:13">
      <c r="M13482" s="257"/>
    </row>
    <row r="13483" spans="13:13">
      <c r="M13483" s="257"/>
    </row>
    <row r="13484" spans="13:13">
      <c r="M13484" s="257"/>
    </row>
    <row r="13485" spans="13:13">
      <c r="M13485" s="257"/>
    </row>
    <row r="13486" spans="13:13">
      <c r="M13486" s="257"/>
    </row>
    <row r="13487" spans="13:13">
      <c r="M13487" s="257"/>
    </row>
    <row r="13488" spans="13:13">
      <c r="M13488" s="257"/>
    </row>
    <row r="13489" spans="13:13">
      <c r="M13489" s="257"/>
    </row>
    <row r="13490" spans="13:13">
      <c r="M13490" s="257"/>
    </row>
    <row r="13491" spans="13:13">
      <c r="M13491" s="257"/>
    </row>
    <row r="13492" spans="13:13">
      <c r="M13492" s="257"/>
    </row>
    <row r="13493" spans="13:13">
      <c r="M13493" s="257"/>
    </row>
    <row r="13494" spans="13:13">
      <c r="M13494" s="257"/>
    </row>
    <row r="13495" spans="13:13">
      <c r="M13495" s="257"/>
    </row>
    <row r="13496" spans="13:13">
      <c r="M13496" s="257"/>
    </row>
    <row r="13497" spans="13:13">
      <c r="M13497" s="257"/>
    </row>
    <row r="13498" spans="13:13">
      <c r="M13498" s="257"/>
    </row>
    <row r="13499" spans="13:13">
      <c r="M13499" s="257"/>
    </row>
    <row r="13500" spans="13:13">
      <c r="M13500" s="257"/>
    </row>
    <row r="13501" spans="13:13">
      <c r="M13501" s="257"/>
    </row>
    <row r="13502" spans="13:13">
      <c r="M13502" s="257"/>
    </row>
    <row r="13503" spans="13:13">
      <c r="M13503" s="257"/>
    </row>
    <row r="13504" spans="13:13">
      <c r="M13504" s="257"/>
    </row>
    <row r="13505" spans="13:13">
      <c r="M13505" s="257"/>
    </row>
    <row r="13506" spans="13:13">
      <c r="M13506" s="257"/>
    </row>
    <row r="13507" spans="13:13">
      <c r="M13507" s="257"/>
    </row>
    <row r="13508" spans="13:13">
      <c r="M13508" s="257"/>
    </row>
    <row r="13509" spans="13:13">
      <c r="M13509" s="257"/>
    </row>
    <row r="13510" spans="13:13">
      <c r="M13510" s="257"/>
    </row>
    <row r="13511" spans="13:13">
      <c r="M13511" s="257"/>
    </row>
    <row r="13512" spans="13:13">
      <c r="M13512" s="257"/>
    </row>
    <row r="13513" spans="13:13">
      <c r="M13513" s="257"/>
    </row>
    <row r="13514" spans="13:13">
      <c r="M13514" s="257"/>
    </row>
    <row r="13515" spans="13:13">
      <c r="M13515" s="257"/>
    </row>
    <row r="13516" spans="13:13">
      <c r="M13516" s="257"/>
    </row>
    <row r="13517" spans="13:13">
      <c r="M13517" s="257"/>
    </row>
    <row r="13518" spans="13:13">
      <c r="M13518" s="257"/>
    </row>
    <row r="13519" spans="13:13">
      <c r="M13519" s="257"/>
    </row>
    <row r="13520" spans="13:13">
      <c r="M13520" s="257"/>
    </row>
    <row r="13521" spans="13:13">
      <c r="M13521" s="257"/>
    </row>
    <row r="13522" spans="13:13">
      <c r="M13522" s="257"/>
    </row>
    <row r="13523" spans="13:13">
      <c r="M13523" s="257"/>
    </row>
    <row r="13524" spans="13:13">
      <c r="M13524" s="257"/>
    </row>
    <row r="13525" spans="13:13">
      <c r="M13525" s="257"/>
    </row>
    <row r="13526" spans="13:13">
      <c r="M13526" s="257"/>
    </row>
    <row r="13527" spans="13:13">
      <c r="M13527" s="257"/>
    </row>
    <row r="13528" spans="13:13">
      <c r="M13528" s="257"/>
    </row>
    <row r="13529" spans="13:13">
      <c r="M13529" s="257"/>
    </row>
    <row r="13530" spans="13:13">
      <c r="M13530" s="257"/>
    </row>
    <row r="13531" spans="13:13">
      <c r="M13531" s="257"/>
    </row>
    <row r="13532" spans="13:13">
      <c r="M13532" s="257"/>
    </row>
    <row r="13533" spans="13:13">
      <c r="M13533" s="257"/>
    </row>
    <row r="13534" spans="13:13">
      <c r="M13534" s="257"/>
    </row>
    <row r="13535" spans="13:13">
      <c r="M13535" s="257"/>
    </row>
    <row r="13536" spans="13:13">
      <c r="M13536" s="257"/>
    </row>
    <row r="13537" spans="13:13">
      <c r="M13537" s="257"/>
    </row>
    <row r="13538" spans="13:13">
      <c r="M13538" s="257"/>
    </row>
    <row r="13539" spans="13:13">
      <c r="M13539" s="257"/>
    </row>
    <row r="13540" spans="13:13">
      <c r="M13540" s="257"/>
    </row>
    <row r="13541" spans="13:13">
      <c r="M13541" s="257"/>
    </row>
    <row r="13542" spans="13:13">
      <c r="M13542" s="257"/>
    </row>
    <row r="13543" spans="13:13">
      <c r="M13543" s="257"/>
    </row>
    <row r="13544" spans="13:13">
      <c r="M13544" s="257"/>
    </row>
    <row r="13545" spans="13:13">
      <c r="M13545" s="257"/>
    </row>
    <row r="13546" spans="13:13">
      <c r="M13546" s="257"/>
    </row>
    <row r="13547" spans="13:13">
      <c r="M13547" s="257"/>
    </row>
    <row r="13548" spans="13:13">
      <c r="M13548" s="257"/>
    </row>
    <row r="13549" spans="13:13">
      <c r="M13549" s="257"/>
    </row>
    <row r="13550" spans="13:13">
      <c r="M13550" s="257"/>
    </row>
    <row r="13551" spans="13:13">
      <c r="M13551" s="257"/>
    </row>
    <row r="13552" spans="13:13">
      <c r="M13552" s="257"/>
    </row>
    <row r="13553" spans="13:13">
      <c r="M13553" s="257"/>
    </row>
    <row r="13554" spans="13:13">
      <c r="M13554" s="257"/>
    </row>
    <row r="13555" spans="13:13">
      <c r="M13555" s="257"/>
    </row>
    <row r="13556" spans="13:13">
      <c r="M13556" s="257"/>
    </row>
    <row r="13557" spans="13:13">
      <c r="M13557" s="257"/>
    </row>
    <row r="13558" spans="13:13">
      <c r="M13558" s="257"/>
    </row>
    <row r="13559" spans="13:13">
      <c r="M13559" s="257"/>
    </row>
    <row r="13560" spans="13:13">
      <c r="M13560" s="257"/>
    </row>
    <row r="13561" spans="13:13">
      <c r="M13561" s="257"/>
    </row>
    <row r="13562" spans="13:13">
      <c r="M13562" s="257"/>
    </row>
    <row r="13563" spans="13:13">
      <c r="M13563" s="257"/>
    </row>
    <row r="13564" spans="13:13">
      <c r="M13564" s="257"/>
    </row>
    <row r="13565" spans="13:13">
      <c r="M13565" s="257"/>
    </row>
    <row r="13566" spans="13:13">
      <c r="M13566" s="257"/>
    </row>
    <row r="13567" spans="13:13">
      <c r="M13567" s="257"/>
    </row>
    <row r="13568" spans="13:13">
      <c r="M13568" s="257"/>
    </row>
    <row r="13569" spans="13:13">
      <c r="M13569" s="257"/>
    </row>
    <row r="13570" spans="13:13">
      <c r="M13570" s="257"/>
    </row>
    <row r="13571" spans="13:13">
      <c r="M13571" s="257"/>
    </row>
    <row r="13572" spans="13:13">
      <c r="M13572" s="257"/>
    </row>
    <row r="13573" spans="13:13">
      <c r="M13573" s="257"/>
    </row>
    <row r="13574" spans="13:13">
      <c r="M13574" s="257"/>
    </row>
    <row r="13575" spans="13:13">
      <c r="M13575" s="257"/>
    </row>
    <row r="13576" spans="13:13">
      <c r="M13576" s="257"/>
    </row>
    <row r="13577" spans="13:13">
      <c r="M13577" s="257"/>
    </row>
    <row r="13578" spans="13:13">
      <c r="M13578" s="257"/>
    </row>
    <row r="13579" spans="13:13">
      <c r="M13579" s="257"/>
    </row>
    <row r="13580" spans="13:13">
      <c r="M13580" s="257"/>
    </row>
    <row r="13581" spans="13:13">
      <c r="M13581" s="257"/>
    </row>
    <row r="13582" spans="13:13">
      <c r="M13582" s="257"/>
    </row>
    <row r="13583" spans="13:13">
      <c r="M13583" s="257"/>
    </row>
    <row r="13584" spans="13:13">
      <c r="M13584" s="257"/>
    </row>
    <row r="13585" spans="13:13">
      <c r="M13585" s="257"/>
    </row>
    <row r="13586" spans="13:13">
      <c r="M13586" s="257"/>
    </row>
    <row r="13587" spans="13:13">
      <c r="M13587" s="257"/>
    </row>
    <row r="13588" spans="13:13">
      <c r="M13588" s="257"/>
    </row>
    <row r="13589" spans="13:13">
      <c r="M13589" s="257"/>
    </row>
    <row r="13590" spans="13:13">
      <c r="M13590" s="257"/>
    </row>
    <row r="13591" spans="13:13">
      <c r="M13591" s="257"/>
    </row>
    <row r="13592" spans="13:13">
      <c r="M13592" s="257"/>
    </row>
    <row r="13593" spans="13:13">
      <c r="M13593" s="257"/>
    </row>
    <row r="13594" spans="13:13">
      <c r="M13594" s="257"/>
    </row>
    <row r="13595" spans="13:13">
      <c r="M13595" s="257"/>
    </row>
    <row r="13596" spans="13:13">
      <c r="M13596" s="257"/>
    </row>
    <row r="13597" spans="13:13">
      <c r="M13597" s="257"/>
    </row>
    <row r="13598" spans="13:13">
      <c r="M13598" s="257"/>
    </row>
    <row r="13599" spans="13:13">
      <c r="M13599" s="257"/>
    </row>
    <row r="13600" spans="13:13">
      <c r="M13600" s="257"/>
    </row>
    <row r="13601" spans="13:13">
      <c r="M13601" s="257"/>
    </row>
    <row r="13602" spans="13:13">
      <c r="M13602" s="257"/>
    </row>
    <row r="13603" spans="13:13">
      <c r="M13603" s="257"/>
    </row>
    <row r="13604" spans="13:13">
      <c r="M13604" s="257"/>
    </row>
    <row r="13605" spans="13:13">
      <c r="M13605" s="257"/>
    </row>
    <row r="13606" spans="13:13">
      <c r="M13606" s="257"/>
    </row>
    <row r="13607" spans="13:13">
      <c r="M13607" s="257"/>
    </row>
    <row r="13608" spans="13:13">
      <c r="M13608" s="257"/>
    </row>
    <row r="13609" spans="13:13">
      <c r="M13609" s="257"/>
    </row>
    <row r="13610" spans="13:13">
      <c r="M13610" s="257"/>
    </row>
    <row r="13611" spans="13:13">
      <c r="M13611" s="257"/>
    </row>
    <row r="13612" spans="13:13">
      <c r="M13612" s="257"/>
    </row>
    <row r="13613" spans="13:13">
      <c r="M13613" s="257"/>
    </row>
    <row r="13614" spans="13:13">
      <c r="M13614" s="257"/>
    </row>
    <row r="13615" spans="13:13">
      <c r="M13615" s="257"/>
    </row>
    <row r="13616" spans="13:13">
      <c r="M13616" s="257"/>
    </row>
    <row r="13617" spans="13:13">
      <c r="M13617" s="257"/>
    </row>
    <row r="13618" spans="13:13">
      <c r="M13618" s="257"/>
    </row>
    <row r="13619" spans="13:13">
      <c r="M13619" s="257"/>
    </row>
    <row r="13620" spans="13:13">
      <c r="M13620" s="257"/>
    </row>
    <row r="13621" spans="13:13">
      <c r="M13621" s="257"/>
    </row>
    <row r="13622" spans="13:13">
      <c r="M13622" s="257"/>
    </row>
    <row r="13623" spans="13:13">
      <c r="M13623" s="257"/>
    </row>
    <row r="13624" spans="13:13">
      <c r="M13624" s="257"/>
    </row>
    <row r="13625" spans="13:13">
      <c r="M13625" s="257"/>
    </row>
    <row r="13626" spans="13:13">
      <c r="M13626" s="257"/>
    </row>
    <row r="13627" spans="13:13">
      <c r="M13627" s="257"/>
    </row>
    <row r="13628" spans="13:13">
      <c r="M13628" s="257"/>
    </row>
    <row r="13629" spans="13:13">
      <c r="M13629" s="257"/>
    </row>
    <row r="13630" spans="13:13">
      <c r="M13630" s="257"/>
    </row>
    <row r="13631" spans="13:13">
      <c r="M13631" s="257"/>
    </row>
    <row r="13632" spans="13:13">
      <c r="M13632" s="257"/>
    </row>
    <row r="13633" spans="13:13">
      <c r="M13633" s="257"/>
    </row>
    <row r="13634" spans="13:13">
      <c r="M13634" s="257"/>
    </row>
    <row r="13635" spans="13:13">
      <c r="M13635" s="257"/>
    </row>
    <row r="13636" spans="13:13">
      <c r="M13636" s="257"/>
    </row>
    <row r="13637" spans="13:13">
      <c r="M13637" s="257"/>
    </row>
    <row r="13638" spans="13:13">
      <c r="M13638" s="257"/>
    </row>
    <row r="13639" spans="13:13">
      <c r="M13639" s="257"/>
    </row>
    <row r="13640" spans="13:13">
      <c r="M13640" s="257"/>
    </row>
    <row r="13641" spans="13:13">
      <c r="M13641" s="257"/>
    </row>
    <row r="13642" spans="13:13">
      <c r="M13642" s="257"/>
    </row>
    <row r="13643" spans="13:13">
      <c r="M13643" s="257"/>
    </row>
    <row r="13644" spans="13:13">
      <c r="M13644" s="257"/>
    </row>
    <row r="13645" spans="13:13">
      <c r="M13645" s="257"/>
    </row>
    <row r="13646" spans="13:13">
      <c r="M13646" s="257"/>
    </row>
    <row r="13647" spans="13:13">
      <c r="M13647" s="257"/>
    </row>
    <row r="13648" spans="13:13">
      <c r="M13648" s="257"/>
    </row>
    <row r="13649" spans="13:13">
      <c r="M13649" s="257"/>
    </row>
    <row r="13650" spans="13:13">
      <c r="M13650" s="257"/>
    </row>
    <row r="13651" spans="13:13">
      <c r="M13651" s="257"/>
    </row>
    <row r="13652" spans="13:13">
      <c r="M13652" s="257"/>
    </row>
    <row r="13653" spans="13:13">
      <c r="M13653" s="257"/>
    </row>
    <row r="13654" spans="13:13">
      <c r="M13654" s="257"/>
    </row>
    <row r="13655" spans="13:13">
      <c r="M13655" s="257"/>
    </row>
    <row r="13656" spans="13:13">
      <c r="M13656" s="257"/>
    </row>
    <row r="13657" spans="13:13">
      <c r="M13657" s="257"/>
    </row>
    <row r="13658" spans="13:13">
      <c r="M13658" s="257"/>
    </row>
    <row r="13659" spans="13:13">
      <c r="M13659" s="257"/>
    </row>
    <row r="13660" spans="13:13">
      <c r="M13660" s="257"/>
    </row>
    <row r="13661" spans="13:13">
      <c r="M13661" s="257"/>
    </row>
    <row r="13662" spans="13:13">
      <c r="M13662" s="257"/>
    </row>
    <row r="13663" spans="13:13">
      <c r="M13663" s="257"/>
    </row>
    <row r="13664" spans="13:13">
      <c r="M13664" s="257"/>
    </row>
    <row r="13665" spans="13:13">
      <c r="M13665" s="257"/>
    </row>
    <row r="13666" spans="13:13">
      <c r="M13666" s="257"/>
    </row>
    <row r="13667" spans="13:13">
      <c r="M13667" s="257"/>
    </row>
    <row r="13668" spans="13:13">
      <c r="M13668" s="257"/>
    </row>
    <row r="13669" spans="13:13">
      <c r="M13669" s="257"/>
    </row>
    <row r="13670" spans="13:13">
      <c r="M13670" s="257"/>
    </row>
    <row r="13671" spans="13:13">
      <c r="M13671" s="257"/>
    </row>
    <row r="13672" spans="13:13">
      <c r="M13672" s="257"/>
    </row>
    <row r="13673" spans="13:13">
      <c r="M13673" s="257"/>
    </row>
    <row r="13674" spans="13:13">
      <c r="M13674" s="257"/>
    </row>
    <row r="13675" spans="13:13">
      <c r="M13675" s="257"/>
    </row>
    <row r="13676" spans="13:13">
      <c r="M13676" s="257"/>
    </row>
    <row r="13677" spans="13:13">
      <c r="M13677" s="257"/>
    </row>
    <row r="13678" spans="13:13">
      <c r="M13678" s="257"/>
    </row>
    <row r="13679" spans="13:13">
      <c r="M13679" s="257"/>
    </row>
    <row r="13680" spans="13:13">
      <c r="M13680" s="257"/>
    </row>
    <row r="13681" spans="13:13">
      <c r="M13681" s="257"/>
    </row>
    <row r="13682" spans="13:13">
      <c r="M13682" s="257"/>
    </row>
    <row r="13683" spans="13:13">
      <c r="M13683" s="257"/>
    </row>
    <row r="13684" spans="13:13">
      <c r="M13684" s="257"/>
    </row>
    <row r="13685" spans="13:13">
      <c r="M13685" s="257"/>
    </row>
    <row r="13686" spans="13:13">
      <c r="M13686" s="257"/>
    </row>
    <row r="13687" spans="13:13">
      <c r="M13687" s="257"/>
    </row>
    <row r="13688" spans="13:13">
      <c r="M13688" s="257"/>
    </row>
    <row r="13689" spans="13:13">
      <c r="M13689" s="257"/>
    </row>
    <row r="13690" spans="13:13">
      <c r="M13690" s="257"/>
    </row>
    <row r="13691" spans="13:13">
      <c r="M13691" s="257"/>
    </row>
    <row r="13692" spans="13:13">
      <c r="M13692" s="257"/>
    </row>
    <row r="13693" spans="13:13">
      <c r="M13693" s="257"/>
    </row>
    <row r="13694" spans="13:13">
      <c r="M13694" s="257"/>
    </row>
    <row r="13695" spans="13:13">
      <c r="M13695" s="257"/>
    </row>
    <row r="13696" spans="13:13">
      <c r="M13696" s="257"/>
    </row>
    <row r="13697" spans="13:13">
      <c r="M13697" s="257"/>
    </row>
    <row r="13698" spans="13:13">
      <c r="M13698" s="257"/>
    </row>
    <row r="13699" spans="13:13">
      <c r="M13699" s="257"/>
    </row>
    <row r="13700" spans="13:13">
      <c r="M13700" s="257"/>
    </row>
    <row r="13701" spans="13:13">
      <c r="M13701" s="257"/>
    </row>
    <row r="13702" spans="13:13">
      <c r="M13702" s="257"/>
    </row>
    <row r="13703" spans="13:13">
      <c r="M13703" s="257"/>
    </row>
    <row r="13704" spans="13:13">
      <c r="M13704" s="257"/>
    </row>
    <row r="13705" spans="13:13">
      <c r="M13705" s="257"/>
    </row>
    <row r="13706" spans="13:13">
      <c r="M13706" s="257"/>
    </row>
    <row r="13707" spans="13:13">
      <c r="M13707" s="257"/>
    </row>
    <row r="13708" spans="13:13">
      <c r="M13708" s="257"/>
    </row>
    <row r="13709" spans="13:13">
      <c r="M13709" s="257"/>
    </row>
    <row r="13710" spans="13:13">
      <c r="M13710" s="257"/>
    </row>
    <row r="13711" spans="13:13">
      <c r="M13711" s="257"/>
    </row>
    <row r="13712" spans="13:13">
      <c r="M13712" s="257"/>
    </row>
    <row r="13713" spans="13:13">
      <c r="M13713" s="257"/>
    </row>
    <row r="13714" spans="13:13">
      <c r="M13714" s="257"/>
    </row>
    <row r="13715" spans="13:13">
      <c r="M13715" s="257"/>
    </row>
    <row r="13716" spans="13:13">
      <c r="M13716" s="257"/>
    </row>
    <row r="13717" spans="13:13">
      <c r="M13717" s="257"/>
    </row>
    <row r="13718" spans="13:13">
      <c r="M13718" s="257"/>
    </row>
    <row r="13719" spans="13:13">
      <c r="M13719" s="257"/>
    </row>
    <row r="13720" spans="13:13">
      <c r="M13720" s="257"/>
    </row>
    <row r="13721" spans="13:13">
      <c r="M13721" s="257"/>
    </row>
    <row r="13722" spans="13:13">
      <c r="M13722" s="257"/>
    </row>
    <row r="13723" spans="13:13">
      <c r="M13723" s="257"/>
    </row>
    <row r="13724" spans="13:13">
      <c r="M13724" s="257"/>
    </row>
    <row r="13725" spans="13:13">
      <c r="M13725" s="257"/>
    </row>
    <row r="13726" spans="13:13">
      <c r="M13726" s="257"/>
    </row>
    <row r="13727" spans="13:13">
      <c r="M13727" s="257"/>
    </row>
    <row r="13728" spans="13:13">
      <c r="M13728" s="257"/>
    </row>
    <row r="13729" spans="13:13">
      <c r="M13729" s="257"/>
    </row>
    <row r="13730" spans="13:13">
      <c r="M13730" s="257"/>
    </row>
    <row r="13731" spans="13:13">
      <c r="M13731" s="257"/>
    </row>
    <row r="13732" spans="13:13">
      <c r="M13732" s="257"/>
    </row>
    <row r="13733" spans="13:13">
      <c r="M13733" s="257"/>
    </row>
    <row r="13734" spans="13:13">
      <c r="M13734" s="257"/>
    </row>
    <row r="13735" spans="13:13">
      <c r="M13735" s="257"/>
    </row>
    <row r="13736" spans="13:13">
      <c r="M13736" s="257"/>
    </row>
    <row r="13737" spans="13:13">
      <c r="M13737" s="257"/>
    </row>
    <row r="13738" spans="13:13">
      <c r="M13738" s="257"/>
    </row>
    <row r="13739" spans="13:13">
      <c r="M13739" s="257"/>
    </row>
    <row r="13740" spans="13:13">
      <c r="M13740" s="257"/>
    </row>
    <row r="13741" spans="13:13">
      <c r="M13741" s="257"/>
    </row>
    <row r="13742" spans="13:13">
      <c r="M13742" s="257"/>
    </row>
    <row r="13743" spans="13:13">
      <c r="M13743" s="257"/>
    </row>
    <row r="13744" spans="13:13">
      <c r="M13744" s="257"/>
    </row>
    <row r="13745" spans="13:13">
      <c r="M13745" s="257"/>
    </row>
    <row r="13746" spans="13:13">
      <c r="M13746" s="257"/>
    </row>
    <row r="13747" spans="13:13">
      <c r="M13747" s="257"/>
    </row>
    <row r="13748" spans="13:13">
      <c r="M13748" s="257"/>
    </row>
    <row r="13749" spans="13:13">
      <c r="M13749" s="257"/>
    </row>
    <row r="13750" spans="13:13">
      <c r="M13750" s="257"/>
    </row>
    <row r="13751" spans="13:13">
      <c r="M13751" s="257"/>
    </row>
    <row r="13752" spans="13:13">
      <c r="M13752" s="257"/>
    </row>
    <row r="13753" spans="13:13">
      <c r="M13753" s="257"/>
    </row>
    <row r="13754" spans="13:13">
      <c r="M13754" s="257"/>
    </row>
    <row r="13755" spans="13:13">
      <c r="M13755" s="257"/>
    </row>
    <row r="13756" spans="13:13">
      <c r="M13756" s="257"/>
    </row>
    <row r="13757" spans="13:13">
      <c r="M13757" s="257"/>
    </row>
    <row r="13758" spans="13:13">
      <c r="M13758" s="257"/>
    </row>
    <row r="13759" spans="13:13">
      <c r="M13759" s="257"/>
    </row>
    <row r="13760" spans="13:13">
      <c r="M13760" s="257"/>
    </row>
    <row r="13761" spans="13:13">
      <c r="M13761" s="257"/>
    </row>
    <row r="13762" spans="13:13">
      <c r="M13762" s="257"/>
    </row>
    <row r="13763" spans="13:13">
      <c r="M13763" s="257"/>
    </row>
    <row r="13764" spans="13:13">
      <c r="M13764" s="257"/>
    </row>
    <row r="13765" spans="13:13">
      <c r="M13765" s="257"/>
    </row>
    <row r="13766" spans="13:13">
      <c r="M13766" s="257"/>
    </row>
    <row r="13767" spans="13:13">
      <c r="M13767" s="257"/>
    </row>
    <row r="13768" spans="13:13">
      <c r="M13768" s="257"/>
    </row>
    <row r="13769" spans="13:13">
      <c r="M13769" s="257"/>
    </row>
    <row r="13770" spans="13:13">
      <c r="M13770" s="257"/>
    </row>
    <row r="13771" spans="13:13">
      <c r="M13771" s="257"/>
    </row>
    <row r="13772" spans="13:13">
      <c r="M13772" s="257"/>
    </row>
    <row r="13773" spans="13:13">
      <c r="M13773" s="257"/>
    </row>
    <row r="13774" spans="13:13">
      <c r="M13774" s="257"/>
    </row>
    <row r="13775" spans="13:13">
      <c r="M13775" s="257"/>
    </row>
    <row r="13776" spans="13:13">
      <c r="M13776" s="257"/>
    </row>
    <row r="13777" spans="13:13">
      <c r="M13777" s="257"/>
    </row>
    <row r="13778" spans="13:13">
      <c r="M13778" s="257"/>
    </row>
    <row r="13779" spans="13:13">
      <c r="M13779" s="257"/>
    </row>
    <row r="13780" spans="13:13">
      <c r="M13780" s="257"/>
    </row>
    <row r="13781" spans="13:13">
      <c r="M13781" s="257"/>
    </row>
    <row r="13782" spans="13:13">
      <c r="M13782" s="257"/>
    </row>
    <row r="13783" spans="13:13">
      <c r="M13783" s="257"/>
    </row>
    <row r="13784" spans="13:13">
      <c r="M13784" s="257"/>
    </row>
    <row r="13785" spans="13:13">
      <c r="M13785" s="257"/>
    </row>
    <row r="13786" spans="13:13">
      <c r="M13786" s="257"/>
    </row>
    <row r="13787" spans="13:13">
      <c r="M13787" s="257"/>
    </row>
    <row r="13788" spans="13:13">
      <c r="M13788" s="257"/>
    </row>
    <row r="13789" spans="13:13">
      <c r="M13789" s="257"/>
    </row>
    <row r="13790" spans="13:13">
      <c r="M13790" s="257"/>
    </row>
    <row r="13791" spans="13:13">
      <c r="M13791" s="257"/>
    </row>
    <row r="13792" spans="13:13">
      <c r="M13792" s="257"/>
    </row>
    <row r="13793" spans="13:13">
      <c r="M13793" s="257"/>
    </row>
    <row r="13794" spans="13:13">
      <c r="M13794" s="257"/>
    </row>
    <row r="13795" spans="13:13">
      <c r="M13795" s="257"/>
    </row>
    <row r="13796" spans="13:13">
      <c r="M13796" s="257"/>
    </row>
    <row r="13797" spans="13:13">
      <c r="M13797" s="257"/>
    </row>
    <row r="13798" spans="13:13">
      <c r="M13798" s="257"/>
    </row>
    <row r="13799" spans="13:13">
      <c r="M13799" s="257"/>
    </row>
    <row r="13800" spans="13:13">
      <c r="M13800" s="257"/>
    </row>
    <row r="13801" spans="13:13">
      <c r="M13801" s="257"/>
    </row>
    <row r="13802" spans="13:13">
      <c r="M13802" s="257"/>
    </row>
    <row r="13803" spans="13:13">
      <c r="M13803" s="257"/>
    </row>
    <row r="13804" spans="13:13">
      <c r="M13804" s="257"/>
    </row>
    <row r="13805" spans="13:13">
      <c r="M13805" s="257"/>
    </row>
    <row r="13806" spans="13:13">
      <c r="M13806" s="257"/>
    </row>
    <row r="13807" spans="13:13">
      <c r="M13807" s="257"/>
    </row>
    <row r="13808" spans="13:13">
      <c r="M13808" s="257"/>
    </row>
    <row r="13809" spans="13:13">
      <c r="M13809" s="257"/>
    </row>
    <row r="13810" spans="13:13">
      <c r="M13810" s="257"/>
    </row>
    <row r="13811" spans="13:13">
      <c r="M13811" s="257"/>
    </row>
    <row r="13812" spans="13:13">
      <c r="M13812" s="257"/>
    </row>
    <row r="13813" spans="13:13">
      <c r="M13813" s="257"/>
    </row>
    <row r="13814" spans="13:13">
      <c r="M13814" s="257"/>
    </row>
    <row r="13815" spans="13:13">
      <c r="M13815" s="257"/>
    </row>
    <row r="13816" spans="13:13">
      <c r="M13816" s="257"/>
    </row>
    <row r="13817" spans="13:13">
      <c r="M13817" s="257"/>
    </row>
    <row r="13818" spans="13:13">
      <c r="M13818" s="257"/>
    </row>
    <row r="13819" spans="13:13">
      <c r="M13819" s="257"/>
    </row>
    <row r="13820" spans="13:13">
      <c r="M13820" s="257"/>
    </row>
    <row r="13821" spans="13:13">
      <c r="M13821" s="257"/>
    </row>
    <row r="13822" spans="13:13">
      <c r="M13822" s="257"/>
    </row>
    <row r="13823" spans="13:13">
      <c r="M13823" s="257"/>
    </row>
    <row r="13824" spans="13:13">
      <c r="M13824" s="257"/>
    </row>
    <row r="13825" spans="13:13">
      <c r="M13825" s="257"/>
    </row>
    <row r="13826" spans="13:13">
      <c r="M13826" s="257"/>
    </row>
    <row r="13827" spans="13:13">
      <c r="M13827" s="257"/>
    </row>
    <row r="13828" spans="13:13">
      <c r="M13828" s="257"/>
    </row>
    <row r="13829" spans="13:13">
      <c r="M13829" s="257"/>
    </row>
    <row r="13830" spans="13:13">
      <c r="M13830" s="257"/>
    </row>
    <row r="13831" spans="13:13">
      <c r="M13831" s="257"/>
    </row>
    <row r="13832" spans="13:13">
      <c r="M13832" s="257"/>
    </row>
    <row r="13833" spans="13:13">
      <c r="M13833" s="257"/>
    </row>
    <row r="13834" spans="13:13">
      <c r="M13834" s="257"/>
    </row>
    <row r="13835" spans="13:13">
      <c r="M13835" s="257"/>
    </row>
    <row r="13836" spans="13:13">
      <c r="M13836" s="257"/>
    </row>
    <row r="13837" spans="13:13">
      <c r="M13837" s="257"/>
    </row>
    <row r="13838" spans="13:13">
      <c r="M13838" s="257"/>
    </row>
    <row r="13839" spans="13:13">
      <c r="M13839" s="257"/>
    </row>
    <row r="13840" spans="13:13">
      <c r="M13840" s="257"/>
    </row>
    <row r="13841" spans="13:13">
      <c r="M13841" s="257"/>
    </row>
    <row r="13842" spans="13:13">
      <c r="M13842" s="257"/>
    </row>
    <row r="13843" spans="13:13">
      <c r="M13843" s="257"/>
    </row>
    <row r="13844" spans="13:13">
      <c r="M13844" s="257"/>
    </row>
    <row r="13845" spans="13:13">
      <c r="M13845" s="257"/>
    </row>
    <row r="13846" spans="13:13">
      <c r="M13846" s="257"/>
    </row>
    <row r="13847" spans="13:13">
      <c r="M13847" s="257"/>
    </row>
    <row r="13848" spans="13:13">
      <c r="M13848" s="257"/>
    </row>
    <row r="13849" spans="13:13">
      <c r="M13849" s="257"/>
    </row>
    <row r="13850" spans="13:13">
      <c r="M13850" s="257"/>
    </row>
    <row r="13851" spans="13:13">
      <c r="M13851" s="257"/>
    </row>
    <row r="13852" spans="13:13">
      <c r="M13852" s="257"/>
    </row>
    <row r="13853" spans="13:13">
      <c r="M13853" s="257"/>
    </row>
    <row r="13854" spans="13:13">
      <c r="M13854" s="257"/>
    </row>
    <row r="13855" spans="13:13">
      <c r="M13855" s="257"/>
    </row>
    <row r="13856" spans="13:13">
      <c r="M13856" s="257"/>
    </row>
    <row r="13857" spans="13:13">
      <c r="M13857" s="257"/>
    </row>
    <row r="13858" spans="13:13">
      <c r="M13858" s="257"/>
    </row>
    <row r="13859" spans="13:13">
      <c r="M13859" s="257"/>
    </row>
    <row r="13860" spans="13:13">
      <c r="M13860" s="257"/>
    </row>
    <row r="13861" spans="13:13">
      <c r="M13861" s="257"/>
    </row>
    <row r="13862" spans="13:13">
      <c r="M13862" s="257"/>
    </row>
    <row r="13863" spans="13:13">
      <c r="M13863" s="257"/>
    </row>
    <row r="13864" spans="13:13">
      <c r="M13864" s="257"/>
    </row>
    <row r="13865" spans="13:13">
      <c r="M13865" s="257"/>
    </row>
    <row r="13866" spans="13:13">
      <c r="M13866" s="257"/>
    </row>
    <row r="13867" spans="13:13">
      <c r="M13867" s="257"/>
    </row>
    <row r="13868" spans="13:13">
      <c r="M13868" s="257"/>
    </row>
    <row r="13869" spans="13:13">
      <c r="M13869" s="257"/>
    </row>
    <row r="13870" spans="13:13">
      <c r="M13870" s="257"/>
    </row>
    <row r="13871" spans="13:13">
      <c r="M13871" s="257"/>
    </row>
    <row r="13872" spans="13:13">
      <c r="M13872" s="257"/>
    </row>
    <row r="13873" spans="13:13">
      <c r="M13873" s="257"/>
    </row>
    <row r="13874" spans="13:13">
      <c r="M13874" s="257"/>
    </row>
    <row r="13875" spans="13:13">
      <c r="M13875" s="257"/>
    </row>
    <row r="13876" spans="13:13">
      <c r="M13876" s="257"/>
    </row>
    <row r="13877" spans="13:13">
      <c r="M13877" s="257"/>
    </row>
    <row r="13878" spans="13:13">
      <c r="M13878" s="257"/>
    </row>
    <row r="13879" spans="13:13">
      <c r="M13879" s="257"/>
    </row>
    <row r="13880" spans="13:13">
      <c r="M13880" s="257"/>
    </row>
    <row r="13881" spans="13:13">
      <c r="M13881" s="257"/>
    </row>
    <row r="13882" spans="13:13">
      <c r="M13882" s="257"/>
    </row>
    <row r="13883" spans="13:13">
      <c r="M13883" s="257"/>
    </row>
    <row r="13884" spans="13:13">
      <c r="M13884" s="257"/>
    </row>
    <row r="13885" spans="13:13">
      <c r="M13885" s="257"/>
    </row>
    <row r="13886" spans="13:13">
      <c r="M13886" s="257"/>
    </row>
    <row r="13887" spans="13:13">
      <c r="M13887" s="257"/>
    </row>
    <row r="13888" spans="13:13">
      <c r="M13888" s="257"/>
    </row>
    <row r="13889" spans="13:13">
      <c r="M13889" s="257"/>
    </row>
    <row r="13890" spans="13:13">
      <c r="M13890" s="257"/>
    </row>
    <row r="13891" spans="13:13">
      <c r="M13891" s="257"/>
    </row>
    <row r="13892" spans="13:13">
      <c r="M13892" s="257"/>
    </row>
    <row r="13893" spans="13:13">
      <c r="M13893" s="257"/>
    </row>
    <row r="13894" spans="13:13">
      <c r="M13894" s="257"/>
    </row>
    <row r="13895" spans="13:13">
      <c r="M13895" s="257"/>
    </row>
    <row r="13896" spans="13:13">
      <c r="M13896" s="257"/>
    </row>
    <row r="13897" spans="13:13">
      <c r="M13897" s="257"/>
    </row>
    <row r="13898" spans="13:13">
      <c r="M13898" s="257"/>
    </row>
    <row r="13899" spans="13:13">
      <c r="M13899" s="257"/>
    </row>
    <row r="13900" spans="13:13">
      <c r="M13900" s="257"/>
    </row>
    <row r="13901" spans="13:13">
      <c r="M13901" s="257"/>
    </row>
    <row r="13902" spans="13:13">
      <c r="M13902" s="257"/>
    </row>
    <row r="13903" spans="13:13">
      <c r="M13903" s="257"/>
    </row>
    <row r="13904" spans="13:13">
      <c r="M13904" s="257"/>
    </row>
    <row r="13905" spans="13:13">
      <c r="M13905" s="257"/>
    </row>
    <row r="13906" spans="13:13">
      <c r="M13906" s="257"/>
    </row>
    <row r="13907" spans="13:13">
      <c r="M13907" s="257"/>
    </row>
    <row r="13908" spans="13:13">
      <c r="M13908" s="257"/>
    </row>
    <row r="13909" spans="13:13">
      <c r="M13909" s="257"/>
    </row>
    <row r="13910" spans="13:13">
      <c r="M13910" s="257"/>
    </row>
    <row r="13911" spans="13:13">
      <c r="M13911" s="257"/>
    </row>
    <row r="13912" spans="13:13">
      <c r="M13912" s="257"/>
    </row>
    <row r="13913" spans="13:13">
      <c r="M13913" s="257"/>
    </row>
    <row r="13914" spans="13:13">
      <c r="M13914" s="257"/>
    </row>
    <row r="13915" spans="13:13">
      <c r="M13915" s="257"/>
    </row>
    <row r="13916" spans="13:13">
      <c r="M13916" s="257"/>
    </row>
    <row r="13917" spans="13:13">
      <c r="M13917" s="257"/>
    </row>
    <row r="13918" spans="13:13">
      <c r="M13918" s="257"/>
    </row>
    <row r="13919" spans="13:13">
      <c r="M13919" s="257"/>
    </row>
    <row r="13920" spans="13:13">
      <c r="M13920" s="257"/>
    </row>
    <row r="13921" spans="13:13">
      <c r="M13921" s="257"/>
    </row>
    <row r="13922" spans="13:13">
      <c r="M13922" s="257"/>
    </row>
    <row r="13923" spans="13:13">
      <c r="M13923" s="257"/>
    </row>
    <row r="13924" spans="13:13">
      <c r="M13924" s="257"/>
    </row>
    <row r="13925" spans="13:13">
      <c r="M13925" s="257"/>
    </row>
    <row r="13926" spans="13:13">
      <c r="M13926" s="257"/>
    </row>
    <row r="13927" spans="13:13">
      <c r="M13927" s="257"/>
    </row>
    <row r="13928" spans="13:13">
      <c r="M13928" s="257"/>
    </row>
    <row r="13929" spans="13:13">
      <c r="M13929" s="257"/>
    </row>
    <row r="13930" spans="13:13">
      <c r="M13930" s="257"/>
    </row>
    <row r="13931" spans="13:13">
      <c r="M13931" s="257"/>
    </row>
    <row r="13932" spans="13:13">
      <c r="M13932" s="257"/>
    </row>
    <row r="13933" spans="13:13">
      <c r="M13933" s="257"/>
    </row>
    <row r="13934" spans="13:13">
      <c r="M13934" s="257"/>
    </row>
    <row r="13935" spans="13:13">
      <c r="M13935" s="257"/>
    </row>
    <row r="13936" spans="13:13">
      <c r="M13936" s="257"/>
    </row>
    <row r="13937" spans="13:13">
      <c r="M13937" s="257"/>
    </row>
    <row r="13938" spans="13:13">
      <c r="M13938" s="257"/>
    </row>
    <row r="13939" spans="13:13">
      <c r="M13939" s="257"/>
    </row>
    <row r="13940" spans="13:13">
      <c r="M13940" s="257"/>
    </row>
    <row r="13941" spans="13:13">
      <c r="M13941" s="257"/>
    </row>
    <row r="13942" spans="13:13">
      <c r="M13942" s="257"/>
    </row>
    <row r="13943" spans="13:13">
      <c r="M13943" s="257"/>
    </row>
    <row r="13944" spans="13:13">
      <c r="M13944" s="257"/>
    </row>
    <row r="13945" spans="13:13">
      <c r="M13945" s="257"/>
    </row>
    <row r="13946" spans="13:13">
      <c r="M13946" s="257"/>
    </row>
    <row r="13947" spans="13:13">
      <c r="M13947" s="257"/>
    </row>
    <row r="13948" spans="13:13">
      <c r="M13948" s="257"/>
    </row>
    <row r="13949" spans="13:13">
      <c r="M13949" s="257"/>
    </row>
    <row r="13950" spans="13:13">
      <c r="M13950" s="257"/>
    </row>
    <row r="13951" spans="13:13">
      <c r="M13951" s="257"/>
    </row>
    <row r="13952" spans="13:13">
      <c r="M13952" s="257"/>
    </row>
    <row r="13953" spans="13:13">
      <c r="M13953" s="257"/>
    </row>
    <row r="13954" spans="13:13">
      <c r="M13954" s="257"/>
    </row>
    <row r="13955" spans="13:13">
      <c r="M13955" s="257"/>
    </row>
    <row r="13956" spans="13:13">
      <c r="M13956" s="257"/>
    </row>
    <row r="13957" spans="13:13">
      <c r="M13957" s="257"/>
    </row>
    <row r="13958" spans="13:13">
      <c r="M13958" s="257"/>
    </row>
    <row r="13959" spans="13:13">
      <c r="M13959" s="257"/>
    </row>
    <row r="13960" spans="13:13">
      <c r="M13960" s="257"/>
    </row>
    <row r="13961" spans="13:13">
      <c r="M13961" s="257"/>
    </row>
    <row r="13962" spans="13:13">
      <c r="M13962" s="257"/>
    </row>
    <row r="13963" spans="13:13">
      <c r="M13963" s="257"/>
    </row>
    <row r="13964" spans="13:13">
      <c r="M13964" s="257"/>
    </row>
    <row r="13965" spans="13:13">
      <c r="M13965" s="257"/>
    </row>
    <row r="13966" spans="13:13">
      <c r="M13966" s="257"/>
    </row>
    <row r="13967" spans="13:13">
      <c r="M13967" s="257"/>
    </row>
    <row r="13968" spans="13:13">
      <c r="M13968" s="257"/>
    </row>
    <row r="13969" spans="13:13">
      <c r="M13969" s="257"/>
    </row>
    <row r="13970" spans="13:13">
      <c r="M13970" s="257"/>
    </row>
    <row r="13971" spans="13:13">
      <c r="M13971" s="257"/>
    </row>
    <row r="13972" spans="13:13">
      <c r="M13972" s="257"/>
    </row>
    <row r="13973" spans="13:13">
      <c r="M13973" s="257"/>
    </row>
    <row r="13974" spans="13:13">
      <c r="M13974" s="257"/>
    </row>
    <row r="13975" spans="13:13">
      <c r="M13975" s="257"/>
    </row>
    <row r="13976" spans="13:13">
      <c r="M13976" s="257"/>
    </row>
    <row r="13977" spans="13:13">
      <c r="M13977" s="257"/>
    </row>
    <row r="13978" spans="13:13">
      <c r="M13978" s="257"/>
    </row>
    <row r="13979" spans="13:13">
      <c r="M13979" s="257"/>
    </row>
    <row r="13980" spans="13:13">
      <c r="M13980" s="257"/>
    </row>
    <row r="13981" spans="13:13">
      <c r="M13981" s="257"/>
    </row>
    <row r="13982" spans="13:13">
      <c r="M13982" s="257"/>
    </row>
    <row r="13983" spans="13:13">
      <c r="M13983" s="257"/>
    </row>
    <row r="13984" spans="13:13">
      <c r="M13984" s="257"/>
    </row>
    <row r="13985" spans="13:13">
      <c r="M13985" s="257"/>
    </row>
    <row r="13986" spans="13:13">
      <c r="M13986" s="257"/>
    </row>
    <row r="13987" spans="13:13">
      <c r="M13987" s="257"/>
    </row>
    <row r="13988" spans="13:13">
      <c r="M13988" s="257"/>
    </row>
    <row r="13989" spans="13:13">
      <c r="M13989" s="257"/>
    </row>
    <row r="13990" spans="13:13">
      <c r="M13990" s="257"/>
    </row>
    <row r="13991" spans="13:13">
      <c r="M13991" s="257"/>
    </row>
    <row r="13992" spans="13:13">
      <c r="M13992" s="257"/>
    </row>
    <row r="13993" spans="13:13">
      <c r="M13993" s="257"/>
    </row>
    <row r="13994" spans="13:13">
      <c r="M13994" s="257"/>
    </row>
    <row r="13995" spans="13:13">
      <c r="M13995" s="257"/>
    </row>
    <row r="13996" spans="13:13">
      <c r="M13996" s="257"/>
    </row>
    <row r="13997" spans="13:13">
      <c r="M13997" s="257"/>
    </row>
    <row r="13998" spans="13:13">
      <c r="M13998" s="257"/>
    </row>
    <row r="13999" spans="13:13">
      <c r="M13999" s="257"/>
    </row>
    <row r="14000" spans="13:13">
      <c r="M14000" s="257"/>
    </row>
    <row r="14001" spans="13:13">
      <c r="M14001" s="257"/>
    </row>
    <row r="14002" spans="13:13">
      <c r="M14002" s="257"/>
    </row>
    <row r="14003" spans="13:13">
      <c r="M14003" s="257"/>
    </row>
    <row r="14004" spans="13:13">
      <c r="M14004" s="257"/>
    </row>
    <row r="14005" spans="13:13">
      <c r="M14005" s="257"/>
    </row>
    <row r="14006" spans="13:13">
      <c r="M14006" s="257"/>
    </row>
    <row r="14007" spans="13:13">
      <c r="M14007" s="257"/>
    </row>
    <row r="14008" spans="13:13">
      <c r="M14008" s="257"/>
    </row>
    <row r="14009" spans="13:13">
      <c r="M14009" s="257"/>
    </row>
    <row r="14010" spans="13:13">
      <c r="M14010" s="257"/>
    </row>
    <row r="14011" spans="13:13">
      <c r="M14011" s="257"/>
    </row>
    <row r="14012" spans="13:13">
      <c r="M14012" s="257"/>
    </row>
    <row r="14013" spans="13:13">
      <c r="M14013" s="257"/>
    </row>
    <row r="14014" spans="13:13">
      <c r="M14014" s="257"/>
    </row>
    <row r="14015" spans="13:13">
      <c r="M14015" s="257"/>
    </row>
    <row r="14016" spans="13:13">
      <c r="M14016" s="257"/>
    </row>
    <row r="14017" spans="13:13">
      <c r="M14017" s="257"/>
    </row>
    <row r="14018" spans="13:13">
      <c r="M14018" s="257"/>
    </row>
    <row r="14019" spans="13:13">
      <c r="M14019" s="257"/>
    </row>
    <row r="14020" spans="13:13">
      <c r="M14020" s="257"/>
    </row>
    <row r="14021" spans="13:13">
      <c r="M14021" s="257"/>
    </row>
    <row r="14022" spans="13:13">
      <c r="M14022" s="257"/>
    </row>
    <row r="14023" spans="13:13">
      <c r="M14023" s="257"/>
    </row>
    <row r="14024" spans="13:13">
      <c r="M14024" s="257"/>
    </row>
    <row r="14025" spans="13:13">
      <c r="M14025" s="257"/>
    </row>
    <row r="14026" spans="13:13">
      <c r="M14026" s="257"/>
    </row>
    <row r="14027" spans="13:13">
      <c r="M14027" s="257"/>
    </row>
    <row r="14028" spans="13:13">
      <c r="M14028" s="257"/>
    </row>
    <row r="14029" spans="13:13">
      <c r="M14029" s="257"/>
    </row>
    <row r="14030" spans="13:13">
      <c r="M14030" s="257"/>
    </row>
    <row r="14031" spans="13:13">
      <c r="M14031" s="257"/>
    </row>
    <row r="14032" spans="13:13">
      <c r="M14032" s="257"/>
    </row>
    <row r="14033" spans="13:13">
      <c r="M14033" s="257"/>
    </row>
    <row r="14034" spans="13:13">
      <c r="M14034" s="257"/>
    </row>
    <row r="14035" spans="13:13">
      <c r="M14035" s="257"/>
    </row>
    <row r="14036" spans="13:13">
      <c r="M14036" s="257"/>
    </row>
    <row r="14037" spans="13:13">
      <c r="M14037" s="257"/>
    </row>
    <row r="14038" spans="13:13">
      <c r="M14038" s="257"/>
    </row>
    <row r="14039" spans="13:13">
      <c r="M14039" s="257"/>
    </row>
    <row r="14040" spans="13:13">
      <c r="M14040" s="257"/>
    </row>
    <row r="14041" spans="13:13">
      <c r="M14041" s="257"/>
    </row>
    <row r="14042" spans="13:13">
      <c r="M14042" s="257"/>
    </row>
    <row r="14043" spans="13:13">
      <c r="M14043" s="257"/>
    </row>
    <row r="14044" spans="13:13">
      <c r="M14044" s="257"/>
    </row>
    <row r="14045" spans="13:13">
      <c r="M14045" s="257"/>
    </row>
    <row r="14046" spans="13:13">
      <c r="M14046" s="257"/>
    </row>
    <row r="14047" spans="13:13">
      <c r="M14047" s="257"/>
    </row>
    <row r="14048" spans="13:13">
      <c r="M14048" s="257"/>
    </row>
    <row r="14049" spans="13:13">
      <c r="M14049" s="257"/>
    </row>
    <row r="14050" spans="13:13">
      <c r="M14050" s="257"/>
    </row>
    <row r="14051" spans="13:13">
      <c r="M14051" s="257"/>
    </row>
    <row r="14052" spans="13:13">
      <c r="M14052" s="257"/>
    </row>
    <row r="14053" spans="13:13">
      <c r="M14053" s="257"/>
    </row>
    <row r="14054" spans="13:13">
      <c r="M14054" s="257"/>
    </row>
    <row r="14055" spans="13:13">
      <c r="M14055" s="257"/>
    </row>
    <row r="14056" spans="13:13">
      <c r="M14056" s="257"/>
    </row>
    <row r="14057" spans="13:13">
      <c r="M14057" s="257"/>
    </row>
    <row r="14058" spans="13:13">
      <c r="M14058" s="257"/>
    </row>
    <row r="14059" spans="13:13">
      <c r="M14059" s="257"/>
    </row>
    <row r="14060" spans="13:13">
      <c r="M14060" s="257"/>
    </row>
    <row r="14061" spans="13:13">
      <c r="M14061" s="257"/>
    </row>
    <row r="14062" spans="13:13">
      <c r="M14062" s="257"/>
    </row>
    <row r="14063" spans="13:13">
      <c r="M14063" s="257"/>
    </row>
    <row r="14064" spans="13:13">
      <c r="M14064" s="257"/>
    </row>
    <row r="14065" spans="13:13">
      <c r="M14065" s="257"/>
    </row>
    <row r="14066" spans="13:13">
      <c r="M14066" s="257"/>
    </row>
    <row r="14067" spans="13:13">
      <c r="M14067" s="257"/>
    </row>
    <row r="14068" spans="13:13">
      <c r="M14068" s="257"/>
    </row>
    <row r="14069" spans="13:13">
      <c r="M14069" s="257"/>
    </row>
    <row r="14070" spans="13:13">
      <c r="M14070" s="257"/>
    </row>
    <row r="14071" spans="13:13">
      <c r="M14071" s="257"/>
    </row>
    <row r="14072" spans="13:13">
      <c r="M14072" s="257"/>
    </row>
    <row r="14073" spans="13:13">
      <c r="M14073" s="257"/>
    </row>
    <row r="14074" spans="13:13">
      <c r="M14074" s="257"/>
    </row>
    <row r="14075" spans="13:13">
      <c r="M14075" s="257"/>
    </row>
    <row r="14076" spans="13:13">
      <c r="M14076" s="257"/>
    </row>
    <row r="14077" spans="13:13">
      <c r="M14077" s="257"/>
    </row>
    <row r="14078" spans="13:13">
      <c r="M14078" s="257"/>
    </row>
    <row r="14079" spans="13:13">
      <c r="M14079" s="257"/>
    </row>
    <row r="14080" spans="13:13">
      <c r="M14080" s="257"/>
    </row>
    <row r="14081" spans="13:13">
      <c r="M14081" s="257"/>
    </row>
    <row r="14082" spans="13:13">
      <c r="M14082" s="257"/>
    </row>
    <row r="14083" spans="13:13">
      <c r="M14083" s="257"/>
    </row>
    <row r="14084" spans="13:13">
      <c r="M14084" s="257"/>
    </row>
    <row r="14085" spans="13:13">
      <c r="M14085" s="257"/>
    </row>
    <row r="14086" spans="13:13">
      <c r="M14086" s="257"/>
    </row>
    <row r="14087" spans="13:13">
      <c r="M14087" s="257"/>
    </row>
    <row r="14088" spans="13:13">
      <c r="M14088" s="257"/>
    </row>
    <row r="14089" spans="13:13">
      <c r="M14089" s="257"/>
    </row>
    <row r="14090" spans="13:13">
      <c r="M14090" s="257"/>
    </row>
    <row r="14091" spans="13:13">
      <c r="M14091" s="257"/>
    </row>
    <row r="14092" spans="13:13">
      <c r="M14092" s="257"/>
    </row>
    <row r="14093" spans="13:13">
      <c r="M14093" s="257"/>
    </row>
    <row r="14094" spans="13:13">
      <c r="M14094" s="257"/>
    </row>
    <row r="14095" spans="13:13">
      <c r="M14095" s="257"/>
    </row>
    <row r="14096" spans="13:13">
      <c r="M14096" s="257"/>
    </row>
    <row r="14097" spans="13:13">
      <c r="M14097" s="257"/>
    </row>
    <row r="14098" spans="13:13">
      <c r="M14098" s="257"/>
    </row>
    <row r="14099" spans="13:13">
      <c r="M14099" s="257"/>
    </row>
    <row r="14100" spans="13:13">
      <c r="M14100" s="257"/>
    </row>
    <row r="14101" spans="13:13">
      <c r="M14101" s="257"/>
    </row>
    <row r="14102" spans="13:13">
      <c r="M14102" s="257"/>
    </row>
    <row r="14103" spans="13:13">
      <c r="M14103" s="257"/>
    </row>
    <row r="14104" spans="13:13">
      <c r="M14104" s="257"/>
    </row>
    <row r="14105" spans="13:13">
      <c r="M14105" s="257"/>
    </row>
    <row r="14106" spans="13:13">
      <c r="M14106" s="257"/>
    </row>
    <row r="14107" spans="13:13">
      <c r="M14107" s="257"/>
    </row>
    <row r="14108" spans="13:13">
      <c r="M14108" s="257"/>
    </row>
    <row r="14109" spans="13:13">
      <c r="M14109" s="257"/>
    </row>
    <row r="14110" spans="13:13">
      <c r="M14110" s="257"/>
    </row>
    <row r="14111" spans="13:13">
      <c r="M14111" s="257"/>
    </row>
    <row r="14112" spans="13:13">
      <c r="M14112" s="257"/>
    </row>
    <row r="14113" spans="13:13">
      <c r="M14113" s="257"/>
    </row>
    <row r="14114" spans="13:13">
      <c r="M14114" s="257"/>
    </row>
    <row r="14115" spans="13:13">
      <c r="M14115" s="257"/>
    </row>
    <row r="14116" spans="13:13">
      <c r="M14116" s="257"/>
    </row>
    <row r="14117" spans="13:13">
      <c r="M14117" s="257"/>
    </row>
    <row r="14118" spans="13:13">
      <c r="M14118" s="257"/>
    </row>
    <row r="14119" spans="13:13">
      <c r="M14119" s="257"/>
    </row>
    <row r="14120" spans="13:13">
      <c r="M14120" s="257"/>
    </row>
    <row r="14121" spans="13:13">
      <c r="M14121" s="257"/>
    </row>
    <row r="14122" spans="13:13">
      <c r="M14122" s="257"/>
    </row>
    <row r="14123" spans="13:13">
      <c r="M14123" s="257"/>
    </row>
    <row r="14124" spans="13:13">
      <c r="M14124" s="257"/>
    </row>
    <row r="14125" spans="13:13">
      <c r="M14125" s="257"/>
    </row>
    <row r="14126" spans="13:13">
      <c r="M14126" s="257"/>
    </row>
    <row r="14127" spans="13:13">
      <c r="M14127" s="257"/>
    </row>
    <row r="14128" spans="13:13">
      <c r="M14128" s="257"/>
    </row>
    <row r="14129" spans="13:13">
      <c r="M14129" s="257"/>
    </row>
    <row r="14130" spans="13:13">
      <c r="M14130" s="257"/>
    </row>
    <row r="14131" spans="13:13">
      <c r="M14131" s="257"/>
    </row>
    <row r="14132" spans="13:13">
      <c r="M14132" s="257"/>
    </row>
    <row r="14133" spans="13:13">
      <c r="M14133" s="257"/>
    </row>
    <row r="14134" spans="13:13">
      <c r="M14134" s="257"/>
    </row>
    <row r="14135" spans="13:13">
      <c r="M14135" s="257"/>
    </row>
    <row r="14136" spans="13:13">
      <c r="M14136" s="257"/>
    </row>
    <row r="14137" spans="13:13">
      <c r="M14137" s="257"/>
    </row>
    <row r="14138" spans="13:13">
      <c r="M14138" s="257"/>
    </row>
    <row r="14139" spans="13:13">
      <c r="M14139" s="257"/>
    </row>
    <row r="14140" spans="13:13">
      <c r="M14140" s="257"/>
    </row>
    <row r="14141" spans="13:13">
      <c r="M14141" s="257"/>
    </row>
    <row r="14142" spans="13:13">
      <c r="M14142" s="257"/>
    </row>
    <row r="14143" spans="13:13">
      <c r="M14143" s="257"/>
    </row>
    <row r="14144" spans="13:13">
      <c r="M14144" s="257"/>
    </row>
    <row r="14145" spans="13:13">
      <c r="M14145" s="257"/>
    </row>
    <row r="14146" spans="13:13">
      <c r="M14146" s="257"/>
    </row>
    <row r="14147" spans="13:13">
      <c r="M14147" s="257"/>
    </row>
    <row r="14148" spans="13:13">
      <c r="M14148" s="257"/>
    </row>
    <row r="14149" spans="13:13">
      <c r="M14149" s="257"/>
    </row>
    <row r="14150" spans="13:13">
      <c r="M14150" s="257"/>
    </row>
    <row r="14151" spans="13:13">
      <c r="M14151" s="257"/>
    </row>
    <row r="14152" spans="13:13">
      <c r="M14152" s="257"/>
    </row>
    <row r="14153" spans="13:13">
      <c r="M14153" s="257"/>
    </row>
    <row r="14154" spans="13:13">
      <c r="M14154" s="257"/>
    </row>
    <row r="14155" spans="13:13">
      <c r="M14155" s="257"/>
    </row>
    <row r="14156" spans="13:13">
      <c r="M14156" s="257"/>
    </row>
    <row r="14157" spans="13:13">
      <c r="M14157" s="257"/>
    </row>
    <row r="14158" spans="13:13">
      <c r="M14158" s="257"/>
    </row>
    <row r="14159" spans="13:13">
      <c r="M14159" s="257"/>
    </row>
    <row r="14160" spans="13:13">
      <c r="M14160" s="257"/>
    </row>
    <row r="14161" spans="13:13">
      <c r="M14161" s="257"/>
    </row>
    <row r="14162" spans="13:13">
      <c r="M14162" s="257"/>
    </row>
    <row r="14163" spans="13:13">
      <c r="M14163" s="257"/>
    </row>
    <row r="14164" spans="13:13">
      <c r="M14164" s="257"/>
    </row>
    <row r="14165" spans="13:13">
      <c r="M14165" s="257"/>
    </row>
    <row r="14166" spans="13:13">
      <c r="M14166" s="257"/>
    </row>
    <row r="14167" spans="13:13">
      <c r="M14167" s="257"/>
    </row>
    <row r="14168" spans="13:13">
      <c r="M14168" s="257"/>
    </row>
    <row r="14169" spans="13:13">
      <c r="M14169" s="257"/>
    </row>
    <row r="14170" spans="13:13">
      <c r="M14170" s="257"/>
    </row>
    <row r="14171" spans="13:13">
      <c r="M14171" s="257"/>
    </row>
    <row r="14172" spans="13:13">
      <c r="M14172" s="257"/>
    </row>
    <row r="14173" spans="13:13">
      <c r="M14173" s="257"/>
    </row>
    <row r="14174" spans="13:13">
      <c r="M14174" s="257"/>
    </row>
    <row r="14175" spans="13:13">
      <c r="M14175" s="257"/>
    </row>
    <row r="14176" spans="13:13">
      <c r="M14176" s="257"/>
    </row>
    <row r="14177" spans="13:13">
      <c r="M14177" s="257"/>
    </row>
    <row r="14178" spans="13:13">
      <c r="M14178" s="257"/>
    </row>
    <row r="14179" spans="13:13">
      <c r="M14179" s="257"/>
    </row>
    <row r="14180" spans="13:13">
      <c r="M14180" s="257"/>
    </row>
    <row r="14181" spans="13:13">
      <c r="M14181" s="257"/>
    </row>
    <row r="14182" spans="13:13">
      <c r="M14182" s="257"/>
    </row>
    <row r="14183" spans="13:13">
      <c r="M14183" s="257"/>
    </row>
    <row r="14184" spans="13:13">
      <c r="M14184" s="257"/>
    </row>
    <row r="14185" spans="13:13">
      <c r="M14185" s="257"/>
    </row>
    <row r="14186" spans="13:13">
      <c r="M14186" s="257"/>
    </row>
    <row r="14187" spans="13:13">
      <c r="M14187" s="257"/>
    </row>
    <row r="14188" spans="13:13">
      <c r="M14188" s="257"/>
    </row>
    <row r="14189" spans="13:13">
      <c r="M14189" s="257"/>
    </row>
    <row r="14190" spans="13:13">
      <c r="M14190" s="257"/>
    </row>
    <row r="14191" spans="13:13">
      <c r="M14191" s="257"/>
    </row>
    <row r="14192" spans="13:13">
      <c r="M14192" s="257"/>
    </row>
    <row r="14193" spans="13:13">
      <c r="M14193" s="257"/>
    </row>
    <row r="14194" spans="13:13">
      <c r="M14194" s="257"/>
    </row>
    <row r="14195" spans="13:13">
      <c r="M14195" s="257"/>
    </row>
    <row r="14196" spans="13:13">
      <c r="M14196" s="257"/>
    </row>
    <row r="14197" spans="13:13">
      <c r="M14197" s="257"/>
    </row>
    <row r="14198" spans="13:13">
      <c r="M14198" s="257"/>
    </row>
    <row r="14199" spans="13:13">
      <c r="M14199" s="257"/>
    </row>
    <row r="14200" spans="13:13">
      <c r="M14200" s="257"/>
    </row>
    <row r="14201" spans="13:13">
      <c r="M14201" s="257"/>
    </row>
    <row r="14202" spans="13:13">
      <c r="M14202" s="257"/>
    </row>
    <row r="14203" spans="13:13">
      <c r="M14203" s="257"/>
    </row>
    <row r="14204" spans="13:13">
      <c r="M14204" s="257"/>
    </row>
    <row r="14205" spans="13:13">
      <c r="M14205" s="257"/>
    </row>
    <row r="14206" spans="13:13">
      <c r="M14206" s="257"/>
    </row>
    <row r="14207" spans="13:13">
      <c r="M14207" s="257"/>
    </row>
    <row r="14208" spans="13:13">
      <c r="M14208" s="257"/>
    </row>
    <row r="14209" spans="13:13">
      <c r="M14209" s="257"/>
    </row>
    <row r="14210" spans="13:13">
      <c r="M14210" s="257"/>
    </row>
    <row r="14211" spans="13:13">
      <c r="M14211" s="257"/>
    </row>
    <row r="14212" spans="13:13">
      <c r="M14212" s="257"/>
    </row>
    <row r="14213" spans="13:13">
      <c r="M14213" s="257"/>
    </row>
    <row r="14214" spans="13:13">
      <c r="M14214" s="257"/>
    </row>
    <row r="14215" spans="13:13">
      <c r="M14215" s="257"/>
    </row>
    <row r="14216" spans="13:13">
      <c r="M14216" s="257"/>
    </row>
    <row r="14217" spans="13:13">
      <c r="M14217" s="257"/>
    </row>
    <row r="14218" spans="13:13">
      <c r="M14218" s="257"/>
    </row>
    <row r="14219" spans="13:13">
      <c r="M14219" s="257"/>
    </row>
    <row r="14220" spans="13:13">
      <c r="M14220" s="257"/>
    </row>
    <row r="14221" spans="13:13">
      <c r="M14221" s="257"/>
    </row>
    <row r="14222" spans="13:13">
      <c r="M14222" s="257"/>
    </row>
    <row r="14223" spans="13:13">
      <c r="M14223" s="257"/>
    </row>
    <row r="14224" spans="13:13">
      <c r="M14224" s="257"/>
    </row>
    <row r="14225" spans="13:13">
      <c r="M14225" s="257"/>
    </row>
    <row r="14226" spans="13:13">
      <c r="M14226" s="257"/>
    </row>
    <row r="14227" spans="13:13">
      <c r="M14227" s="257"/>
    </row>
    <row r="14228" spans="13:13">
      <c r="M14228" s="257"/>
    </row>
    <row r="14229" spans="13:13">
      <c r="M14229" s="257"/>
    </row>
    <row r="14230" spans="13:13">
      <c r="M14230" s="257"/>
    </row>
    <row r="14231" spans="13:13">
      <c r="M14231" s="257"/>
    </row>
    <row r="14232" spans="13:13">
      <c r="M14232" s="257"/>
    </row>
    <row r="14233" spans="13:13">
      <c r="M14233" s="257"/>
    </row>
    <row r="14234" spans="13:13">
      <c r="M14234" s="257"/>
    </row>
    <row r="14235" spans="13:13">
      <c r="M14235" s="257"/>
    </row>
    <row r="14236" spans="13:13">
      <c r="M14236" s="257"/>
    </row>
    <row r="14237" spans="13:13">
      <c r="M14237" s="257"/>
    </row>
    <row r="14238" spans="13:13">
      <c r="M14238" s="257"/>
    </row>
    <row r="14239" spans="13:13">
      <c r="M14239" s="257"/>
    </row>
    <row r="14240" spans="13:13">
      <c r="M14240" s="257"/>
    </row>
    <row r="14241" spans="13:13">
      <c r="M14241" s="257"/>
    </row>
    <row r="14242" spans="13:13">
      <c r="M14242" s="257"/>
    </row>
    <row r="14243" spans="13:13">
      <c r="M14243" s="257"/>
    </row>
    <row r="14244" spans="13:13">
      <c r="M14244" s="257"/>
    </row>
    <row r="14245" spans="13:13">
      <c r="M14245" s="257"/>
    </row>
    <row r="14246" spans="13:13">
      <c r="M14246" s="257"/>
    </row>
    <row r="14247" spans="13:13">
      <c r="M14247" s="257"/>
    </row>
    <row r="14248" spans="13:13">
      <c r="M14248" s="257"/>
    </row>
    <row r="14249" spans="13:13">
      <c r="M14249" s="257"/>
    </row>
    <row r="14250" spans="13:13">
      <c r="M14250" s="257"/>
    </row>
    <row r="14251" spans="13:13">
      <c r="M14251" s="257"/>
    </row>
    <row r="14252" spans="13:13">
      <c r="M14252" s="257"/>
    </row>
    <row r="14253" spans="13:13">
      <c r="M14253" s="257"/>
    </row>
    <row r="14254" spans="13:13">
      <c r="M14254" s="257"/>
    </row>
    <row r="14255" spans="13:13">
      <c r="M14255" s="257"/>
    </row>
    <row r="14256" spans="13:13">
      <c r="M14256" s="257"/>
    </row>
    <row r="14257" spans="13:13">
      <c r="M14257" s="257"/>
    </row>
    <row r="14258" spans="13:13">
      <c r="M14258" s="257"/>
    </row>
    <row r="14259" spans="13:13">
      <c r="M14259" s="257"/>
    </row>
    <row r="14260" spans="13:13">
      <c r="M14260" s="257"/>
    </row>
    <row r="14261" spans="13:13">
      <c r="M14261" s="257"/>
    </row>
    <row r="14262" spans="13:13">
      <c r="M14262" s="257"/>
    </row>
    <row r="14263" spans="13:13">
      <c r="M14263" s="257"/>
    </row>
    <row r="14264" spans="13:13">
      <c r="M14264" s="257"/>
    </row>
    <row r="14265" spans="13:13">
      <c r="M14265" s="257"/>
    </row>
    <row r="14266" spans="13:13">
      <c r="M14266" s="257"/>
    </row>
    <row r="14267" spans="13:13">
      <c r="M14267" s="257"/>
    </row>
    <row r="14268" spans="13:13">
      <c r="M14268" s="257"/>
    </row>
    <row r="14269" spans="13:13">
      <c r="M14269" s="257"/>
    </row>
    <row r="14270" spans="13:13">
      <c r="M14270" s="257"/>
    </row>
    <row r="14271" spans="13:13">
      <c r="M14271" s="257"/>
    </row>
    <row r="14272" spans="13:13">
      <c r="M14272" s="257"/>
    </row>
    <row r="14273" spans="13:13">
      <c r="M14273" s="257"/>
    </row>
    <row r="14274" spans="13:13">
      <c r="M14274" s="257"/>
    </row>
    <row r="14275" spans="13:13">
      <c r="M14275" s="257"/>
    </row>
    <row r="14276" spans="13:13">
      <c r="M14276" s="257"/>
    </row>
    <row r="14277" spans="13:13">
      <c r="M14277" s="257"/>
    </row>
    <row r="14278" spans="13:13">
      <c r="M14278" s="257"/>
    </row>
    <row r="14279" spans="13:13">
      <c r="M14279" s="257"/>
    </row>
    <row r="14280" spans="13:13">
      <c r="M14280" s="257"/>
    </row>
    <row r="14281" spans="13:13">
      <c r="M14281" s="257"/>
    </row>
    <row r="14282" spans="13:13">
      <c r="M14282" s="257"/>
    </row>
    <row r="14283" spans="13:13">
      <c r="M14283" s="257"/>
    </row>
    <row r="14284" spans="13:13">
      <c r="M14284" s="257"/>
    </row>
    <row r="14285" spans="13:13">
      <c r="M14285" s="257"/>
    </row>
    <row r="14286" spans="13:13">
      <c r="M14286" s="257"/>
    </row>
    <row r="14287" spans="13:13">
      <c r="M14287" s="257"/>
    </row>
    <row r="14288" spans="13:13">
      <c r="M14288" s="257"/>
    </row>
    <row r="14289" spans="13:13">
      <c r="M14289" s="257"/>
    </row>
    <row r="14290" spans="13:13">
      <c r="M14290" s="257"/>
    </row>
    <row r="14291" spans="13:13">
      <c r="M14291" s="257"/>
    </row>
    <row r="14292" spans="13:13">
      <c r="M14292" s="257"/>
    </row>
    <row r="14293" spans="13:13">
      <c r="M14293" s="257"/>
    </row>
    <row r="14294" spans="13:13">
      <c r="M14294" s="257"/>
    </row>
    <row r="14295" spans="13:13">
      <c r="M14295" s="257"/>
    </row>
    <row r="14296" spans="13:13">
      <c r="M14296" s="257"/>
    </row>
    <row r="14297" spans="13:13">
      <c r="M14297" s="257"/>
    </row>
    <row r="14298" spans="13:13">
      <c r="M14298" s="257"/>
    </row>
    <row r="14299" spans="13:13">
      <c r="M14299" s="257"/>
    </row>
    <row r="14300" spans="13:13">
      <c r="M14300" s="257"/>
    </row>
    <row r="14301" spans="13:13">
      <c r="M14301" s="257"/>
    </row>
    <row r="14302" spans="13:13">
      <c r="M14302" s="257"/>
    </row>
    <row r="14303" spans="13:13">
      <c r="M14303" s="257"/>
    </row>
    <row r="14304" spans="13:13">
      <c r="M14304" s="257"/>
    </row>
    <row r="14305" spans="13:13">
      <c r="M14305" s="257"/>
    </row>
    <row r="14306" spans="13:13">
      <c r="M14306" s="257"/>
    </row>
    <row r="14307" spans="13:13">
      <c r="M14307" s="257"/>
    </row>
    <row r="14308" spans="13:13">
      <c r="M14308" s="257"/>
    </row>
    <row r="14309" spans="13:13">
      <c r="M14309" s="257"/>
    </row>
    <row r="14310" spans="13:13">
      <c r="M14310" s="257"/>
    </row>
    <row r="14311" spans="13:13">
      <c r="M14311" s="257"/>
    </row>
    <row r="14312" spans="13:13">
      <c r="M14312" s="257"/>
    </row>
    <row r="14313" spans="13:13">
      <c r="M14313" s="257"/>
    </row>
    <row r="14314" spans="13:13">
      <c r="M14314" s="257"/>
    </row>
    <row r="14315" spans="13:13">
      <c r="M14315" s="257"/>
    </row>
    <row r="14316" spans="13:13">
      <c r="M14316" s="257"/>
    </row>
    <row r="14317" spans="13:13">
      <c r="M14317" s="257"/>
    </row>
    <row r="14318" spans="13:13">
      <c r="M14318" s="257"/>
    </row>
    <row r="14319" spans="13:13">
      <c r="M14319" s="257"/>
    </row>
    <row r="14320" spans="13:13">
      <c r="M14320" s="257"/>
    </row>
    <row r="14321" spans="13:13">
      <c r="M14321" s="257"/>
    </row>
    <row r="14322" spans="13:13">
      <c r="M14322" s="257"/>
    </row>
    <row r="14323" spans="13:13">
      <c r="M14323" s="257"/>
    </row>
    <row r="14324" spans="13:13">
      <c r="M14324" s="257"/>
    </row>
    <row r="14325" spans="13:13">
      <c r="M14325" s="257"/>
    </row>
    <row r="14326" spans="13:13">
      <c r="M14326" s="257"/>
    </row>
    <row r="14327" spans="13:13">
      <c r="M14327" s="257"/>
    </row>
    <row r="14328" spans="13:13">
      <c r="M14328" s="257"/>
    </row>
    <row r="14329" spans="13:13">
      <c r="M14329" s="257"/>
    </row>
    <row r="14330" spans="13:13">
      <c r="M14330" s="257"/>
    </row>
    <row r="14331" spans="13:13">
      <c r="M14331" s="257"/>
    </row>
    <row r="14332" spans="13:13">
      <c r="M14332" s="257"/>
    </row>
    <row r="14333" spans="13:13">
      <c r="M14333" s="257"/>
    </row>
    <row r="14334" spans="13:13">
      <c r="M14334" s="257"/>
    </row>
    <row r="14335" spans="13:13">
      <c r="M14335" s="257"/>
    </row>
    <row r="14336" spans="13:13">
      <c r="M14336" s="257"/>
    </row>
    <row r="14337" spans="13:13">
      <c r="M14337" s="257"/>
    </row>
    <row r="14338" spans="13:13">
      <c r="M14338" s="257"/>
    </row>
    <row r="14339" spans="13:13">
      <c r="M14339" s="257"/>
    </row>
    <row r="14340" spans="13:13">
      <c r="M14340" s="257"/>
    </row>
    <row r="14341" spans="13:13">
      <c r="M14341" s="257"/>
    </row>
    <row r="14342" spans="13:13">
      <c r="M14342" s="257"/>
    </row>
    <row r="14343" spans="13:13">
      <c r="M14343" s="257"/>
    </row>
    <row r="14344" spans="13:13">
      <c r="M14344" s="257"/>
    </row>
    <row r="14345" spans="13:13">
      <c r="M14345" s="257"/>
    </row>
    <row r="14346" spans="13:13">
      <c r="M14346" s="257"/>
    </row>
    <row r="14347" spans="13:13">
      <c r="M14347" s="257"/>
    </row>
    <row r="14348" spans="13:13">
      <c r="M14348" s="257"/>
    </row>
    <row r="14349" spans="13:13">
      <c r="M14349" s="257"/>
    </row>
    <row r="14350" spans="13:13">
      <c r="M14350" s="257"/>
    </row>
    <row r="14351" spans="13:13">
      <c r="M14351" s="257"/>
    </row>
    <row r="14352" spans="13:13">
      <c r="M14352" s="257"/>
    </row>
    <row r="14353" spans="13:13">
      <c r="M14353" s="257"/>
    </row>
    <row r="14354" spans="13:13">
      <c r="M14354" s="257"/>
    </row>
    <row r="14355" spans="13:13">
      <c r="M14355" s="257"/>
    </row>
    <row r="14356" spans="13:13">
      <c r="M14356" s="257"/>
    </row>
    <row r="14357" spans="13:13">
      <c r="M14357" s="257"/>
    </row>
    <row r="14358" spans="13:13">
      <c r="M14358" s="257"/>
    </row>
    <row r="14359" spans="13:13">
      <c r="M14359" s="257"/>
    </row>
    <row r="14360" spans="13:13">
      <c r="M14360" s="257"/>
    </row>
    <row r="14361" spans="13:13">
      <c r="M14361" s="257"/>
    </row>
    <row r="14362" spans="13:13">
      <c r="M14362" s="257"/>
    </row>
    <row r="14363" spans="13:13">
      <c r="M14363" s="257"/>
    </row>
    <row r="14364" spans="13:13">
      <c r="M14364" s="257"/>
    </row>
    <row r="14365" spans="13:13">
      <c r="M14365" s="257"/>
    </row>
    <row r="14366" spans="13:13">
      <c r="M14366" s="257"/>
    </row>
    <row r="14367" spans="13:13">
      <c r="M14367" s="257"/>
    </row>
    <row r="14368" spans="13:13">
      <c r="M14368" s="257"/>
    </row>
    <row r="14369" spans="13:13">
      <c r="M14369" s="257"/>
    </row>
    <row r="14370" spans="13:13">
      <c r="M14370" s="257"/>
    </row>
    <row r="14371" spans="13:13">
      <c r="M14371" s="257"/>
    </row>
    <row r="14372" spans="13:13">
      <c r="M14372" s="257"/>
    </row>
    <row r="14373" spans="13:13">
      <c r="M14373" s="257"/>
    </row>
    <row r="14374" spans="13:13">
      <c r="M14374" s="257"/>
    </row>
    <row r="14375" spans="13:13">
      <c r="M14375" s="257"/>
    </row>
    <row r="14376" spans="13:13">
      <c r="M14376" s="257"/>
    </row>
    <row r="14377" spans="13:13">
      <c r="M14377" s="257"/>
    </row>
    <row r="14378" spans="13:13">
      <c r="M14378" s="257"/>
    </row>
    <row r="14379" spans="13:13">
      <c r="M14379" s="257"/>
    </row>
    <row r="14380" spans="13:13">
      <c r="M14380" s="257"/>
    </row>
    <row r="14381" spans="13:13">
      <c r="M14381" s="257"/>
    </row>
    <row r="14382" spans="13:13">
      <c r="M14382" s="257"/>
    </row>
    <row r="14383" spans="13:13">
      <c r="M14383" s="257"/>
    </row>
    <row r="14384" spans="13:13">
      <c r="M14384" s="257"/>
    </row>
    <row r="14385" spans="13:13">
      <c r="M14385" s="257"/>
    </row>
    <row r="14386" spans="13:13">
      <c r="M14386" s="257"/>
    </row>
    <row r="14387" spans="13:13">
      <c r="M14387" s="257"/>
    </row>
    <row r="14388" spans="13:13">
      <c r="M14388" s="257"/>
    </row>
    <row r="14389" spans="13:13">
      <c r="M14389" s="257"/>
    </row>
    <row r="14390" spans="13:13">
      <c r="M14390" s="257"/>
    </row>
    <row r="14391" spans="13:13">
      <c r="M14391" s="257"/>
    </row>
    <row r="14392" spans="13:13">
      <c r="M14392" s="257"/>
    </row>
    <row r="14393" spans="13:13">
      <c r="M14393" s="257"/>
    </row>
    <row r="14394" spans="13:13">
      <c r="M14394" s="257"/>
    </row>
    <row r="14395" spans="13:13">
      <c r="M14395" s="257"/>
    </row>
    <row r="14396" spans="13:13">
      <c r="M14396" s="257"/>
    </row>
    <row r="14397" spans="13:13">
      <c r="M14397" s="257"/>
    </row>
    <row r="14398" spans="13:13">
      <c r="M14398" s="257"/>
    </row>
    <row r="14399" spans="13:13">
      <c r="M14399" s="257"/>
    </row>
    <row r="14400" spans="13:13">
      <c r="M14400" s="257"/>
    </row>
    <row r="14401" spans="13:13">
      <c r="M14401" s="257"/>
    </row>
    <row r="14402" spans="13:13">
      <c r="M14402" s="257"/>
    </row>
    <row r="14403" spans="13:13">
      <c r="M14403" s="257"/>
    </row>
    <row r="14404" spans="13:13">
      <c r="M14404" s="257"/>
    </row>
    <row r="14405" spans="13:13">
      <c r="M14405" s="257"/>
    </row>
    <row r="14406" spans="13:13">
      <c r="M14406" s="257"/>
    </row>
    <row r="14407" spans="13:13">
      <c r="M14407" s="257"/>
    </row>
    <row r="14408" spans="13:13">
      <c r="M14408" s="257"/>
    </row>
    <row r="14409" spans="13:13">
      <c r="M14409" s="257"/>
    </row>
    <row r="14410" spans="13:13">
      <c r="M14410" s="257"/>
    </row>
    <row r="14411" spans="13:13">
      <c r="M14411" s="257"/>
    </row>
    <row r="14412" spans="13:13">
      <c r="M14412" s="257"/>
    </row>
    <row r="14413" spans="13:13">
      <c r="M14413" s="257"/>
    </row>
    <row r="14414" spans="13:13">
      <c r="M14414" s="257"/>
    </row>
    <row r="14415" spans="13:13">
      <c r="M14415" s="257"/>
    </row>
    <row r="14416" spans="13:13">
      <c r="M14416" s="257"/>
    </row>
    <row r="14417" spans="13:13">
      <c r="M14417" s="257"/>
    </row>
    <row r="14418" spans="13:13">
      <c r="M14418" s="257"/>
    </row>
    <row r="14419" spans="13:13">
      <c r="M14419" s="257"/>
    </row>
    <row r="14420" spans="13:13">
      <c r="M14420" s="257"/>
    </row>
    <row r="14421" spans="13:13">
      <c r="M14421" s="257"/>
    </row>
    <row r="14422" spans="13:13">
      <c r="M14422" s="257"/>
    </row>
    <row r="14423" spans="13:13">
      <c r="M14423" s="257"/>
    </row>
    <row r="14424" spans="13:13">
      <c r="M14424" s="257"/>
    </row>
    <row r="14425" spans="13:13">
      <c r="M14425" s="257"/>
    </row>
    <row r="14426" spans="13:13">
      <c r="M14426" s="257"/>
    </row>
    <row r="14427" spans="13:13">
      <c r="M14427" s="257"/>
    </row>
    <row r="14428" spans="13:13">
      <c r="M14428" s="257"/>
    </row>
    <row r="14429" spans="13:13">
      <c r="M14429" s="257"/>
    </row>
    <row r="14430" spans="13:13">
      <c r="M14430" s="257"/>
    </row>
    <row r="14431" spans="13:13">
      <c r="M14431" s="257"/>
    </row>
    <row r="14432" spans="13:13">
      <c r="M14432" s="257"/>
    </row>
    <row r="14433" spans="13:13">
      <c r="M14433" s="257"/>
    </row>
    <row r="14434" spans="13:13">
      <c r="M14434" s="257"/>
    </row>
    <row r="14435" spans="13:13">
      <c r="M14435" s="257"/>
    </row>
    <row r="14436" spans="13:13">
      <c r="M14436" s="257"/>
    </row>
    <row r="14437" spans="13:13">
      <c r="M14437" s="257"/>
    </row>
    <row r="14438" spans="13:13">
      <c r="M14438" s="257"/>
    </row>
    <row r="14439" spans="13:13">
      <c r="M14439" s="257"/>
    </row>
    <row r="14440" spans="13:13">
      <c r="M14440" s="257"/>
    </row>
    <row r="14441" spans="13:13">
      <c r="M14441" s="257"/>
    </row>
    <row r="14442" spans="13:13">
      <c r="M14442" s="257"/>
    </row>
    <row r="14443" spans="13:13">
      <c r="M14443" s="257"/>
    </row>
    <row r="14444" spans="13:13">
      <c r="M14444" s="257"/>
    </row>
    <row r="14445" spans="13:13">
      <c r="M14445" s="257"/>
    </row>
    <row r="14446" spans="13:13">
      <c r="M14446" s="257"/>
    </row>
    <row r="14447" spans="13:13">
      <c r="M14447" s="257"/>
    </row>
    <row r="14448" spans="13:13">
      <c r="M14448" s="257"/>
    </row>
    <row r="14449" spans="13:13">
      <c r="M14449" s="257"/>
    </row>
    <row r="14450" spans="13:13">
      <c r="M14450" s="257"/>
    </row>
    <row r="14451" spans="13:13">
      <c r="M14451" s="257"/>
    </row>
    <row r="14452" spans="13:13">
      <c r="M14452" s="257"/>
    </row>
    <row r="14453" spans="13:13">
      <c r="M14453" s="257"/>
    </row>
    <row r="14454" spans="13:13">
      <c r="M14454" s="257"/>
    </row>
    <row r="14455" spans="13:13">
      <c r="M14455" s="257"/>
    </row>
    <row r="14456" spans="13:13">
      <c r="M14456" s="257"/>
    </row>
    <row r="14457" spans="13:13">
      <c r="M14457" s="257"/>
    </row>
    <row r="14458" spans="13:13">
      <c r="M14458" s="257"/>
    </row>
    <row r="14459" spans="13:13">
      <c r="M14459" s="257"/>
    </row>
    <row r="14460" spans="13:13">
      <c r="M14460" s="257"/>
    </row>
    <row r="14461" spans="13:13">
      <c r="M14461" s="257"/>
    </row>
    <row r="14462" spans="13:13">
      <c r="M14462" s="257"/>
    </row>
    <row r="14463" spans="13:13">
      <c r="M14463" s="257"/>
    </row>
    <row r="14464" spans="13:13">
      <c r="M14464" s="257"/>
    </row>
    <row r="14465" spans="13:13">
      <c r="M14465" s="257"/>
    </row>
    <row r="14466" spans="13:13">
      <c r="M14466" s="257"/>
    </row>
    <row r="14467" spans="13:13">
      <c r="M14467" s="257"/>
    </row>
    <row r="14468" spans="13:13">
      <c r="M14468" s="257"/>
    </row>
    <row r="14469" spans="13:13">
      <c r="M14469" s="257"/>
    </row>
    <row r="14470" spans="13:13">
      <c r="M14470" s="257"/>
    </row>
    <row r="14471" spans="13:13">
      <c r="M14471" s="257"/>
    </row>
    <row r="14472" spans="13:13">
      <c r="M14472" s="257"/>
    </row>
    <row r="14473" spans="13:13">
      <c r="M14473" s="257"/>
    </row>
    <row r="14474" spans="13:13">
      <c r="M14474" s="257"/>
    </row>
    <row r="14475" spans="13:13">
      <c r="M14475" s="257"/>
    </row>
    <row r="14476" spans="13:13">
      <c r="M14476" s="257"/>
    </row>
    <row r="14477" spans="13:13">
      <c r="M14477" s="257"/>
    </row>
    <row r="14478" spans="13:13">
      <c r="M14478" s="257"/>
    </row>
    <row r="14479" spans="13:13">
      <c r="M14479" s="257"/>
    </row>
    <row r="14480" spans="13:13">
      <c r="M14480" s="257"/>
    </row>
    <row r="14481" spans="13:13">
      <c r="M14481" s="257"/>
    </row>
    <row r="14482" spans="13:13">
      <c r="M14482" s="257"/>
    </row>
    <row r="14483" spans="13:13">
      <c r="M14483" s="257"/>
    </row>
    <row r="14484" spans="13:13">
      <c r="M14484" s="257"/>
    </row>
    <row r="14485" spans="13:13">
      <c r="M14485" s="257"/>
    </row>
    <row r="14486" spans="13:13">
      <c r="M14486" s="257"/>
    </row>
    <row r="14487" spans="13:13">
      <c r="M14487" s="257"/>
    </row>
    <row r="14488" spans="13:13">
      <c r="M14488" s="257"/>
    </row>
    <row r="14489" spans="13:13">
      <c r="M14489" s="257"/>
    </row>
    <row r="14490" spans="13:13">
      <c r="M14490" s="257"/>
    </row>
    <row r="14491" spans="13:13">
      <c r="M14491" s="257"/>
    </row>
    <row r="14492" spans="13:13">
      <c r="M14492" s="257"/>
    </row>
    <row r="14493" spans="13:13">
      <c r="M14493" s="257"/>
    </row>
    <row r="14494" spans="13:13">
      <c r="M14494" s="257"/>
    </row>
    <row r="14495" spans="13:13">
      <c r="M14495" s="257"/>
    </row>
    <row r="14496" spans="13:13">
      <c r="M14496" s="257"/>
    </row>
    <row r="14497" spans="13:13">
      <c r="M14497" s="257"/>
    </row>
    <row r="14498" spans="13:13">
      <c r="M14498" s="257"/>
    </row>
    <row r="14499" spans="13:13">
      <c r="M14499" s="257"/>
    </row>
    <row r="14500" spans="13:13">
      <c r="M14500" s="257"/>
    </row>
    <row r="14501" spans="13:13">
      <c r="M14501" s="257"/>
    </row>
    <row r="14502" spans="13:13">
      <c r="M14502" s="257"/>
    </row>
    <row r="14503" spans="13:13">
      <c r="M14503" s="257"/>
    </row>
    <row r="14504" spans="13:13">
      <c r="M14504" s="257"/>
    </row>
    <row r="14505" spans="13:13">
      <c r="M14505" s="257"/>
    </row>
    <row r="14506" spans="13:13">
      <c r="M14506" s="257"/>
    </row>
    <row r="14507" spans="13:13">
      <c r="M14507" s="257"/>
    </row>
    <row r="14508" spans="13:13">
      <c r="M14508" s="257"/>
    </row>
    <row r="14509" spans="13:13">
      <c r="M14509" s="257"/>
    </row>
    <row r="14510" spans="13:13">
      <c r="M14510" s="257"/>
    </row>
    <row r="14511" spans="13:13">
      <c r="M14511" s="257"/>
    </row>
    <row r="14512" spans="13:13">
      <c r="M14512" s="257"/>
    </row>
    <row r="14513" spans="13:13">
      <c r="M14513" s="257"/>
    </row>
    <row r="14514" spans="13:13">
      <c r="M14514" s="257"/>
    </row>
    <row r="14515" spans="13:13">
      <c r="M14515" s="257"/>
    </row>
    <row r="14516" spans="13:13">
      <c r="M14516" s="257"/>
    </row>
    <row r="14517" spans="13:13">
      <c r="M14517" s="257"/>
    </row>
    <row r="14518" spans="13:13">
      <c r="M14518" s="257"/>
    </row>
    <row r="14519" spans="13:13">
      <c r="M14519" s="257"/>
    </row>
    <row r="14520" spans="13:13">
      <c r="M14520" s="257"/>
    </row>
    <row r="14521" spans="13:13">
      <c r="M14521" s="257"/>
    </row>
    <row r="14522" spans="13:13">
      <c r="M14522" s="257"/>
    </row>
    <row r="14523" spans="13:13">
      <c r="M14523" s="257"/>
    </row>
    <row r="14524" spans="13:13">
      <c r="M14524" s="257"/>
    </row>
    <row r="14525" spans="13:13">
      <c r="M14525" s="257"/>
    </row>
    <row r="14526" spans="13:13">
      <c r="M14526" s="257"/>
    </row>
    <row r="14527" spans="13:13">
      <c r="M14527" s="257"/>
    </row>
    <row r="14528" spans="13:13">
      <c r="M14528" s="257"/>
    </row>
    <row r="14529" spans="13:13">
      <c r="M14529" s="257"/>
    </row>
    <row r="14530" spans="13:13">
      <c r="M14530" s="257"/>
    </row>
    <row r="14531" spans="13:13">
      <c r="M14531" s="257"/>
    </row>
    <row r="14532" spans="13:13">
      <c r="M14532" s="257"/>
    </row>
    <row r="14533" spans="13:13">
      <c r="M14533" s="257"/>
    </row>
    <row r="14534" spans="13:13">
      <c r="M14534" s="257"/>
    </row>
    <row r="14535" spans="13:13">
      <c r="M14535" s="257"/>
    </row>
    <row r="14536" spans="13:13">
      <c r="M14536" s="257"/>
    </row>
    <row r="14537" spans="13:13">
      <c r="M14537" s="257"/>
    </row>
    <row r="14538" spans="13:13">
      <c r="M14538" s="257"/>
    </row>
    <row r="14539" spans="13:13">
      <c r="M14539" s="257"/>
    </row>
    <row r="14540" spans="13:13">
      <c r="M14540" s="257"/>
    </row>
    <row r="14541" spans="13:13">
      <c r="M14541" s="257"/>
    </row>
    <row r="14542" spans="13:13">
      <c r="M14542" s="257"/>
    </row>
    <row r="14543" spans="13:13">
      <c r="M14543" s="257"/>
    </row>
    <row r="14544" spans="13:13">
      <c r="M14544" s="257"/>
    </row>
    <row r="14545" spans="13:13">
      <c r="M14545" s="257"/>
    </row>
    <row r="14546" spans="13:13">
      <c r="M14546" s="257"/>
    </row>
    <row r="14547" spans="13:13">
      <c r="M14547" s="257"/>
    </row>
    <row r="14548" spans="13:13">
      <c r="M14548" s="257"/>
    </row>
    <row r="14549" spans="13:13">
      <c r="M14549" s="257"/>
    </row>
    <row r="14550" spans="13:13">
      <c r="M14550" s="257"/>
    </row>
    <row r="14551" spans="13:13">
      <c r="M14551" s="257"/>
    </row>
    <row r="14552" spans="13:13">
      <c r="M14552" s="257"/>
    </row>
    <row r="14553" spans="13:13">
      <c r="M14553" s="257"/>
    </row>
    <row r="14554" spans="13:13">
      <c r="M14554" s="257"/>
    </row>
    <row r="14555" spans="13:13">
      <c r="M14555" s="257"/>
    </row>
    <row r="14556" spans="13:13">
      <c r="M14556" s="257"/>
    </row>
    <row r="14557" spans="13:13">
      <c r="M14557" s="257"/>
    </row>
    <row r="14558" spans="13:13">
      <c r="M14558" s="257"/>
    </row>
    <row r="14559" spans="13:13">
      <c r="M14559" s="257"/>
    </row>
    <row r="14560" spans="13:13">
      <c r="M14560" s="257"/>
    </row>
    <row r="14561" spans="13:13">
      <c r="M14561" s="257"/>
    </row>
    <row r="14562" spans="13:13">
      <c r="M14562" s="257"/>
    </row>
    <row r="14563" spans="13:13">
      <c r="M14563" s="257"/>
    </row>
    <row r="14564" spans="13:13">
      <c r="M14564" s="257"/>
    </row>
    <row r="14565" spans="13:13">
      <c r="M14565" s="257"/>
    </row>
    <row r="14566" spans="13:13">
      <c r="M14566" s="257"/>
    </row>
    <row r="14567" spans="13:13">
      <c r="M14567" s="257"/>
    </row>
    <row r="14568" spans="13:13">
      <c r="M14568" s="257"/>
    </row>
    <row r="14569" spans="13:13">
      <c r="M14569" s="257"/>
    </row>
    <row r="14570" spans="13:13">
      <c r="M14570" s="257"/>
    </row>
    <row r="14571" spans="13:13">
      <c r="M14571" s="257"/>
    </row>
    <row r="14572" spans="13:13">
      <c r="M14572" s="257"/>
    </row>
    <row r="14573" spans="13:13">
      <c r="M14573" s="257"/>
    </row>
    <row r="14574" spans="13:13">
      <c r="M14574" s="257"/>
    </row>
    <row r="14575" spans="13:13">
      <c r="M14575" s="257"/>
    </row>
    <row r="14576" spans="13:13">
      <c r="M14576" s="257"/>
    </row>
    <row r="14577" spans="13:13">
      <c r="M14577" s="257"/>
    </row>
    <row r="14578" spans="13:13">
      <c r="M14578" s="257"/>
    </row>
    <row r="14579" spans="13:13">
      <c r="M14579" s="257"/>
    </row>
    <row r="14580" spans="13:13">
      <c r="M14580" s="257"/>
    </row>
    <row r="14581" spans="13:13">
      <c r="M14581" s="257"/>
    </row>
    <row r="14582" spans="13:13">
      <c r="M14582" s="257"/>
    </row>
    <row r="14583" spans="13:13">
      <c r="M14583" s="257"/>
    </row>
    <row r="14584" spans="13:13">
      <c r="M14584" s="257"/>
    </row>
    <row r="14585" spans="13:13">
      <c r="M14585" s="257"/>
    </row>
    <row r="14586" spans="13:13">
      <c r="M14586" s="257"/>
    </row>
    <row r="14587" spans="13:13">
      <c r="M14587" s="257"/>
    </row>
    <row r="14588" spans="13:13">
      <c r="M14588" s="257"/>
    </row>
    <row r="14589" spans="13:13">
      <c r="M14589" s="257"/>
    </row>
    <row r="14590" spans="13:13">
      <c r="M14590" s="257"/>
    </row>
    <row r="14591" spans="13:13">
      <c r="M14591" s="257"/>
    </row>
    <row r="14592" spans="13:13">
      <c r="M14592" s="257"/>
    </row>
    <row r="14593" spans="13:13">
      <c r="M14593" s="257"/>
    </row>
    <row r="14594" spans="13:13">
      <c r="M14594" s="257"/>
    </row>
    <row r="14595" spans="13:13">
      <c r="M14595" s="257"/>
    </row>
    <row r="14596" spans="13:13">
      <c r="M14596" s="257"/>
    </row>
    <row r="14597" spans="13:13">
      <c r="M14597" s="257"/>
    </row>
    <row r="14598" spans="13:13">
      <c r="M14598" s="257"/>
    </row>
    <row r="14599" spans="13:13">
      <c r="M14599" s="257"/>
    </row>
    <row r="14600" spans="13:13">
      <c r="M14600" s="257"/>
    </row>
    <row r="14601" spans="13:13">
      <c r="M14601" s="257"/>
    </row>
    <row r="14602" spans="13:13">
      <c r="M14602" s="257"/>
    </row>
    <row r="14603" spans="13:13">
      <c r="M14603" s="257"/>
    </row>
    <row r="14604" spans="13:13">
      <c r="M14604" s="257"/>
    </row>
    <row r="14605" spans="13:13">
      <c r="M14605" s="257"/>
    </row>
    <row r="14606" spans="13:13">
      <c r="M14606" s="257"/>
    </row>
    <row r="14607" spans="13:13">
      <c r="M14607" s="257"/>
    </row>
    <row r="14608" spans="13:13">
      <c r="M14608" s="257"/>
    </row>
    <row r="14609" spans="13:13">
      <c r="M14609" s="257"/>
    </row>
    <row r="14610" spans="13:13">
      <c r="M14610" s="257"/>
    </row>
    <row r="14611" spans="13:13">
      <c r="M14611" s="257"/>
    </row>
    <row r="14612" spans="13:13">
      <c r="M14612" s="257"/>
    </row>
    <row r="14613" spans="13:13">
      <c r="M14613" s="257"/>
    </row>
    <row r="14614" spans="13:13">
      <c r="M14614" s="257"/>
    </row>
    <row r="14615" spans="13:13">
      <c r="M14615" s="257"/>
    </row>
    <row r="14616" spans="13:13">
      <c r="M14616" s="257"/>
    </row>
    <row r="14617" spans="13:13">
      <c r="M14617" s="257"/>
    </row>
    <row r="14618" spans="13:13">
      <c r="M14618" s="257"/>
    </row>
    <row r="14619" spans="13:13">
      <c r="M14619" s="257"/>
    </row>
    <row r="14620" spans="13:13">
      <c r="M14620" s="257"/>
    </row>
    <row r="14621" spans="13:13">
      <c r="M14621" s="257"/>
    </row>
    <row r="14622" spans="13:13">
      <c r="M14622" s="257"/>
    </row>
    <row r="14623" spans="13:13">
      <c r="M14623" s="257"/>
    </row>
    <row r="14624" spans="13:13">
      <c r="M14624" s="257"/>
    </row>
    <row r="14625" spans="13:13">
      <c r="M14625" s="257"/>
    </row>
    <row r="14626" spans="13:13">
      <c r="M14626" s="257"/>
    </row>
    <row r="14627" spans="13:13">
      <c r="M14627" s="257"/>
    </row>
    <row r="14628" spans="13:13">
      <c r="M14628" s="257"/>
    </row>
    <row r="14629" spans="13:13">
      <c r="M14629" s="257"/>
    </row>
    <row r="14630" spans="13:13">
      <c r="M14630" s="257"/>
    </row>
    <row r="14631" spans="13:13">
      <c r="M14631" s="257"/>
    </row>
    <row r="14632" spans="13:13">
      <c r="M14632" s="257"/>
    </row>
    <row r="14633" spans="13:13">
      <c r="M14633" s="257"/>
    </row>
    <row r="14634" spans="13:13">
      <c r="M14634" s="257"/>
    </row>
    <row r="14635" spans="13:13">
      <c r="M14635" s="257"/>
    </row>
    <row r="14636" spans="13:13">
      <c r="M14636" s="257"/>
    </row>
    <row r="14637" spans="13:13">
      <c r="M14637" s="257"/>
    </row>
    <row r="14638" spans="13:13">
      <c r="M14638" s="257"/>
    </row>
    <row r="14639" spans="13:13">
      <c r="M14639" s="257"/>
    </row>
    <row r="14640" spans="13:13">
      <c r="M14640" s="257"/>
    </row>
    <row r="14641" spans="13:13">
      <c r="M14641" s="257"/>
    </row>
    <row r="14642" spans="13:13">
      <c r="M14642" s="257"/>
    </row>
    <row r="14643" spans="13:13">
      <c r="M14643" s="257"/>
    </row>
    <row r="14644" spans="13:13">
      <c r="M14644" s="257"/>
    </row>
    <row r="14645" spans="13:13">
      <c r="M14645" s="257"/>
    </row>
    <row r="14646" spans="13:13">
      <c r="M14646" s="257"/>
    </row>
    <row r="14647" spans="13:13">
      <c r="M14647" s="257"/>
    </row>
    <row r="14648" spans="13:13">
      <c r="M14648" s="257"/>
    </row>
    <row r="14649" spans="13:13">
      <c r="M14649" s="257"/>
    </row>
    <row r="14650" spans="13:13">
      <c r="M14650" s="257"/>
    </row>
    <row r="14651" spans="13:13">
      <c r="M14651" s="257"/>
    </row>
    <row r="14652" spans="13:13">
      <c r="M14652" s="257"/>
    </row>
    <row r="14653" spans="13:13">
      <c r="M14653" s="257"/>
    </row>
    <row r="14654" spans="13:13">
      <c r="M14654" s="257"/>
    </row>
    <row r="14655" spans="13:13">
      <c r="M14655" s="257"/>
    </row>
    <row r="14656" spans="13:13">
      <c r="M14656" s="257"/>
    </row>
    <row r="14657" spans="13:13">
      <c r="M14657" s="257"/>
    </row>
    <row r="14658" spans="13:13">
      <c r="M14658" s="257"/>
    </row>
    <row r="14659" spans="13:13">
      <c r="M14659" s="257"/>
    </row>
    <row r="14660" spans="13:13">
      <c r="M14660" s="257"/>
    </row>
    <row r="14661" spans="13:13">
      <c r="M14661" s="257"/>
    </row>
    <row r="14662" spans="13:13">
      <c r="M14662" s="257"/>
    </row>
    <row r="14663" spans="13:13">
      <c r="M14663" s="257"/>
    </row>
    <row r="14664" spans="13:13">
      <c r="M14664" s="257"/>
    </row>
    <row r="14665" spans="13:13">
      <c r="M14665" s="257"/>
    </row>
    <row r="14666" spans="13:13">
      <c r="M14666" s="257"/>
    </row>
    <row r="14667" spans="13:13">
      <c r="M14667" s="257"/>
    </row>
    <row r="14668" spans="13:13">
      <c r="M14668" s="257"/>
    </row>
    <row r="14669" spans="13:13">
      <c r="M14669" s="257"/>
    </row>
    <row r="14670" spans="13:13">
      <c r="M14670" s="257"/>
    </row>
    <row r="14671" spans="13:13">
      <c r="M14671" s="257"/>
    </row>
    <row r="14672" spans="13:13">
      <c r="M14672" s="257"/>
    </row>
    <row r="14673" spans="13:13">
      <c r="M14673" s="257"/>
    </row>
    <row r="14674" spans="13:13">
      <c r="M14674" s="257"/>
    </row>
    <row r="14675" spans="13:13">
      <c r="M14675" s="257"/>
    </row>
    <row r="14676" spans="13:13">
      <c r="M14676" s="257"/>
    </row>
    <row r="14677" spans="13:13">
      <c r="M14677" s="257"/>
    </row>
    <row r="14678" spans="13:13">
      <c r="M14678" s="257"/>
    </row>
    <row r="14679" spans="13:13">
      <c r="M14679" s="257"/>
    </row>
    <row r="14680" spans="13:13">
      <c r="M14680" s="257"/>
    </row>
    <row r="14681" spans="13:13">
      <c r="M14681" s="257"/>
    </row>
    <row r="14682" spans="13:13">
      <c r="M14682" s="257"/>
    </row>
    <row r="14683" spans="13:13">
      <c r="M14683" s="257"/>
    </row>
    <row r="14684" spans="13:13">
      <c r="M14684" s="257"/>
    </row>
    <row r="14685" spans="13:13">
      <c r="M14685" s="257"/>
    </row>
    <row r="14686" spans="13:13">
      <c r="M14686" s="257"/>
    </row>
    <row r="14687" spans="13:13">
      <c r="M14687" s="257"/>
    </row>
    <row r="14688" spans="13:13">
      <c r="M14688" s="257"/>
    </row>
    <row r="14689" spans="13:13">
      <c r="M14689" s="257"/>
    </row>
    <row r="14690" spans="13:13">
      <c r="M14690" s="257"/>
    </row>
    <row r="14691" spans="13:13">
      <c r="M14691" s="257"/>
    </row>
    <row r="14692" spans="13:13">
      <c r="M14692" s="257"/>
    </row>
    <row r="14693" spans="13:13">
      <c r="M14693" s="257"/>
    </row>
    <row r="14694" spans="13:13">
      <c r="M14694" s="257"/>
    </row>
    <row r="14695" spans="13:13">
      <c r="M14695" s="257"/>
    </row>
    <row r="14696" spans="13:13">
      <c r="M14696" s="257"/>
    </row>
    <row r="14697" spans="13:13">
      <c r="M14697" s="257"/>
    </row>
    <row r="14698" spans="13:13">
      <c r="M14698" s="257"/>
    </row>
    <row r="14699" spans="13:13">
      <c r="M14699" s="257"/>
    </row>
    <row r="14700" spans="13:13">
      <c r="M14700" s="257"/>
    </row>
    <row r="14701" spans="13:13">
      <c r="M14701" s="257"/>
    </row>
    <row r="14702" spans="13:13">
      <c r="M14702" s="257"/>
    </row>
    <row r="14703" spans="13:13">
      <c r="M14703" s="257"/>
    </row>
    <row r="14704" spans="13:13">
      <c r="M14704" s="257"/>
    </row>
    <row r="14705" spans="13:13">
      <c r="M14705" s="257"/>
    </row>
    <row r="14706" spans="13:13">
      <c r="M14706" s="257"/>
    </row>
    <row r="14707" spans="13:13">
      <c r="M14707" s="257"/>
    </row>
    <row r="14708" spans="13:13">
      <c r="M14708" s="257"/>
    </row>
    <row r="14709" spans="13:13">
      <c r="M14709" s="257"/>
    </row>
    <row r="14710" spans="13:13">
      <c r="M14710" s="257"/>
    </row>
    <row r="14711" spans="13:13">
      <c r="M14711" s="257"/>
    </row>
    <row r="14712" spans="13:13">
      <c r="M14712" s="257"/>
    </row>
    <row r="14713" spans="13:13">
      <c r="M14713" s="257"/>
    </row>
    <row r="14714" spans="13:13">
      <c r="M14714" s="257"/>
    </row>
    <row r="14715" spans="13:13">
      <c r="M14715" s="257"/>
    </row>
    <row r="14716" spans="13:13">
      <c r="M14716" s="257"/>
    </row>
    <row r="14717" spans="13:13">
      <c r="M14717" s="257"/>
    </row>
    <row r="14718" spans="13:13">
      <c r="M14718" s="257"/>
    </row>
    <row r="14719" spans="13:13">
      <c r="M14719" s="257"/>
    </row>
    <row r="14720" spans="13:13">
      <c r="M14720" s="257"/>
    </row>
    <row r="14721" spans="13:13">
      <c r="M14721" s="257"/>
    </row>
    <row r="14722" spans="13:13">
      <c r="M14722" s="257"/>
    </row>
    <row r="14723" spans="13:13">
      <c r="M14723" s="257"/>
    </row>
    <row r="14724" spans="13:13">
      <c r="M14724" s="257"/>
    </row>
    <row r="14725" spans="13:13">
      <c r="M14725" s="257"/>
    </row>
    <row r="14726" spans="13:13">
      <c r="M14726" s="257"/>
    </row>
    <row r="14727" spans="13:13">
      <c r="M14727" s="257"/>
    </row>
    <row r="14728" spans="13:13">
      <c r="M14728" s="257"/>
    </row>
    <row r="14729" spans="13:13">
      <c r="M14729" s="257"/>
    </row>
    <row r="14730" spans="13:13">
      <c r="M14730" s="257"/>
    </row>
    <row r="14731" spans="13:13">
      <c r="M14731" s="257"/>
    </row>
    <row r="14732" spans="13:13">
      <c r="M14732" s="257"/>
    </row>
    <row r="14733" spans="13:13">
      <c r="M14733" s="257"/>
    </row>
    <row r="14734" spans="13:13">
      <c r="M14734" s="257"/>
    </row>
    <row r="14735" spans="13:13">
      <c r="M14735" s="257"/>
    </row>
    <row r="14736" spans="13:13">
      <c r="M14736" s="257"/>
    </row>
    <row r="14737" spans="13:13">
      <c r="M14737" s="257"/>
    </row>
    <row r="14738" spans="13:13">
      <c r="M14738" s="257"/>
    </row>
    <row r="14739" spans="13:13">
      <c r="M14739" s="257"/>
    </row>
    <row r="14740" spans="13:13">
      <c r="M14740" s="257"/>
    </row>
    <row r="14741" spans="13:13">
      <c r="M14741" s="257"/>
    </row>
    <row r="14742" spans="13:13">
      <c r="M14742" s="257"/>
    </row>
    <row r="14743" spans="13:13">
      <c r="M14743" s="257"/>
    </row>
    <row r="14744" spans="13:13">
      <c r="M14744" s="257"/>
    </row>
    <row r="14745" spans="13:13">
      <c r="M14745" s="257"/>
    </row>
    <row r="14746" spans="13:13">
      <c r="M14746" s="257"/>
    </row>
    <row r="14747" spans="13:13">
      <c r="M14747" s="257"/>
    </row>
    <row r="14748" spans="13:13">
      <c r="M14748" s="257"/>
    </row>
    <row r="14749" spans="13:13">
      <c r="M14749" s="257"/>
    </row>
    <row r="14750" spans="13:13">
      <c r="M14750" s="257"/>
    </row>
    <row r="14751" spans="13:13">
      <c r="M14751" s="257"/>
    </row>
    <row r="14752" spans="13:13">
      <c r="M14752" s="257"/>
    </row>
    <row r="14753" spans="13:13">
      <c r="M14753" s="257"/>
    </row>
    <row r="14754" spans="13:13">
      <c r="M14754" s="257"/>
    </row>
    <row r="14755" spans="13:13">
      <c r="M14755" s="257"/>
    </row>
    <row r="14756" spans="13:13">
      <c r="M14756" s="257"/>
    </row>
    <row r="14757" spans="13:13">
      <c r="M14757" s="257"/>
    </row>
    <row r="14758" spans="13:13">
      <c r="M14758" s="257"/>
    </row>
    <row r="14759" spans="13:13">
      <c r="M14759" s="257"/>
    </row>
    <row r="14760" spans="13:13">
      <c r="M14760" s="257"/>
    </row>
    <row r="14761" spans="13:13">
      <c r="M14761" s="257"/>
    </row>
    <row r="14762" spans="13:13">
      <c r="M14762" s="257"/>
    </row>
    <row r="14763" spans="13:13">
      <c r="M14763" s="257"/>
    </row>
    <row r="14764" spans="13:13">
      <c r="M14764" s="257"/>
    </row>
    <row r="14765" spans="13:13">
      <c r="M14765" s="257"/>
    </row>
    <row r="14766" spans="13:13">
      <c r="M14766" s="257"/>
    </row>
    <row r="14767" spans="13:13">
      <c r="M14767" s="257"/>
    </row>
    <row r="14768" spans="13:13">
      <c r="M14768" s="257"/>
    </row>
    <row r="14769" spans="13:13">
      <c r="M14769" s="257"/>
    </row>
    <row r="14770" spans="13:13">
      <c r="M14770" s="257"/>
    </row>
    <row r="14771" spans="13:13">
      <c r="M14771" s="257"/>
    </row>
    <row r="14772" spans="13:13">
      <c r="M14772" s="257"/>
    </row>
    <row r="14773" spans="13:13">
      <c r="M14773" s="257"/>
    </row>
    <row r="14774" spans="13:13">
      <c r="M14774" s="257"/>
    </row>
    <row r="14775" spans="13:13">
      <c r="M14775" s="257"/>
    </row>
    <row r="14776" spans="13:13">
      <c r="M14776" s="257"/>
    </row>
    <row r="14777" spans="13:13">
      <c r="M14777" s="257"/>
    </row>
    <row r="14778" spans="13:13">
      <c r="M14778" s="257"/>
    </row>
    <row r="14779" spans="13:13">
      <c r="M14779" s="257"/>
    </row>
    <row r="14780" spans="13:13">
      <c r="M14780" s="257"/>
    </row>
    <row r="14781" spans="13:13">
      <c r="M14781" s="257"/>
    </row>
    <row r="14782" spans="13:13">
      <c r="M14782" s="257"/>
    </row>
    <row r="14783" spans="13:13">
      <c r="M14783" s="257"/>
    </row>
    <row r="14784" spans="13:13">
      <c r="M14784" s="257"/>
    </row>
    <row r="14785" spans="13:13">
      <c r="M14785" s="257"/>
    </row>
    <row r="14786" spans="13:13">
      <c r="M14786" s="257"/>
    </row>
    <row r="14787" spans="13:13">
      <c r="M14787" s="257"/>
    </row>
    <row r="14788" spans="13:13">
      <c r="M14788" s="257"/>
    </row>
    <row r="14789" spans="13:13">
      <c r="M14789" s="257"/>
    </row>
    <row r="14790" spans="13:13">
      <c r="M14790" s="257"/>
    </row>
    <row r="14791" spans="13:13">
      <c r="M14791" s="257"/>
    </row>
    <row r="14792" spans="13:13">
      <c r="M14792" s="257"/>
    </row>
    <row r="14793" spans="13:13">
      <c r="M14793" s="257"/>
    </row>
    <row r="14794" spans="13:13">
      <c r="M14794" s="257"/>
    </row>
    <row r="14795" spans="13:13">
      <c r="M14795" s="257"/>
    </row>
    <row r="14796" spans="13:13">
      <c r="M14796" s="257"/>
    </row>
    <row r="14797" spans="13:13">
      <c r="M14797" s="257"/>
    </row>
    <row r="14798" spans="13:13">
      <c r="M14798" s="257"/>
    </row>
    <row r="14799" spans="13:13">
      <c r="M14799" s="257"/>
    </row>
    <row r="14800" spans="13:13">
      <c r="M14800" s="257"/>
    </row>
    <row r="14801" spans="13:13">
      <c r="M14801" s="257"/>
    </row>
    <row r="14802" spans="13:13">
      <c r="M14802" s="257"/>
    </row>
    <row r="14803" spans="13:13">
      <c r="M14803" s="257"/>
    </row>
    <row r="14804" spans="13:13">
      <c r="M14804" s="257"/>
    </row>
    <row r="14805" spans="13:13">
      <c r="M14805" s="257"/>
    </row>
    <row r="14806" spans="13:13">
      <c r="M14806" s="257"/>
    </row>
    <row r="14807" spans="13:13">
      <c r="M14807" s="257"/>
    </row>
    <row r="14808" spans="13:13">
      <c r="M14808" s="257"/>
    </row>
    <row r="14809" spans="13:13">
      <c r="M14809" s="257"/>
    </row>
    <row r="14810" spans="13:13">
      <c r="M14810" s="257"/>
    </row>
    <row r="14811" spans="13:13">
      <c r="M14811" s="257"/>
    </row>
    <row r="14812" spans="13:13">
      <c r="M14812" s="257"/>
    </row>
    <row r="14813" spans="13:13">
      <c r="M14813" s="257"/>
    </row>
    <row r="14814" spans="13:13">
      <c r="M14814" s="257"/>
    </row>
    <row r="14815" spans="13:13">
      <c r="M14815" s="257"/>
    </row>
    <row r="14816" spans="13:13">
      <c r="M14816" s="257"/>
    </row>
    <row r="14817" spans="13:13">
      <c r="M14817" s="257"/>
    </row>
    <row r="14818" spans="13:13">
      <c r="M14818" s="257"/>
    </row>
    <row r="14819" spans="13:13">
      <c r="M14819" s="257"/>
    </row>
    <row r="14820" spans="13:13">
      <c r="M14820" s="257"/>
    </row>
    <row r="14821" spans="13:13">
      <c r="M14821" s="257"/>
    </row>
    <row r="14822" spans="13:13">
      <c r="M14822" s="257"/>
    </row>
    <row r="14823" spans="13:13">
      <c r="M14823" s="257"/>
    </row>
    <row r="14824" spans="13:13">
      <c r="M14824" s="257"/>
    </row>
    <row r="14825" spans="13:13">
      <c r="M14825" s="257"/>
    </row>
    <row r="14826" spans="13:13">
      <c r="M14826" s="257"/>
    </row>
    <row r="14827" spans="13:13">
      <c r="M14827" s="257"/>
    </row>
    <row r="14828" spans="13:13">
      <c r="M14828" s="257"/>
    </row>
    <row r="14829" spans="13:13">
      <c r="M14829" s="257"/>
    </row>
    <row r="14830" spans="13:13">
      <c r="M14830" s="257"/>
    </row>
    <row r="14831" spans="13:13">
      <c r="M14831" s="257"/>
    </row>
    <row r="14832" spans="13:13">
      <c r="M14832" s="257"/>
    </row>
    <row r="14833" spans="13:13">
      <c r="M14833" s="257"/>
    </row>
    <row r="14834" spans="13:13">
      <c r="M14834" s="257"/>
    </row>
    <row r="14835" spans="13:13">
      <c r="M14835" s="257"/>
    </row>
    <row r="14836" spans="13:13">
      <c r="M14836" s="257"/>
    </row>
    <row r="14837" spans="13:13">
      <c r="M14837" s="257"/>
    </row>
    <row r="14838" spans="13:13">
      <c r="M14838" s="257"/>
    </row>
    <row r="14839" spans="13:13">
      <c r="M14839" s="257"/>
    </row>
    <row r="14840" spans="13:13">
      <c r="M14840" s="257"/>
    </row>
    <row r="14841" spans="13:13">
      <c r="M14841" s="257"/>
    </row>
    <row r="14842" spans="13:13">
      <c r="M14842" s="257"/>
    </row>
    <row r="14843" spans="13:13">
      <c r="M14843" s="257"/>
    </row>
    <row r="14844" spans="13:13">
      <c r="M14844" s="257"/>
    </row>
    <row r="14845" spans="13:13">
      <c r="M14845" s="257"/>
    </row>
    <row r="14846" spans="13:13">
      <c r="M14846" s="257"/>
    </row>
    <row r="14847" spans="13:13">
      <c r="M14847" s="257"/>
    </row>
    <row r="14848" spans="13:13">
      <c r="M14848" s="257"/>
    </row>
    <row r="14849" spans="13:13">
      <c r="M14849" s="257"/>
    </row>
    <row r="14850" spans="13:13">
      <c r="M14850" s="257"/>
    </row>
    <row r="14851" spans="13:13">
      <c r="M14851" s="257"/>
    </row>
    <row r="14852" spans="13:13">
      <c r="M14852" s="257"/>
    </row>
    <row r="14853" spans="13:13">
      <c r="M14853" s="257"/>
    </row>
    <row r="14854" spans="13:13">
      <c r="M14854" s="257"/>
    </row>
    <row r="14855" spans="13:13">
      <c r="M14855" s="257"/>
    </row>
    <row r="14856" spans="13:13">
      <c r="M14856" s="257"/>
    </row>
    <row r="14857" spans="13:13">
      <c r="M14857" s="257"/>
    </row>
    <row r="14858" spans="13:13">
      <c r="M14858" s="257"/>
    </row>
    <row r="14859" spans="13:13">
      <c r="M14859" s="257"/>
    </row>
    <row r="14860" spans="13:13">
      <c r="M14860" s="257"/>
    </row>
    <row r="14861" spans="13:13">
      <c r="M14861" s="257"/>
    </row>
    <row r="14862" spans="13:13">
      <c r="M14862" s="257"/>
    </row>
    <row r="14863" spans="13:13">
      <c r="M14863" s="257"/>
    </row>
    <row r="14864" spans="13:13">
      <c r="M14864" s="257"/>
    </row>
    <row r="14865" spans="13:13">
      <c r="M14865" s="257"/>
    </row>
    <row r="14866" spans="13:13">
      <c r="M14866" s="257"/>
    </row>
    <row r="14867" spans="13:13">
      <c r="M14867" s="257"/>
    </row>
    <row r="14868" spans="13:13">
      <c r="M14868" s="257"/>
    </row>
    <row r="14869" spans="13:13">
      <c r="M14869" s="257"/>
    </row>
    <row r="14870" spans="13:13">
      <c r="M14870" s="257"/>
    </row>
    <row r="14871" spans="13:13">
      <c r="M14871" s="257"/>
    </row>
    <row r="14872" spans="13:13">
      <c r="M14872" s="257"/>
    </row>
    <row r="14873" spans="13:13">
      <c r="M14873" s="257"/>
    </row>
    <row r="14874" spans="13:13">
      <c r="M14874" s="257"/>
    </row>
    <row r="14875" spans="13:13">
      <c r="M14875" s="257"/>
    </row>
    <row r="14876" spans="13:13">
      <c r="M14876" s="257"/>
    </row>
    <row r="14877" spans="13:13">
      <c r="M14877" s="257"/>
    </row>
    <row r="14878" spans="13:13">
      <c r="M14878" s="257"/>
    </row>
    <row r="14879" spans="13:13">
      <c r="M14879" s="257"/>
    </row>
    <row r="14880" spans="13:13">
      <c r="M14880" s="257"/>
    </row>
    <row r="14881" spans="13:13">
      <c r="M14881" s="257"/>
    </row>
    <row r="14882" spans="13:13">
      <c r="M14882" s="257"/>
    </row>
    <row r="14883" spans="13:13">
      <c r="M14883" s="257"/>
    </row>
    <row r="14884" spans="13:13">
      <c r="M14884" s="257"/>
    </row>
    <row r="14885" spans="13:13">
      <c r="M14885" s="257"/>
    </row>
    <row r="14886" spans="13:13">
      <c r="M14886" s="257"/>
    </row>
    <row r="14887" spans="13:13">
      <c r="M14887" s="257"/>
    </row>
    <row r="14888" spans="13:13">
      <c r="M14888" s="257"/>
    </row>
    <row r="14889" spans="13:13">
      <c r="M14889" s="257"/>
    </row>
    <row r="14890" spans="13:13">
      <c r="M14890" s="257"/>
    </row>
    <row r="14891" spans="13:13">
      <c r="M14891" s="257"/>
    </row>
    <row r="14892" spans="13:13">
      <c r="M14892" s="257"/>
    </row>
    <row r="14893" spans="13:13">
      <c r="M14893" s="257"/>
    </row>
    <row r="14894" spans="13:13">
      <c r="M14894" s="257"/>
    </row>
    <row r="14895" spans="13:13">
      <c r="M14895" s="257"/>
    </row>
    <row r="14896" spans="13:13">
      <c r="M14896" s="257"/>
    </row>
    <row r="14897" spans="13:13">
      <c r="M14897" s="257"/>
    </row>
    <row r="14898" spans="13:13">
      <c r="M14898" s="257"/>
    </row>
    <row r="14899" spans="13:13">
      <c r="M14899" s="257"/>
    </row>
    <row r="14900" spans="13:13">
      <c r="M14900" s="257"/>
    </row>
    <row r="14901" spans="13:13">
      <c r="M14901" s="257"/>
    </row>
    <row r="14902" spans="13:13">
      <c r="M14902" s="257"/>
    </row>
    <row r="14903" spans="13:13">
      <c r="M14903" s="257"/>
    </row>
    <row r="14904" spans="13:13">
      <c r="M14904" s="257"/>
    </row>
    <row r="14905" spans="13:13">
      <c r="M14905" s="257"/>
    </row>
    <row r="14906" spans="13:13">
      <c r="M14906" s="257"/>
    </row>
    <row r="14907" spans="13:13">
      <c r="M14907" s="257"/>
    </row>
    <row r="14908" spans="13:13">
      <c r="M14908" s="257"/>
    </row>
    <row r="14909" spans="13:13">
      <c r="M14909" s="257"/>
    </row>
    <row r="14910" spans="13:13">
      <c r="M14910" s="257"/>
    </row>
    <row r="14911" spans="13:13">
      <c r="M14911" s="257"/>
    </row>
    <row r="14912" spans="13:13">
      <c r="M14912" s="257"/>
    </row>
    <row r="14913" spans="13:13">
      <c r="M14913" s="257"/>
    </row>
    <row r="14914" spans="13:13">
      <c r="M14914" s="257"/>
    </row>
    <row r="14915" spans="13:13">
      <c r="M14915" s="257"/>
    </row>
    <row r="14916" spans="13:13">
      <c r="M14916" s="257"/>
    </row>
    <row r="14917" spans="13:13">
      <c r="M14917" s="257"/>
    </row>
    <row r="14918" spans="13:13">
      <c r="M14918" s="257"/>
    </row>
    <row r="14919" spans="13:13">
      <c r="M14919" s="257"/>
    </row>
    <row r="14920" spans="13:13">
      <c r="M14920" s="257"/>
    </row>
    <row r="14921" spans="13:13">
      <c r="M14921" s="257"/>
    </row>
    <row r="14922" spans="13:13">
      <c r="M14922" s="257"/>
    </row>
    <row r="14923" spans="13:13">
      <c r="M14923" s="257"/>
    </row>
    <row r="14924" spans="13:13">
      <c r="M14924" s="257"/>
    </row>
    <row r="14925" spans="13:13">
      <c r="M14925" s="257"/>
    </row>
    <row r="14926" spans="13:13">
      <c r="M14926" s="257"/>
    </row>
    <row r="14927" spans="13:13">
      <c r="M14927" s="257"/>
    </row>
    <row r="14928" spans="13:13">
      <c r="M14928" s="257"/>
    </row>
    <row r="14929" spans="13:13">
      <c r="M14929" s="257"/>
    </row>
    <row r="14930" spans="13:13">
      <c r="M14930" s="257"/>
    </row>
    <row r="14931" spans="13:13">
      <c r="M14931" s="257"/>
    </row>
    <row r="14932" spans="13:13">
      <c r="M14932" s="257"/>
    </row>
    <row r="14933" spans="13:13">
      <c r="M14933" s="257"/>
    </row>
    <row r="14934" spans="13:13">
      <c r="M14934" s="257"/>
    </row>
    <row r="14935" spans="13:13">
      <c r="M14935" s="257"/>
    </row>
    <row r="14936" spans="13:13">
      <c r="M14936" s="257"/>
    </row>
    <row r="14937" spans="13:13">
      <c r="M14937" s="257"/>
    </row>
    <row r="14938" spans="13:13">
      <c r="M14938" s="257"/>
    </row>
    <row r="14939" spans="13:13">
      <c r="M14939" s="257"/>
    </row>
    <row r="14940" spans="13:13">
      <c r="M14940" s="257"/>
    </row>
    <row r="14941" spans="13:13">
      <c r="M14941" s="257"/>
    </row>
    <row r="14942" spans="13:13">
      <c r="M14942" s="257"/>
    </row>
    <row r="14943" spans="13:13">
      <c r="M14943" s="257"/>
    </row>
    <row r="14944" spans="13:13">
      <c r="M14944" s="257"/>
    </row>
    <row r="14945" spans="13:13">
      <c r="M14945" s="257"/>
    </row>
    <row r="14946" spans="13:13">
      <c r="M14946" s="257"/>
    </row>
    <row r="14947" spans="13:13">
      <c r="M14947" s="257"/>
    </row>
    <row r="14948" spans="13:13">
      <c r="M14948" s="257"/>
    </row>
    <row r="14949" spans="13:13">
      <c r="M14949" s="257"/>
    </row>
    <row r="14950" spans="13:13">
      <c r="M14950" s="257"/>
    </row>
    <row r="14951" spans="13:13">
      <c r="M14951" s="257"/>
    </row>
    <row r="14952" spans="13:13">
      <c r="M14952" s="257"/>
    </row>
    <row r="14953" spans="13:13">
      <c r="M14953" s="257"/>
    </row>
    <row r="14954" spans="13:13">
      <c r="M14954" s="257"/>
    </row>
    <row r="14955" spans="13:13">
      <c r="M14955" s="257"/>
    </row>
    <row r="14956" spans="13:13">
      <c r="M14956" s="257"/>
    </row>
    <row r="14957" spans="13:13">
      <c r="M14957" s="257"/>
    </row>
    <row r="14958" spans="13:13">
      <c r="M14958" s="257"/>
    </row>
    <row r="14959" spans="13:13">
      <c r="M14959" s="257"/>
    </row>
    <row r="14960" spans="13:13">
      <c r="M14960" s="257"/>
    </row>
    <row r="14961" spans="13:13">
      <c r="M14961" s="257"/>
    </row>
    <row r="14962" spans="13:13">
      <c r="M14962" s="257"/>
    </row>
    <row r="14963" spans="13:13">
      <c r="M14963" s="257"/>
    </row>
    <row r="14964" spans="13:13">
      <c r="M14964" s="257"/>
    </row>
    <row r="14965" spans="13:13">
      <c r="M14965" s="257"/>
    </row>
    <row r="14966" spans="13:13">
      <c r="M14966" s="257"/>
    </row>
    <row r="14967" spans="13:13">
      <c r="M14967" s="257"/>
    </row>
    <row r="14968" spans="13:13">
      <c r="M14968" s="257"/>
    </row>
    <row r="14969" spans="13:13">
      <c r="M14969" s="257"/>
    </row>
    <row r="14970" spans="13:13">
      <c r="M14970" s="257"/>
    </row>
    <row r="14971" spans="13:13">
      <c r="M14971" s="257"/>
    </row>
    <row r="14972" spans="13:13">
      <c r="M14972" s="257"/>
    </row>
    <row r="14973" spans="13:13">
      <c r="M14973" s="257"/>
    </row>
    <row r="14974" spans="13:13">
      <c r="M14974" s="257"/>
    </row>
    <row r="14975" spans="13:13">
      <c r="M14975" s="257"/>
    </row>
    <row r="14976" spans="13:13">
      <c r="M14976" s="257"/>
    </row>
    <row r="14977" spans="13:13">
      <c r="M14977" s="257"/>
    </row>
    <row r="14978" spans="13:13">
      <c r="M14978" s="257"/>
    </row>
    <row r="14979" spans="13:13">
      <c r="M14979" s="257"/>
    </row>
    <row r="14980" spans="13:13">
      <c r="M14980" s="257"/>
    </row>
    <row r="14981" spans="13:13">
      <c r="M14981" s="257"/>
    </row>
    <row r="14982" spans="13:13">
      <c r="M14982" s="257"/>
    </row>
    <row r="14983" spans="13:13">
      <c r="M14983" s="257"/>
    </row>
    <row r="14984" spans="13:13">
      <c r="M14984" s="257"/>
    </row>
    <row r="14985" spans="13:13">
      <c r="M14985" s="257"/>
    </row>
    <row r="14986" spans="13:13">
      <c r="M14986" s="257"/>
    </row>
    <row r="14987" spans="13:13">
      <c r="M14987" s="257"/>
    </row>
    <row r="14988" spans="13:13">
      <c r="M14988" s="257"/>
    </row>
    <row r="14989" spans="13:13">
      <c r="M14989" s="257"/>
    </row>
    <row r="14990" spans="13:13">
      <c r="M14990" s="257"/>
    </row>
    <row r="14991" spans="13:13">
      <c r="M14991" s="257"/>
    </row>
    <row r="14992" spans="13:13">
      <c r="M14992" s="257"/>
    </row>
    <row r="14993" spans="13:13">
      <c r="M14993" s="257"/>
    </row>
    <row r="14994" spans="13:13">
      <c r="M14994" s="257"/>
    </row>
    <row r="14995" spans="13:13">
      <c r="M14995" s="257"/>
    </row>
    <row r="14996" spans="13:13">
      <c r="M14996" s="257"/>
    </row>
    <row r="14997" spans="13:13">
      <c r="M14997" s="257"/>
    </row>
    <row r="14998" spans="13:13">
      <c r="M14998" s="257"/>
    </row>
    <row r="14999" spans="13:13">
      <c r="M14999" s="257"/>
    </row>
    <row r="15000" spans="13:13">
      <c r="M15000" s="257"/>
    </row>
    <row r="15001" spans="13:13">
      <c r="M15001" s="257"/>
    </row>
    <row r="15002" spans="13:13">
      <c r="M15002" s="257"/>
    </row>
    <row r="15003" spans="13:13">
      <c r="M15003" s="257"/>
    </row>
    <row r="15004" spans="13:13">
      <c r="M15004" s="257"/>
    </row>
    <row r="15005" spans="13:13">
      <c r="M15005" s="257"/>
    </row>
    <row r="15006" spans="13:13">
      <c r="M15006" s="257"/>
    </row>
    <row r="15007" spans="13:13">
      <c r="M15007" s="257"/>
    </row>
    <row r="15008" spans="13:13">
      <c r="M15008" s="257"/>
    </row>
    <row r="15009" spans="13:13">
      <c r="M15009" s="257"/>
    </row>
    <row r="15010" spans="13:13">
      <c r="M15010" s="257"/>
    </row>
    <row r="15011" spans="13:13">
      <c r="M15011" s="257"/>
    </row>
    <row r="15012" spans="13:13">
      <c r="M15012" s="257"/>
    </row>
    <row r="15013" spans="13:13">
      <c r="M15013" s="257"/>
    </row>
    <row r="15014" spans="13:13">
      <c r="M15014" s="257"/>
    </row>
    <row r="15015" spans="13:13">
      <c r="M15015" s="257"/>
    </row>
    <row r="15016" spans="13:13">
      <c r="M15016" s="257"/>
    </row>
    <row r="15017" spans="13:13">
      <c r="M15017" s="257"/>
    </row>
    <row r="15018" spans="13:13">
      <c r="M15018" s="257"/>
    </row>
    <row r="15019" spans="13:13">
      <c r="M15019" s="257"/>
    </row>
    <row r="15020" spans="13:13">
      <c r="M15020" s="257"/>
    </row>
    <row r="15021" spans="13:13">
      <c r="M15021" s="257"/>
    </row>
    <row r="15022" spans="13:13">
      <c r="M15022" s="257"/>
    </row>
    <row r="15023" spans="13:13">
      <c r="M15023" s="257"/>
    </row>
    <row r="15024" spans="13:13">
      <c r="M15024" s="257"/>
    </row>
    <row r="15025" spans="13:13">
      <c r="M15025" s="257"/>
    </row>
    <row r="15026" spans="13:13">
      <c r="M15026" s="257"/>
    </row>
    <row r="15027" spans="13:13">
      <c r="M15027" s="257"/>
    </row>
    <row r="15028" spans="13:13">
      <c r="M15028" s="257"/>
    </row>
    <row r="15029" spans="13:13">
      <c r="M15029" s="257"/>
    </row>
    <row r="15030" spans="13:13">
      <c r="M15030" s="257"/>
    </row>
    <row r="15031" spans="13:13">
      <c r="M15031" s="257"/>
    </row>
    <row r="15032" spans="13:13">
      <c r="M15032" s="257"/>
    </row>
    <row r="15033" spans="13:13">
      <c r="M15033" s="257"/>
    </row>
    <row r="15034" spans="13:13">
      <c r="M15034" s="257"/>
    </row>
    <row r="15035" spans="13:13">
      <c r="M15035" s="257"/>
    </row>
    <row r="15036" spans="13:13">
      <c r="M15036" s="257"/>
    </row>
    <row r="15037" spans="13:13">
      <c r="M15037" s="257"/>
    </row>
    <row r="15038" spans="13:13">
      <c r="M15038" s="257"/>
    </row>
    <row r="15039" spans="13:13">
      <c r="M15039" s="257"/>
    </row>
    <row r="15040" spans="13:13">
      <c r="M15040" s="257"/>
    </row>
    <row r="15041" spans="13:13">
      <c r="M15041" s="257"/>
    </row>
    <row r="15042" spans="13:13">
      <c r="M15042" s="257"/>
    </row>
    <row r="15043" spans="13:13">
      <c r="M15043" s="257"/>
    </row>
    <row r="15044" spans="13:13">
      <c r="M15044" s="257"/>
    </row>
    <row r="15045" spans="13:13">
      <c r="M15045" s="257"/>
    </row>
    <row r="15046" spans="13:13">
      <c r="M15046" s="257"/>
    </row>
    <row r="15047" spans="13:13">
      <c r="M15047" s="257"/>
    </row>
    <row r="15048" spans="13:13">
      <c r="M15048" s="257"/>
    </row>
    <row r="15049" spans="13:13">
      <c r="M15049" s="257"/>
    </row>
    <row r="15050" spans="13:13">
      <c r="M15050" s="257"/>
    </row>
    <row r="15051" spans="13:13">
      <c r="M15051" s="257"/>
    </row>
    <row r="15052" spans="13:13">
      <c r="M15052" s="257"/>
    </row>
    <row r="15053" spans="13:13">
      <c r="M15053" s="257"/>
    </row>
    <row r="15054" spans="13:13">
      <c r="M15054" s="257"/>
    </row>
    <row r="15055" spans="13:13">
      <c r="M15055" s="257"/>
    </row>
    <row r="15056" spans="13:13">
      <c r="M15056" s="257"/>
    </row>
    <row r="15057" spans="13:13">
      <c r="M15057" s="257"/>
    </row>
    <row r="15058" spans="13:13">
      <c r="M15058" s="257"/>
    </row>
    <row r="15059" spans="13:13">
      <c r="M15059" s="257"/>
    </row>
    <row r="15060" spans="13:13">
      <c r="M15060" s="257"/>
    </row>
    <row r="15061" spans="13:13">
      <c r="M15061" s="257"/>
    </row>
    <row r="15062" spans="13:13">
      <c r="M15062" s="257"/>
    </row>
    <row r="15063" spans="13:13">
      <c r="M15063" s="257"/>
    </row>
    <row r="15064" spans="13:13">
      <c r="M15064" s="257"/>
    </row>
    <row r="15065" spans="13:13">
      <c r="M15065" s="257"/>
    </row>
    <row r="15066" spans="13:13">
      <c r="M15066" s="257"/>
    </row>
    <row r="15067" spans="13:13">
      <c r="M15067" s="257"/>
    </row>
    <row r="15068" spans="13:13">
      <c r="M15068" s="257"/>
    </row>
    <row r="15069" spans="13:13">
      <c r="M15069" s="257"/>
    </row>
    <row r="15070" spans="13:13">
      <c r="M15070" s="257"/>
    </row>
    <row r="15071" spans="13:13">
      <c r="M15071" s="257"/>
    </row>
    <row r="15072" spans="13:13">
      <c r="M15072" s="257"/>
    </row>
    <row r="15073" spans="13:13">
      <c r="M15073" s="257"/>
    </row>
    <row r="15074" spans="13:13">
      <c r="M15074" s="257"/>
    </row>
    <row r="15075" spans="13:13">
      <c r="M15075" s="257"/>
    </row>
    <row r="15076" spans="13:13">
      <c r="M15076" s="257"/>
    </row>
    <row r="15077" spans="13:13">
      <c r="M15077" s="257"/>
    </row>
    <row r="15078" spans="13:13">
      <c r="M15078" s="257"/>
    </row>
    <row r="15079" spans="13:13">
      <c r="M15079" s="257"/>
    </row>
    <row r="15080" spans="13:13">
      <c r="M15080" s="257"/>
    </row>
    <row r="15081" spans="13:13">
      <c r="M15081" s="257"/>
    </row>
    <row r="15082" spans="13:13">
      <c r="M15082" s="257"/>
    </row>
    <row r="15083" spans="13:13">
      <c r="M15083" s="257"/>
    </row>
    <row r="15084" spans="13:13">
      <c r="M15084" s="257"/>
    </row>
    <row r="15085" spans="13:13">
      <c r="M15085" s="257"/>
    </row>
    <row r="15086" spans="13:13">
      <c r="M15086" s="257"/>
    </row>
    <row r="15087" spans="13:13">
      <c r="M15087" s="257"/>
    </row>
    <row r="15088" spans="13:13">
      <c r="M15088" s="257"/>
    </row>
    <row r="15089" spans="13:13">
      <c r="M15089" s="257"/>
    </row>
    <row r="15090" spans="13:13">
      <c r="M15090" s="257"/>
    </row>
    <row r="15091" spans="13:13">
      <c r="M15091" s="257"/>
    </row>
    <row r="15092" spans="13:13">
      <c r="M15092" s="257"/>
    </row>
    <row r="15093" spans="13:13">
      <c r="M15093" s="257"/>
    </row>
    <row r="15094" spans="13:13">
      <c r="M15094" s="257"/>
    </row>
    <row r="15095" spans="13:13">
      <c r="M15095" s="257"/>
    </row>
    <row r="15096" spans="13:13">
      <c r="M15096" s="257"/>
    </row>
    <row r="15097" spans="13:13">
      <c r="M15097" s="257"/>
    </row>
    <row r="15098" spans="13:13">
      <c r="M15098" s="257"/>
    </row>
    <row r="15099" spans="13:13">
      <c r="M15099" s="257"/>
    </row>
    <row r="15100" spans="13:13">
      <c r="M15100" s="257"/>
    </row>
    <row r="15101" spans="13:13">
      <c r="M15101" s="257"/>
    </row>
    <row r="15102" spans="13:13">
      <c r="M15102" s="257"/>
    </row>
    <row r="15103" spans="13:13">
      <c r="M15103" s="257"/>
    </row>
    <row r="15104" spans="13:13">
      <c r="M15104" s="257"/>
    </row>
    <row r="15105" spans="13:13">
      <c r="M15105" s="257"/>
    </row>
    <row r="15106" spans="13:13">
      <c r="M15106" s="257"/>
    </row>
    <row r="15107" spans="13:13">
      <c r="M15107" s="257"/>
    </row>
    <row r="15108" spans="13:13">
      <c r="M15108" s="257"/>
    </row>
    <row r="15109" spans="13:13">
      <c r="M15109" s="257"/>
    </row>
    <row r="15110" spans="13:13">
      <c r="M15110" s="257"/>
    </row>
    <row r="15111" spans="13:13">
      <c r="M15111" s="257"/>
    </row>
    <row r="15112" spans="13:13">
      <c r="M15112" s="257"/>
    </row>
    <row r="15113" spans="13:13">
      <c r="M15113" s="257"/>
    </row>
    <row r="15114" spans="13:13">
      <c r="M15114" s="257"/>
    </row>
    <row r="15115" spans="13:13">
      <c r="M15115" s="257"/>
    </row>
    <row r="15116" spans="13:13">
      <c r="M15116" s="257"/>
    </row>
    <row r="15117" spans="13:13">
      <c r="M15117" s="257"/>
    </row>
    <row r="15118" spans="13:13">
      <c r="M15118" s="257"/>
    </row>
    <row r="15119" spans="13:13">
      <c r="M15119" s="257"/>
    </row>
    <row r="15120" spans="13:13">
      <c r="M15120" s="257"/>
    </row>
    <row r="15121" spans="13:13">
      <c r="M15121" s="257"/>
    </row>
    <row r="15122" spans="13:13">
      <c r="M15122" s="257"/>
    </row>
    <row r="15123" spans="13:13">
      <c r="M15123" s="257"/>
    </row>
    <row r="15124" spans="13:13">
      <c r="M15124" s="257"/>
    </row>
    <row r="15125" spans="13:13">
      <c r="M15125" s="257"/>
    </row>
    <row r="15126" spans="13:13">
      <c r="M15126" s="257"/>
    </row>
    <row r="15127" spans="13:13">
      <c r="M15127" s="257"/>
    </row>
    <row r="15128" spans="13:13">
      <c r="M15128" s="257"/>
    </row>
    <row r="15129" spans="13:13">
      <c r="M15129" s="257"/>
    </row>
    <row r="15130" spans="13:13">
      <c r="M15130" s="257"/>
    </row>
    <row r="15131" spans="13:13">
      <c r="M15131" s="257"/>
    </row>
    <row r="15132" spans="13:13">
      <c r="M15132" s="257"/>
    </row>
    <row r="15133" spans="13:13">
      <c r="M15133" s="257"/>
    </row>
    <row r="15134" spans="13:13">
      <c r="M15134" s="257"/>
    </row>
    <row r="15135" spans="13:13">
      <c r="M15135" s="257"/>
    </row>
    <row r="15136" spans="13:13">
      <c r="M15136" s="257"/>
    </row>
    <row r="15137" spans="13:13">
      <c r="M15137" s="257"/>
    </row>
    <row r="15138" spans="13:13">
      <c r="M15138" s="257"/>
    </row>
    <row r="15139" spans="13:13">
      <c r="M15139" s="257"/>
    </row>
    <row r="15140" spans="13:13">
      <c r="M15140" s="257"/>
    </row>
    <row r="15141" spans="13:13">
      <c r="M15141" s="257"/>
    </row>
    <row r="15142" spans="13:13">
      <c r="M15142" s="257"/>
    </row>
    <row r="15143" spans="13:13">
      <c r="M15143" s="257"/>
    </row>
    <row r="15144" spans="13:13">
      <c r="M15144" s="257"/>
    </row>
    <row r="15145" spans="13:13">
      <c r="M15145" s="257"/>
    </row>
    <row r="15146" spans="13:13">
      <c r="M15146" s="257"/>
    </row>
    <row r="15147" spans="13:13">
      <c r="M15147" s="257"/>
    </row>
    <row r="15148" spans="13:13">
      <c r="M15148" s="257"/>
    </row>
    <row r="15149" spans="13:13">
      <c r="M15149" s="257"/>
    </row>
    <row r="15150" spans="13:13">
      <c r="M15150" s="257"/>
    </row>
    <row r="15151" spans="13:13">
      <c r="M15151" s="257"/>
    </row>
    <row r="15152" spans="13:13">
      <c r="M15152" s="257"/>
    </row>
    <row r="15153" spans="13:13">
      <c r="M15153" s="257"/>
    </row>
    <row r="15154" spans="13:13">
      <c r="M15154" s="257"/>
    </row>
    <row r="15155" spans="13:13">
      <c r="M15155" s="257"/>
    </row>
    <row r="15156" spans="13:13">
      <c r="M15156" s="257"/>
    </row>
    <row r="15157" spans="13:13">
      <c r="M15157" s="257"/>
    </row>
    <row r="15158" spans="13:13">
      <c r="M15158" s="257"/>
    </row>
    <row r="15159" spans="13:13">
      <c r="M15159" s="257"/>
    </row>
    <row r="15160" spans="13:13">
      <c r="M15160" s="257"/>
    </row>
    <row r="15161" spans="13:13">
      <c r="M15161" s="257"/>
    </row>
    <row r="15162" spans="13:13">
      <c r="M15162" s="257"/>
    </row>
    <row r="15163" spans="13:13">
      <c r="M15163" s="257"/>
    </row>
    <row r="15164" spans="13:13">
      <c r="M15164" s="257"/>
    </row>
    <row r="15165" spans="13:13">
      <c r="M15165" s="257"/>
    </row>
    <row r="15166" spans="13:13">
      <c r="M15166" s="257"/>
    </row>
    <row r="15167" spans="13:13">
      <c r="M15167" s="257"/>
    </row>
    <row r="15168" spans="13:13">
      <c r="M15168" s="257"/>
    </row>
    <row r="15169" spans="13:13">
      <c r="M15169" s="257"/>
    </row>
    <row r="15170" spans="13:13">
      <c r="M15170" s="257"/>
    </row>
    <row r="15171" spans="13:13">
      <c r="M15171" s="257"/>
    </row>
    <row r="15172" spans="13:13">
      <c r="M15172" s="257"/>
    </row>
    <row r="15173" spans="13:13">
      <c r="M15173" s="257"/>
    </row>
    <row r="15174" spans="13:13">
      <c r="M15174" s="257"/>
    </row>
    <row r="15175" spans="13:13">
      <c r="M15175" s="257"/>
    </row>
    <row r="15176" spans="13:13">
      <c r="M15176" s="257"/>
    </row>
    <row r="15177" spans="13:13">
      <c r="M15177" s="257"/>
    </row>
    <row r="15178" spans="13:13">
      <c r="M15178" s="257"/>
    </row>
    <row r="15179" spans="13:13">
      <c r="M15179" s="257"/>
    </row>
    <row r="15180" spans="13:13">
      <c r="M15180" s="257"/>
    </row>
    <row r="15181" spans="13:13">
      <c r="M15181" s="257"/>
    </row>
    <row r="15182" spans="13:13">
      <c r="M15182" s="257"/>
    </row>
    <row r="15183" spans="13:13">
      <c r="M15183" s="257"/>
    </row>
    <row r="15184" spans="13:13">
      <c r="M15184" s="257"/>
    </row>
    <row r="15185" spans="13:13">
      <c r="M15185" s="257"/>
    </row>
    <row r="15186" spans="13:13">
      <c r="M15186" s="257"/>
    </row>
    <row r="15187" spans="13:13">
      <c r="M15187" s="257"/>
    </row>
    <row r="15188" spans="13:13">
      <c r="M15188" s="257"/>
    </row>
    <row r="15189" spans="13:13">
      <c r="M15189" s="257"/>
    </row>
    <row r="15190" spans="13:13">
      <c r="M15190" s="257"/>
    </row>
    <row r="15191" spans="13:13">
      <c r="M15191" s="257"/>
    </row>
    <row r="15192" spans="13:13">
      <c r="M15192" s="257"/>
    </row>
    <row r="15193" spans="13:13">
      <c r="M15193" s="257"/>
    </row>
    <row r="15194" spans="13:13">
      <c r="M15194" s="257"/>
    </row>
    <row r="15195" spans="13:13">
      <c r="M15195" s="257"/>
    </row>
    <row r="15196" spans="13:13">
      <c r="M15196" s="257"/>
    </row>
    <row r="15197" spans="13:13">
      <c r="M15197" s="257"/>
    </row>
    <row r="15198" spans="13:13">
      <c r="M15198" s="257"/>
    </row>
    <row r="15199" spans="13:13">
      <c r="M15199" s="257"/>
    </row>
    <row r="15200" spans="13:13">
      <c r="M15200" s="257"/>
    </row>
    <row r="15201" spans="13:13">
      <c r="M15201" s="257"/>
    </row>
    <row r="15202" spans="13:13">
      <c r="M15202" s="257"/>
    </row>
    <row r="15203" spans="13:13">
      <c r="M15203" s="257"/>
    </row>
    <row r="15204" spans="13:13">
      <c r="M15204" s="257"/>
    </row>
    <row r="15205" spans="13:13">
      <c r="M15205" s="257"/>
    </row>
    <row r="15206" spans="13:13">
      <c r="M15206" s="257"/>
    </row>
    <row r="15207" spans="13:13">
      <c r="M15207" s="257"/>
    </row>
    <row r="15208" spans="13:13">
      <c r="M15208" s="257"/>
    </row>
    <row r="15209" spans="13:13">
      <c r="M15209" s="257"/>
    </row>
    <row r="15210" spans="13:13">
      <c r="M15210" s="257"/>
    </row>
    <row r="15211" spans="13:13">
      <c r="M15211" s="257"/>
    </row>
    <row r="15212" spans="13:13">
      <c r="M15212" s="257"/>
    </row>
    <row r="15213" spans="13:13">
      <c r="M15213" s="257"/>
    </row>
    <row r="15214" spans="13:13">
      <c r="M15214" s="257"/>
    </row>
    <row r="15215" spans="13:13">
      <c r="M15215" s="257"/>
    </row>
    <row r="15216" spans="13:13">
      <c r="M15216" s="257"/>
    </row>
    <row r="15217" spans="13:13">
      <c r="M15217" s="257"/>
    </row>
    <row r="15218" spans="13:13">
      <c r="M15218" s="257"/>
    </row>
    <row r="15219" spans="13:13">
      <c r="M15219" s="257"/>
    </row>
    <row r="15220" spans="13:13">
      <c r="M15220" s="257"/>
    </row>
    <row r="15221" spans="13:13">
      <c r="M15221" s="257"/>
    </row>
    <row r="15222" spans="13:13">
      <c r="M15222" s="257"/>
    </row>
    <row r="15223" spans="13:13">
      <c r="M15223" s="257"/>
    </row>
    <row r="15224" spans="13:13">
      <c r="M15224" s="257"/>
    </row>
    <row r="15225" spans="13:13">
      <c r="M15225" s="257"/>
    </row>
    <row r="15226" spans="13:13">
      <c r="M15226" s="257"/>
    </row>
    <row r="15227" spans="13:13">
      <c r="M15227" s="257"/>
    </row>
    <row r="15228" spans="13:13">
      <c r="M15228" s="257"/>
    </row>
    <row r="15229" spans="13:13">
      <c r="M15229" s="257"/>
    </row>
    <row r="15230" spans="13:13">
      <c r="M15230" s="257"/>
    </row>
    <row r="15231" spans="13:13">
      <c r="M15231" s="257"/>
    </row>
    <row r="15232" spans="13:13">
      <c r="M15232" s="257"/>
    </row>
    <row r="15233" spans="13:13">
      <c r="M15233" s="257"/>
    </row>
    <row r="15234" spans="13:13">
      <c r="M15234" s="257"/>
    </row>
    <row r="15235" spans="13:13">
      <c r="M15235" s="257"/>
    </row>
    <row r="15236" spans="13:13">
      <c r="M15236" s="257"/>
    </row>
    <row r="15237" spans="13:13">
      <c r="M15237" s="257"/>
    </row>
    <row r="15238" spans="13:13">
      <c r="M15238" s="257"/>
    </row>
    <row r="15239" spans="13:13">
      <c r="M15239" s="257"/>
    </row>
    <row r="15240" spans="13:13">
      <c r="M15240" s="257"/>
    </row>
    <row r="15241" spans="13:13">
      <c r="M15241" s="257"/>
    </row>
    <row r="15242" spans="13:13">
      <c r="M15242" s="257"/>
    </row>
    <row r="15243" spans="13:13">
      <c r="M15243" s="257"/>
    </row>
    <row r="15244" spans="13:13">
      <c r="M15244" s="257"/>
    </row>
    <row r="15245" spans="13:13">
      <c r="M15245" s="257"/>
    </row>
    <row r="15246" spans="13:13">
      <c r="M15246" s="257"/>
    </row>
    <row r="15247" spans="13:13">
      <c r="M15247" s="257"/>
    </row>
    <row r="15248" spans="13:13">
      <c r="M15248" s="257"/>
    </row>
    <row r="15249" spans="13:13">
      <c r="M15249" s="257"/>
    </row>
    <row r="15250" spans="13:13">
      <c r="M15250" s="257"/>
    </row>
    <row r="15251" spans="13:13">
      <c r="M15251" s="257"/>
    </row>
    <row r="15252" spans="13:13">
      <c r="M15252" s="257"/>
    </row>
    <row r="15253" spans="13:13">
      <c r="M15253" s="257"/>
    </row>
    <row r="15254" spans="13:13">
      <c r="M15254" s="257"/>
    </row>
    <row r="15255" spans="13:13">
      <c r="M15255" s="257"/>
    </row>
    <row r="15256" spans="13:13">
      <c r="M15256" s="257"/>
    </row>
    <row r="15257" spans="13:13">
      <c r="M15257" s="257"/>
    </row>
    <row r="15258" spans="13:13">
      <c r="M15258" s="257"/>
    </row>
    <row r="15259" spans="13:13">
      <c r="M15259" s="257"/>
    </row>
    <row r="15260" spans="13:13">
      <c r="M15260" s="257"/>
    </row>
    <row r="15261" spans="13:13">
      <c r="M15261" s="257"/>
    </row>
    <row r="15262" spans="13:13">
      <c r="M15262" s="257"/>
    </row>
    <row r="15263" spans="13:13">
      <c r="M15263" s="257"/>
    </row>
    <row r="15264" spans="13:13">
      <c r="M15264" s="257"/>
    </row>
    <row r="15265" spans="13:13">
      <c r="M15265" s="257"/>
    </row>
    <row r="15266" spans="13:13">
      <c r="M15266" s="257"/>
    </row>
    <row r="15267" spans="13:13">
      <c r="M15267" s="257"/>
    </row>
    <row r="15268" spans="13:13">
      <c r="M15268" s="257"/>
    </row>
    <row r="15269" spans="13:13">
      <c r="M15269" s="257"/>
    </row>
    <row r="15270" spans="13:13">
      <c r="M15270" s="257"/>
    </row>
    <row r="15271" spans="13:13">
      <c r="M15271" s="257"/>
    </row>
    <row r="15272" spans="13:13">
      <c r="M15272" s="257"/>
    </row>
    <row r="15273" spans="13:13">
      <c r="M15273" s="257"/>
    </row>
    <row r="15274" spans="13:13">
      <c r="M15274" s="257"/>
    </row>
    <row r="15275" spans="13:13">
      <c r="M15275" s="257"/>
    </row>
    <row r="15276" spans="13:13">
      <c r="M15276" s="257"/>
    </row>
    <row r="15277" spans="13:13">
      <c r="M15277" s="257"/>
    </row>
    <row r="15278" spans="13:13">
      <c r="M15278" s="257"/>
    </row>
    <row r="15279" spans="13:13">
      <c r="M15279" s="257"/>
    </row>
    <row r="15280" spans="13:13">
      <c r="M15280" s="257"/>
    </row>
    <row r="15281" spans="13:13">
      <c r="M15281" s="257"/>
    </row>
    <row r="15282" spans="13:13">
      <c r="M15282" s="257"/>
    </row>
    <row r="15283" spans="13:13">
      <c r="M15283" s="257"/>
    </row>
    <row r="15284" spans="13:13">
      <c r="M15284" s="257"/>
    </row>
    <row r="15285" spans="13:13">
      <c r="M15285" s="257"/>
    </row>
    <row r="15286" spans="13:13">
      <c r="M15286" s="257"/>
    </row>
    <row r="15287" spans="13:13">
      <c r="M15287" s="257"/>
    </row>
    <row r="15288" spans="13:13">
      <c r="M15288" s="257"/>
    </row>
    <row r="15289" spans="13:13">
      <c r="M15289" s="257"/>
    </row>
    <row r="15290" spans="13:13">
      <c r="M15290" s="257"/>
    </row>
    <row r="15291" spans="13:13">
      <c r="M15291" s="257"/>
    </row>
    <row r="15292" spans="13:13">
      <c r="M15292" s="257"/>
    </row>
    <row r="15293" spans="13:13">
      <c r="M15293" s="257"/>
    </row>
    <row r="15294" spans="13:13">
      <c r="M15294" s="257"/>
    </row>
    <row r="15295" spans="13:13">
      <c r="M15295" s="257"/>
    </row>
    <row r="15296" spans="13:13">
      <c r="M15296" s="257"/>
    </row>
    <row r="15297" spans="13:13">
      <c r="M15297" s="257"/>
    </row>
    <row r="15298" spans="13:13">
      <c r="M15298" s="257"/>
    </row>
    <row r="15299" spans="13:13">
      <c r="M15299" s="257"/>
    </row>
    <row r="15300" spans="13:13">
      <c r="M15300" s="257"/>
    </row>
    <row r="15301" spans="13:13">
      <c r="M15301" s="257"/>
    </row>
    <row r="15302" spans="13:13">
      <c r="M15302" s="257"/>
    </row>
    <row r="15303" spans="13:13">
      <c r="M15303" s="257"/>
    </row>
    <row r="15304" spans="13:13">
      <c r="M15304" s="257"/>
    </row>
    <row r="15305" spans="13:13">
      <c r="M15305" s="257"/>
    </row>
    <row r="15306" spans="13:13">
      <c r="M15306" s="257"/>
    </row>
    <row r="15307" spans="13:13">
      <c r="M15307" s="257"/>
    </row>
    <row r="15308" spans="13:13">
      <c r="M15308" s="257"/>
    </row>
    <row r="15309" spans="13:13">
      <c r="M15309" s="257"/>
    </row>
    <row r="15310" spans="13:13">
      <c r="M15310" s="257"/>
    </row>
    <row r="15311" spans="13:13">
      <c r="M15311" s="257"/>
    </row>
    <row r="15312" spans="13:13">
      <c r="M15312" s="257"/>
    </row>
    <row r="15313" spans="13:13">
      <c r="M15313" s="257"/>
    </row>
    <row r="15314" spans="13:13">
      <c r="M15314" s="257"/>
    </row>
    <row r="15315" spans="13:13">
      <c r="M15315" s="257"/>
    </row>
    <row r="15316" spans="13:13">
      <c r="M15316" s="257"/>
    </row>
    <row r="15317" spans="13:13">
      <c r="M15317" s="257"/>
    </row>
    <row r="15318" spans="13:13">
      <c r="M15318" s="257"/>
    </row>
    <row r="15319" spans="13:13">
      <c r="M15319" s="257"/>
    </row>
    <row r="15320" spans="13:13">
      <c r="M15320" s="257"/>
    </row>
    <row r="15321" spans="13:13">
      <c r="M15321" s="257"/>
    </row>
    <row r="15322" spans="13:13">
      <c r="M15322" s="257"/>
    </row>
    <row r="15323" spans="13:13">
      <c r="M15323" s="257"/>
    </row>
    <row r="15324" spans="13:13">
      <c r="M15324" s="257"/>
    </row>
    <row r="15325" spans="13:13">
      <c r="M15325" s="257"/>
    </row>
    <row r="15326" spans="13:13">
      <c r="M15326" s="257"/>
    </row>
    <row r="15327" spans="13:13">
      <c r="M15327" s="257"/>
    </row>
    <row r="15328" spans="13:13">
      <c r="M15328" s="257"/>
    </row>
    <row r="15329" spans="13:13">
      <c r="M15329" s="257"/>
    </row>
    <row r="15330" spans="13:13">
      <c r="M15330" s="257"/>
    </row>
    <row r="15331" spans="13:13">
      <c r="M15331" s="257"/>
    </row>
    <row r="15332" spans="13:13">
      <c r="M15332" s="257"/>
    </row>
    <row r="15333" spans="13:13">
      <c r="M15333" s="257"/>
    </row>
    <row r="15334" spans="13:13">
      <c r="M15334" s="257"/>
    </row>
    <row r="15335" spans="13:13">
      <c r="M15335" s="257"/>
    </row>
    <row r="15336" spans="13:13">
      <c r="M15336" s="257"/>
    </row>
    <row r="15337" spans="13:13">
      <c r="M15337" s="257"/>
    </row>
    <row r="15338" spans="13:13">
      <c r="M15338" s="257"/>
    </row>
    <row r="15339" spans="13:13">
      <c r="M15339" s="257"/>
    </row>
    <row r="15340" spans="13:13">
      <c r="M15340" s="257"/>
    </row>
    <row r="15341" spans="13:13">
      <c r="M15341" s="257"/>
    </row>
    <row r="15342" spans="13:13">
      <c r="M15342" s="257"/>
    </row>
    <row r="15343" spans="13:13">
      <c r="M15343" s="257"/>
    </row>
    <row r="15344" spans="13:13">
      <c r="M15344" s="257"/>
    </row>
    <row r="15345" spans="13:13">
      <c r="M15345" s="257"/>
    </row>
    <row r="15346" spans="13:13">
      <c r="M15346" s="257"/>
    </row>
    <row r="15347" spans="13:13">
      <c r="M15347" s="257"/>
    </row>
    <row r="15348" spans="13:13">
      <c r="M15348" s="257"/>
    </row>
    <row r="15349" spans="13:13">
      <c r="M15349" s="257"/>
    </row>
    <row r="15350" spans="13:13">
      <c r="M15350" s="257"/>
    </row>
    <row r="15351" spans="13:13">
      <c r="M15351" s="257"/>
    </row>
    <row r="15352" spans="13:13">
      <c r="M15352" s="257"/>
    </row>
    <row r="15353" spans="13:13">
      <c r="M15353" s="257"/>
    </row>
    <row r="15354" spans="13:13">
      <c r="M15354" s="257"/>
    </row>
    <row r="15355" spans="13:13">
      <c r="M15355" s="257"/>
    </row>
    <row r="15356" spans="13:13">
      <c r="M15356" s="257"/>
    </row>
    <row r="15357" spans="13:13">
      <c r="M15357" s="257"/>
    </row>
    <row r="15358" spans="13:13">
      <c r="M15358" s="257"/>
    </row>
    <row r="15359" spans="13:13">
      <c r="M15359" s="257"/>
    </row>
    <row r="15360" spans="13:13">
      <c r="M15360" s="257"/>
    </row>
    <row r="15361" spans="13:13">
      <c r="M15361" s="257"/>
    </row>
    <row r="15362" spans="13:13">
      <c r="M15362" s="257"/>
    </row>
    <row r="15363" spans="13:13">
      <c r="M15363" s="257"/>
    </row>
    <row r="15364" spans="13:13">
      <c r="M15364" s="257"/>
    </row>
    <row r="15365" spans="13:13">
      <c r="M15365" s="257"/>
    </row>
    <row r="15366" spans="13:13">
      <c r="M15366" s="257"/>
    </row>
    <row r="15367" spans="13:13">
      <c r="M15367" s="257"/>
    </row>
    <row r="15368" spans="13:13">
      <c r="M15368" s="257"/>
    </row>
    <row r="15369" spans="13:13">
      <c r="M15369" s="257"/>
    </row>
    <row r="15370" spans="13:13">
      <c r="M15370" s="257"/>
    </row>
    <row r="15371" spans="13:13">
      <c r="M15371" s="257"/>
    </row>
    <row r="15372" spans="13:13">
      <c r="M15372" s="257"/>
    </row>
    <row r="15373" spans="13:13">
      <c r="M15373" s="257"/>
    </row>
    <row r="15374" spans="13:13">
      <c r="M15374" s="257"/>
    </row>
    <row r="15375" spans="13:13">
      <c r="M15375" s="257"/>
    </row>
    <row r="15376" spans="13:13">
      <c r="M15376" s="257"/>
    </row>
    <row r="15377" spans="13:13">
      <c r="M15377" s="257"/>
    </row>
    <row r="15378" spans="13:13">
      <c r="M15378" s="257"/>
    </row>
    <row r="15379" spans="13:13">
      <c r="M15379" s="257"/>
    </row>
    <row r="15380" spans="13:13">
      <c r="M15380" s="257"/>
    </row>
    <row r="15381" spans="13:13">
      <c r="M15381" s="257"/>
    </row>
    <row r="15382" spans="13:13">
      <c r="M15382" s="257"/>
    </row>
    <row r="15383" spans="13:13">
      <c r="M15383" s="257"/>
    </row>
    <row r="15384" spans="13:13">
      <c r="M15384" s="257"/>
    </row>
    <row r="15385" spans="13:13">
      <c r="M15385" s="257"/>
    </row>
    <row r="15386" spans="13:13">
      <c r="M15386" s="257"/>
    </row>
    <row r="15387" spans="13:13">
      <c r="M15387" s="257"/>
    </row>
    <row r="15388" spans="13:13">
      <c r="M15388" s="257"/>
    </row>
    <row r="15389" spans="13:13">
      <c r="M15389" s="257"/>
    </row>
    <row r="15390" spans="13:13">
      <c r="M15390" s="257"/>
    </row>
    <row r="15391" spans="13:13">
      <c r="M15391" s="257"/>
    </row>
    <row r="15392" spans="13:13">
      <c r="M15392" s="257"/>
    </row>
    <row r="15393" spans="13:13">
      <c r="M15393" s="257"/>
    </row>
    <row r="15394" spans="13:13">
      <c r="M15394" s="257"/>
    </row>
    <row r="15395" spans="13:13">
      <c r="M15395" s="257"/>
    </row>
    <row r="15396" spans="13:13">
      <c r="M15396" s="257"/>
    </row>
    <row r="15397" spans="13:13">
      <c r="M15397" s="257"/>
    </row>
    <row r="15398" spans="13:13">
      <c r="M15398" s="257"/>
    </row>
    <row r="15399" spans="13:13">
      <c r="M15399" s="257"/>
    </row>
    <row r="15400" spans="13:13">
      <c r="M15400" s="257"/>
    </row>
    <row r="15401" spans="13:13">
      <c r="M15401" s="257"/>
    </row>
    <row r="15402" spans="13:13">
      <c r="M15402" s="257"/>
    </row>
    <row r="15403" spans="13:13">
      <c r="M15403" s="257"/>
    </row>
    <row r="15404" spans="13:13">
      <c r="M15404" s="257"/>
    </row>
    <row r="15405" spans="13:13">
      <c r="M15405" s="257"/>
    </row>
    <row r="15406" spans="13:13">
      <c r="M15406" s="257"/>
    </row>
    <row r="15407" spans="13:13">
      <c r="M15407" s="257"/>
    </row>
    <row r="15408" spans="13:13">
      <c r="M15408" s="257"/>
    </row>
    <row r="15409" spans="13:13">
      <c r="M15409" s="257"/>
    </row>
    <row r="15410" spans="13:13">
      <c r="M15410" s="257"/>
    </row>
    <row r="15411" spans="13:13">
      <c r="M15411" s="257"/>
    </row>
    <row r="15412" spans="13:13">
      <c r="M15412" s="257"/>
    </row>
    <row r="15413" spans="13:13">
      <c r="M15413" s="257"/>
    </row>
    <row r="15414" spans="13:13">
      <c r="M15414" s="257"/>
    </row>
    <row r="15415" spans="13:13">
      <c r="M15415" s="257"/>
    </row>
    <row r="15416" spans="13:13">
      <c r="M15416" s="257"/>
    </row>
    <row r="15417" spans="13:13">
      <c r="M15417" s="257"/>
    </row>
    <row r="15418" spans="13:13">
      <c r="M15418" s="257"/>
    </row>
    <row r="15419" spans="13:13">
      <c r="M15419" s="257"/>
    </row>
    <row r="15420" spans="13:13">
      <c r="M15420" s="257"/>
    </row>
    <row r="15421" spans="13:13">
      <c r="M15421" s="257"/>
    </row>
    <row r="15422" spans="13:13">
      <c r="M15422" s="257"/>
    </row>
    <row r="15423" spans="13:13">
      <c r="M15423" s="257"/>
    </row>
    <row r="15424" spans="13:13">
      <c r="M15424" s="257"/>
    </row>
    <row r="15425" spans="13:13">
      <c r="M15425" s="257"/>
    </row>
    <row r="15426" spans="13:13">
      <c r="M15426" s="257"/>
    </row>
    <row r="15427" spans="13:13">
      <c r="M15427" s="257"/>
    </row>
    <row r="15428" spans="13:13">
      <c r="M15428" s="257"/>
    </row>
    <row r="15429" spans="13:13">
      <c r="M15429" s="257"/>
    </row>
    <row r="15430" spans="13:13">
      <c r="M15430" s="257"/>
    </row>
    <row r="15431" spans="13:13">
      <c r="M15431" s="257"/>
    </row>
    <row r="15432" spans="13:13">
      <c r="M15432" s="257"/>
    </row>
    <row r="15433" spans="13:13">
      <c r="M15433" s="257"/>
    </row>
    <row r="15434" spans="13:13">
      <c r="M15434" s="257"/>
    </row>
    <row r="15435" spans="13:13">
      <c r="M15435" s="257"/>
    </row>
    <row r="15436" spans="13:13">
      <c r="M15436" s="257"/>
    </row>
    <row r="15437" spans="13:13">
      <c r="M15437" s="257"/>
    </row>
    <row r="15438" spans="13:13">
      <c r="M15438" s="257"/>
    </row>
    <row r="15439" spans="13:13">
      <c r="M15439" s="257"/>
    </row>
    <row r="15440" spans="13:13">
      <c r="M15440" s="257"/>
    </row>
    <row r="15441" spans="13:13">
      <c r="M15441" s="257"/>
    </row>
    <row r="15442" spans="13:13">
      <c r="M15442" s="257"/>
    </row>
    <row r="15443" spans="13:13">
      <c r="M15443" s="257"/>
    </row>
    <row r="15444" spans="13:13">
      <c r="M15444" s="257"/>
    </row>
    <row r="15445" spans="13:13">
      <c r="M15445" s="257"/>
    </row>
    <row r="15446" spans="13:13">
      <c r="M15446" s="257"/>
    </row>
    <row r="15447" spans="13:13">
      <c r="M15447" s="257"/>
    </row>
    <row r="15448" spans="13:13">
      <c r="M15448" s="257"/>
    </row>
    <row r="15449" spans="13:13">
      <c r="M15449" s="257"/>
    </row>
    <row r="15450" spans="13:13">
      <c r="M15450" s="257"/>
    </row>
    <row r="15451" spans="13:13">
      <c r="M15451" s="257"/>
    </row>
    <row r="15452" spans="13:13">
      <c r="M15452" s="257"/>
    </row>
    <row r="15453" spans="13:13">
      <c r="M15453" s="257"/>
    </row>
    <row r="15454" spans="13:13">
      <c r="M15454" s="257"/>
    </row>
    <row r="15455" spans="13:13">
      <c r="M15455" s="257"/>
    </row>
    <row r="15456" spans="13:13">
      <c r="M15456" s="257"/>
    </row>
    <row r="15457" spans="13:13">
      <c r="M15457" s="257"/>
    </row>
    <row r="15458" spans="13:13">
      <c r="M15458" s="257"/>
    </row>
    <row r="15459" spans="13:13">
      <c r="M15459" s="257"/>
    </row>
    <row r="15460" spans="13:13">
      <c r="M15460" s="257"/>
    </row>
    <row r="15461" spans="13:13">
      <c r="M15461" s="257"/>
    </row>
    <row r="15462" spans="13:13">
      <c r="M15462" s="257"/>
    </row>
    <row r="15463" spans="13:13">
      <c r="M15463" s="257"/>
    </row>
    <row r="15464" spans="13:13">
      <c r="M15464" s="257"/>
    </row>
    <row r="15465" spans="13:13">
      <c r="M15465" s="257"/>
    </row>
    <row r="15466" spans="13:13">
      <c r="M15466" s="257"/>
    </row>
    <row r="15467" spans="13:13">
      <c r="M15467" s="257"/>
    </row>
    <row r="15468" spans="13:13">
      <c r="M15468" s="257"/>
    </row>
    <row r="15469" spans="13:13">
      <c r="M15469" s="257"/>
    </row>
    <row r="15470" spans="13:13">
      <c r="M15470" s="257"/>
    </row>
    <row r="15471" spans="13:13">
      <c r="M15471" s="257"/>
    </row>
    <row r="15472" spans="13:13">
      <c r="M15472" s="257"/>
    </row>
    <row r="15473" spans="13:13">
      <c r="M15473" s="257"/>
    </row>
    <row r="15474" spans="13:13">
      <c r="M15474" s="257"/>
    </row>
    <row r="15475" spans="13:13">
      <c r="M15475" s="257"/>
    </row>
    <row r="15476" spans="13:13">
      <c r="M15476" s="257"/>
    </row>
    <row r="15477" spans="13:13">
      <c r="M15477" s="257"/>
    </row>
    <row r="15478" spans="13:13">
      <c r="M15478" s="257"/>
    </row>
    <row r="15479" spans="13:13">
      <c r="M15479" s="257"/>
    </row>
    <row r="15480" spans="13:13">
      <c r="M15480" s="257"/>
    </row>
    <row r="15481" spans="13:13">
      <c r="M15481" s="257"/>
    </row>
    <row r="15482" spans="13:13">
      <c r="M15482" s="257"/>
    </row>
    <row r="15483" spans="13:13">
      <c r="M15483" s="257"/>
    </row>
    <row r="15484" spans="13:13">
      <c r="M15484" s="257"/>
    </row>
    <row r="15485" spans="13:13">
      <c r="M15485" s="257"/>
    </row>
    <row r="15486" spans="13:13">
      <c r="M15486" s="257"/>
    </row>
    <row r="15487" spans="13:13">
      <c r="M15487" s="257"/>
    </row>
    <row r="15488" spans="13:13">
      <c r="M15488" s="257"/>
    </row>
    <row r="15489" spans="13:13">
      <c r="M15489" s="257"/>
    </row>
    <row r="15490" spans="13:13">
      <c r="M15490" s="257"/>
    </row>
    <row r="15491" spans="13:13">
      <c r="M15491" s="257"/>
    </row>
    <row r="15492" spans="13:13">
      <c r="M15492" s="257"/>
    </row>
    <row r="15493" spans="13:13">
      <c r="M15493" s="257"/>
    </row>
    <row r="15494" spans="13:13">
      <c r="M15494" s="257"/>
    </row>
    <row r="15495" spans="13:13">
      <c r="M15495" s="257"/>
    </row>
    <row r="15496" spans="13:13">
      <c r="M15496" s="257"/>
    </row>
    <row r="15497" spans="13:13">
      <c r="M15497" s="257"/>
    </row>
    <row r="15498" spans="13:13">
      <c r="M15498" s="257"/>
    </row>
    <row r="15499" spans="13:13">
      <c r="M15499" s="257"/>
    </row>
    <row r="15500" spans="13:13">
      <c r="M15500" s="257"/>
    </row>
    <row r="15501" spans="13:13">
      <c r="M15501" s="257"/>
    </row>
    <row r="15502" spans="13:13">
      <c r="M15502" s="257"/>
    </row>
    <row r="15503" spans="13:13">
      <c r="M15503" s="257"/>
    </row>
    <row r="15504" spans="13:13">
      <c r="M15504" s="257"/>
    </row>
    <row r="15505" spans="13:13">
      <c r="M15505" s="257"/>
    </row>
    <row r="15506" spans="13:13">
      <c r="M15506" s="257"/>
    </row>
    <row r="15507" spans="13:13">
      <c r="M15507" s="257"/>
    </row>
    <row r="15508" spans="13:13">
      <c r="M15508" s="257"/>
    </row>
    <row r="15509" spans="13:13">
      <c r="M15509" s="257"/>
    </row>
    <row r="15510" spans="13:13">
      <c r="M15510" s="257"/>
    </row>
    <row r="15511" spans="13:13">
      <c r="M15511" s="257"/>
    </row>
    <row r="15512" spans="13:13">
      <c r="M15512" s="257"/>
    </row>
    <row r="15513" spans="13:13">
      <c r="M15513" s="257"/>
    </row>
    <row r="15514" spans="13:13">
      <c r="M15514" s="257"/>
    </row>
    <row r="15515" spans="13:13">
      <c r="M15515" s="257"/>
    </row>
    <row r="15516" spans="13:13">
      <c r="M15516" s="257"/>
    </row>
    <row r="15517" spans="13:13">
      <c r="M15517" s="257"/>
    </row>
    <row r="15518" spans="13:13">
      <c r="M15518" s="257"/>
    </row>
    <row r="15519" spans="13:13">
      <c r="M15519" s="257"/>
    </row>
    <row r="15520" spans="13:13">
      <c r="M15520" s="257"/>
    </row>
    <row r="15521" spans="13:13">
      <c r="M15521" s="257"/>
    </row>
    <row r="15522" spans="13:13">
      <c r="M15522" s="257"/>
    </row>
    <row r="15523" spans="13:13">
      <c r="M15523" s="257"/>
    </row>
    <row r="15524" spans="13:13">
      <c r="M15524" s="257"/>
    </row>
    <row r="15525" spans="13:13">
      <c r="M15525" s="257"/>
    </row>
    <row r="15526" spans="13:13">
      <c r="M15526" s="257"/>
    </row>
    <row r="15527" spans="13:13">
      <c r="M15527" s="257"/>
    </row>
    <row r="15528" spans="13:13">
      <c r="M15528" s="257"/>
    </row>
    <row r="15529" spans="13:13">
      <c r="M15529" s="257"/>
    </row>
    <row r="15530" spans="13:13">
      <c r="M15530" s="257"/>
    </row>
    <row r="15531" spans="13:13">
      <c r="M15531" s="257"/>
    </row>
    <row r="15532" spans="13:13">
      <c r="M15532" s="257"/>
    </row>
    <row r="15533" spans="13:13">
      <c r="M15533" s="257"/>
    </row>
    <row r="15534" spans="13:13">
      <c r="M15534" s="257"/>
    </row>
    <row r="15535" spans="13:13">
      <c r="M15535" s="257"/>
    </row>
    <row r="15536" spans="13:13">
      <c r="M15536" s="257"/>
    </row>
    <row r="15537" spans="13:13">
      <c r="M15537" s="257"/>
    </row>
    <row r="15538" spans="13:13">
      <c r="M15538" s="257"/>
    </row>
    <row r="15539" spans="13:13">
      <c r="M15539" s="257"/>
    </row>
    <row r="15540" spans="13:13">
      <c r="M15540" s="257"/>
    </row>
    <row r="15541" spans="13:13">
      <c r="M15541" s="257"/>
    </row>
    <row r="15542" spans="13:13">
      <c r="M15542" s="257"/>
    </row>
    <row r="15543" spans="13:13">
      <c r="M15543" s="257"/>
    </row>
    <row r="15544" spans="13:13">
      <c r="M15544" s="257"/>
    </row>
    <row r="15545" spans="13:13">
      <c r="M15545" s="257"/>
    </row>
    <row r="15546" spans="13:13">
      <c r="M15546" s="257"/>
    </row>
    <row r="15547" spans="13:13">
      <c r="M15547" s="257"/>
    </row>
    <row r="15548" spans="13:13">
      <c r="M15548" s="257"/>
    </row>
    <row r="15549" spans="13:13">
      <c r="M15549" s="257"/>
    </row>
    <row r="15550" spans="13:13">
      <c r="M15550" s="257"/>
    </row>
    <row r="15551" spans="13:13">
      <c r="M15551" s="257"/>
    </row>
    <row r="15552" spans="13:13">
      <c r="M15552" s="257"/>
    </row>
    <row r="15553" spans="13:13">
      <c r="M15553" s="257"/>
    </row>
    <row r="15554" spans="13:13">
      <c r="M15554" s="257"/>
    </row>
    <row r="15555" spans="13:13">
      <c r="M15555" s="257"/>
    </row>
    <row r="15556" spans="13:13">
      <c r="M15556" s="257"/>
    </row>
    <row r="15557" spans="13:13">
      <c r="M15557" s="257"/>
    </row>
    <row r="15558" spans="13:13">
      <c r="M15558" s="257"/>
    </row>
    <row r="15559" spans="13:13">
      <c r="M15559" s="257"/>
    </row>
    <row r="15560" spans="13:13">
      <c r="M15560" s="257"/>
    </row>
    <row r="15561" spans="13:13">
      <c r="M15561" s="257"/>
    </row>
    <row r="15562" spans="13:13">
      <c r="M15562" s="257"/>
    </row>
    <row r="15563" spans="13:13">
      <c r="M15563" s="257"/>
    </row>
    <row r="15564" spans="13:13">
      <c r="M15564" s="257"/>
    </row>
    <row r="15565" spans="13:13">
      <c r="M15565" s="257"/>
    </row>
    <row r="15566" spans="13:13">
      <c r="M15566" s="257"/>
    </row>
    <row r="15567" spans="13:13">
      <c r="M15567" s="257"/>
    </row>
    <row r="15568" spans="13:13">
      <c r="M15568" s="257"/>
    </row>
    <row r="15569" spans="13:13">
      <c r="M15569" s="257"/>
    </row>
    <row r="15570" spans="13:13">
      <c r="M15570" s="257"/>
    </row>
    <row r="15571" spans="13:13">
      <c r="M15571" s="257"/>
    </row>
    <row r="15572" spans="13:13">
      <c r="M15572" s="257"/>
    </row>
    <row r="15573" spans="13:13">
      <c r="M15573" s="257"/>
    </row>
    <row r="15574" spans="13:13">
      <c r="M15574" s="257"/>
    </row>
    <row r="15575" spans="13:13">
      <c r="M15575" s="257"/>
    </row>
    <row r="15576" spans="13:13">
      <c r="M15576" s="257"/>
    </row>
    <row r="15577" spans="13:13">
      <c r="M15577" s="257"/>
    </row>
    <row r="15578" spans="13:13">
      <c r="M15578" s="257"/>
    </row>
    <row r="15579" spans="13:13">
      <c r="M15579" s="257"/>
    </row>
    <row r="15580" spans="13:13">
      <c r="M15580" s="257"/>
    </row>
    <row r="15581" spans="13:13">
      <c r="M15581" s="257"/>
    </row>
    <row r="15582" spans="13:13">
      <c r="M15582" s="257"/>
    </row>
    <row r="15583" spans="13:13">
      <c r="M15583" s="257"/>
    </row>
    <row r="15584" spans="13:13">
      <c r="M15584" s="257"/>
    </row>
    <row r="15585" spans="13:13">
      <c r="M15585" s="257"/>
    </row>
    <row r="15586" spans="13:13">
      <c r="M15586" s="257"/>
    </row>
    <row r="15587" spans="13:13">
      <c r="M15587" s="257"/>
    </row>
    <row r="15588" spans="13:13">
      <c r="M15588" s="257"/>
    </row>
    <row r="15589" spans="13:13">
      <c r="M15589" s="257"/>
    </row>
    <row r="15590" spans="13:13">
      <c r="M15590" s="257"/>
    </row>
    <row r="15591" spans="13:13">
      <c r="M15591" s="257"/>
    </row>
    <row r="15592" spans="13:13">
      <c r="M15592" s="257"/>
    </row>
    <row r="15593" spans="13:13">
      <c r="M15593" s="257"/>
    </row>
    <row r="15594" spans="13:13">
      <c r="M15594" s="257"/>
    </row>
    <row r="15595" spans="13:13">
      <c r="M15595" s="257"/>
    </row>
    <row r="15596" spans="13:13">
      <c r="M15596" s="257"/>
    </row>
    <row r="15597" spans="13:13">
      <c r="M15597" s="257"/>
    </row>
    <row r="15598" spans="13:13">
      <c r="M15598" s="257"/>
    </row>
    <row r="15599" spans="13:13">
      <c r="M15599" s="257"/>
    </row>
    <row r="15600" spans="13:13">
      <c r="M15600" s="257"/>
    </row>
    <row r="15601" spans="13:13">
      <c r="M15601" s="257"/>
    </row>
    <row r="15602" spans="13:13">
      <c r="M15602" s="257"/>
    </row>
    <row r="15603" spans="13:13">
      <c r="M15603" s="257"/>
    </row>
    <row r="15604" spans="13:13">
      <c r="M15604" s="257"/>
    </row>
    <row r="15605" spans="13:13">
      <c r="M15605" s="257"/>
    </row>
    <row r="15606" spans="13:13">
      <c r="M15606" s="257"/>
    </row>
    <row r="15607" spans="13:13">
      <c r="M15607" s="257"/>
    </row>
    <row r="15608" spans="13:13">
      <c r="M15608" s="257"/>
    </row>
    <row r="15609" spans="13:13">
      <c r="M15609" s="257"/>
    </row>
    <row r="15610" spans="13:13">
      <c r="M15610" s="257"/>
    </row>
    <row r="15611" spans="13:13">
      <c r="M15611" s="257"/>
    </row>
    <row r="15612" spans="13:13">
      <c r="M15612" s="257"/>
    </row>
    <row r="15613" spans="13:13">
      <c r="M15613" s="257"/>
    </row>
    <row r="15614" spans="13:13">
      <c r="M15614" s="257"/>
    </row>
    <row r="15615" spans="13:13">
      <c r="M15615" s="257"/>
    </row>
    <row r="15616" spans="13:13">
      <c r="M15616" s="257"/>
    </row>
    <row r="15617" spans="13:13">
      <c r="M15617" s="257"/>
    </row>
    <row r="15618" spans="13:13">
      <c r="M15618" s="257"/>
    </row>
    <row r="15619" spans="13:13">
      <c r="M15619" s="257"/>
    </row>
    <row r="15620" spans="13:13">
      <c r="M15620" s="257"/>
    </row>
    <row r="15621" spans="13:13">
      <c r="M15621" s="257"/>
    </row>
    <row r="15622" spans="13:13">
      <c r="M15622" s="257"/>
    </row>
    <row r="15623" spans="13:13">
      <c r="M15623" s="257"/>
    </row>
    <row r="15624" spans="13:13">
      <c r="M15624" s="257"/>
    </row>
    <row r="15625" spans="13:13">
      <c r="M15625" s="257"/>
    </row>
    <row r="15626" spans="13:13">
      <c r="M15626" s="257"/>
    </row>
    <row r="15627" spans="13:13">
      <c r="M15627" s="257"/>
    </row>
    <row r="15628" spans="13:13">
      <c r="M15628" s="257"/>
    </row>
    <row r="15629" spans="13:13">
      <c r="M15629" s="257"/>
    </row>
    <row r="15630" spans="13:13">
      <c r="M15630" s="257"/>
    </row>
    <row r="15631" spans="13:13">
      <c r="M15631" s="257"/>
    </row>
    <row r="15632" spans="13:13">
      <c r="M15632" s="257"/>
    </row>
    <row r="15633" spans="13:13">
      <c r="M15633" s="257"/>
    </row>
    <row r="15634" spans="13:13">
      <c r="M15634" s="257"/>
    </row>
    <row r="15635" spans="13:13">
      <c r="M15635" s="257"/>
    </row>
    <row r="15636" spans="13:13">
      <c r="M15636" s="257"/>
    </row>
    <row r="15637" spans="13:13">
      <c r="M15637" s="257"/>
    </row>
    <row r="15638" spans="13:13">
      <c r="M15638" s="257"/>
    </row>
    <row r="15639" spans="13:13">
      <c r="M15639" s="257"/>
    </row>
    <row r="15640" spans="13:13">
      <c r="M15640" s="257"/>
    </row>
    <row r="15641" spans="13:13">
      <c r="M15641" s="257"/>
    </row>
    <row r="15642" spans="13:13">
      <c r="M15642" s="257"/>
    </row>
    <row r="15643" spans="13:13">
      <c r="M15643" s="257"/>
    </row>
    <row r="15644" spans="13:13">
      <c r="M15644" s="257"/>
    </row>
    <row r="15645" spans="13:13">
      <c r="M15645" s="257"/>
    </row>
    <row r="15646" spans="13:13">
      <c r="M15646" s="257"/>
    </row>
    <row r="15647" spans="13:13">
      <c r="M15647" s="257"/>
    </row>
    <row r="15648" spans="13:13">
      <c r="M15648" s="257"/>
    </row>
    <row r="15649" spans="13:13">
      <c r="M15649" s="257"/>
    </row>
    <row r="15650" spans="13:13">
      <c r="M15650" s="257"/>
    </row>
    <row r="15651" spans="13:13">
      <c r="M15651" s="257"/>
    </row>
    <row r="15652" spans="13:13">
      <c r="M15652" s="257"/>
    </row>
    <row r="15653" spans="13:13">
      <c r="M15653" s="257"/>
    </row>
    <row r="15654" spans="13:13">
      <c r="M15654" s="257"/>
    </row>
    <row r="15655" spans="13:13">
      <c r="M15655" s="257"/>
    </row>
    <row r="15656" spans="13:13">
      <c r="M15656" s="257"/>
    </row>
    <row r="15657" spans="13:13">
      <c r="M15657" s="257"/>
    </row>
    <row r="15658" spans="13:13">
      <c r="M15658" s="257"/>
    </row>
    <row r="15659" spans="13:13">
      <c r="M15659" s="257"/>
    </row>
    <row r="15660" spans="13:13">
      <c r="M15660" s="257"/>
    </row>
    <row r="15661" spans="13:13">
      <c r="M15661" s="257"/>
    </row>
    <row r="15662" spans="13:13">
      <c r="M15662" s="257"/>
    </row>
    <row r="15663" spans="13:13">
      <c r="M15663" s="257"/>
    </row>
    <row r="15664" spans="13:13">
      <c r="M15664" s="257"/>
    </row>
    <row r="15665" spans="13:13">
      <c r="M15665" s="257"/>
    </row>
    <row r="15666" spans="13:13">
      <c r="M15666" s="257"/>
    </row>
    <row r="15667" spans="13:13">
      <c r="M15667" s="257"/>
    </row>
    <row r="15668" spans="13:13">
      <c r="M15668" s="257"/>
    </row>
    <row r="15669" spans="13:13">
      <c r="M15669" s="257"/>
    </row>
    <row r="15670" spans="13:13">
      <c r="M15670" s="257"/>
    </row>
    <row r="15671" spans="13:13">
      <c r="M15671" s="257"/>
    </row>
    <row r="15672" spans="13:13">
      <c r="M15672" s="257"/>
    </row>
    <row r="15673" spans="13:13">
      <c r="M15673" s="257"/>
    </row>
    <row r="15674" spans="13:13">
      <c r="M15674" s="257"/>
    </row>
    <row r="15675" spans="13:13">
      <c r="M15675" s="257"/>
    </row>
    <row r="15676" spans="13:13">
      <c r="M15676" s="257"/>
    </row>
    <row r="15677" spans="13:13">
      <c r="M15677" s="257"/>
    </row>
    <row r="15678" spans="13:13">
      <c r="M15678" s="257"/>
    </row>
    <row r="15679" spans="13:13">
      <c r="M15679" s="257"/>
    </row>
    <row r="15680" spans="13:13">
      <c r="M15680" s="257"/>
    </row>
    <row r="15681" spans="13:13">
      <c r="M15681" s="257"/>
    </row>
    <row r="15682" spans="13:13">
      <c r="M15682" s="257"/>
    </row>
    <row r="15683" spans="13:13">
      <c r="M15683" s="257"/>
    </row>
    <row r="15684" spans="13:13">
      <c r="M15684" s="257"/>
    </row>
    <row r="15685" spans="13:13">
      <c r="M15685" s="257"/>
    </row>
    <row r="15686" spans="13:13">
      <c r="M15686" s="257"/>
    </row>
    <row r="15687" spans="13:13">
      <c r="M15687" s="257"/>
    </row>
    <row r="15688" spans="13:13">
      <c r="M15688" s="257"/>
    </row>
    <row r="15689" spans="13:13">
      <c r="M15689" s="257"/>
    </row>
    <row r="15690" spans="13:13">
      <c r="M15690" s="257"/>
    </row>
    <row r="15691" spans="13:13">
      <c r="M15691" s="257"/>
    </row>
    <row r="15692" spans="13:13">
      <c r="M15692" s="257"/>
    </row>
    <row r="15693" spans="13:13">
      <c r="M15693" s="257"/>
    </row>
    <row r="15694" spans="13:13">
      <c r="M15694" s="257"/>
    </row>
    <row r="15695" spans="13:13">
      <c r="M15695" s="257"/>
    </row>
    <row r="15696" spans="13:13">
      <c r="M15696" s="257"/>
    </row>
    <row r="15697" spans="13:13">
      <c r="M15697" s="257"/>
    </row>
    <row r="15698" spans="13:13">
      <c r="M15698" s="257"/>
    </row>
    <row r="15699" spans="13:13">
      <c r="M15699" s="257"/>
    </row>
    <row r="15700" spans="13:13">
      <c r="M15700" s="257"/>
    </row>
    <row r="15701" spans="13:13">
      <c r="M15701" s="257"/>
    </row>
    <row r="15702" spans="13:13">
      <c r="M15702" s="257"/>
    </row>
    <row r="15703" spans="13:13">
      <c r="M15703" s="257"/>
    </row>
    <row r="15704" spans="13:13">
      <c r="M15704" s="257"/>
    </row>
    <row r="15705" spans="13:13">
      <c r="M15705" s="257"/>
    </row>
    <row r="15706" spans="13:13">
      <c r="M15706" s="257"/>
    </row>
    <row r="15707" spans="13:13">
      <c r="M15707" s="257"/>
    </row>
    <row r="15708" spans="13:13">
      <c r="M15708" s="257"/>
    </row>
    <row r="15709" spans="13:13">
      <c r="M15709" s="257"/>
    </row>
    <row r="15710" spans="13:13">
      <c r="M15710" s="257"/>
    </row>
    <row r="15711" spans="13:13">
      <c r="M15711" s="257"/>
    </row>
    <row r="15712" spans="13:13">
      <c r="M15712" s="257"/>
    </row>
    <row r="15713" spans="13:13">
      <c r="M15713" s="257"/>
    </row>
    <row r="15714" spans="13:13">
      <c r="M15714" s="257"/>
    </row>
    <row r="15715" spans="13:13">
      <c r="M15715" s="257"/>
    </row>
    <row r="15716" spans="13:13">
      <c r="M15716" s="257"/>
    </row>
    <row r="15717" spans="13:13">
      <c r="M15717" s="257"/>
    </row>
    <row r="15718" spans="13:13">
      <c r="M15718" s="257"/>
    </row>
    <row r="15719" spans="13:13">
      <c r="M15719" s="257"/>
    </row>
    <row r="15720" spans="13:13">
      <c r="M15720" s="257"/>
    </row>
    <row r="15721" spans="13:13">
      <c r="M15721" s="257"/>
    </row>
    <row r="15722" spans="13:13">
      <c r="M15722" s="257"/>
    </row>
    <row r="15723" spans="13:13">
      <c r="M15723" s="257"/>
    </row>
    <row r="15724" spans="13:13">
      <c r="M15724" s="257"/>
    </row>
    <row r="15725" spans="13:13">
      <c r="M15725" s="257"/>
    </row>
    <row r="15726" spans="13:13">
      <c r="M15726" s="257"/>
    </row>
    <row r="15727" spans="13:13">
      <c r="M15727" s="257"/>
    </row>
    <row r="15728" spans="13:13">
      <c r="M15728" s="257"/>
    </row>
    <row r="15729" spans="13:13">
      <c r="M15729" s="257"/>
    </row>
    <row r="15730" spans="13:13">
      <c r="M15730" s="257"/>
    </row>
    <row r="15731" spans="13:13">
      <c r="M15731" s="257"/>
    </row>
    <row r="15732" spans="13:13">
      <c r="M15732" s="257"/>
    </row>
    <row r="15733" spans="13:13">
      <c r="M15733" s="257"/>
    </row>
    <row r="15734" spans="13:13">
      <c r="M15734" s="257"/>
    </row>
    <row r="15735" spans="13:13">
      <c r="M15735" s="257"/>
    </row>
    <row r="15736" spans="13:13">
      <c r="M15736" s="257"/>
    </row>
    <row r="15737" spans="13:13">
      <c r="M15737" s="257"/>
    </row>
    <row r="15738" spans="13:13">
      <c r="M15738" s="257"/>
    </row>
    <row r="15739" spans="13:13">
      <c r="M15739" s="257"/>
    </row>
    <row r="15740" spans="13:13">
      <c r="M15740" s="257"/>
    </row>
    <row r="15741" spans="13:13">
      <c r="M15741" s="257"/>
    </row>
    <row r="15742" spans="13:13">
      <c r="M15742" s="257"/>
    </row>
    <row r="15743" spans="13:13">
      <c r="M15743" s="257"/>
    </row>
    <row r="15744" spans="13:13">
      <c r="M15744" s="257"/>
    </row>
    <row r="15745" spans="13:13">
      <c r="M15745" s="257"/>
    </row>
    <row r="15746" spans="13:13">
      <c r="M15746" s="257"/>
    </row>
    <row r="15747" spans="13:13">
      <c r="M15747" s="257"/>
    </row>
    <row r="15748" spans="13:13">
      <c r="M15748" s="257"/>
    </row>
    <row r="15749" spans="13:13">
      <c r="M15749" s="257"/>
    </row>
    <row r="15750" spans="13:13">
      <c r="M15750" s="257"/>
    </row>
    <row r="15751" spans="13:13">
      <c r="M15751" s="257"/>
    </row>
    <row r="15752" spans="13:13">
      <c r="M15752" s="257"/>
    </row>
    <row r="15753" spans="13:13">
      <c r="M15753" s="257"/>
    </row>
    <row r="15754" spans="13:13">
      <c r="M15754" s="257"/>
    </row>
    <row r="15755" spans="13:13">
      <c r="M15755" s="257"/>
    </row>
    <row r="15756" spans="13:13">
      <c r="M15756" s="257"/>
    </row>
    <row r="15757" spans="13:13">
      <c r="M15757" s="257"/>
    </row>
    <row r="15758" spans="13:13">
      <c r="M15758" s="257"/>
    </row>
    <row r="15759" spans="13:13">
      <c r="M15759" s="257"/>
    </row>
    <row r="15760" spans="13:13">
      <c r="M15760" s="257"/>
    </row>
    <row r="15761" spans="13:13">
      <c r="M15761" s="257"/>
    </row>
    <row r="15762" spans="13:13">
      <c r="M15762" s="257"/>
    </row>
    <row r="15763" spans="13:13">
      <c r="M15763" s="257"/>
    </row>
    <row r="15764" spans="13:13">
      <c r="M15764" s="257"/>
    </row>
    <row r="15765" spans="13:13">
      <c r="M15765" s="257"/>
    </row>
    <row r="15766" spans="13:13">
      <c r="M15766" s="257"/>
    </row>
    <row r="15767" spans="13:13">
      <c r="M15767" s="257"/>
    </row>
    <row r="15768" spans="13:13">
      <c r="M15768" s="257"/>
    </row>
    <row r="15769" spans="13:13">
      <c r="M15769" s="257"/>
    </row>
    <row r="15770" spans="13:13">
      <c r="M15770" s="257"/>
    </row>
    <row r="15771" spans="13:13">
      <c r="M15771" s="257"/>
    </row>
    <row r="15772" spans="13:13">
      <c r="M15772" s="257"/>
    </row>
    <row r="15773" spans="13:13">
      <c r="M15773" s="257"/>
    </row>
    <row r="15774" spans="13:13">
      <c r="M15774" s="257"/>
    </row>
    <row r="15775" spans="13:13">
      <c r="M15775" s="257"/>
    </row>
    <row r="15776" spans="13:13">
      <c r="M15776" s="257"/>
    </row>
    <row r="15777" spans="13:13">
      <c r="M15777" s="257"/>
    </row>
    <row r="15778" spans="13:13">
      <c r="M15778" s="257"/>
    </row>
    <row r="15779" spans="13:13">
      <c r="M15779" s="257"/>
    </row>
    <row r="15780" spans="13:13">
      <c r="M15780" s="257"/>
    </row>
    <row r="15781" spans="13:13">
      <c r="M15781" s="257"/>
    </row>
    <row r="15782" spans="13:13">
      <c r="M15782" s="257"/>
    </row>
    <row r="15783" spans="13:13">
      <c r="M15783" s="257"/>
    </row>
    <row r="15784" spans="13:13">
      <c r="M15784" s="257"/>
    </row>
    <row r="15785" spans="13:13">
      <c r="M15785" s="257"/>
    </row>
    <row r="15786" spans="13:13">
      <c r="M15786" s="257"/>
    </row>
    <row r="15787" spans="13:13">
      <c r="M15787" s="257"/>
    </row>
    <row r="15788" spans="13:13">
      <c r="M15788" s="257"/>
    </row>
    <row r="15789" spans="13:13">
      <c r="M15789" s="257"/>
    </row>
    <row r="15790" spans="13:13">
      <c r="M15790" s="257"/>
    </row>
    <row r="15791" spans="13:13">
      <c r="M15791" s="257"/>
    </row>
    <row r="15792" spans="13:13">
      <c r="M15792" s="257"/>
    </row>
    <row r="15793" spans="13:13">
      <c r="M15793" s="257"/>
    </row>
    <row r="15794" spans="13:13">
      <c r="M15794" s="257"/>
    </row>
    <row r="15795" spans="13:13">
      <c r="M15795" s="257"/>
    </row>
    <row r="15796" spans="13:13">
      <c r="M15796" s="257"/>
    </row>
    <row r="15797" spans="13:13">
      <c r="M15797" s="257"/>
    </row>
    <row r="15798" spans="13:13">
      <c r="M15798" s="257"/>
    </row>
    <row r="15799" spans="13:13">
      <c r="M15799" s="257"/>
    </row>
    <row r="15800" spans="13:13">
      <c r="M15800" s="257"/>
    </row>
    <row r="15801" spans="13:13">
      <c r="M15801" s="257"/>
    </row>
    <row r="15802" spans="13:13">
      <c r="M15802" s="257"/>
    </row>
    <row r="15803" spans="13:13">
      <c r="M15803" s="257"/>
    </row>
    <row r="15804" spans="13:13">
      <c r="M15804" s="257"/>
    </row>
    <row r="15805" spans="13:13">
      <c r="M15805" s="257"/>
    </row>
    <row r="15806" spans="13:13">
      <c r="M15806" s="257"/>
    </row>
    <row r="15807" spans="13:13">
      <c r="M15807" s="257"/>
    </row>
    <row r="15808" spans="13:13">
      <c r="M15808" s="257"/>
    </row>
    <row r="15809" spans="13:13">
      <c r="M15809" s="257"/>
    </row>
    <row r="15810" spans="13:13">
      <c r="M15810" s="257"/>
    </row>
    <row r="15811" spans="13:13">
      <c r="M15811" s="257"/>
    </row>
    <row r="15812" spans="13:13">
      <c r="M15812" s="257"/>
    </row>
    <row r="15813" spans="13:13">
      <c r="M15813" s="257"/>
    </row>
    <row r="15814" spans="13:13">
      <c r="M15814" s="257"/>
    </row>
    <row r="15815" spans="13:13">
      <c r="M15815" s="257"/>
    </row>
    <row r="15816" spans="13:13">
      <c r="M15816" s="257"/>
    </row>
    <row r="15817" spans="13:13">
      <c r="M15817" s="257"/>
    </row>
    <row r="15818" spans="13:13">
      <c r="M15818" s="257"/>
    </row>
    <row r="15819" spans="13:13">
      <c r="M15819" s="257"/>
    </row>
    <row r="15820" spans="13:13">
      <c r="M15820" s="257"/>
    </row>
    <row r="15821" spans="13:13">
      <c r="M15821" s="257"/>
    </row>
    <row r="15822" spans="13:13">
      <c r="M15822" s="257"/>
    </row>
    <row r="15823" spans="13:13">
      <c r="M15823" s="257"/>
    </row>
    <row r="15824" spans="13:13">
      <c r="M15824" s="257"/>
    </row>
    <row r="15825" spans="13:13">
      <c r="M15825" s="257"/>
    </row>
    <row r="15826" spans="13:13">
      <c r="M15826" s="257"/>
    </row>
    <row r="15827" spans="13:13">
      <c r="M15827" s="257"/>
    </row>
    <row r="15828" spans="13:13">
      <c r="M15828" s="257"/>
    </row>
    <row r="15829" spans="13:13">
      <c r="M15829" s="257"/>
    </row>
    <row r="15830" spans="13:13">
      <c r="M15830" s="257"/>
    </row>
    <row r="15831" spans="13:13">
      <c r="M15831" s="257"/>
    </row>
    <row r="15832" spans="13:13">
      <c r="M15832" s="257"/>
    </row>
    <row r="15833" spans="13:13">
      <c r="M15833" s="257"/>
    </row>
    <row r="15834" spans="13:13">
      <c r="M15834" s="257"/>
    </row>
    <row r="15835" spans="13:13">
      <c r="M15835" s="257"/>
    </row>
    <row r="15836" spans="13:13">
      <c r="M15836" s="257"/>
    </row>
    <row r="15837" spans="13:13">
      <c r="M15837" s="257"/>
    </row>
    <row r="15838" spans="13:13">
      <c r="M15838" s="257"/>
    </row>
    <row r="15839" spans="13:13">
      <c r="M15839" s="257"/>
    </row>
    <row r="15840" spans="13:13">
      <c r="M15840" s="257"/>
    </row>
    <row r="15841" spans="13:13">
      <c r="M15841" s="257"/>
    </row>
    <row r="15842" spans="13:13">
      <c r="M15842" s="257"/>
    </row>
    <row r="15843" spans="13:13">
      <c r="M15843" s="257"/>
    </row>
    <row r="15844" spans="13:13">
      <c r="M15844" s="257"/>
    </row>
    <row r="15845" spans="13:13">
      <c r="M15845" s="257"/>
    </row>
    <row r="15846" spans="13:13">
      <c r="M15846" s="257"/>
    </row>
    <row r="15847" spans="13:13">
      <c r="M15847" s="257"/>
    </row>
    <row r="15848" spans="13:13">
      <c r="M15848" s="257"/>
    </row>
    <row r="15849" spans="13:13">
      <c r="M15849" s="257"/>
    </row>
    <row r="15850" spans="13:13">
      <c r="M15850" s="257"/>
    </row>
    <row r="15851" spans="13:13">
      <c r="M15851" s="257"/>
    </row>
    <row r="15852" spans="13:13">
      <c r="M15852" s="257"/>
    </row>
    <row r="15853" spans="13:13">
      <c r="M15853" s="257"/>
    </row>
    <row r="15854" spans="13:13">
      <c r="M15854" s="257"/>
    </row>
    <row r="15855" spans="13:13">
      <c r="M15855" s="257"/>
    </row>
    <row r="15856" spans="13:13">
      <c r="M15856" s="257"/>
    </row>
    <row r="15857" spans="13:13">
      <c r="M15857" s="257"/>
    </row>
    <row r="15858" spans="13:13">
      <c r="M15858" s="257"/>
    </row>
    <row r="15859" spans="13:13">
      <c r="M15859" s="257"/>
    </row>
    <row r="15860" spans="13:13">
      <c r="M15860" s="257"/>
    </row>
    <row r="15861" spans="13:13">
      <c r="M15861" s="257"/>
    </row>
    <row r="15862" spans="13:13">
      <c r="M15862" s="257"/>
    </row>
    <row r="15863" spans="13:13">
      <c r="M15863" s="257"/>
    </row>
    <row r="15864" spans="13:13">
      <c r="M15864" s="257"/>
    </row>
    <row r="15865" spans="13:13">
      <c r="M15865" s="257"/>
    </row>
    <row r="15866" spans="13:13">
      <c r="M15866" s="257"/>
    </row>
    <row r="15867" spans="13:13">
      <c r="M15867" s="257"/>
    </row>
    <row r="15868" spans="13:13">
      <c r="M15868" s="257"/>
    </row>
    <row r="15869" spans="13:13">
      <c r="M15869" s="257"/>
    </row>
    <row r="15870" spans="13:13">
      <c r="M15870" s="257"/>
    </row>
    <row r="15871" spans="13:13">
      <c r="M15871" s="257"/>
    </row>
    <row r="15872" spans="13:13">
      <c r="M15872" s="257"/>
    </row>
    <row r="15873" spans="13:13">
      <c r="M15873" s="257"/>
    </row>
    <row r="15874" spans="13:13">
      <c r="M15874" s="257"/>
    </row>
    <row r="15875" spans="13:13">
      <c r="M15875" s="257"/>
    </row>
    <row r="15876" spans="13:13">
      <c r="M15876" s="257"/>
    </row>
    <row r="15877" spans="13:13">
      <c r="M15877" s="257"/>
    </row>
    <row r="15878" spans="13:13">
      <c r="M15878" s="257"/>
    </row>
    <row r="15879" spans="13:13">
      <c r="M15879" s="257"/>
    </row>
    <row r="15880" spans="13:13">
      <c r="M15880" s="257"/>
    </row>
    <row r="15881" spans="13:13">
      <c r="M15881" s="257"/>
    </row>
    <row r="15882" spans="13:13">
      <c r="M15882" s="257"/>
    </row>
    <row r="15883" spans="13:13">
      <c r="M15883" s="257"/>
    </row>
    <row r="15884" spans="13:13">
      <c r="M15884" s="257"/>
    </row>
    <row r="15885" spans="13:13">
      <c r="M15885" s="257"/>
    </row>
    <row r="15886" spans="13:13">
      <c r="M15886" s="257"/>
    </row>
    <row r="15887" spans="13:13">
      <c r="M15887" s="257"/>
    </row>
    <row r="15888" spans="13:13">
      <c r="M15888" s="257"/>
    </row>
    <row r="15889" spans="13:13">
      <c r="M15889" s="257"/>
    </row>
    <row r="15890" spans="13:13">
      <c r="M15890" s="257"/>
    </row>
    <row r="15891" spans="13:13">
      <c r="M15891" s="257"/>
    </row>
    <row r="15892" spans="13:13">
      <c r="M15892" s="257"/>
    </row>
    <row r="15893" spans="13:13">
      <c r="M15893" s="257"/>
    </row>
    <row r="15894" spans="13:13">
      <c r="M15894" s="257"/>
    </row>
    <row r="15895" spans="13:13">
      <c r="M15895" s="257"/>
    </row>
    <row r="15896" spans="13:13">
      <c r="M15896" s="257"/>
    </row>
    <row r="15897" spans="13:13">
      <c r="M15897" s="257"/>
    </row>
    <row r="15898" spans="13:13">
      <c r="M15898" s="257"/>
    </row>
    <row r="15899" spans="13:13">
      <c r="M15899" s="257"/>
    </row>
    <row r="15900" spans="13:13">
      <c r="M15900" s="257"/>
    </row>
    <row r="15901" spans="13:13">
      <c r="M15901" s="257"/>
    </row>
    <row r="15902" spans="13:13">
      <c r="M15902" s="257"/>
    </row>
    <row r="15903" spans="13:13">
      <c r="M15903" s="257"/>
    </row>
    <row r="15904" spans="13:13">
      <c r="M15904" s="257"/>
    </row>
    <row r="15905" spans="13:13">
      <c r="M15905" s="257"/>
    </row>
    <row r="15906" spans="13:13">
      <c r="M15906" s="257"/>
    </row>
    <row r="15907" spans="13:13">
      <c r="M15907" s="257"/>
    </row>
    <row r="15908" spans="13:13">
      <c r="M15908" s="257"/>
    </row>
    <row r="15909" spans="13:13">
      <c r="M15909" s="257"/>
    </row>
    <row r="15910" spans="13:13">
      <c r="M15910" s="257"/>
    </row>
    <row r="15911" spans="13:13">
      <c r="M15911" s="257"/>
    </row>
    <row r="15912" spans="13:13">
      <c r="M15912" s="257"/>
    </row>
    <row r="15913" spans="13:13">
      <c r="M15913" s="257"/>
    </row>
    <row r="15914" spans="13:13">
      <c r="M15914" s="257"/>
    </row>
    <row r="15915" spans="13:13">
      <c r="M15915" s="257"/>
    </row>
    <row r="15916" spans="13:13">
      <c r="M15916" s="257"/>
    </row>
    <row r="15917" spans="13:13">
      <c r="M15917" s="257"/>
    </row>
    <row r="15918" spans="13:13">
      <c r="M15918" s="257"/>
    </row>
    <row r="15919" spans="13:13">
      <c r="M15919" s="257"/>
    </row>
    <row r="15920" spans="13:13">
      <c r="M15920" s="257"/>
    </row>
    <row r="15921" spans="13:13">
      <c r="M15921" s="257"/>
    </row>
    <row r="15922" spans="13:13">
      <c r="M15922" s="257"/>
    </row>
    <row r="15923" spans="13:13">
      <c r="M15923" s="257"/>
    </row>
    <row r="15924" spans="13:13">
      <c r="M15924" s="257"/>
    </row>
    <row r="15925" spans="13:13">
      <c r="M15925" s="257"/>
    </row>
    <row r="15926" spans="13:13">
      <c r="M15926" s="257"/>
    </row>
    <row r="15927" spans="13:13">
      <c r="M15927" s="257"/>
    </row>
    <row r="15928" spans="13:13">
      <c r="M15928" s="257"/>
    </row>
    <row r="15929" spans="13:13">
      <c r="M15929" s="257"/>
    </row>
    <row r="15930" spans="13:13">
      <c r="M15930" s="257"/>
    </row>
    <row r="15931" spans="13:13">
      <c r="M15931" s="257"/>
    </row>
    <row r="15932" spans="13:13">
      <c r="M15932" s="257"/>
    </row>
    <row r="15933" spans="13:13">
      <c r="M15933" s="257"/>
    </row>
    <row r="15934" spans="13:13">
      <c r="M15934" s="257"/>
    </row>
    <row r="15935" spans="13:13">
      <c r="M15935" s="257"/>
    </row>
    <row r="15936" spans="13:13">
      <c r="M15936" s="257"/>
    </row>
    <row r="15937" spans="13:13">
      <c r="M15937" s="257"/>
    </row>
    <row r="15938" spans="13:13">
      <c r="M15938" s="257"/>
    </row>
    <row r="15939" spans="13:13">
      <c r="M15939" s="257"/>
    </row>
    <row r="15940" spans="13:13">
      <c r="M15940" s="257"/>
    </row>
    <row r="15941" spans="13:13">
      <c r="M15941" s="257"/>
    </row>
    <row r="15942" spans="13:13">
      <c r="M15942" s="257"/>
    </row>
    <row r="15943" spans="13:13">
      <c r="M15943" s="257"/>
    </row>
    <row r="15944" spans="13:13">
      <c r="M15944" s="257"/>
    </row>
    <row r="15945" spans="13:13">
      <c r="M15945" s="257"/>
    </row>
    <row r="15946" spans="13:13">
      <c r="M15946" s="257"/>
    </row>
    <row r="15947" spans="13:13">
      <c r="M15947" s="257"/>
    </row>
    <row r="15948" spans="13:13">
      <c r="M15948" s="257"/>
    </row>
    <row r="15949" spans="13:13">
      <c r="M15949" s="257"/>
    </row>
    <row r="15950" spans="13:13">
      <c r="M15950" s="257"/>
    </row>
    <row r="15951" spans="13:13">
      <c r="M15951" s="257"/>
    </row>
    <row r="15952" spans="13:13">
      <c r="M15952" s="257"/>
    </row>
    <row r="15953" spans="13:13">
      <c r="M15953" s="257"/>
    </row>
    <row r="15954" spans="13:13">
      <c r="M15954" s="257"/>
    </row>
    <row r="15955" spans="13:13">
      <c r="M15955" s="257"/>
    </row>
    <row r="15956" spans="13:13">
      <c r="M15956" s="257"/>
    </row>
    <row r="15957" spans="13:13">
      <c r="M15957" s="257"/>
    </row>
    <row r="15958" spans="13:13">
      <c r="M15958" s="257"/>
    </row>
    <row r="15959" spans="13:13">
      <c r="M15959" s="257"/>
    </row>
    <row r="15960" spans="13:13">
      <c r="M15960" s="257"/>
    </row>
    <row r="15961" spans="13:13">
      <c r="M15961" s="257"/>
    </row>
    <row r="15962" spans="13:13">
      <c r="M15962" s="257"/>
    </row>
    <row r="15963" spans="13:13">
      <c r="M15963" s="257"/>
    </row>
    <row r="15964" spans="13:13">
      <c r="M15964" s="257"/>
    </row>
    <row r="15965" spans="13:13">
      <c r="M15965" s="257"/>
    </row>
    <row r="15966" spans="13:13">
      <c r="M15966" s="257"/>
    </row>
    <row r="15967" spans="13:13">
      <c r="M15967" s="257"/>
    </row>
    <row r="15968" spans="13:13">
      <c r="M15968" s="257"/>
    </row>
    <row r="15969" spans="13:13">
      <c r="M15969" s="257"/>
    </row>
    <row r="15970" spans="13:13">
      <c r="M15970" s="257"/>
    </row>
    <row r="15971" spans="13:13">
      <c r="M15971" s="257"/>
    </row>
    <row r="15972" spans="13:13">
      <c r="M15972" s="257"/>
    </row>
    <row r="15973" spans="13:13">
      <c r="M15973" s="257"/>
    </row>
    <row r="15974" spans="13:13">
      <c r="M15974" s="257"/>
    </row>
    <row r="15975" spans="13:13">
      <c r="M15975" s="257"/>
    </row>
    <row r="15976" spans="13:13">
      <c r="M15976" s="257"/>
    </row>
    <row r="15977" spans="13:13">
      <c r="M15977" s="257"/>
    </row>
    <row r="15978" spans="13:13">
      <c r="M15978" s="257"/>
    </row>
    <row r="15979" spans="13:13">
      <c r="M15979" s="257"/>
    </row>
    <row r="15980" spans="13:13">
      <c r="M15980" s="257"/>
    </row>
    <row r="15981" spans="13:13">
      <c r="M15981" s="257"/>
    </row>
    <row r="15982" spans="13:13">
      <c r="M15982" s="257"/>
    </row>
    <row r="15983" spans="13:13">
      <c r="M15983" s="257"/>
    </row>
    <row r="15984" spans="13:13">
      <c r="M15984" s="257"/>
    </row>
    <row r="15985" spans="13:13">
      <c r="M15985" s="257"/>
    </row>
    <row r="15986" spans="13:13">
      <c r="M15986" s="257"/>
    </row>
    <row r="15987" spans="13:13">
      <c r="M15987" s="257"/>
    </row>
    <row r="15988" spans="13:13">
      <c r="M15988" s="257"/>
    </row>
    <row r="15989" spans="13:13">
      <c r="M15989" s="257"/>
    </row>
    <row r="15990" spans="13:13">
      <c r="M15990" s="257"/>
    </row>
    <row r="15991" spans="13:13">
      <c r="M15991" s="257"/>
    </row>
    <row r="15992" spans="13:13">
      <c r="M15992" s="257"/>
    </row>
    <row r="15993" spans="13:13">
      <c r="M15993" s="257"/>
    </row>
    <row r="15994" spans="13:13">
      <c r="M15994" s="257"/>
    </row>
    <row r="15995" spans="13:13">
      <c r="M15995" s="257"/>
    </row>
    <row r="15996" spans="13:13">
      <c r="M15996" s="257"/>
    </row>
    <row r="15997" spans="13:13">
      <c r="M15997" s="257"/>
    </row>
    <row r="15998" spans="13:13">
      <c r="M15998" s="257"/>
    </row>
    <row r="15999" spans="13:13">
      <c r="M15999" s="257"/>
    </row>
    <row r="16000" spans="13:13">
      <c r="M16000" s="257"/>
    </row>
    <row r="16001" spans="13:13">
      <c r="M16001" s="257"/>
    </row>
    <row r="16002" spans="13:13">
      <c r="M16002" s="257"/>
    </row>
    <row r="16003" spans="13:13">
      <c r="M16003" s="257"/>
    </row>
    <row r="16004" spans="13:13">
      <c r="M16004" s="257"/>
    </row>
    <row r="16005" spans="13:13">
      <c r="M16005" s="257"/>
    </row>
    <row r="16006" spans="13:13">
      <c r="M16006" s="257"/>
    </row>
    <row r="16007" spans="13:13">
      <c r="M16007" s="257"/>
    </row>
    <row r="16008" spans="13:13">
      <c r="M16008" s="257"/>
    </row>
    <row r="16009" spans="13:13">
      <c r="M16009" s="257"/>
    </row>
    <row r="16010" spans="13:13">
      <c r="M16010" s="257"/>
    </row>
    <row r="16011" spans="13:13">
      <c r="M16011" s="257"/>
    </row>
    <row r="16012" spans="13:13">
      <c r="M16012" s="257"/>
    </row>
    <row r="16013" spans="13:13">
      <c r="M16013" s="257"/>
    </row>
    <row r="16014" spans="13:13">
      <c r="M16014" s="257"/>
    </row>
    <row r="16015" spans="13:13">
      <c r="M16015" s="257"/>
    </row>
    <row r="16016" spans="13:13">
      <c r="M16016" s="257"/>
    </row>
    <row r="16017" spans="13:13">
      <c r="M16017" s="257"/>
    </row>
    <row r="16018" spans="13:13">
      <c r="M16018" s="257"/>
    </row>
    <row r="16019" spans="13:13">
      <c r="M16019" s="257"/>
    </row>
    <row r="16020" spans="13:13">
      <c r="M16020" s="257"/>
    </row>
    <row r="16021" spans="13:13">
      <c r="M16021" s="257"/>
    </row>
    <row r="16022" spans="13:13">
      <c r="M16022" s="257"/>
    </row>
    <row r="16023" spans="13:13">
      <c r="M16023" s="257"/>
    </row>
    <row r="16024" spans="13:13">
      <c r="M16024" s="257"/>
    </row>
    <row r="16025" spans="13:13">
      <c r="M16025" s="257"/>
    </row>
    <row r="16026" spans="13:13">
      <c r="M16026" s="257"/>
    </row>
    <row r="16027" spans="13:13">
      <c r="M16027" s="257"/>
    </row>
    <row r="16028" spans="13:13">
      <c r="M16028" s="257"/>
    </row>
    <row r="16029" spans="13:13">
      <c r="M16029" s="257"/>
    </row>
    <row r="16030" spans="13:13">
      <c r="M16030" s="257"/>
    </row>
    <row r="16031" spans="13:13">
      <c r="M16031" s="257"/>
    </row>
    <row r="16032" spans="13:13">
      <c r="M16032" s="257"/>
    </row>
    <row r="16033" spans="13:13">
      <c r="M16033" s="257"/>
    </row>
    <row r="16034" spans="13:13">
      <c r="M16034" s="257"/>
    </row>
    <row r="16035" spans="13:13">
      <c r="M16035" s="257"/>
    </row>
    <row r="16036" spans="13:13">
      <c r="M16036" s="257"/>
    </row>
    <row r="16037" spans="13:13">
      <c r="M16037" s="257"/>
    </row>
    <row r="16038" spans="13:13">
      <c r="M16038" s="257"/>
    </row>
    <row r="16039" spans="13:13">
      <c r="M16039" s="257"/>
    </row>
    <row r="16040" spans="13:13">
      <c r="M16040" s="257"/>
    </row>
    <row r="16041" spans="13:13">
      <c r="M16041" s="257"/>
    </row>
    <row r="16042" spans="13:13">
      <c r="M16042" s="257"/>
    </row>
    <row r="16043" spans="13:13">
      <c r="M16043" s="257"/>
    </row>
    <row r="16044" spans="13:13">
      <c r="M16044" s="257"/>
    </row>
    <row r="16045" spans="13:13">
      <c r="M16045" s="257"/>
    </row>
    <row r="16046" spans="13:13">
      <c r="M16046" s="257"/>
    </row>
    <row r="16047" spans="13:13">
      <c r="M16047" s="257"/>
    </row>
    <row r="16048" spans="13:13">
      <c r="M16048" s="257"/>
    </row>
    <row r="16049" spans="13:13">
      <c r="M16049" s="257"/>
    </row>
    <row r="16050" spans="13:13">
      <c r="M16050" s="257"/>
    </row>
    <row r="16051" spans="13:13">
      <c r="M16051" s="257"/>
    </row>
    <row r="16052" spans="13:13">
      <c r="M16052" s="257"/>
    </row>
    <row r="16053" spans="13:13">
      <c r="M16053" s="257"/>
    </row>
    <row r="16054" spans="13:13">
      <c r="M16054" s="257"/>
    </row>
    <row r="16055" spans="13:13">
      <c r="M16055" s="257"/>
    </row>
    <row r="16056" spans="13:13">
      <c r="M16056" s="257"/>
    </row>
    <row r="16057" spans="13:13">
      <c r="M16057" s="257"/>
    </row>
    <row r="16058" spans="13:13">
      <c r="M16058" s="257"/>
    </row>
    <row r="16059" spans="13:13">
      <c r="M16059" s="257"/>
    </row>
    <row r="16060" spans="13:13">
      <c r="M16060" s="257"/>
    </row>
    <row r="16061" spans="13:13">
      <c r="M16061" s="257"/>
    </row>
    <row r="16062" spans="13:13">
      <c r="M16062" s="257"/>
    </row>
    <row r="16063" spans="13:13">
      <c r="M16063" s="257"/>
    </row>
    <row r="16064" spans="13:13">
      <c r="M16064" s="257"/>
    </row>
    <row r="16065" spans="13:13">
      <c r="M16065" s="257"/>
    </row>
    <row r="16066" spans="13:13">
      <c r="M16066" s="257"/>
    </row>
    <row r="16067" spans="13:13">
      <c r="M16067" s="257"/>
    </row>
    <row r="16068" spans="13:13">
      <c r="M16068" s="257"/>
    </row>
    <row r="16069" spans="13:13">
      <c r="M16069" s="257"/>
    </row>
    <row r="16070" spans="13:13">
      <c r="M16070" s="257"/>
    </row>
    <row r="16071" spans="13:13">
      <c r="M16071" s="257"/>
    </row>
    <row r="16072" spans="13:13">
      <c r="M16072" s="257"/>
    </row>
    <row r="16073" spans="13:13">
      <c r="M16073" s="257"/>
    </row>
    <row r="16074" spans="13:13">
      <c r="M16074" s="257"/>
    </row>
    <row r="16075" spans="13:13">
      <c r="M16075" s="257"/>
    </row>
    <row r="16076" spans="13:13">
      <c r="M16076" s="257"/>
    </row>
    <row r="16077" spans="13:13">
      <c r="M16077" s="257"/>
    </row>
    <row r="16078" spans="13:13">
      <c r="M16078" s="257"/>
    </row>
    <row r="16079" spans="13:13">
      <c r="M16079" s="257"/>
    </row>
    <row r="16080" spans="13:13">
      <c r="M16080" s="257"/>
    </row>
    <row r="16081" spans="13:13">
      <c r="M16081" s="257"/>
    </row>
    <row r="16082" spans="13:13">
      <c r="M16082" s="257"/>
    </row>
    <row r="16083" spans="13:13">
      <c r="M16083" s="257"/>
    </row>
    <row r="16084" spans="13:13">
      <c r="M16084" s="257"/>
    </row>
    <row r="16085" spans="13:13">
      <c r="M16085" s="257"/>
    </row>
    <row r="16086" spans="13:13">
      <c r="M16086" s="257"/>
    </row>
    <row r="16087" spans="13:13">
      <c r="M16087" s="257"/>
    </row>
    <row r="16088" spans="13:13">
      <c r="M16088" s="257"/>
    </row>
    <row r="16089" spans="13:13">
      <c r="M16089" s="257"/>
    </row>
    <row r="16090" spans="13:13">
      <c r="M16090" s="257"/>
    </row>
    <row r="16091" spans="13:13">
      <c r="M16091" s="257"/>
    </row>
    <row r="16092" spans="13:13">
      <c r="M16092" s="257"/>
    </row>
    <row r="16093" spans="13:13">
      <c r="M16093" s="257"/>
    </row>
    <row r="16094" spans="13:13">
      <c r="M16094" s="257"/>
    </row>
    <row r="16095" spans="13:13">
      <c r="M16095" s="257"/>
    </row>
    <row r="16096" spans="13:13">
      <c r="M16096" s="257"/>
    </row>
    <row r="16097" spans="13:13">
      <c r="M16097" s="257"/>
    </row>
    <row r="16098" spans="13:13">
      <c r="M16098" s="257"/>
    </row>
    <row r="16099" spans="13:13">
      <c r="M16099" s="257"/>
    </row>
    <row r="16100" spans="13:13">
      <c r="M16100" s="257"/>
    </row>
    <row r="16101" spans="13:13">
      <c r="M16101" s="257"/>
    </row>
    <row r="16102" spans="13:13">
      <c r="M16102" s="257"/>
    </row>
    <row r="16103" spans="13:13">
      <c r="M16103" s="257"/>
    </row>
    <row r="16104" spans="13:13">
      <c r="M16104" s="257"/>
    </row>
    <row r="16105" spans="13:13">
      <c r="M16105" s="257"/>
    </row>
    <row r="16106" spans="13:13">
      <c r="M16106" s="257"/>
    </row>
    <row r="16107" spans="13:13">
      <c r="M16107" s="257"/>
    </row>
    <row r="16108" spans="13:13">
      <c r="M16108" s="257"/>
    </row>
    <row r="16109" spans="13:13">
      <c r="M16109" s="257"/>
    </row>
    <row r="16110" spans="13:13">
      <c r="M16110" s="257"/>
    </row>
    <row r="16111" spans="13:13">
      <c r="M16111" s="257"/>
    </row>
    <row r="16112" spans="13:13">
      <c r="M16112" s="257"/>
    </row>
    <row r="16113" spans="13:13">
      <c r="M16113" s="257"/>
    </row>
    <row r="16114" spans="13:13">
      <c r="M16114" s="257"/>
    </row>
    <row r="16115" spans="13:13">
      <c r="M16115" s="257"/>
    </row>
    <row r="16116" spans="13:13">
      <c r="M16116" s="257"/>
    </row>
    <row r="16117" spans="13:13">
      <c r="M16117" s="257"/>
    </row>
    <row r="16118" spans="13:13">
      <c r="M16118" s="257"/>
    </row>
    <row r="16119" spans="13:13">
      <c r="M16119" s="257"/>
    </row>
    <row r="16120" spans="13:13">
      <c r="M16120" s="257"/>
    </row>
    <row r="16121" spans="13:13">
      <c r="M16121" s="257"/>
    </row>
    <row r="16122" spans="13:13">
      <c r="M16122" s="257"/>
    </row>
    <row r="16123" spans="13:13">
      <c r="M16123" s="257"/>
    </row>
    <row r="16124" spans="13:13">
      <c r="M16124" s="257"/>
    </row>
    <row r="16125" spans="13:13">
      <c r="M16125" s="257"/>
    </row>
    <row r="16126" spans="13:13">
      <c r="M16126" s="257"/>
    </row>
    <row r="16127" spans="13:13">
      <c r="M16127" s="257"/>
    </row>
    <row r="16128" spans="13:13">
      <c r="M16128" s="257"/>
    </row>
    <row r="16129" spans="13:13">
      <c r="M16129" s="257"/>
    </row>
    <row r="16130" spans="13:13">
      <c r="M16130" s="257"/>
    </row>
    <row r="16131" spans="13:13">
      <c r="M16131" s="257"/>
    </row>
    <row r="16132" spans="13:13">
      <c r="M16132" s="257"/>
    </row>
    <row r="16133" spans="13:13">
      <c r="M16133" s="257"/>
    </row>
    <row r="16134" spans="13:13">
      <c r="M16134" s="257"/>
    </row>
    <row r="16135" spans="13:13">
      <c r="M16135" s="257"/>
    </row>
    <row r="16136" spans="13:13">
      <c r="M16136" s="257"/>
    </row>
    <row r="16137" spans="13:13">
      <c r="M16137" s="257"/>
    </row>
    <row r="16138" spans="13:13">
      <c r="M16138" s="257"/>
    </row>
    <row r="16139" spans="13:13">
      <c r="M16139" s="257"/>
    </row>
    <row r="16140" spans="13:13">
      <c r="M16140" s="257"/>
    </row>
    <row r="16141" spans="13:13">
      <c r="M16141" s="257"/>
    </row>
    <row r="16142" spans="13:13">
      <c r="M16142" s="257"/>
    </row>
    <row r="16143" spans="13:13">
      <c r="M16143" s="257"/>
    </row>
    <row r="16144" spans="13:13">
      <c r="M16144" s="257"/>
    </row>
    <row r="16145" spans="13:13">
      <c r="M16145" s="257"/>
    </row>
    <row r="16146" spans="13:13">
      <c r="M16146" s="257"/>
    </row>
    <row r="16147" spans="13:13">
      <c r="M16147" s="257"/>
    </row>
    <row r="16148" spans="13:13">
      <c r="M16148" s="257"/>
    </row>
    <row r="16149" spans="13:13">
      <c r="M16149" s="257"/>
    </row>
    <row r="16150" spans="13:13">
      <c r="M16150" s="257"/>
    </row>
    <row r="16151" spans="13:13">
      <c r="M16151" s="257"/>
    </row>
    <row r="16152" spans="13:13">
      <c r="M16152" s="257"/>
    </row>
    <row r="16153" spans="13:13">
      <c r="M16153" s="257"/>
    </row>
    <row r="16154" spans="13:13">
      <c r="M16154" s="257"/>
    </row>
    <row r="16155" spans="13:13">
      <c r="M16155" s="257"/>
    </row>
    <row r="16156" spans="13:13">
      <c r="M16156" s="257"/>
    </row>
    <row r="16157" spans="13:13">
      <c r="M16157" s="257"/>
    </row>
    <row r="16158" spans="13:13">
      <c r="M16158" s="257"/>
    </row>
    <row r="16159" spans="13:13">
      <c r="M16159" s="257"/>
    </row>
    <row r="16160" spans="13:13">
      <c r="M16160" s="257"/>
    </row>
    <row r="16161" spans="13:13">
      <c r="M16161" s="257"/>
    </row>
    <row r="16162" spans="13:13">
      <c r="M16162" s="257"/>
    </row>
    <row r="16163" spans="13:13">
      <c r="M16163" s="257"/>
    </row>
    <row r="16164" spans="13:13">
      <c r="M16164" s="257"/>
    </row>
    <row r="16165" spans="13:13">
      <c r="M16165" s="257"/>
    </row>
    <row r="16166" spans="13:13">
      <c r="M16166" s="257"/>
    </row>
    <row r="16167" spans="13:13">
      <c r="M16167" s="257"/>
    </row>
    <row r="16168" spans="13:13">
      <c r="M16168" s="257"/>
    </row>
    <row r="16169" spans="13:13">
      <c r="M16169" s="257"/>
    </row>
    <row r="16170" spans="13:13">
      <c r="M16170" s="257"/>
    </row>
    <row r="16171" spans="13:13">
      <c r="M16171" s="257"/>
    </row>
    <row r="16172" spans="13:13">
      <c r="M16172" s="257"/>
    </row>
    <row r="16173" spans="13:13">
      <c r="M16173" s="257"/>
    </row>
    <row r="16174" spans="13:13">
      <c r="M16174" s="257"/>
    </row>
    <row r="16175" spans="13:13">
      <c r="M16175" s="257"/>
    </row>
    <row r="16176" spans="13:13">
      <c r="M16176" s="257"/>
    </row>
    <row r="16177" spans="13:13">
      <c r="M16177" s="257"/>
    </row>
    <row r="16178" spans="13:13">
      <c r="M16178" s="257"/>
    </row>
    <row r="16179" spans="13:13">
      <c r="M16179" s="257"/>
    </row>
    <row r="16180" spans="13:13">
      <c r="M16180" s="257"/>
    </row>
    <row r="16181" spans="13:13">
      <c r="M16181" s="257"/>
    </row>
    <row r="16182" spans="13:13">
      <c r="M16182" s="257"/>
    </row>
    <row r="16183" spans="13:13">
      <c r="M16183" s="257"/>
    </row>
    <row r="16184" spans="13:13">
      <c r="M16184" s="257"/>
    </row>
    <row r="16185" spans="13:13">
      <c r="M16185" s="257"/>
    </row>
    <row r="16186" spans="13:13">
      <c r="M16186" s="257"/>
    </row>
    <row r="16187" spans="13:13">
      <c r="M16187" s="257"/>
    </row>
    <row r="16188" spans="13:13">
      <c r="M16188" s="257"/>
    </row>
    <row r="16189" spans="13:13">
      <c r="M16189" s="257"/>
    </row>
    <row r="16190" spans="13:13">
      <c r="M16190" s="257"/>
    </row>
    <row r="16191" spans="13:13">
      <c r="M16191" s="257"/>
    </row>
    <row r="16192" spans="13:13">
      <c r="M16192" s="257"/>
    </row>
    <row r="16193" spans="13:13">
      <c r="M16193" s="257"/>
    </row>
    <row r="16194" spans="13:13">
      <c r="M16194" s="257"/>
    </row>
    <row r="16195" spans="13:13">
      <c r="M16195" s="257"/>
    </row>
    <row r="16196" spans="13:13">
      <c r="M16196" s="257"/>
    </row>
    <row r="16197" spans="13:13">
      <c r="M16197" s="257"/>
    </row>
    <row r="16198" spans="13:13">
      <c r="M16198" s="257"/>
    </row>
    <row r="16199" spans="13:13">
      <c r="M16199" s="257"/>
    </row>
    <row r="16200" spans="13:13">
      <c r="M16200" s="257"/>
    </row>
    <row r="16201" spans="13:13">
      <c r="M16201" s="257"/>
    </row>
    <row r="16202" spans="13:13">
      <c r="M16202" s="257"/>
    </row>
    <row r="16203" spans="13:13">
      <c r="M16203" s="257"/>
    </row>
    <row r="16204" spans="13:13">
      <c r="M16204" s="257"/>
    </row>
    <row r="16205" spans="13:13">
      <c r="M16205" s="257"/>
    </row>
    <row r="16206" spans="13:13">
      <c r="M16206" s="257"/>
    </row>
    <row r="16207" spans="13:13">
      <c r="M16207" s="257"/>
    </row>
    <row r="16208" spans="13:13">
      <c r="M16208" s="257"/>
    </row>
    <row r="16209" spans="13:13">
      <c r="M16209" s="257"/>
    </row>
    <row r="16210" spans="13:13">
      <c r="M16210" s="257"/>
    </row>
    <row r="16211" spans="13:13">
      <c r="M16211" s="257"/>
    </row>
    <row r="16212" spans="13:13">
      <c r="M16212" s="257"/>
    </row>
    <row r="16213" spans="13:13">
      <c r="M16213" s="257"/>
    </row>
    <row r="16214" spans="13:13">
      <c r="M16214" s="257"/>
    </row>
    <row r="16215" spans="13:13">
      <c r="M16215" s="257"/>
    </row>
    <row r="16216" spans="13:13">
      <c r="M16216" s="257"/>
    </row>
    <row r="16217" spans="13:13">
      <c r="M16217" s="257"/>
    </row>
    <row r="16218" spans="13:13">
      <c r="M16218" s="257"/>
    </row>
    <row r="16219" spans="13:13">
      <c r="M16219" s="257"/>
    </row>
    <row r="16220" spans="13:13">
      <c r="M16220" s="257"/>
    </row>
    <row r="16221" spans="13:13">
      <c r="M16221" s="257"/>
    </row>
    <row r="16222" spans="13:13">
      <c r="M16222" s="257"/>
    </row>
    <row r="16223" spans="13:13">
      <c r="M16223" s="257"/>
    </row>
    <row r="16224" spans="13:13">
      <c r="M16224" s="257"/>
    </row>
    <row r="16225" spans="13:13">
      <c r="M16225" s="257"/>
    </row>
    <row r="16226" spans="13:13">
      <c r="M16226" s="257"/>
    </row>
    <row r="16227" spans="13:13">
      <c r="M16227" s="257"/>
    </row>
    <row r="16228" spans="13:13">
      <c r="M16228" s="257"/>
    </row>
    <row r="16229" spans="13:13">
      <c r="M16229" s="257"/>
    </row>
    <row r="16230" spans="13:13">
      <c r="M16230" s="257"/>
    </row>
    <row r="16231" spans="13:13">
      <c r="M16231" s="257"/>
    </row>
    <row r="16232" spans="13:13">
      <c r="M16232" s="257"/>
    </row>
    <row r="16233" spans="13:13">
      <c r="M16233" s="257"/>
    </row>
    <row r="16234" spans="13:13">
      <c r="M16234" s="257"/>
    </row>
    <row r="16235" spans="13:13">
      <c r="M16235" s="257"/>
    </row>
    <row r="16236" spans="13:13">
      <c r="M16236" s="257"/>
    </row>
    <row r="16237" spans="13:13">
      <c r="M16237" s="257"/>
    </row>
    <row r="16238" spans="13:13">
      <c r="M16238" s="257"/>
    </row>
    <row r="16239" spans="13:13">
      <c r="M16239" s="257"/>
    </row>
    <row r="16240" spans="13:13">
      <c r="M16240" s="257"/>
    </row>
    <row r="16241" spans="13:13">
      <c r="M16241" s="257"/>
    </row>
    <row r="16242" spans="13:13">
      <c r="M16242" s="257"/>
    </row>
    <row r="16243" spans="13:13">
      <c r="M16243" s="257"/>
    </row>
    <row r="16244" spans="13:13">
      <c r="M16244" s="257"/>
    </row>
    <row r="16245" spans="13:13">
      <c r="M16245" s="257"/>
    </row>
    <row r="16246" spans="13:13">
      <c r="M16246" s="257"/>
    </row>
    <row r="16247" spans="13:13">
      <c r="M16247" s="257"/>
    </row>
    <row r="16248" spans="13:13">
      <c r="M16248" s="257"/>
    </row>
    <row r="16249" spans="13:13">
      <c r="M16249" s="257"/>
    </row>
    <row r="16250" spans="13:13">
      <c r="M16250" s="257"/>
    </row>
    <row r="16251" spans="13:13">
      <c r="M16251" s="257"/>
    </row>
    <row r="16252" spans="13:13">
      <c r="M16252" s="257"/>
    </row>
    <row r="16253" spans="13:13">
      <c r="M16253" s="257"/>
    </row>
    <row r="16254" spans="13:13">
      <c r="M16254" s="257"/>
    </row>
    <row r="16255" spans="13:13">
      <c r="M16255" s="257"/>
    </row>
    <row r="16256" spans="13:13">
      <c r="M16256" s="257"/>
    </row>
    <row r="16257" spans="13:13">
      <c r="M16257" s="257"/>
    </row>
    <row r="16258" spans="13:13">
      <c r="M16258" s="257"/>
    </row>
    <row r="16259" spans="13:13">
      <c r="M16259" s="257"/>
    </row>
    <row r="16260" spans="13:13">
      <c r="M16260" s="257"/>
    </row>
    <row r="16261" spans="13:13">
      <c r="M16261" s="257"/>
    </row>
    <row r="16262" spans="13:13">
      <c r="M16262" s="257"/>
    </row>
    <row r="16263" spans="13:13">
      <c r="M16263" s="257"/>
    </row>
    <row r="16264" spans="13:13">
      <c r="M16264" s="257"/>
    </row>
    <row r="16265" spans="13:13">
      <c r="M16265" s="257"/>
    </row>
    <row r="16266" spans="13:13">
      <c r="M16266" s="257"/>
    </row>
    <row r="16267" spans="13:13">
      <c r="M16267" s="257"/>
    </row>
    <row r="16268" spans="13:13">
      <c r="M16268" s="257"/>
    </row>
    <row r="16269" spans="13:13">
      <c r="M16269" s="257"/>
    </row>
    <row r="16270" spans="13:13">
      <c r="M16270" s="257"/>
    </row>
    <row r="16271" spans="13:13">
      <c r="M16271" s="257"/>
    </row>
    <row r="16272" spans="13:13">
      <c r="M16272" s="257"/>
    </row>
    <row r="16273" spans="13:13">
      <c r="M16273" s="257"/>
    </row>
    <row r="16274" spans="13:13">
      <c r="M16274" s="257"/>
    </row>
    <row r="16275" spans="13:13">
      <c r="M16275" s="257"/>
    </row>
    <row r="16276" spans="13:13">
      <c r="M16276" s="257"/>
    </row>
    <row r="16277" spans="13:13">
      <c r="M16277" s="257"/>
    </row>
    <row r="16278" spans="13:13">
      <c r="M16278" s="257"/>
    </row>
    <row r="16279" spans="13:13">
      <c r="M16279" s="257"/>
    </row>
    <row r="16280" spans="13:13">
      <c r="M16280" s="257"/>
    </row>
    <row r="16281" spans="13:13">
      <c r="M16281" s="257"/>
    </row>
    <row r="16282" spans="13:13">
      <c r="M16282" s="257"/>
    </row>
    <row r="16283" spans="13:13">
      <c r="M16283" s="257"/>
    </row>
    <row r="16284" spans="13:13">
      <c r="M16284" s="257"/>
    </row>
    <row r="16285" spans="13:13">
      <c r="M16285" s="257"/>
    </row>
    <row r="16286" spans="13:13">
      <c r="M16286" s="257"/>
    </row>
    <row r="16287" spans="13:13">
      <c r="M16287" s="257"/>
    </row>
    <row r="16288" spans="13:13">
      <c r="M16288" s="257"/>
    </row>
    <row r="16289" spans="13:13">
      <c r="M16289" s="257"/>
    </row>
    <row r="16290" spans="13:13">
      <c r="M16290" s="257"/>
    </row>
    <row r="16291" spans="13:13">
      <c r="M16291" s="257"/>
    </row>
    <row r="16292" spans="13:13">
      <c r="M16292" s="257"/>
    </row>
    <row r="16293" spans="13:13">
      <c r="M16293" s="257"/>
    </row>
    <row r="16294" spans="13:13">
      <c r="M16294" s="257"/>
    </row>
    <row r="16295" spans="13:13">
      <c r="M16295" s="257"/>
    </row>
    <row r="16296" spans="13:13">
      <c r="M16296" s="257"/>
    </row>
    <row r="16297" spans="13:13">
      <c r="M16297" s="257"/>
    </row>
    <row r="16298" spans="13:13">
      <c r="M16298" s="257"/>
    </row>
    <row r="16299" spans="13:13">
      <c r="M16299" s="257"/>
    </row>
    <row r="16300" spans="13:13">
      <c r="M16300" s="257"/>
    </row>
    <row r="16301" spans="13:13">
      <c r="M16301" s="257"/>
    </row>
    <row r="16302" spans="13:13">
      <c r="M16302" s="257"/>
    </row>
    <row r="16303" spans="13:13">
      <c r="M16303" s="257"/>
    </row>
    <row r="16304" spans="13:13">
      <c r="M16304" s="257"/>
    </row>
    <row r="16305" spans="13:13">
      <c r="M16305" s="257"/>
    </row>
    <row r="16306" spans="13:13">
      <c r="M16306" s="257"/>
    </row>
    <row r="16307" spans="13:13">
      <c r="M16307" s="257"/>
    </row>
    <row r="16308" spans="13:13">
      <c r="M16308" s="257"/>
    </row>
    <row r="16309" spans="13:13">
      <c r="M16309" s="257"/>
    </row>
    <row r="16310" spans="13:13">
      <c r="M16310" s="257"/>
    </row>
    <row r="16311" spans="13:13">
      <c r="M16311" s="257"/>
    </row>
    <row r="16312" spans="13:13">
      <c r="M16312" s="257"/>
    </row>
    <row r="16313" spans="13:13">
      <c r="M16313" s="257"/>
    </row>
    <row r="16314" spans="13:13">
      <c r="M16314" s="257"/>
    </row>
    <row r="16315" spans="13:13">
      <c r="M16315" s="257"/>
    </row>
    <row r="16316" spans="13:13">
      <c r="M16316" s="257"/>
    </row>
    <row r="16317" spans="13:13">
      <c r="M16317" s="257"/>
    </row>
    <row r="16318" spans="13:13">
      <c r="M16318" s="257"/>
    </row>
    <row r="16319" spans="13:13">
      <c r="M16319" s="257"/>
    </row>
    <row r="16320" spans="13:13">
      <c r="M16320" s="257"/>
    </row>
    <row r="16321" spans="13:13">
      <c r="M16321" s="257"/>
    </row>
    <row r="16322" spans="13:13">
      <c r="M16322" s="257"/>
    </row>
    <row r="16323" spans="13:13">
      <c r="M16323" s="257"/>
    </row>
    <row r="16324" spans="13:13">
      <c r="M16324" s="257"/>
    </row>
    <row r="16325" spans="13:13">
      <c r="M16325" s="257"/>
    </row>
    <row r="16326" spans="13:13">
      <c r="M16326" s="257"/>
    </row>
    <row r="16327" spans="13:13">
      <c r="M16327" s="257"/>
    </row>
    <row r="16328" spans="13:13">
      <c r="M16328" s="257"/>
    </row>
    <row r="16329" spans="13:13">
      <c r="M16329" s="257"/>
    </row>
    <row r="16330" spans="13:13">
      <c r="M16330" s="257"/>
    </row>
    <row r="16331" spans="13:13">
      <c r="M16331" s="257"/>
    </row>
    <row r="16332" spans="13:13">
      <c r="M16332" s="257"/>
    </row>
    <row r="16333" spans="13:13">
      <c r="M16333" s="257"/>
    </row>
    <row r="16334" spans="13:13">
      <c r="M16334" s="257"/>
    </row>
    <row r="16335" spans="13:13">
      <c r="M16335" s="257"/>
    </row>
    <row r="16336" spans="13:13">
      <c r="M16336" s="257"/>
    </row>
    <row r="16337" spans="13:13">
      <c r="M16337" s="257"/>
    </row>
    <row r="16338" spans="13:13">
      <c r="M16338" s="257"/>
    </row>
    <row r="16339" spans="13:13">
      <c r="M16339" s="257"/>
    </row>
    <row r="16340" spans="13:13">
      <c r="M16340" s="257"/>
    </row>
    <row r="16341" spans="13:13">
      <c r="M16341" s="257"/>
    </row>
    <row r="16342" spans="13:13">
      <c r="M16342" s="257"/>
    </row>
    <row r="16343" spans="13:13">
      <c r="M16343" s="257"/>
    </row>
    <row r="16344" spans="13:13">
      <c r="M16344" s="257"/>
    </row>
    <row r="16345" spans="13:13">
      <c r="M16345" s="257"/>
    </row>
    <row r="16346" spans="13:13">
      <c r="M16346" s="257"/>
    </row>
    <row r="16347" spans="13:13">
      <c r="M16347" s="257"/>
    </row>
    <row r="16348" spans="13:13">
      <c r="M16348" s="257"/>
    </row>
    <row r="16349" spans="13:13">
      <c r="M16349" s="257"/>
    </row>
    <row r="16350" spans="13:13">
      <c r="M16350" s="257"/>
    </row>
    <row r="16351" spans="13:13">
      <c r="M16351" s="257"/>
    </row>
    <row r="16352" spans="13:13">
      <c r="M16352" s="257"/>
    </row>
    <row r="16353" spans="13:13">
      <c r="M16353" s="257"/>
    </row>
    <row r="16354" spans="13:13">
      <c r="M16354" s="257"/>
    </row>
    <row r="16355" spans="13:13">
      <c r="M16355" s="257"/>
    </row>
    <row r="16356" spans="13:13">
      <c r="M16356" s="257"/>
    </row>
    <row r="16357" spans="13:13">
      <c r="M16357" s="257"/>
    </row>
    <row r="16358" spans="13:13">
      <c r="M16358" s="257"/>
    </row>
    <row r="16359" spans="13:13">
      <c r="M16359" s="257"/>
    </row>
    <row r="16360" spans="13:13">
      <c r="M16360" s="257"/>
    </row>
    <row r="16361" spans="13:13">
      <c r="M16361" s="257"/>
    </row>
    <row r="16362" spans="13:13">
      <c r="M16362" s="257"/>
    </row>
    <row r="16363" spans="13:13">
      <c r="M16363" s="257"/>
    </row>
    <row r="16364" spans="13:13">
      <c r="M16364" s="257"/>
    </row>
    <row r="16365" spans="13:13">
      <c r="M16365" s="257"/>
    </row>
    <row r="16366" spans="13:13">
      <c r="M16366" s="257"/>
    </row>
    <row r="16367" spans="13:13">
      <c r="M16367" s="257"/>
    </row>
    <row r="16368" spans="13:13">
      <c r="M16368" s="257"/>
    </row>
    <row r="16369" spans="13:13">
      <c r="M16369" s="257"/>
    </row>
    <row r="16370" spans="13:13">
      <c r="M16370" s="257"/>
    </row>
    <row r="16371" spans="13:13">
      <c r="M16371" s="257"/>
    </row>
    <row r="16372" spans="13:13">
      <c r="M16372" s="257"/>
    </row>
    <row r="16373" spans="13:13">
      <c r="M16373" s="257"/>
    </row>
    <row r="16374" spans="13:13">
      <c r="M16374" s="257"/>
    </row>
    <row r="16375" spans="13:13">
      <c r="M16375" s="257"/>
    </row>
    <row r="16376" spans="13:13">
      <c r="M16376" s="257"/>
    </row>
    <row r="16377" spans="13:13">
      <c r="M16377" s="257"/>
    </row>
    <row r="16378" spans="13:13">
      <c r="M16378" s="257"/>
    </row>
    <row r="16379" spans="13:13">
      <c r="M16379" s="257"/>
    </row>
    <row r="16380" spans="13:13">
      <c r="M16380" s="257"/>
    </row>
    <row r="16381" spans="13:13">
      <c r="M16381" s="257"/>
    </row>
    <row r="16382" spans="13:13">
      <c r="M16382" s="257"/>
    </row>
    <row r="16383" spans="13:13">
      <c r="M16383" s="257"/>
    </row>
    <row r="16384" spans="13:13">
      <c r="M16384" s="257"/>
    </row>
    <row r="16385" spans="13:13">
      <c r="M16385" s="257"/>
    </row>
    <row r="16386" spans="13:13">
      <c r="M16386" s="257"/>
    </row>
    <row r="16387" spans="13:13">
      <c r="M16387" s="257"/>
    </row>
    <row r="16388" spans="13:13">
      <c r="M16388" s="257"/>
    </row>
    <row r="16389" spans="13:13">
      <c r="M16389" s="257"/>
    </row>
    <row r="16390" spans="13:13">
      <c r="M16390" s="257"/>
    </row>
    <row r="16391" spans="13:13">
      <c r="M16391" s="257"/>
    </row>
    <row r="16392" spans="13:13">
      <c r="M16392" s="257"/>
    </row>
    <row r="16393" spans="13:13">
      <c r="M16393" s="257"/>
    </row>
    <row r="16394" spans="13:13">
      <c r="M16394" s="257"/>
    </row>
    <row r="16395" spans="13:13">
      <c r="M16395" s="257"/>
    </row>
    <row r="16396" spans="13:13">
      <c r="M16396" s="257"/>
    </row>
    <row r="16397" spans="13:13">
      <c r="M16397" s="257"/>
    </row>
    <row r="16398" spans="13:13">
      <c r="M16398" s="257"/>
    </row>
    <row r="16399" spans="13:13">
      <c r="M16399" s="257"/>
    </row>
    <row r="16400" spans="13:13">
      <c r="M16400" s="257"/>
    </row>
    <row r="16401" spans="13:13">
      <c r="M16401" s="257"/>
    </row>
    <row r="16402" spans="13:13">
      <c r="M16402" s="257"/>
    </row>
    <row r="16403" spans="13:13">
      <c r="M16403" s="257"/>
    </row>
    <row r="16404" spans="13:13">
      <c r="M16404" s="257"/>
    </row>
    <row r="16405" spans="13:13">
      <c r="M16405" s="257"/>
    </row>
    <row r="16406" spans="13:13">
      <c r="M16406" s="257"/>
    </row>
    <row r="16407" spans="13:13">
      <c r="M16407" s="257"/>
    </row>
    <row r="16408" spans="13:13">
      <c r="M16408" s="257"/>
    </row>
    <row r="16409" spans="13:13">
      <c r="M16409" s="257"/>
    </row>
    <row r="16410" spans="13:13">
      <c r="M16410" s="257"/>
    </row>
    <row r="16411" spans="13:13">
      <c r="M16411" s="257"/>
    </row>
    <row r="16412" spans="13:13">
      <c r="M16412" s="257"/>
    </row>
    <row r="16413" spans="13:13">
      <c r="M16413" s="257"/>
    </row>
    <row r="16414" spans="13:13">
      <c r="M16414" s="257"/>
    </row>
    <row r="16415" spans="13:13">
      <c r="M16415" s="257"/>
    </row>
    <row r="16416" spans="13:13">
      <c r="M16416" s="257"/>
    </row>
    <row r="16417" spans="13:13">
      <c r="M16417" s="257"/>
    </row>
    <row r="16418" spans="13:13">
      <c r="M16418" s="257"/>
    </row>
    <row r="16419" spans="13:13">
      <c r="M16419" s="257"/>
    </row>
    <row r="16420" spans="13:13">
      <c r="M16420" s="257"/>
    </row>
    <row r="16421" spans="13:13">
      <c r="M16421" s="257"/>
    </row>
    <row r="16422" spans="13:13">
      <c r="M16422" s="257"/>
    </row>
    <row r="16423" spans="13:13">
      <c r="M16423" s="257"/>
    </row>
    <row r="16424" spans="13:13">
      <c r="M16424" s="257"/>
    </row>
    <row r="16425" spans="13:13">
      <c r="M16425" s="257"/>
    </row>
    <row r="16426" spans="13:13">
      <c r="M16426" s="257"/>
    </row>
    <row r="16427" spans="13:13">
      <c r="M16427" s="257"/>
    </row>
    <row r="16428" spans="13:13">
      <c r="M16428" s="257"/>
    </row>
    <row r="16429" spans="13:13">
      <c r="M16429" s="257"/>
    </row>
    <row r="16430" spans="13:13">
      <c r="M16430" s="257"/>
    </row>
    <row r="16431" spans="13:13">
      <c r="M16431" s="257"/>
    </row>
    <row r="16432" spans="13:13">
      <c r="M16432" s="257"/>
    </row>
    <row r="16433" spans="13:13">
      <c r="M16433" s="257"/>
    </row>
    <row r="16434" spans="13:13">
      <c r="M16434" s="257"/>
    </row>
    <row r="16435" spans="13:13">
      <c r="M16435" s="257"/>
    </row>
    <row r="16436" spans="13:13">
      <c r="M16436" s="257"/>
    </row>
    <row r="16437" spans="13:13">
      <c r="M16437" s="257"/>
    </row>
    <row r="16438" spans="13:13">
      <c r="M16438" s="257"/>
    </row>
    <row r="16439" spans="13:13">
      <c r="M16439" s="257"/>
    </row>
    <row r="16440" spans="13:13">
      <c r="M16440" s="257"/>
    </row>
    <row r="16441" spans="13:13">
      <c r="M16441" s="257"/>
    </row>
    <row r="16442" spans="13:13">
      <c r="M16442" s="257"/>
    </row>
    <row r="16443" spans="13:13">
      <c r="M16443" s="257"/>
    </row>
    <row r="16444" spans="13:13">
      <c r="M16444" s="257"/>
    </row>
    <row r="16445" spans="13:13">
      <c r="M16445" s="257"/>
    </row>
    <row r="16446" spans="13:13">
      <c r="M16446" s="257"/>
    </row>
    <row r="16447" spans="13:13">
      <c r="M16447" s="257"/>
    </row>
    <row r="16448" spans="13:13">
      <c r="M16448" s="257"/>
    </row>
    <row r="16449" spans="13:13">
      <c r="M16449" s="257"/>
    </row>
    <row r="16450" spans="13:13">
      <c r="M16450" s="257"/>
    </row>
    <row r="16451" spans="13:13">
      <c r="M16451" s="257"/>
    </row>
    <row r="16452" spans="13:13">
      <c r="M16452" s="257"/>
    </row>
    <row r="16453" spans="13:13">
      <c r="M16453" s="257"/>
    </row>
    <row r="16454" spans="13:13">
      <c r="M16454" s="257"/>
    </row>
    <row r="16455" spans="13:13">
      <c r="M16455" s="257"/>
    </row>
    <row r="16456" spans="13:13">
      <c r="M16456" s="257"/>
    </row>
    <row r="16457" spans="13:13">
      <c r="M16457" s="257"/>
    </row>
    <row r="16458" spans="13:13">
      <c r="M16458" s="257"/>
    </row>
    <row r="16459" spans="13:13">
      <c r="M16459" s="257"/>
    </row>
    <row r="16460" spans="13:13">
      <c r="M16460" s="257"/>
    </row>
    <row r="16461" spans="13:13">
      <c r="M16461" s="257"/>
    </row>
    <row r="16462" spans="13:13">
      <c r="M16462" s="257"/>
    </row>
    <row r="16463" spans="13:13">
      <c r="M16463" s="257"/>
    </row>
    <row r="16464" spans="13:13">
      <c r="M16464" s="257"/>
    </row>
    <row r="16465" spans="13:13">
      <c r="M16465" s="257"/>
    </row>
    <row r="16466" spans="13:13">
      <c r="M16466" s="257"/>
    </row>
    <row r="16467" spans="13:13">
      <c r="M16467" s="257"/>
    </row>
    <row r="16468" spans="13:13">
      <c r="M16468" s="257"/>
    </row>
    <row r="16469" spans="13:13">
      <c r="M16469" s="257"/>
    </row>
    <row r="16470" spans="13:13">
      <c r="M16470" s="257"/>
    </row>
    <row r="16471" spans="13:13">
      <c r="M16471" s="257"/>
    </row>
    <row r="16472" spans="13:13">
      <c r="M16472" s="257"/>
    </row>
    <row r="16473" spans="13:13">
      <c r="M16473" s="257"/>
    </row>
    <row r="16474" spans="13:13">
      <c r="M16474" s="257"/>
    </row>
    <row r="16475" spans="13:13">
      <c r="M16475" s="257"/>
    </row>
    <row r="16476" spans="13:13">
      <c r="M16476" s="257"/>
    </row>
    <row r="16477" spans="13:13">
      <c r="M16477" s="257"/>
    </row>
    <row r="16478" spans="13:13">
      <c r="M16478" s="257"/>
    </row>
    <row r="16479" spans="13:13">
      <c r="M16479" s="257"/>
    </row>
    <row r="16480" spans="13:13">
      <c r="M16480" s="257"/>
    </row>
    <row r="16481" spans="13:13">
      <c r="M16481" s="257"/>
    </row>
    <row r="16482" spans="13:13">
      <c r="M16482" s="257"/>
    </row>
    <row r="16483" spans="13:13">
      <c r="M16483" s="257"/>
    </row>
    <row r="16484" spans="13:13">
      <c r="M16484" s="257"/>
    </row>
    <row r="16485" spans="13:13">
      <c r="M16485" s="257"/>
    </row>
    <row r="16486" spans="13:13">
      <c r="M16486" s="257"/>
    </row>
    <row r="16487" spans="13:13">
      <c r="M16487" s="257"/>
    </row>
    <row r="16488" spans="13:13">
      <c r="M16488" s="257"/>
    </row>
    <row r="16489" spans="13:13">
      <c r="M16489" s="257"/>
    </row>
    <row r="16490" spans="13:13">
      <c r="M16490" s="257"/>
    </row>
    <row r="16491" spans="13:13">
      <c r="M16491" s="257"/>
    </row>
    <row r="16492" spans="13:13">
      <c r="M16492" s="257"/>
    </row>
    <row r="16493" spans="13:13">
      <c r="M16493" s="257"/>
    </row>
    <row r="16494" spans="13:13">
      <c r="M16494" s="257"/>
    </row>
    <row r="16495" spans="13:13">
      <c r="M16495" s="257"/>
    </row>
    <row r="16496" spans="13:13">
      <c r="M16496" s="257"/>
    </row>
    <row r="16497" spans="13:13">
      <c r="M16497" s="257"/>
    </row>
    <row r="16498" spans="13:13">
      <c r="M16498" s="257"/>
    </row>
    <row r="16499" spans="13:13">
      <c r="M16499" s="257"/>
    </row>
    <row r="16500" spans="13:13">
      <c r="M16500" s="257"/>
    </row>
    <row r="16501" spans="13:13">
      <c r="M16501" s="257"/>
    </row>
    <row r="16502" spans="13:13">
      <c r="M16502" s="257"/>
    </row>
    <row r="16503" spans="13:13">
      <c r="M16503" s="257"/>
    </row>
    <row r="16504" spans="13:13">
      <c r="M16504" s="257"/>
    </row>
    <row r="16505" spans="13:13">
      <c r="M16505" s="257"/>
    </row>
    <row r="16506" spans="13:13">
      <c r="M16506" s="257"/>
    </row>
    <row r="16507" spans="13:13">
      <c r="M16507" s="257"/>
    </row>
    <row r="16508" spans="13:13">
      <c r="M16508" s="257"/>
    </row>
    <row r="16509" spans="13:13">
      <c r="M16509" s="257"/>
    </row>
    <row r="16510" spans="13:13">
      <c r="M16510" s="257"/>
    </row>
    <row r="16511" spans="13:13">
      <c r="M16511" s="257"/>
    </row>
    <row r="16512" spans="13:13">
      <c r="M16512" s="257"/>
    </row>
    <row r="16513" spans="13:13">
      <c r="M16513" s="257"/>
    </row>
    <row r="16514" spans="13:13">
      <c r="M16514" s="257"/>
    </row>
    <row r="16515" spans="13:13">
      <c r="M16515" s="257"/>
    </row>
    <row r="16516" spans="13:13">
      <c r="M16516" s="257"/>
    </row>
    <row r="16517" spans="13:13">
      <c r="M16517" s="257"/>
    </row>
    <row r="16518" spans="13:13">
      <c r="M16518" s="257"/>
    </row>
    <row r="16519" spans="13:13">
      <c r="M16519" s="257"/>
    </row>
    <row r="16520" spans="13:13">
      <c r="M16520" s="257"/>
    </row>
    <row r="16521" spans="13:13">
      <c r="M16521" s="257"/>
    </row>
    <row r="16522" spans="13:13">
      <c r="M16522" s="257"/>
    </row>
    <row r="16523" spans="13:13">
      <c r="M16523" s="257"/>
    </row>
    <row r="16524" spans="13:13">
      <c r="M16524" s="257"/>
    </row>
    <row r="16525" spans="13:13">
      <c r="M16525" s="257"/>
    </row>
    <row r="16526" spans="13:13">
      <c r="M16526" s="257"/>
    </row>
    <row r="16527" spans="13:13">
      <c r="M16527" s="257"/>
    </row>
    <row r="16528" spans="13:13">
      <c r="M16528" s="257"/>
    </row>
    <row r="16529" spans="13:13">
      <c r="M16529" s="257"/>
    </row>
    <row r="16530" spans="13:13">
      <c r="M16530" s="257"/>
    </row>
    <row r="16531" spans="13:13">
      <c r="M16531" s="257"/>
    </row>
    <row r="16532" spans="13:13">
      <c r="M16532" s="257"/>
    </row>
    <row r="16533" spans="13:13">
      <c r="M16533" s="257"/>
    </row>
    <row r="16534" spans="13:13">
      <c r="M16534" s="257"/>
    </row>
    <row r="16535" spans="13:13">
      <c r="M16535" s="257"/>
    </row>
    <row r="16536" spans="13:13">
      <c r="M16536" s="257"/>
    </row>
    <row r="16537" spans="13:13">
      <c r="M16537" s="257"/>
    </row>
    <row r="16538" spans="13:13">
      <c r="M16538" s="257"/>
    </row>
    <row r="16539" spans="13:13">
      <c r="M16539" s="257"/>
    </row>
    <row r="16540" spans="13:13">
      <c r="M16540" s="257"/>
    </row>
    <row r="16541" spans="13:13">
      <c r="M16541" s="257"/>
    </row>
    <row r="16542" spans="13:13">
      <c r="M16542" s="257"/>
    </row>
    <row r="16543" spans="13:13">
      <c r="M16543" s="257"/>
    </row>
    <row r="16544" spans="13:13">
      <c r="M16544" s="257"/>
    </row>
    <row r="16545" spans="13:13">
      <c r="M16545" s="257"/>
    </row>
    <row r="16546" spans="13:13">
      <c r="M16546" s="257"/>
    </row>
    <row r="16547" spans="13:13">
      <c r="M16547" s="257"/>
    </row>
    <row r="16548" spans="13:13">
      <c r="M16548" s="257"/>
    </row>
    <row r="16549" spans="13:13">
      <c r="M16549" s="257"/>
    </row>
    <row r="16550" spans="13:13">
      <c r="M16550" s="257"/>
    </row>
    <row r="16551" spans="13:13">
      <c r="M16551" s="257"/>
    </row>
    <row r="16552" spans="13:13">
      <c r="M16552" s="257"/>
    </row>
    <row r="16553" spans="13:13">
      <c r="M16553" s="257"/>
    </row>
    <row r="16554" spans="13:13">
      <c r="M16554" s="257"/>
    </row>
    <row r="16555" spans="13:13">
      <c r="M16555" s="257"/>
    </row>
    <row r="16556" spans="13:13">
      <c r="M16556" s="257"/>
    </row>
    <row r="16557" spans="13:13">
      <c r="M16557" s="257"/>
    </row>
    <row r="16558" spans="13:13">
      <c r="M16558" s="257"/>
    </row>
    <row r="16559" spans="13:13">
      <c r="M16559" s="257"/>
    </row>
    <row r="16560" spans="13:13">
      <c r="M16560" s="257"/>
    </row>
    <row r="16561" spans="13:13">
      <c r="M16561" s="257"/>
    </row>
    <row r="16562" spans="13:13">
      <c r="M16562" s="257"/>
    </row>
    <row r="16563" spans="13:13">
      <c r="M16563" s="257"/>
    </row>
    <row r="16564" spans="13:13">
      <c r="M16564" s="257"/>
    </row>
    <row r="16565" spans="13:13">
      <c r="M16565" s="257"/>
    </row>
    <row r="16566" spans="13:13">
      <c r="M16566" s="257"/>
    </row>
    <row r="16567" spans="13:13">
      <c r="M16567" s="257"/>
    </row>
    <row r="16568" spans="13:13">
      <c r="M16568" s="257"/>
    </row>
    <row r="16569" spans="13:13">
      <c r="M16569" s="257"/>
    </row>
    <row r="16570" spans="13:13">
      <c r="M16570" s="257"/>
    </row>
    <row r="16571" spans="13:13">
      <c r="M16571" s="257"/>
    </row>
    <row r="16572" spans="13:13">
      <c r="M16572" s="257"/>
    </row>
    <row r="16573" spans="13:13">
      <c r="M16573" s="257"/>
    </row>
    <row r="16574" spans="13:13">
      <c r="M16574" s="257"/>
    </row>
    <row r="16575" spans="13:13">
      <c r="M16575" s="257"/>
    </row>
    <row r="16576" spans="13:13">
      <c r="M16576" s="257"/>
    </row>
    <row r="16577" spans="13:13">
      <c r="M16577" s="257"/>
    </row>
    <row r="16578" spans="13:13">
      <c r="M16578" s="257"/>
    </row>
    <row r="16579" spans="13:13">
      <c r="M16579" s="257"/>
    </row>
    <row r="16580" spans="13:13">
      <c r="M16580" s="257"/>
    </row>
    <row r="16581" spans="13:13">
      <c r="M16581" s="257"/>
    </row>
    <row r="16582" spans="13:13">
      <c r="M16582" s="257"/>
    </row>
    <row r="16583" spans="13:13">
      <c r="M16583" s="257"/>
    </row>
    <row r="16584" spans="13:13">
      <c r="M16584" s="257"/>
    </row>
    <row r="16585" spans="13:13">
      <c r="M16585" s="257"/>
    </row>
    <row r="16586" spans="13:13">
      <c r="M16586" s="257"/>
    </row>
    <row r="16587" spans="13:13">
      <c r="M16587" s="257"/>
    </row>
    <row r="16588" spans="13:13">
      <c r="M16588" s="257"/>
    </row>
    <row r="16589" spans="13:13">
      <c r="M16589" s="257"/>
    </row>
    <row r="16590" spans="13:13">
      <c r="M16590" s="257"/>
    </row>
    <row r="16591" spans="13:13">
      <c r="M16591" s="257"/>
    </row>
    <row r="16592" spans="13:13">
      <c r="M16592" s="257"/>
    </row>
    <row r="16593" spans="13:13">
      <c r="M16593" s="257"/>
    </row>
    <row r="16594" spans="13:13">
      <c r="M16594" s="257"/>
    </row>
    <row r="16595" spans="13:13">
      <c r="M16595" s="257"/>
    </row>
    <row r="16596" spans="13:13">
      <c r="M16596" s="257"/>
    </row>
    <row r="16597" spans="13:13">
      <c r="M16597" s="257"/>
    </row>
    <row r="16598" spans="13:13">
      <c r="M16598" s="257"/>
    </row>
    <row r="16599" spans="13:13">
      <c r="M16599" s="257"/>
    </row>
    <row r="16600" spans="13:13">
      <c r="M16600" s="257"/>
    </row>
    <row r="16601" spans="13:13">
      <c r="M16601" s="257"/>
    </row>
    <row r="16602" spans="13:13">
      <c r="M16602" s="257"/>
    </row>
    <row r="16603" spans="13:13">
      <c r="M16603" s="257"/>
    </row>
    <row r="16604" spans="13:13">
      <c r="M16604" s="257"/>
    </row>
    <row r="16605" spans="13:13">
      <c r="M16605" s="257"/>
    </row>
    <row r="16606" spans="13:13">
      <c r="M16606" s="257"/>
    </row>
    <row r="16607" spans="13:13">
      <c r="M16607" s="257"/>
    </row>
    <row r="16608" spans="13:13">
      <c r="M16608" s="257"/>
    </row>
    <row r="16609" spans="13:13">
      <c r="M16609" s="257"/>
    </row>
    <row r="16610" spans="13:13">
      <c r="M16610" s="257"/>
    </row>
    <row r="16611" spans="13:13">
      <c r="M16611" s="257"/>
    </row>
    <row r="16612" spans="13:13">
      <c r="M16612" s="257"/>
    </row>
    <row r="16613" spans="13:13">
      <c r="M16613" s="257"/>
    </row>
    <row r="16614" spans="13:13">
      <c r="M16614" s="257"/>
    </row>
    <row r="16615" spans="13:13">
      <c r="M16615" s="257"/>
    </row>
    <row r="16616" spans="13:13">
      <c r="M16616" s="257"/>
    </row>
    <row r="16617" spans="13:13">
      <c r="M16617" s="257"/>
    </row>
    <row r="16618" spans="13:13">
      <c r="M16618" s="257"/>
    </row>
    <row r="16619" spans="13:13">
      <c r="M16619" s="257"/>
    </row>
    <row r="16620" spans="13:13">
      <c r="M16620" s="257"/>
    </row>
    <row r="16621" spans="13:13">
      <c r="M16621" s="257"/>
    </row>
    <row r="16622" spans="13:13">
      <c r="M16622" s="257"/>
    </row>
    <row r="16623" spans="13:13">
      <c r="M16623" s="257"/>
    </row>
    <row r="16624" spans="13:13">
      <c r="M16624" s="257"/>
    </row>
    <row r="16625" spans="13:13">
      <c r="M16625" s="257"/>
    </row>
    <row r="16626" spans="13:13">
      <c r="M16626" s="257"/>
    </row>
    <row r="16627" spans="13:13">
      <c r="M16627" s="257"/>
    </row>
    <row r="16628" spans="13:13">
      <c r="M16628" s="257"/>
    </row>
    <row r="16629" spans="13:13">
      <c r="M16629" s="257"/>
    </row>
    <row r="16630" spans="13:13">
      <c r="M16630" s="257"/>
    </row>
    <row r="16631" spans="13:13">
      <c r="M16631" s="257"/>
    </row>
    <row r="16632" spans="13:13">
      <c r="M16632" s="257"/>
    </row>
    <row r="16633" spans="13:13">
      <c r="M16633" s="257"/>
    </row>
    <row r="16634" spans="13:13">
      <c r="M16634" s="257"/>
    </row>
    <row r="16635" spans="13:13">
      <c r="M16635" s="257"/>
    </row>
    <row r="16636" spans="13:13">
      <c r="M16636" s="257"/>
    </row>
    <row r="16637" spans="13:13">
      <c r="M16637" s="257"/>
    </row>
    <row r="16638" spans="13:13">
      <c r="M16638" s="257"/>
    </row>
    <row r="16639" spans="13:13">
      <c r="M16639" s="257"/>
    </row>
    <row r="16640" spans="13:13">
      <c r="M16640" s="257"/>
    </row>
    <row r="16641" spans="13:13">
      <c r="M16641" s="257"/>
    </row>
    <row r="16642" spans="13:13">
      <c r="M16642" s="257"/>
    </row>
    <row r="16643" spans="13:13">
      <c r="M16643" s="257"/>
    </row>
    <row r="16644" spans="13:13">
      <c r="M16644" s="257"/>
    </row>
    <row r="16645" spans="13:13">
      <c r="M16645" s="257"/>
    </row>
    <row r="16646" spans="13:13">
      <c r="M16646" s="257"/>
    </row>
    <row r="16647" spans="13:13">
      <c r="M16647" s="257"/>
    </row>
    <row r="16648" spans="13:13">
      <c r="M16648" s="257"/>
    </row>
    <row r="16649" spans="13:13">
      <c r="M16649" s="257"/>
    </row>
    <row r="16650" spans="13:13">
      <c r="M16650" s="257"/>
    </row>
    <row r="16651" spans="13:13">
      <c r="M16651" s="257"/>
    </row>
    <row r="16652" spans="13:13">
      <c r="M16652" s="257"/>
    </row>
    <row r="16653" spans="13:13">
      <c r="M16653" s="257"/>
    </row>
    <row r="16654" spans="13:13">
      <c r="M16654" s="257"/>
    </row>
    <row r="16655" spans="13:13">
      <c r="M16655" s="257"/>
    </row>
    <row r="16656" spans="13:13">
      <c r="M16656" s="257"/>
    </row>
    <row r="16657" spans="13:13">
      <c r="M16657" s="257"/>
    </row>
    <row r="16658" spans="13:13">
      <c r="M16658" s="257"/>
    </row>
    <row r="16659" spans="13:13">
      <c r="M16659" s="257"/>
    </row>
    <row r="16660" spans="13:13">
      <c r="M16660" s="257"/>
    </row>
    <row r="16661" spans="13:13">
      <c r="M16661" s="257"/>
    </row>
    <row r="16662" spans="13:13">
      <c r="M16662" s="257"/>
    </row>
    <row r="16663" spans="13:13">
      <c r="M16663" s="257"/>
    </row>
    <row r="16664" spans="13:13">
      <c r="M16664" s="257"/>
    </row>
    <row r="16665" spans="13:13">
      <c r="M16665" s="257"/>
    </row>
    <row r="16666" spans="13:13">
      <c r="M16666" s="257"/>
    </row>
    <row r="16667" spans="13:13">
      <c r="M16667" s="257"/>
    </row>
    <row r="16668" spans="13:13">
      <c r="M16668" s="257"/>
    </row>
    <row r="16669" spans="13:13">
      <c r="M16669" s="257"/>
    </row>
    <row r="16670" spans="13:13">
      <c r="M16670" s="257"/>
    </row>
    <row r="16671" spans="13:13">
      <c r="M16671" s="257"/>
    </row>
    <row r="16672" spans="13:13">
      <c r="M16672" s="257"/>
    </row>
    <row r="16673" spans="13:13">
      <c r="M16673" s="257"/>
    </row>
    <row r="16674" spans="13:13">
      <c r="M16674" s="257"/>
    </row>
    <row r="16675" spans="13:13">
      <c r="M16675" s="257"/>
    </row>
    <row r="16676" spans="13:13">
      <c r="M16676" s="257"/>
    </row>
    <row r="16677" spans="13:13">
      <c r="M16677" s="257"/>
    </row>
    <row r="16678" spans="13:13">
      <c r="M16678" s="257"/>
    </row>
    <row r="16679" spans="13:13">
      <c r="M16679" s="257"/>
    </row>
    <row r="16680" spans="13:13">
      <c r="M16680" s="257"/>
    </row>
    <row r="16681" spans="13:13">
      <c r="M16681" s="257"/>
    </row>
    <row r="16682" spans="13:13">
      <c r="M16682" s="257"/>
    </row>
    <row r="16683" spans="13:13">
      <c r="M16683" s="257"/>
    </row>
    <row r="16684" spans="13:13">
      <c r="M16684" s="257"/>
    </row>
    <row r="16685" spans="13:13">
      <c r="M16685" s="257"/>
    </row>
    <row r="16686" spans="13:13">
      <c r="M16686" s="257"/>
    </row>
    <row r="16687" spans="13:13">
      <c r="M16687" s="257"/>
    </row>
    <row r="16688" spans="13:13">
      <c r="M16688" s="257"/>
    </row>
    <row r="16689" spans="13:13">
      <c r="M16689" s="257"/>
    </row>
    <row r="16690" spans="13:13">
      <c r="M16690" s="257"/>
    </row>
    <row r="16691" spans="13:13">
      <c r="M16691" s="257"/>
    </row>
    <row r="16692" spans="13:13">
      <c r="M16692" s="257"/>
    </row>
    <row r="16693" spans="13:13">
      <c r="M16693" s="257"/>
    </row>
    <row r="16694" spans="13:13">
      <c r="M16694" s="257"/>
    </row>
    <row r="16695" spans="13:13">
      <c r="M16695" s="257"/>
    </row>
    <row r="16696" spans="13:13">
      <c r="M16696" s="257"/>
    </row>
    <row r="16697" spans="13:13">
      <c r="M16697" s="257"/>
    </row>
    <row r="16698" spans="13:13">
      <c r="M16698" s="257"/>
    </row>
    <row r="16699" spans="13:13">
      <c r="M16699" s="257"/>
    </row>
    <row r="16700" spans="13:13">
      <c r="M16700" s="257"/>
    </row>
    <row r="16701" spans="13:13">
      <c r="M16701" s="257"/>
    </row>
    <row r="16702" spans="13:13">
      <c r="M16702" s="257"/>
    </row>
    <row r="16703" spans="13:13">
      <c r="M16703" s="257"/>
    </row>
    <row r="16704" spans="13:13">
      <c r="M16704" s="257"/>
    </row>
    <row r="16705" spans="13:13">
      <c r="M16705" s="257"/>
    </row>
    <row r="16706" spans="13:13">
      <c r="M16706" s="257"/>
    </row>
    <row r="16707" spans="13:13">
      <c r="M16707" s="257"/>
    </row>
    <row r="16708" spans="13:13">
      <c r="M16708" s="257"/>
    </row>
    <row r="16709" spans="13:13">
      <c r="M16709" s="257"/>
    </row>
    <row r="16710" spans="13:13">
      <c r="M16710" s="257"/>
    </row>
    <row r="16711" spans="13:13">
      <c r="M16711" s="257"/>
    </row>
    <row r="16712" spans="13:13">
      <c r="M16712" s="257"/>
    </row>
    <row r="16713" spans="13:13">
      <c r="M16713" s="257"/>
    </row>
    <row r="16714" spans="13:13">
      <c r="M16714" s="257"/>
    </row>
    <row r="16715" spans="13:13">
      <c r="M16715" s="257"/>
    </row>
    <row r="16716" spans="13:13">
      <c r="M16716" s="257"/>
    </row>
    <row r="16717" spans="13:13">
      <c r="M16717" s="257"/>
    </row>
    <row r="16718" spans="13:13">
      <c r="M16718" s="257"/>
    </row>
    <row r="16719" spans="13:13">
      <c r="M16719" s="257"/>
    </row>
    <row r="16720" spans="13:13">
      <c r="M16720" s="257"/>
    </row>
    <row r="16721" spans="13:13">
      <c r="M16721" s="257"/>
    </row>
    <row r="16722" spans="13:13">
      <c r="M16722" s="257"/>
    </row>
    <row r="16723" spans="13:13">
      <c r="M16723" s="257"/>
    </row>
    <row r="16724" spans="13:13">
      <c r="M16724" s="257"/>
    </row>
    <row r="16725" spans="13:13">
      <c r="M16725" s="257"/>
    </row>
    <row r="16726" spans="13:13">
      <c r="M16726" s="257"/>
    </row>
    <row r="16727" spans="13:13">
      <c r="M16727" s="257"/>
    </row>
    <row r="16728" spans="13:13">
      <c r="M16728" s="257"/>
    </row>
    <row r="16729" spans="13:13">
      <c r="M16729" s="257"/>
    </row>
    <row r="16730" spans="13:13">
      <c r="M16730" s="257"/>
    </row>
    <row r="16731" spans="13:13">
      <c r="M16731" s="257"/>
    </row>
    <row r="16732" spans="13:13">
      <c r="M16732" s="257"/>
    </row>
    <row r="16733" spans="13:13">
      <c r="M16733" s="257"/>
    </row>
    <row r="16734" spans="13:13">
      <c r="M16734" s="257"/>
    </row>
    <row r="16735" spans="13:13">
      <c r="M16735" s="257"/>
    </row>
    <row r="16736" spans="13:13">
      <c r="M16736" s="257"/>
    </row>
    <row r="16737" spans="13:13">
      <c r="M16737" s="257"/>
    </row>
    <row r="16738" spans="13:13">
      <c r="M16738" s="257"/>
    </row>
    <row r="16739" spans="13:13">
      <c r="M16739" s="257"/>
    </row>
    <row r="16740" spans="13:13">
      <c r="M16740" s="257"/>
    </row>
    <row r="16741" spans="13:13">
      <c r="M16741" s="257"/>
    </row>
    <row r="16742" spans="13:13">
      <c r="M16742" s="257"/>
    </row>
    <row r="16743" spans="13:13">
      <c r="M16743" s="257"/>
    </row>
    <row r="16744" spans="13:13">
      <c r="M16744" s="257"/>
    </row>
    <row r="16745" spans="13:13">
      <c r="M16745" s="257"/>
    </row>
    <row r="16746" spans="13:13">
      <c r="M16746" s="257"/>
    </row>
    <row r="16747" spans="13:13">
      <c r="M16747" s="257"/>
    </row>
    <row r="16748" spans="13:13">
      <c r="M16748" s="257"/>
    </row>
    <row r="16749" spans="13:13">
      <c r="M16749" s="257"/>
    </row>
    <row r="16750" spans="13:13">
      <c r="M16750" s="257"/>
    </row>
    <row r="16751" spans="13:13">
      <c r="M16751" s="257"/>
    </row>
    <row r="16752" spans="13:13">
      <c r="M16752" s="257"/>
    </row>
    <row r="16753" spans="13:13">
      <c r="M16753" s="257"/>
    </row>
    <row r="16754" spans="13:13">
      <c r="M16754" s="257"/>
    </row>
    <row r="16755" spans="13:13">
      <c r="M16755" s="257"/>
    </row>
    <row r="16756" spans="13:13">
      <c r="M16756" s="257"/>
    </row>
    <row r="16757" spans="13:13">
      <c r="M16757" s="257"/>
    </row>
    <row r="16758" spans="13:13">
      <c r="M16758" s="257"/>
    </row>
    <row r="16759" spans="13:13">
      <c r="M16759" s="257"/>
    </row>
    <row r="16760" spans="13:13">
      <c r="M16760" s="257"/>
    </row>
    <row r="16761" spans="13:13">
      <c r="M16761" s="257"/>
    </row>
    <row r="16762" spans="13:13">
      <c r="M16762" s="257"/>
    </row>
    <row r="16763" spans="13:13">
      <c r="M16763" s="257"/>
    </row>
    <row r="16764" spans="13:13">
      <c r="M16764" s="257"/>
    </row>
    <row r="16765" spans="13:13">
      <c r="M16765" s="257"/>
    </row>
    <row r="16766" spans="13:13">
      <c r="M16766" s="257"/>
    </row>
    <row r="16767" spans="13:13">
      <c r="M16767" s="257"/>
    </row>
    <row r="16768" spans="13:13">
      <c r="M16768" s="257"/>
    </row>
    <row r="16769" spans="13:13">
      <c r="M16769" s="257"/>
    </row>
    <row r="16770" spans="13:13">
      <c r="M16770" s="257"/>
    </row>
    <row r="16771" spans="13:13">
      <c r="M16771" s="257"/>
    </row>
    <row r="16772" spans="13:13">
      <c r="M16772" s="257"/>
    </row>
    <row r="16773" spans="13:13">
      <c r="M16773" s="257"/>
    </row>
    <row r="16774" spans="13:13">
      <c r="M16774" s="257"/>
    </row>
    <row r="16775" spans="13:13">
      <c r="M16775" s="257"/>
    </row>
    <row r="16776" spans="13:13">
      <c r="M16776" s="257"/>
    </row>
    <row r="16777" spans="13:13">
      <c r="M16777" s="257"/>
    </row>
    <row r="16778" spans="13:13">
      <c r="M16778" s="257"/>
    </row>
    <row r="16779" spans="13:13">
      <c r="M16779" s="257"/>
    </row>
    <row r="16780" spans="13:13">
      <c r="M16780" s="257"/>
    </row>
    <row r="16781" spans="13:13">
      <c r="M16781" s="257"/>
    </row>
    <row r="16782" spans="13:13">
      <c r="M16782" s="257"/>
    </row>
    <row r="16783" spans="13:13">
      <c r="M16783" s="257"/>
    </row>
    <row r="16784" spans="13:13">
      <c r="M16784" s="257"/>
    </row>
    <row r="16785" spans="13:13">
      <c r="M16785" s="257"/>
    </row>
    <row r="16786" spans="13:13">
      <c r="M16786" s="257"/>
    </row>
    <row r="16787" spans="13:13">
      <c r="M16787" s="257"/>
    </row>
    <row r="16788" spans="13:13">
      <c r="M16788" s="257"/>
    </row>
    <row r="16789" spans="13:13">
      <c r="M16789" s="257"/>
    </row>
    <row r="16790" spans="13:13">
      <c r="M16790" s="257"/>
    </row>
    <row r="16791" spans="13:13">
      <c r="M16791" s="257"/>
    </row>
    <row r="16792" spans="13:13">
      <c r="M16792" s="257"/>
    </row>
    <row r="16793" spans="13:13">
      <c r="M16793" s="257"/>
    </row>
    <row r="16794" spans="13:13">
      <c r="M16794" s="257"/>
    </row>
    <row r="16795" spans="13:13">
      <c r="M16795" s="257"/>
    </row>
    <row r="16796" spans="13:13">
      <c r="M16796" s="257"/>
    </row>
    <row r="16797" spans="13:13">
      <c r="M16797" s="257"/>
    </row>
    <row r="16798" spans="13:13">
      <c r="M16798" s="257"/>
    </row>
    <row r="16799" spans="13:13">
      <c r="M16799" s="257"/>
    </row>
    <row r="16800" spans="13:13">
      <c r="M16800" s="257"/>
    </row>
    <row r="16801" spans="13:13">
      <c r="M16801" s="257"/>
    </row>
    <row r="16802" spans="13:13">
      <c r="M16802" s="257"/>
    </row>
    <row r="16803" spans="13:13">
      <c r="M16803" s="257"/>
    </row>
    <row r="16804" spans="13:13">
      <c r="M16804" s="257"/>
    </row>
    <row r="16805" spans="13:13">
      <c r="M16805" s="257"/>
    </row>
    <row r="16806" spans="13:13">
      <c r="M16806" s="257"/>
    </row>
    <row r="16807" spans="13:13">
      <c r="M16807" s="257"/>
    </row>
    <row r="16808" spans="13:13">
      <c r="M16808" s="257"/>
    </row>
    <row r="16809" spans="13:13">
      <c r="M16809" s="257"/>
    </row>
    <row r="16810" spans="13:13">
      <c r="M16810" s="257"/>
    </row>
    <row r="16811" spans="13:13">
      <c r="M16811" s="257"/>
    </row>
    <row r="16812" spans="13:13">
      <c r="M16812" s="257"/>
    </row>
    <row r="16813" spans="13:13">
      <c r="M16813" s="257"/>
    </row>
    <row r="16814" spans="13:13">
      <c r="M16814" s="257"/>
    </row>
    <row r="16815" spans="13:13">
      <c r="M16815" s="257"/>
    </row>
    <row r="16816" spans="13:13">
      <c r="M16816" s="257"/>
    </row>
    <row r="16817" spans="13:13">
      <c r="M16817" s="257"/>
    </row>
    <row r="16818" spans="13:13">
      <c r="M16818" s="257"/>
    </row>
    <row r="16819" spans="13:13">
      <c r="M16819" s="257"/>
    </row>
    <row r="16820" spans="13:13">
      <c r="M16820" s="257"/>
    </row>
    <row r="16821" spans="13:13">
      <c r="M16821" s="257"/>
    </row>
    <row r="16822" spans="13:13">
      <c r="M16822" s="257"/>
    </row>
    <row r="16823" spans="13:13">
      <c r="M16823" s="257"/>
    </row>
    <row r="16824" spans="13:13">
      <c r="M16824" s="257"/>
    </row>
    <row r="16825" spans="13:13">
      <c r="M16825" s="257"/>
    </row>
    <row r="16826" spans="13:13">
      <c r="M16826" s="257"/>
    </row>
    <row r="16827" spans="13:13">
      <c r="M16827" s="257"/>
    </row>
    <row r="16828" spans="13:13">
      <c r="M16828" s="257"/>
    </row>
    <row r="16829" spans="13:13">
      <c r="M16829" s="257"/>
    </row>
    <row r="16830" spans="13:13">
      <c r="M16830" s="257"/>
    </row>
    <row r="16831" spans="13:13">
      <c r="M16831" s="257"/>
    </row>
    <row r="16832" spans="13:13">
      <c r="M16832" s="257"/>
    </row>
    <row r="16833" spans="13:13">
      <c r="M16833" s="257"/>
    </row>
    <row r="16834" spans="13:13">
      <c r="M16834" s="257"/>
    </row>
    <row r="16835" spans="13:13">
      <c r="M16835" s="257"/>
    </row>
    <row r="16836" spans="13:13">
      <c r="M16836" s="257"/>
    </row>
    <row r="16837" spans="13:13">
      <c r="M16837" s="257"/>
    </row>
    <row r="16838" spans="13:13">
      <c r="M16838" s="257"/>
    </row>
    <row r="16839" spans="13:13">
      <c r="M16839" s="257"/>
    </row>
    <row r="16840" spans="13:13">
      <c r="M16840" s="257"/>
    </row>
    <row r="16841" spans="13:13">
      <c r="M16841" s="257"/>
    </row>
    <row r="16842" spans="13:13">
      <c r="M16842" s="257"/>
    </row>
    <row r="16843" spans="13:13">
      <c r="M16843" s="257"/>
    </row>
    <row r="16844" spans="13:13">
      <c r="M16844" s="257"/>
    </row>
    <row r="16845" spans="13:13">
      <c r="M16845" s="257"/>
    </row>
    <row r="16846" spans="13:13">
      <c r="M16846" s="257"/>
    </row>
    <row r="16847" spans="13:13">
      <c r="M16847" s="257"/>
    </row>
    <row r="16848" spans="13:13">
      <c r="M16848" s="257"/>
    </row>
    <row r="16849" spans="13:13">
      <c r="M16849" s="257"/>
    </row>
    <row r="16850" spans="13:13">
      <c r="M16850" s="257"/>
    </row>
    <row r="16851" spans="13:13">
      <c r="M16851" s="257"/>
    </row>
    <row r="16852" spans="13:13">
      <c r="M16852" s="257"/>
    </row>
    <row r="16853" spans="13:13">
      <c r="M16853" s="257"/>
    </row>
    <row r="16854" spans="13:13">
      <c r="M16854" s="257"/>
    </row>
    <row r="16855" spans="13:13">
      <c r="M16855" s="257"/>
    </row>
    <row r="16856" spans="13:13">
      <c r="M16856" s="257"/>
    </row>
    <row r="16857" spans="13:13">
      <c r="M16857" s="257"/>
    </row>
    <row r="16858" spans="13:13">
      <c r="M16858" s="257"/>
    </row>
    <row r="16859" spans="13:13">
      <c r="M16859" s="257"/>
    </row>
    <row r="16860" spans="13:13">
      <c r="M16860" s="257"/>
    </row>
    <row r="16861" spans="13:13">
      <c r="M16861" s="257"/>
    </row>
    <row r="16862" spans="13:13">
      <c r="M16862" s="257"/>
    </row>
    <row r="16863" spans="13:13">
      <c r="M16863" s="257"/>
    </row>
    <row r="16864" spans="13:13">
      <c r="M16864" s="257"/>
    </row>
    <row r="16865" spans="13:13">
      <c r="M16865" s="257"/>
    </row>
    <row r="16866" spans="13:13">
      <c r="M16866" s="257"/>
    </row>
    <row r="16867" spans="13:13">
      <c r="M16867" s="257"/>
    </row>
    <row r="16868" spans="13:13">
      <c r="M16868" s="257"/>
    </row>
    <row r="16869" spans="13:13">
      <c r="M16869" s="257"/>
    </row>
    <row r="16870" spans="13:13">
      <c r="M16870" s="257"/>
    </row>
    <row r="16871" spans="13:13">
      <c r="M16871" s="257"/>
    </row>
    <row r="16872" spans="13:13">
      <c r="M16872" s="257"/>
    </row>
    <row r="16873" spans="13:13">
      <c r="M16873" s="257"/>
    </row>
    <row r="16874" spans="13:13">
      <c r="M16874" s="257"/>
    </row>
    <row r="16875" spans="13:13">
      <c r="M16875" s="257"/>
    </row>
    <row r="16876" spans="13:13">
      <c r="M16876" s="257"/>
    </row>
    <row r="16877" spans="13:13">
      <c r="M16877" s="257"/>
    </row>
    <row r="16878" spans="13:13">
      <c r="M16878" s="257"/>
    </row>
    <row r="16879" spans="13:13">
      <c r="M16879" s="257"/>
    </row>
    <row r="16880" spans="13:13">
      <c r="M16880" s="257"/>
    </row>
    <row r="16881" spans="13:13">
      <c r="M16881" s="257"/>
    </row>
    <row r="16882" spans="13:13">
      <c r="M16882" s="257"/>
    </row>
    <row r="16883" spans="13:13">
      <c r="M16883" s="257"/>
    </row>
    <row r="16884" spans="13:13">
      <c r="M16884" s="257"/>
    </row>
    <row r="16885" spans="13:13">
      <c r="M16885" s="257"/>
    </row>
    <row r="16886" spans="13:13">
      <c r="M16886" s="257"/>
    </row>
    <row r="16887" spans="13:13">
      <c r="M16887" s="257"/>
    </row>
    <row r="16888" spans="13:13">
      <c r="M16888" s="257"/>
    </row>
    <row r="16889" spans="13:13">
      <c r="M16889" s="257"/>
    </row>
    <row r="16890" spans="13:13">
      <c r="M16890" s="257"/>
    </row>
    <row r="16891" spans="13:13">
      <c r="M16891" s="257"/>
    </row>
    <row r="16892" spans="13:13">
      <c r="M16892" s="257"/>
    </row>
    <row r="16893" spans="13:13">
      <c r="M16893" s="257"/>
    </row>
    <row r="16894" spans="13:13">
      <c r="M16894" s="257"/>
    </row>
    <row r="16895" spans="13:13">
      <c r="M16895" s="257"/>
    </row>
    <row r="16896" spans="13:13">
      <c r="M16896" s="257"/>
    </row>
    <row r="16897" spans="13:13">
      <c r="M16897" s="257"/>
    </row>
    <row r="16898" spans="13:13">
      <c r="M16898" s="257"/>
    </row>
    <row r="16899" spans="13:13">
      <c r="M16899" s="257"/>
    </row>
    <row r="16900" spans="13:13">
      <c r="M16900" s="257"/>
    </row>
    <row r="16901" spans="13:13">
      <c r="M16901" s="257"/>
    </row>
    <row r="16902" spans="13:13">
      <c r="M16902" s="257"/>
    </row>
    <row r="16903" spans="13:13">
      <c r="M16903" s="257"/>
    </row>
    <row r="16904" spans="13:13">
      <c r="M16904" s="257"/>
    </row>
    <row r="16905" spans="13:13">
      <c r="M16905" s="257"/>
    </row>
    <row r="16906" spans="13:13">
      <c r="M16906" s="257"/>
    </row>
    <row r="16907" spans="13:13">
      <c r="M16907" s="257"/>
    </row>
    <row r="16908" spans="13:13">
      <c r="M16908" s="257"/>
    </row>
    <row r="16909" spans="13:13">
      <c r="M16909" s="257"/>
    </row>
    <row r="16910" spans="13:13">
      <c r="M16910" s="257"/>
    </row>
    <row r="16911" spans="13:13">
      <c r="M16911" s="257"/>
    </row>
    <row r="16912" spans="13:13">
      <c r="M16912" s="257"/>
    </row>
    <row r="16913" spans="13:13">
      <c r="M16913" s="257"/>
    </row>
    <row r="16914" spans="13:13">
      <c r="M16914" s="257"/>
    </row>
    <row r="16915" spans="13:13">
      <c r="M16915" s="257"/>
    </row>
    <row r="16916" spans="13:13">
      <c r="M16916" s="257"/>
    </row>
    <row r="16917" spans="13:13">
      <c r="M16917" s="257"/>
    </row>
    <row r="16918" spans="13:13">
      <c r="M16918" s="257"/>
    </row>
    <row r="16919" spans="13:13">
      <c r="M16919" s="257"/>
    </row>
    <row r="16920" spans="13:13">
      <c r="M16920" s="257"/>
    </row>
    <row r="16921" spans="13:13">
      <c r="M16921" s="257"/>
    </row>
    <row r="16922" spans="13:13">
      <c r="M16922" s="257"/>
    </row>
    <row r="16923" spans="13:13">
      <c r="M16923" s="257"/>
    </row>
    <row r="16924" spans="13:13">
      <c r="M16924" s="257"/>
    </row>
    <row r="16925" spans="13:13">
      <c r="M16925" s="257"/>
    </row>
    <row r="16926" spans="13:13">
      <c r="M16926" s="257"/>
    </row>
    <row r="16927" spans="13:13">
      <c r="M16927" s="257"/>
    </row>
    <row r="16928" spans="13:13">
      <c r="M16928" s="257"/>
    </row>
    <row r="16929" spans="13:13">
      <c r="M16929" s="257"/>
    </row>
    <row r="16930" spans="13:13">
      <c r="M16930" s="257"/>
    </row>
    <row r="16931" spans="13:13">
      <c r="M16931" s="257"/>
    </row>
    <row r="16932" spans="13:13">
      <c r="M16932" s="257"/>
    </row>
    <row r="16933" spans="13:13">
      <c r="M16933" s="257"/>
    </row>
    <row r="16934" spans="13:13">
      <c r="M16934" s="257"/>
    </row>
    <row r="16935" spans="13:13">
      <c r="M16935" s="257"/>
    </row>
    <row r="16936" spans="13:13">
      <c r="M16936" s="257"/>
    </row>
    <row r="16937" spans="13:13">
      <c r="M16937" s="257"/>
    </row>
    <row r="16938" spans="13:13">
      <c r="M16938" s="257"/>
    </row>
    <row r="16939" spans="13:13">
      <c r="M16939" s="257"/>
    </row>
    <row r="16940" spans="13:13">
      <c r="M16940" s="257"/>
    </row>
    <row r="16941" spans="13:13">
      <c r="M16941" s="257"/>
    </row>
    <row r="16942" spans="13:13">
      <c r="M16942" s="257"/>
    </row>
    <row r="16943" spans="13:13">
      <c r="M16943" s="257"/>
    </row>
    <row r="16944" spans="13:13">
      <c r="M16944" s="257"/>
    </row>
    <row r="16945" spans="13:13">
      <c r="M16945" s="257"/>
    </row>
    <row r="16946" spans="13:13">
      <c r="M16946" s="257"/>
    </row>
    <row r="16947" spans="13:13">
      <c r="M16947" s="257"/>
    </row>
    <row r="16948" spans="13:13">
      <c r="M16948" s="257"/>
    </row>
    <row r="16949" spans="13:13">
      <c r="M16949" s="257"/>
    </row>
    <row r="16950" spans="13:13">
      <c r="M16950" s="257"/>
    </row>
    <row r="16951" spans="13:13">
      <c r="M16951" s="257"/>
    </row>
    <row r="16952" spans="13:13">
      <c r="M16952" s="257"/>
    </row>
    <row r="16953" spans="13:13">
      <c r="M16953" s="257"/>
    </row>
    <row r="16954" spans="13:13">
      <c r="M16954" s="257"/>
    </row>
    <row r="16955" spans="13:13">
      <c r="M16955" s="257"/>
    </row>
    <row r="16956" spans="13:13">
      <c r="M16956" s="257"/>
    </row>
    <row r="16957" spans="13:13">
      <c r="M16957" s="257"/>
    </row>
    <row r="16958" spans="13:13">
      <c r="M16958" s="257"/>
    </row>
    <row r="16959" spans="13:13">
      <c r="M16959" s="257"/>
    </row>
    <row r="16960" spans="13:13">
      <c r="M16960" s="257"/>
    </row>
    <row r="16961" spans="13:13">
      <c r="M16961" s="257"/>
    </row>
    <row r="16962" spans="13:13">
      <c r="M16962" s="257"/>
    </row>
    <row r="16963" spans="13:13">
      <c r="M16963" s="257"/>
    </row>
    <row r="16964" spans="13:13">
      <c r="M16964" s="257"/>
    </row>
    <row r="16965" spans="13:13">
      <c r="M16965" s="257"/>
    </row>
    <row r="16966" spans="13:13">
      <c r="M16966" s="257"/>
    </row>
    <row r="16967" spans="13:13">
      <c r="M16967" s="257"/>
    </row>
    <row r="16968" spans="13:13">
      <c r="M16968" s="257"/>
    </row>
    <row r="16969" spans="13:13">
      <c r="M16969" s="257"/>
    </row>
    <row r="16970" spans="13:13">
      <c r="M16970" s="257"/>
    </row>
    <row r="16971" spans="13:13">
      <c r="M16971" s="257"/>
    </row>
    <row r="16972" spans="13:13">
      <c r="M16972" s="257"/>
    </row>
    <row r="16973" spans="13:13">
      <c r="M16973" s="257"/>
    </row>
    <row r="16974" spans="13:13">
      <c r="M16974" s="257"/>
    </row>
    <row r="16975" spans="13:13">
      <c r="M16975" s="257"/>
    </row>
    <row r="16976" spans="13:13">
      <c r="M16976" s="257"/>
    </row>
    <row r="16977" spans="13:13">
      <c r="M16977" s="257"/>
    </row>
    <row r="16978" spans="13:13">
      <c r="M16978" s="257"/>
    </row>
    <row r="16979" spans="13:13">
      <c r="M16979" s="257"/>
    </row>
    <row r="16980" spans="13:13">
      <c r="M16980" s="257"/>
    </row>
    <row r="16981" spans="13:13">
      <c r="M16981" s="257"/>
    </row>
    <row r="16982" spans="13:13">
      <c r="M16982" s="257"/>
    </row>
    <row r="16983" spans="13:13">
      <c r="M16983" s="257"/>
    </row>
    <row r="16984" spans="13:13">
      <c r="M16984" s="257"/>
    </row>
    <row r="16985" spans="13:13">
      <c r="M16985" s="257"/>
    </row>
    <row r="16986" spans="13:13">
      <c r="M16986" s="257"/>
    </row>
    <row r="16987" spans="13:13">
      <c r="M16987" s="257"/>
    </row>
    <row r="16988" spans="13:13">
      <c r="M16988" s="257"/>
    </row>
    <row r="16989" spans="13:13">
      <c r="M16989" s="257"/>
    </row>
    <row r="16990" spans="13:13">
      <c r="M16990" s="257"/>
    </row>
    <row r="16991" spans="13:13">
      <c r="M16991" s="257"/>
    </row>
    <row r="16992" spans="13:13">
      <c r="M16992" s="257"/>
    </row>
    <row r="16993" spans="13:13">
      <c r="M16993" s="257"/>
    </row>
    <row r="16994" spans="13:13">
      <c r="M16994" s="257"/>
    </row>
    <row r="16995" spans="13:13">
      <c r="M16995" s="257"/>
    </row>
    <row r="16996" spans="13:13">
      <c r="M16996" s="257"/>
    </row>
    <row r="16997" spans="13:13">
      <c r="M16997" s="257"/>
    </row>
    <row r="16998" spans="13:13">
      <c r="M16998" s="257"/>
    </row>
    <row r="16999" spans="13:13">
      <c r="M16999" s="257"/>
    </row>
    <row r="17000" spans="13:13">
      <c r="M17000" s="257"/>
    </row>
    <row r="17001" spans="13:13">
      <c r="M17001" s="257"/>
    </row>
    <row r="17002" spans="13:13">
      <c r="M17002" s="257"/>
    </row>
    <row r="17003" spans="13:13">
      <c r="M17003" s="257"/>
    </row>
    <row r="17004" spans="13:13">
      <c r="M17004" s="257"/>
    </row>
    <row r="17005" spans="13:13">
      <c r="M17005" s="257"/>
    </row>
    <row r="17006" spans="13:13">
      <c r="M17006" s="257"/>
    </row>
    <row r="17007" spans="13:13">
      <c r="M17007" s="257"/>
    </row>
    <row r="17008" spans="13:13">
      <c r="M17008" s="257"/>
    </row>
    <row r="17009" spans="13:13">
      <c r="M17009" s="257"/>
    </row>
    <row r="17010" spans="13:13">
      <c r="M17010" s="257"/>
    </row>
    <row r="17011" spans="13:13">
      <c r="M17011" s="257"/>
    </row>
    <row r="17012" spans="13:13">
      <c r="M17012" s="257"/>
    </row>
    <row r="17013" spans="13:13">
      <c r="M17013" s="257"/>
    </row>
    <row r="17014" spans="13:13">
      <c r="M17014" s="257"/>
    </row>
    <row r="17015" spans="13:13">
      <c r="M17015" s="257"/>
    </row>
    <row r="17016" spans="13:13">
      <c r="M17016" s="257"/>
    </row>
    <row r="17017" spans="13:13">
      <c r="M17017" s="257"/>
    </row>
    <row r="17018" spans="13:13">
      <c r="M17018" s="257"/>
    </row>
    <row r="17019" spans="13:13">
      <c r="M17019" s="257"/>
    </row>
    <row r="17020" spans="13:13">
      <c r="M17020" s="257"/>
    </row>
    <row r="17021" spans="13:13">
      <c r="M17021" s="257"/>
    </row>
    <row r="17022" spans="13:13">
      <c r="M17022" s="257"/>
    </row>
    <row r="17023" spans="13:13">
      <c r="M17023" s="257"/>
    </row>
    <row r="17024" spans="13:13">
      <c r="M17024" s="257"/>
    </row>
    <row r="17025" spans="13:13">
      <c r="M17025" s="257"/>
    </row>
    <row r="17026" spans="13:13">
      <c r="M17026" s="257"/>
    </row>
    <row r="17027" spans="13:13">
      <c r="M17027" s="257"/>
    </row>
    <row r="17028" spans="13:13">
      <c r="M17028" s="257"/>
    </row>
    <row r="17029" spans="13:13">
      <c r="M17029" s="257"/>
    </row>
    <row r="17030" spans="13:13">
      <c r="M17030" s="257"/>
    </row>
    <row r="17031" spans="13:13">
      <c r="M17031" s="257"/>
    </row>
    <row r="17032" spans="13:13">
      <c r="M17032" s="257"/>
    </row>
    <row r="17033" spans="13:13">
      <c r="M17033" s="257"/>
    </row>
    <row r="17034" spans="13:13">
      <c r="M17034" s="257"/>
    </row>
    <row r="17035" spans="13:13">
      <c r="M17035" s="257"/>
    </row>
    <row r="17036" spans="13:13">
      <c r="M17036" s="257"/>
    </row>
    <row r="17037" spans="13:13">
      <c r="M17037" s="257"/>
    </row>
    <row r="17038" spans="13:13">
      <c r="M17038" s="257"/>
    </row>
    <row r="17039" spans="13:13">
      <c r="M17039" s="257"/>
    </row>
    <row r="17040" spans="13:13">
      <c r="M17040" s="257"/>
    </row>
    <row r="17041" spans="13:13">
      <c r="M17041" s="257"/>
    </row>
    <row r="17042" spans="13:13">
      <c r="M17042" s="257"/>
    </row>
    <row r="17043" spans="13:13">
      <c r="M17043" s="257"/>
    </row>
    <row r="17044" spans="13:13">
      <c r="M17044" s="257"/>
    </row>
    <row r="17045" spans="13:13">
      <c r="M17045" s="257"/>
    </row>
    <row r="17046" spans="13:13">
      <c r="M17046" s="257"/>
    </row>
    <row r="17047" spans="13:13">
      <c r="M17047" s="257"/>
    </row>
    <row r="17048" spans="13:13">
      <c r="M17048" s="257"/>
    </row>
    <row r="17049" spans="13:13">
      <c r="M17049" s="257"/>
    </row>
    <row r="17050" spans="13:13">
      <c r="M17050" s="257"/>
    </row>
    <row r="17051" spans="13:13">
      <c r="M17051" s="257"/>
    </row>
    <row r="17052" spans="13:13">
      <c r="M17052" s="257"/>
    </row>
    <row r="17053" spans="13:13">
      <c r="M17053" s="257"/>
    </row>
    <row r="17054" spans="13:13">
      <c r="M17054" s="257"/>
    </row>
    <row r="17055" spans="13:13">
      <c r="M17055" s="257"/>
    </row>
    <row r="17056" spans="13:13">
      <c r="M17056" s="257"/>
    </row>
    <row r="17057" spans="13:13">
      <c r="M17057" s="257"/>
    </row>
    <row r="17058" spans="13:13">
      <c r="M17058" s="257"/>
    </row>
    <row r="17059" spans="13:13">
      <c r="M17059" s="257"/>
    </row>
    <row r="17060" spans="13:13">
      <c r="M17060" s="257"/>
    </row>
    <row r="17061" spans="13:13">
      <c r="M17061" s="257"/>
    </row>
    <row r="17062" spans="13:13">
      <c r="M17062" s="257"/>
    </row>
    <row r="17063" spans="13:13">
      <c r="M17063" s="257"/>
    </row>
    <row r="17064" spans="13:13">
      <c r="M17064" s="257"/>
    </row>
    <row r="17065" spans="13:13">
      <c r="M17065" s="257"/>
    </row>
    <row r="17066" spans="13:13">
      <c r="M17066" s="257"/>
    </row>
    <row r="17067" spans="13:13">
      <c r="M17067" s="257"/>
    </row>
    <row r="17068" spans="13:13">
      <c r="M17068" s="257"/>
    </row>
    <row r="17069" spans="13:13">
      <c r="M17069" s="257"/>
    </row>
    <row r="17070" spans="13:13">
      <c r="M17070" s="257"/>
    </row>
    <row r="17071" spans="13:13">
      <c r="M17071" s="257"/>
    </row>
    <row r="17072" spans="13:13">
      <c r="M17072" s="257"/>
    </row>
    <row r="17073" spans="13:13">
      <c r="M17073" s="257"/>
    </row>
    <row r="17074" spans="13:13">
      <c r="M17074" s="257"/>
    </row>
    <row r="17075" spans="13:13">
      <c r="M17075" s="257"/>
    </row>
    <row r="17076" spans="13:13">
      <c r="M17076" s="257"/>
    </row>
    <row r="17077" spans="13:13">
      <c r="M17077" s="257"/>
    </row>
    <row r="17078" spans="13:13">
      <c r="M17078" s="257"/>
    </row>
    <row r="17079" spans="13:13">
      <c r="M17079" s="257"/>
    </row>
    <row r="17080" spans="13:13">
      <c r="M17080" s="257"/>
    </row>
    <row r="17081" spans="13:13">
      <c r="M17081" s="257"/>
    </row>
    <row r="17082" spans="13:13">
      <c r="M17082" s="257"/>
    </row>
    <row r="17083" spans="13:13">
      <c r="M17083" s="257"/>
    </row>
    <row r="17084" spans="13:13">
      <c r="M17084" s="257"/>
    </row>
    <row r="17085" spans="13:13">
      <c r="M17085" s="257"/>
    </row>
    <row r="17086" spans="13:13">
      <c r="M17086" s="257"/>
    </row>
    <row r="17087" spans="13:13">
      <c r="M17087" s="257"/>
    </row>
    <row r="17088" spans="13:13">
      <c r="M17088" s="257"/>
    </row>
    <row r="17089" spans="13:13">
      <c r="M17089" s="257"/>
    </row>
    <row r="17090" spans="13:13">
      <c r="M17090" s="257"/>
    </row>
    <row r="17091" spans="13:13">
      <c r="M17091" s="257"/>
    </row>
    <row r="17092" spans="13:13">
      <c r="M17092" s="257"/>
    </row>
    <row r="17093" spans="13:13">
      <c r="M17093" s="257"/>
    </row>
    <row r="17094" spans="13:13">
      <c r="M17094" s="257"/>
    </row>
    <row r="17095" spans="13:13">
      <c r="M17095" s="257"/>
    </row>
    <row r="17096" spans="13:13">
      <c r="M17096" s="257"/>
    </row>
    <row r="17097" spans="13:13">
      <c r="M17097" s="257"/>
    </row>
    <row r="17098" spans="13:13">
      <c r="M17098" s="257"/>
    </row>
    <row r="17099" spans="13:13">
      <c r="M17099" s="257"/>
    </row>
    <row r="17100" spans="13:13">
      <c r="M17100" s="257"/>
    </row>
    <row r="17101" spans="13:13">
      <c r="M17101" s="257"/>
    </row>
    <row r="17102" spans="13:13">
      <c r="M17102" s="257"/>
    </row>
    <row r="17103" spans="13:13">
      <c r="M17103" s="257"/>
    </row>
    <row r="17104" spans="13:13">
      <c r="M17104" s="257"/>
    </row>
    <row r="17105" spans="13:13">
      <c r="M17105" s="257"/>
    </row>
    <row r="17106" spans="13:13">
      <c r="M17106" s="257"/>
    </row>
    <row r="17107" spans="13:13">
      <c r="M17107" s="257"/>
    </row>
    <row r="17108" spans="13:13">
      <c r="M17108" s="257"/>
    </row>
    <row r="17109" spans="13:13">
      <c r="M17109" s="257"/>
    </row>
    <row r="17110" spans="13:13">
      <c r="M17110" s="257"/>
    </row>
    <row r="17111" spans="13:13">
      <c r="M17111" s="257"/>
    </row>
    <row r="17112" spans="13:13">
      <c r="M17112" s="257"/>
    </row>
    <row r="17113" spans="13:13">
      <c r="M17113" s="257"/>
    </row>
    <row r="17114" spans="13:13">
      <c r="M17114" s="257"/>
    </row>
    <row r="17115" spans="13:13">
      <c r="M17115" s="257"/>
    </row>
    <row r="17116" spans="13:13">
      <c r="M17116" s="257"/>
    </row>
    <row r="17117" spans="13:13">
      <c r="M17117" s="257"/>
    </row>
    <row r="17118" spans="13:13">
      <c r="M17118" s="257"/>
    </row>
    <row r="17119" spans="13:13">
      <c r="M17119" s="257"/>
    </row>
    <row r="17120" spans="13:13">
      <c r="M17120" s="257"/>
    </row>
    <row r="17121" spans="13:13">
      <c r="M17121" s="257"/>
    </row>
    <row r="17122" spans="13:13">
      <c r="M17122" s="257"/>
    </row>
    <row r="17123" spans="13:13">
      <c r="M17123" s="257"/>
    </row>
    <row r="17124" spans="13:13">
      <c r="M17124" s="257"/>
    </row>
    <row r="17125" spans="13:13">
      <c r="M17125" s="257"/>
    </row>
    <row r="17126" spans="13:13">
      <c r="M17126" s="257"/>
    </row>
    <row r="17127" spans="13:13">
      <c r="M17127" s="257"/>
    </row>
    <row r="17128" spans="13:13">
      <c r="M17128" s="257"/>
    </row>
    <row r="17129" spans="13:13">
      <c r="M17129" s="257"/>
    </row>
    <row r="17130" spans="13:13">
      <c r="M17130" s="257"/>
    </row>
    <row r="17131" spans="13:13">
      <c r="M17131" s="257"/>
    </row>
    <row r="17132" spans="13:13">
      <c r="M17132" s="257"/>
    </row>
    <row r="17133" spans="13:13">
      <c r="M17133" s="257"/>
    </row>
    <row r="17134" spans="13:13">
      <c r="M17134" s="257"/>
    </row>
    <row r="17135" spans="13:13">
      <c r="M17135" s="257"/>
    </row>
    <row r="17136" spans="13:13">
      <c r="M17136" s="257"/>
    </row>
    <row r="17137" spans="13:13">
      <c r="M17137" s="257"/>
    </row>
    <row r="17138" spans="13:13">
      <c r="M17138" s="257"/>
    </row>
    <row r="17139" spans="13:13">
      <c r="M17139" s="257"/>
    </row>
    <row r="17140" spans="13:13">
      <c r="M17140" s="257"/>
    </row>
    <row r="17141" spans="13:13">
      <c r="M17141" s="257"/>
    </row>
    <row r="17142" spans="13:13">
      <c r="M17142" s="257"/>
    </row>
    <row r="17143" spans="13:13">
      <c r="M17143" s="257"/>
    </row>
    <row r="17144" spans="13:13">
      <c r="M17144" s="257"/>
    </row>
    <row r="17145" spans="13:13">
      <c r="M17145" s="257"/>
    </row>
    <row r="17146" spans="13:13">
      <c r="M17146" s="257"/>
    </row>
    <row r="17147" spans="13:13">
      <c r="M17147" s="257"/>
    </row>
    <row r="17148" spans="13:13">
      <c r="M17148" s="257"/>
    </row>
    <row r="17149" spans="13:13">
      <c r="M17149" s="257"/>
    </row>
    <row r="17150" spans="13:13">
      <c r="M17150" s="257"/>
    </row>
    <row r="17151" spans="13:13">
      <c r="M17151" s="257"/>
    </row>
    <row r="17152" spans="13:13">
      <c r="M17152" s="257"/>
    </row>
    <row r="17153" spans="13:13">
      <c r="M17153" s="257"/>
    </row>
    <row r="17154" spans="13:13">
      <c r="M17154" s="257"/>
    </row>
    <row r="17155" spans="13:13">
      <c r="M17155" s="257"/>
    </row>
    <row r="17156" spans="13:13">
      <c r="M17156" s="257"/>
    </row>
    <row r="17157" spans="13:13">
      <c r="M17157" s="257"/>
    </row>
    <row r="17158" spans="13:13">
      <c r="M17158" s="257"/>
    </row>
    <row r="17159" spans="13:13">
      <c r="M17159" s="257"/>
    </row>
    <row r="17160" spans="13:13">
      <c r="M17160" s="257"/>
    </row>
    <row r="17161" spans="13:13">
      <c r="M17161" s="257"/>
    </row>
    <row r="17162" spans="13:13">
      <c r="M17162" s="257"/>
    </row>
    <row r="17163" spans="13:13">
      <c r="M17163" s="257"/>
    </row>
    <row r="17164" spans="13:13">
      <c r="M17164" s="257"/>
    </row>
    <row r="17165" spans="13:13">
      <c r="M17165" s="257"/>
    </row>
    <row r="17166" spans="13:13">
      <c r="M17166" s="257"/>
    </row>
    <row r="17167" spans="13:13">
      <c r="M17167" s="257"/>
    </row>
    <row r="17168" spans="13:13">
      <c r="M17168" s="257"/>
    </row>
    <row r="17169" spans="13:13">
      <c r="M17169" s="257"/>
    </row>
    <row r="17170" spans="13:13">
      <c r="M17170" s="257"/>
    </row>
    <row r="17171" spans="13:13">
      <c r="M17171" s="257"/>
    </row>
    <row r="17172" spans="13:13">
      <c r="M17172" s="257"/>
    </row>
    <row r="17173" spans="13:13">
      <c r="M17173" s="257"/>
    </row>
    <row r="17174" spans="13:13">
      <c r="M17174" s="257"/>
    </row>
    <row r="17175" spans="13:13">
      <c r="M17175" s="257"/>
    </row>
    <row r="17176" spans="13:13">
      <c r="M17176" s="257"/>
    </row>
    <row r="17177" spans="13:13">
      <c r="M17177" s="257"/>
    </row>
    <row r="17178" spans="13:13">
      <c r="M17178" s="257"/>
    </row>
    <row r="17179" spans="13:13">
      <c r="M17179" s="257"/>
    </row>
    <row r="17180" spans="13:13">
      <c r="M17180" s="257"/>
    </row>
    <row r="17181" spans="13:13">
      <c r="M17181" s="257"/>
    </row>
    <row r="17182" spans="13:13">
      <c r="M17182" s="257"/>
    </row>
    <row r="17183" spans="13:13">
      <c r="M17183" s="257"/>
    </row>
    <row r="17184" spans="13:13">
      <c r="M17184" s="257"/>
    </row>
    <row r="17185" spans="13:13">
      <c r="M17185" s="257"/>
    </row>
    <row r="17186" spans="13:13">
      <c r="M17186" s="257"/>
    </row>
    <row r="17187" spans="13:13">
      <c r="M17187" s="257"/>
    </row>
    <row r="17188" spans="13:13">
      <c r="M17188" s="257"/>
    </row>
    <row r="17189" spans="13:13">
      <c r="M17189" s="257"/>
    </row>
    <row r="17190" spans="13:13">
      <c r="M17190" s="257"/>
    </row>
    <row r="17191" spans="13:13">
      <c r="M17191" s="257"/>
    </row>
    <row r="17192" spans="13:13">
      <c r="M17192" s="257"/>
    </row>
    <row r="17193" spans="13:13">
      <c r="M17193" s="257"/>
    </row>
    <row r="17194" spans="13:13">
      <c r="M17194" s="257"/>
    </row>
    <row r="17195" spans="13:13">
      <c r="M17195" s="257"/>
    </row>
    <row r="17196" spans="13:13">
      <c r="M17196" s="257"/>
    </row>
    <row r="17197" spans="13:13">
      <c r="M17197" s="257"/>
    </row>
    <row r="17198" spans="13:13">
      <c r="M17198" s="257"/>
    </row>
    <row r="17199" spans="13:13">
      <c r="M17199" s="257"/>
    </row>
    <row r="17200" spans="13:13">
      <c r="M17200" s="257"/>
    </row>
    <row r="17201" spans="13:13">
      <c r="M17201" s="257"/>
    </row>
    <row r="17202" spans="13:13">
      <c r="M17202" s="257"/>
    </row>
    <row r="17203" spans="13:13">
      <c r="M17203" s="257"/>
    </row>
    <row r="17204" spans="13:13">
      <c r="M17204" s="257"/>
    </row>
    <row r="17205" spans="13:13">
      <c r="M17205" s="257"/>
    </row>
    <row r="17206" spans="13:13">
      <c r="M17206" s="257"/>
    </row>
    <row r="17207" spans="13:13">
      <c r="M17207" s="257"/>
    </row>
    <row r="17208" spans="13:13">
      <c r="M17208" s="257"/>
    </row>
    <row r="17209" spans="13:13">
      <c r="M17209" s="257"/>
    </row>
    <row r="17210" spans="13:13">
      <c r="M17210" s="257"/>
    </row>
    <row r="17211" spans="13:13">
      <c r="M17211" s="257"/>
    </row>
    <row r="17212" spans="13:13">
      <c r="M17212" s="257"/>
    </row>
    <row r="17213" spans="13:13">
      <c r="M17213" s="257"/>
    </row>
    <row r="17214" spans="13:13">
      <c r="M17214" s="257"/>
    </row>
    <row r="17215" spans="13:13">
      <c r="M17215" s="257"/>
    </row>
    <row r="17216" spans="13:13">
      <c r="M17216" s="257"/>
    </row>
    <row r="17217" spans="13:13">
      <c r="M17217" s="257"/>
    </row>
    <row r="17218" spans="13:13">
      <c r="M17218" s="257"/>
    </row>
    <row r="17219" spans="13:13">
      <c r="M17219" s="257"/>
    </row>
    <row r="17220" spans="13:13">
      <c r="M17220" s="257"/>
    </row>
    <row r="17221" spans="13:13">
      <c r="M17221" s="257"/>
    </row>
    <row r="17222" spans="13:13">
      <c r="M17222" s="257"/>
    </row>
    <row r="17223" spans="13:13">
      <c r="M17223" s="257"/>
    </row>
    <row r="17224" spans="13:13">
      <c r="M17224" s="257"/>
    </row>
    <row r="17225" spans="13:13">
      <c r="M17225" s="257"/>
    </row>
    <row r="17226" spans="13:13">
      <c r="M17226" s="257"/>
    </row>
    <row r="17227" spans="13:13">
      <c r="M17227" s="257"/>
    </row>
    <row r="17228" spans="13:13">
      <c r="M17228" s="257"/>
    </row>
    <row r="17229" spans="13:13">
      <c r="M17229" s="257"/>
    </row>
    <row r="17230" spans="13:13">
      <c r="M17230" s="257"/>
    </row>
    <row r="17231" spans="13:13">
      <c r="M17231" s="257"/>
    </row>
    <row r="17232" spans="13:13">
      <c r="M17232" s="257"/>
    </row>
    <row r="17233" spans="13:13">
      <c r="M17233" s="257"/>
    </row>
    <row r="17234" spans="13:13">
      <c r="M17234" s="257"/>
    </row>
    <row r="17235" spans="13:13">
      <c r="M17235" s="257"/>
    </row>
    <row r="17236" spans="13:13">
      <c r="M17236" s="257"/>
    </row>
    <row r="17237" spans="13:13">
      <c r="M17237" s="257"/>
    </row>
    <row r="17238" spans="13:13">
      <c r="M17238" s="257"/>
    </row>
    <row r="17239" spans="13:13">
      <c r="M17239" s="257"/>
    </row>
    <row r="17240" spans="13:13">
      <c r="M17240" s="257"/>
    </row>
    <row r="17241" spans="13:13">
      <c r="M17241" s="257"/>
    </row>
    <row r="17242" spans="13:13">
      <c r="M17242" s="257"/>
    </row>
    <row r="17243" spans="13:13">
      <c r="M17243" s="257"/>
    </row>
    <row r="17244" spans="13:13">
      <c r="M17244" s="257"/>
    </row>
    <row r="17245" spans="13:13">
      <c r="M17245" s="257"/>
    </row>
    <row r="17246" spans="13:13">
      <c r="M17246" s="257"/>
    </row>
    <row r="17247" spans="13:13">
      <c r="M17247" s="257"/>
    </row>
    <row r="17248" spans="13:13">
      <c r="M17248" s="257"/>
    </row>
    <row r="17249" spans="13:13">
      <c r="M17249" s="257"/>
    </row>
    <row r="17250" spans="13:13">
      <c r="M17250" s="257"/>
    </row>
    <row r="17251" spans="13:13">
      <c r="M17251" s="257"/>
    </row>
    <row r="17252" spans="13:13">
      <c r="M17252" s="257"/>
    </row>
    <row r="17253" spans="13:13">
      <c r="M17253" s="257"/>
    </row>
    <row r="17254" spans="13:13">
      <c r="M17254" s="257"/>
    </row>
    <row r="17255" spans="13:13">
      <c r="M17255" s="257"/>
    </row>
    <row r="17256" spans="13:13">
      <c r="M17256" s="257"/>
    </row>
    <row r="17257" spans="13:13">
      <c r="M17257" s="257"/>
    </row>
    <row r="17258" spans="13:13">
      <c r="M17258" s="257"/>
    </row>
    <row r="17259" spans="13:13">
      <c r="M17259" s="257"/>
    </row>
    <row r="17260" spans="13:13">
      <c r="M17260" s="257"/>
    </row>
    <row r="17261" spans="13:13">
      <c r="M17261" s="257"/>
    </row>
    <row r="17262" spans="13:13">
      <c r="M17262" s="257"/>
    </row>
    <row r="17263" spans="13:13">
      <c r="M17263" s="257"/>
    </row>
    <row r="17264" spans="13:13">
      <c r="M17264" s="257"/>
    </row>
  </sheetData>
  <mergeCells count="160">
    <mergeCell ref="A1280:K1280"/>
    <mergeCell ref="A1281:K1281"/>
    <mergeCell ref="A1282:C1282"/>
    <mergeCell ref="A1283:B1283"/>
    <mergeCell ref="B1323:C1323"/>
    <mergeCell ref="A747:B747"/>
    <mergeCell ref="F747:G747"/>
    <mergeCell ref="H747:K747"/>
    <mergeCell ref="B786:C786"/>
    <mergeCell ref="A814:B814"/>
    <mergeCell ref="F814:G814"/>
    <mergeCell ref="H814:K814"/>
    <mergeCell ref="B854:C854"/>
    <mergeCell ref="A878:K878"/>
    <mergeCell ref="A879:K879"/>
    <mergeCell ref="A880:C880"/>
    <mergeCell ref="F880:G880"/>
    <mergeCell ref="H880:K880"/>
    <mergeCell ref="A881:B881"/>
    <mergeCell ref="F881:G881"/>
    <mergeCell ref="B920:C920"/>
    <mergeCell ref="A945:K945"/>
    <mergeCell ref="A946:K946"/>
    <mergeCell ref="A947:C947"/>
    <mergeCell ref="A744:K744"/>
    <mergeCell ref="A745:K745"/>
    <mergeCell ref="A746:C746"/>
    <mergeCell ref="F746:G746"/>
    <mergeCell ref="H746:K746"/>
    <mergeCell ref="A680:B680"/>
    <mergeCell ref="F680:G680"/>
    <mergeCell ref="H680:K680"/>
    <mergeCell ref="B720:C720"/>
    <mergeCell ref="A677:K677"/>
    <mergeCell ref="A678:K678"/>
    <mergeCell ref="A679:C679"/>
    <mergeCell ref="F679:G679"/>
    <mergeCell ref="H679:K679"/>
    <mergeCell ref="A614:B614"/>
    <mergeCell ref="F614:G614"/>
    <mergeCell ref="H614:K614"/>
    <mergeCell ref="B654:C654"/>
    <mergeCell ref="A611:K611"/>
    <mergeCell ref="A612:K612"/>
    <mergeCell ref="A613:C613"/>
    <mergeCell ref="F613:G613"/>
    <mergeCell ref="H613:K613"/>
    <mergeCell ref="A545:K545"/>
    <mergeCell ref="A546:C546"/>
    <mergeCell ref="F546:G546"/>
    <mergeCell ref="H546:K546"/>
    <mergeCell ref="A547:B547"/>
    <mergeCell ref="F547:G547"/>
    <mergeCell ref="H547:K547"/>
    <mergeCell ref="A544:K544"/>
    <mergeCell ref="A478:K478"/>
    <mergeCell ref="A479:C479"/>
    <mergeCell ref="F479:G479"/>
    <mergeCell ref="H479:K479"/>
    <mergeCell ref="A480:B480"/>
    <mergeCell ref="F480:G480"/>
    <mergeCell ref="H480:K480"/>
    <mergeCell ref="B587:C587"/>
    <mergeCell ref="A477:K477"/>
    <mergeCell ref="A411:K411"/>
    <mergeCell ref="A412:C412"/>
    <mergeCell ref="F412:G412"/>
    <mergeCell ref="H412:K412"/>
    <mergeCell ref="A413:B413"/>
    <mergeCell ref="F413:G413"/>
    <mergeCell ref="H413:K413"/>
    <mergeCell ref="B519:C519"/>
    <mergeCell ref="A410:K410"/>
    <mergeCell ref="A344:K344"/>
    <mergeCell ref="A345:C345"/>
    <mergeCell ref="F345:G345"/>
    <mergeCell ref="H345:K345"/>
    <mergeCell ref="A346:B346"/>
    <mergeCell ref="F346:G346"/>
    <mergeCell ref="H346:K346"/>
    <mergeCell ref="B453:C453"/>
    <mergeCell ref="A343:K343"/>
    <mergeCell ref="A277:K277"/>
    <mergeCell ref="A278:C278"/>
    <mergeCell ref="F278:G278"/>
    <mergeCell ref="H278:K278"/>
    <mergeCell ref="A279:B279"/>
    <mergeCell ref="F279:G279"/>
    <mergeCell ref="H279:K279"/>
    <mergeCell ref="B386:C386"/>
    <mergeCell ref="A276:K276"/>
    <mergeCell ref="A210:K210"/>
    <mergeCell ref="A211:C211"/>
    <mergeCell ref="F211:G211"/>
    <mergeCell ref="H211:K211"/>
    <mergeCell ref="A212:B212"/>
    <mergeCell ref="F212:G212"/>
    <mergeCell ref="H212:K212"/>
    <mergeCell ref="B319:C319"/>
    <mergeCell ref="A8:K8"/>
    <mergeCell ref="A9:K9"/>
    <mergeCell ref="A10:C10"/>
    <mergeCell ref="A11:B11"/>
    <mergeCell ref="A811:K811"/>
    <mergeCell ref="A812:K812"/>
    <mergeCell ref="A813:C813"/>
    <mergeCell ref="F813:G813"/>
    <mergeCell ref="H813:K813"/>
    <mergeCell ref="A78:B78"/>
    <mergeCell ref="E78:F78"/>
    <mergeCell ref="B118:C118"/>
    <mergeCell ref="A142:K142"/>
    <mergeCell ref="B51:C51"/>
    <mergeCell ref="A75:K75"/>
    <mergeCell ref="A76:K76"/>
    <mergeCell ref="A77:C77"/>
    <mergeCell ref="E77:F77"/>
    <mergeCell ref="B185:C185"/>
    <mergeCell ref="A209:K209"/>
    <mergeCell ref="A143:K143"/>
    <mergeCell ref="A144:C144"/>
    <mergeCell ref="A145:B145"/>
    <mergeCell ref="B252:C252"/>
    <mergeCell ref="F947:G947"/>
    <mergeCell ref="H947:K947"/>
    <mergeCell ref="A948:B948"/>
    <mergeCell ref="F948:G948"/>
    <mergeCell ref="B986:C986"/>
    <mergeCell ref="A1012:K1012"/>
    <mergeCell ref="A1013:K1013"/>
    <mergeCell ref="A1014:C1014"/>
    <mergeCell ref="F1014:G1014"/>
    <mergeCell ref="H1014:K1014"/>
    <mergeCell ref="A1015:B1015"/>
    <mergeCell ref="F1015:G1015"/>
    <mergeCell ref="B1054:C1054"/>
    <mergeCell ref="A1079:K1079"/>
    <mergeCell ref="A1080:K1080"/>
    <mergeCell ref="A1081:C1081"/>
    <mergeCell ref="F1081:G1081"/>
    <mergeCell ref="H1081:K1081"/>
    <mergeCell ref="A1082:B1082"/>
    <mergeCell ref="F1082:G1082"/>
    <mergeCell ref="B1255:C1255"/>
    <mergeCell ref="B1189:C1189"/>
    <mergeCell ref="A1213:K1213"/>
    <mergeCell ref="A1214:K1214"/>
    <mergeCell ref="A1215:C1215"/>
    <mergeCell ref="F1215:G1215"/>
    <mergeCell ref="H1215:K1215"/>
    <mergeCell ref="B1122:C1122"/>
    <mergeCell ref="A1146:K1146"/>
    <mergeCell ref="A1147:K1147"/>
    <mergeCell ref="A1148:C1148"/>
    <mergeCell ref="F1148:G1148"/>
    <mergeCell ref="H1148:K1148"/>
    <mergeCell ref="A1149:B1149"/>
    <mergeCell ref="F1149:G1149"/>
    <mergeCell ref="A1216:B1216"/>
    <mergeCell ref="F1216:G1216"/>
  </mergeCells>
  <printOptions horizontalCentered="1"/>
  <pageMargins left="0" right="0" top="0" bottom="0" header="0.3" footer="0.3"/>
  <pageSetup paperSize="768" scale="95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"/>
  <sheetViews>
    <sheetView view="pageBreakPreview" zoomScale="80" zoomScaleNormal="100" zoomScaleSheetLayoutView="80" workbookViewId="0">
      <selection activeCell="A35" sqref="A35"/>
    </sheetView>
  </sheetViews>
  <sheetFormatPr defaultRowHeight="12.75"/>
  <cols>
    <col min="1" max="1" width="10.28515625" style="86" customWidth="1"/>
    <col min="2" max="3" width="9.140625" style="86"/>
    <col min="4" max="4" width="10.140625" style="86" bestFit="1" customWidth="1"/>
    <col min="5" max="5" width="9.140625" style="86"/>
    <col min="6" max="6" width="7" style="86" customWidth="1"/>
    <col min="7" max="7" width="10.28515625" style="86" customWidth="1"/>
    <col min="8" max="9" width="9.140625" style="86"/>
    <col min="10" max="10" width="10.140625" style="86" bestFit="1" customWidth="1"/>
    <col min="11" max="11" width="9.140625" style="86"/>
    <col min="12" max="12" width="5.7109375" style="86" customWidth="1"/>
    <col min="13" max="13" width="11.5703125" style="86" bestFit="1" customWidth="1"/>
    <col min="14" max="14" width="5.42578125" style="86" customWidth="1"/>
    <col min="15" max="15" width="5.5703125" style="86" customWidth="1"/>
    <col min="16" max="16" width="6.5703125" style="86" customWidth="1"/>
    <col min="17" max="17" width="10.7109375" style="86" customWidth="1"/>
    <col min="18" max="18" width="5.5703125" style="86" customWidth="1"/>
    <col min="19" max="19" width="11.5703125" style="86" bestFit="1" customWidth="1"/>
    <col min="20" max="20" width="5.42578125" style="86" customWidth="1"/>
    <col min="21" max="21" width="5.5703125" style="86" customWidth="1"/>
    <col min="22" max="22" width="6.5703125" style="86" customWidth="1"/>
    <col min="23" max="23" width="10.7109375" style="86" customWidth="1"/>
    <col min="24" max="24" width="1.5703125" style="86" customWidth="1"/>
    <col min="25" max="16384" width="9.140625" style="86"/>
  </cols>
  <sheetData>
    <row r="1" spans="1:24" customFormat="1" ht="19.5">
      <c r="I1" s="141"/>
      <c r="J1" s="223"/>
      <c r="N1" s="344"/>
      <c r="O1" s="344"/>
    </row>
    <row r="8" spans="1:24" ht="17.25" customHeight="1"/>
    <row r="9" spans="1:24" ht="17.25" customHeight="1"/>
    <row r="10" spans="1:24" ht="17.25" customHeight="1"/>
    <row r="11" spans="1:24" ht="18">
      <c r="A11" s="1064" t="s">
        <v>4640</v>
      </c>
      <c r="B11" s="1064"/>
      <c r="C11" s="1064"/>
      <c r="D11" s="1064"/>
      <c r="E11" s="1064"/>
      <c r="F11" s="1064"/>
      <c r="G11" s="1064"/>
      <c r="H11" s="1064"/>
      <c r="I11" s="1064"/>
      <c r="J11" s="1064"/>
      <c r="K11" s="1064"/>
      <c r="L11" s="1064"/>
      <c r="M11" s="1064"/>
      <c r="N11" s="1064"/>
      <c r="O11" s="1064"/>
      <c r="P11" s="1064"/>
      <c r="Q11" s="1064"/>
      <c r="R11" s="1064"/>
      <c r="S11" s="1064"/>
      <c r="T11" s="1064"/>
      <c r="U11" s="1064"/>
      <c r="V11" s="1064"/>
      <c r="W11" s="1064"/>
      <c r="X11" s="87"/>
    </row>
    <row r="12" spans="1:24" ht="15">
      <c r="A12" s="1065" t="s">
        <v>6087</v>
      </c>
      <c r="B12" s="1065"/>
      <c r="C12" s="1065"/>
      <c r="D12" s="1065"/>
      <c r="E12" s="1065"/>
      <c r="F12" s="1065"/>
      <c r="G12" s="1065"/>
      <c r="H12" s="1065"/>
      <c r="I12" s="1065"/>
      <c r="J12" s="1065"/>
      <c r="K12" s="1065"/>
      <c r="L12" s="1065"/>
      <c r="M12" s="1065"/>
      <c r="N12" s="1065"/>
      <c r="O12" s="1065"/>
      <c r="P12" s="1065"/>
      <c r="Q12" s="1065"/>
      <c r="R12" s="1065"/>
      <c r="S12" s="1065"/>
      <c r="T12" s="1065"/>
      <c r="U12" s="1065"/>
      <c r="V12" s="1065"/>
      <c r="W12" s="1065"/>
      <c r="X12" s="87"/>
    </row>
    <row r="13" spans="1:24" ht="13.5" thickBot="1">
      <c r="A13" s="86" t="s">
        <v>917</v>
      </c>
    </row>
    <row r="14" spans="1:24">
      <c r="A14" s="1040" t="s">
        <v>35</v>
      </c>
      <c r="B14" s="1039" t="s">
        <v>90</v>
      </c>
      <c r="C14" s="1039"/>
      <c r="D14" s="1039"/>
      <c r="E14" s="88" t="s">
        <v>91</v>
      </c>
      <c r="F14" s="459"/>
      <c r="G14" s="1040" t="s">
        <v>35</v>
      </c>
      <c r="H14" s="1039" t="s">
        <v>90</v>
      </c>
      <c r="I14" s="1039"/>
      <c r="J14" s="1039"/>
      <c r="K14" s="88" t="s">
        <v>91</v>
      </c>
      <c r="M14" s="1040" t="s">
        <v>35</v>
      </c>
      <c r="N14" s="1039" t="s">
        <v>90</v>
      </c>
      <c r="O14" s="1039"/>
      <c r="P14" s="1039"/>
      <c r="Q14" s="88" t="s">
        <v>91</v>
      </c>
      <c r="R14" s="89"/>
      <c r="S14" s="1040" t="s">
        <v>35</v>
      </c>
      <c r="T14" s="1039" t="s">
        <v>90</v>
      </c>
      <c r="U14" s="1039"/>
      <c r="V14" s="1039"/>
      <c r="W14" s="88" t="s">
        <v>91</v>
      </c>
      <c r="X14" s="89"/>
    </row>
    <row r="15" spans="1:24" ht="13.5" thickBot="1">
      <c r="A15" s="1041"/>
      <c r="B15" s="90" t="s">
        <v>2</v>
      </c>
      <c r="C15" s="90" t="s">
        <v>3</v>
      </c>
      <c r="D15" s="90" t="s">
        <v>63</v>
      </c>
      <c r="E15" s="91" t="s">
        <v>92</v>
      </c>
      <c r="F15" s="459"/>
      <c r="G15" s="1041"/>
      <c r="H15" s="90" t="s">
        <v>2</v>
      </c>
      <c r="I15" s="90" t="s">
        <v>3</v>
      </c>
      <c r="J15" s="90" t="s">
        <v>63</v>
      </c>
      <c r="K15" s="91" t="s">
        <v>92</v>
      </c>
      <c r="M15" s="1041"/>
      <c r="N15" s="90" t="s">
        <v>2</v>
      </c>
      <c r="O15" s="90" t="s">
        <v>3</v>
      </c>
      <c r="P15" s="90" t="s">
        <v>63</v>
      </c>
      <c r="Q15" s="91" t="s">
        <v>92</v>
      </c>
      <c r="R15" s="89"/>
      <c r="S15" s="1041"/>
      <c r="T15" s="90" t="s">
        <v>2</v>
      </c>
      <c r="U15" s="90" t="s">
        <v>3</v>
      </c>
      <c r="V15" s="90" t="s">
        <v>63</v>
      </c>
      <c r="W15" s="91" t="s">
        <v>92</v>
      </c>
      <c r="X15" s="89"/>
    </row>
    <row r="16" spans="1:24" ht="14.1" customHeight="1" thickTop="1">
      <c r="A16" s="92" t="s">
        <v>7</v>
      </c>
      <c r="B16" s="93">
        <f>+'kelas 10'!C51</f>
        <v>19</v>
      </c>
      <c r="C16" s="93">
        <f>+'kelas 10'!C52</f>
        <v>17</v>
      </c>
      <c r="D16" s="335">
        <f t="shared" ref="D16:D23" si="0">SUM(B16,C16)</f>
        <v>36</v>
      </c>
      <c r="E16" s="1042">
        <f>D16+D17+D18</f>
        <v>103</v>
      </c>
      <c r="F16" s="246"/>
      <c r="G16" s="92" t="s">
        <v>93</v>
      </c>
      <c r="H16" s="93">
        <f>+'Kelas 11'!C51</f>
        <v>19</v>
      </c>
      <c r="I16" s="93">
        <f>+'Kelas 11'!C52</f>
        <v>16</v>
      </c>
      <c r="J16" s="335">
        <f t="shared" ref="J16:J35" si="1">SUM(H16,I16)</f>
        <v>35</v>
      </c>
      <c r="K16" s="1042">
        <f>J16+J17+J18</f>
        <v>104</v>
      </c>
      <c r="L16" s="94"/>
      <c r="M16" s="92" t="s">
        <v>94</v>
      </c>
      <c r="N16" s="95">
        <f>+'Kelas 12'!C51</f>
        <v>12</v>
      </c>
      <c r="O16" s="95">
        <f>+'Kelas 12'!C52</f>
        <v>19</v>
      </c>
      <c r="P16" s="335">
        <f t="shared" ref="P16:P35" si="2">SUM(N16:O16)</f>
        <v>31</v>
      </c>
      <c r="Q16" s="1050">
        <f>P16+P17+P18</f>
        <v>97</v>
      </c>
      <c r="R16" s="96"/>
      <c r="X16" s="89"/>
    </row>
    <row r="17" spans="1:24" ht="14.1" customHeight="1">
      <c r="A17" s="117" t="s">
        <v>8</v>
      </c>
      <c r="B17" s="330">
        <f>+'kelas 10'!C111</f>
        <v>18</v>
      </c>
      <c r="C17" s="330">
        <f>+'kelas 10'!C112</f>
        <v>15</v>
      </c>
      <c r="D17" s="674">
        <f t="shared" si="0"/>
        <v>33</v>
      </c>
      <c r="E17" s="1042"/>
      <c r="F17" s="246"/>
      <c r="G17" s="117" t="s">
        <v>95</v>
      </c>
      <c r="H17" s="330">
        <f>+'Kelas 11'!C114</f>
        <v>19</v>
      </c>
      <c r="I17" s="330">
        <f>+'Kelas 11'!C115</f>
        <v>16</v>
      </c>
      <c r="J17" s="674">
        <f t="shared" si="1"/>
        <v>35</v>
      </c>
      <c r="K17" s="1042"/>
      <c r="L17" s="94"/>
      <c r="M17" s="103" t="s">
        <v>96</v>
      </c>
      <c r="N17" s="329">
        <f>+'Kelas 12'!C114</f>
        <v>15</v>
      </c>
      <c r="O17" s="329">
        <f>+'Kelas 12'!C115</f>
        <v>19</v>
      </c>
      <c r="P17" s="335">
        <f t="shared" si="2"/>
        <v>34</v>
      </c>
      <c r="Q17" s="1042"/>
      <c r="R17" s="96"/>
      <c r="X17" s="89"/>
    </row>
    <row r="18" spans="1:24" ht="14.1" customHeight="1" thickBot="1">
      <c r="A18" s="97" t="s">
        <v>1580</v>
      </c>
      <c r="B18" s="98">
        <f>+'kelas 10'!C171</f>
        <v>16</v>
      </c>
      <c r="C18" s="98">
        <f>+'kelas 10'!C172</f>
        <v>18</v>
      </c>
      <c r="D18" s="336">
        <f t="shared" si="0"/>
        <v>34</v>
      </c>
      <c r="E18" s="1043"/>
      <c r="F18" s="246"/>
      <c r="G18" s="97" t="s">
        <v>4597</v>
      </c>
      <c r="H18" s="98">
        <f>+'Kelas 11'!C177</f>
        <v>15</v>
      </c>
      <c r="I18" s="98">
        <f>+'Kelas 11'!C178</f>
        <v>19</v>
      </c>
      <c r="J18" s="336">
        <f t="shared" si="1"/>
        <v>34</v>
      </c>
      <c r="K18" s="1043"/>
      <c r="L18" s="94"/>
      <c r="M18" s="97" t="s">
        <v>4684</v>
      </c>
      <c r="N18" s="98">
        <f>+'Kelas 12'!C177</f>
        <v>13</v>
      </c>
      <c r="O18" s="98">
        <f>+'Kelas 12'!C178</f>
        <v>19</v>
      </c>
      <c r="P18" s="336">
        <f t="shared" si="2"/>
        <v>32</v>
      </c>
      <c r="Q18" s="1043"/>
      <c r="R18" s="96"/>
      <c r="X18" s="89"/>
    </row>
    <row r="19" spans="1:24" ht="14.1" customHeight="1">
      <c r="A19" s="331" t="s">
        <v>9</v>
      </c>
      <c r="B19" s="99">
        <f>+'kelas 10'!C232</f>
        <v>4</v>
      </c>
      <c r="C19" s="99">
        <f>+'kelas 10'!C233</f>
        <v>30</v>
      </c>
      <c r="D19" s="334">
        <f t="shared" si="0"/>
        <v>34</v>
      </c>
      <c r="E19" s="1044">
        <f>D19+D20+D21</f>
        <v>104</v>
      </c>
      <c r="F19" s="246"/>
      <c r="G19" s="765" t="s">
        <v>97</v>
      </c>
      <c r="H19" s="763">
        <f>+'Kelas 11'!C240</f>
        <v>7</v>
      </c>
      <c r="I19" s="99">
        <f>+'Kelas 11'!C241</f>
        <v>28</v>
      </c>
      <c r="J19" s="334">
        <f t="shared" si="1"/>
        <v>35</v>
      </c>
      <c r="K19" s="1044">
        <f>J19+J20+J21</f>
        <v>100</v>
      </c>
      <c r="L19" s="94"/>
      <c r="M19" s="859" t="s">
        <v>98</v>
      </c>
      <c r="N19" s="101">
        <f>+'Kelas 12'!C1122</f>
        <v>5</v>
      </c>
      <c r="O19" s="101">
        <f>+'Kelas 12'!C1123</f>
        <v>27</v>
      </c>
      <c r="P19" s="335">
        <f t="shared" si="2"/>
        <v>32</v>
      </c>
      <c r="Q19" s="1044">
        <f>P19+P20+P21</f>
        <v>91</v>
      </c>
      <c r="R19" s="96"/>
      <c r="X19" s="89"/>
    </row>
    <row r="20" spans="1:24" ht="14.1" customHeight="1">
      <c r="A20" s="118" t="s">
        <v>10</v>
      </c>
      <c r="B20" s="101">
        <f>+'kelas 10'!C292</f>
        <v>5</v>
      </c>
      <c r="C20" s="101">
        <f>+'kelas 10'!C293</f>
        <v>31</v>
      </c>
      <c r="D20" s="335">
        <f t="shared" si="0"/>
        <v>36</v>
      </c>
      <c r="E20" s="1042"/>
      <c r="F20" s="246"/>
      <c r="G20" s="766" t="s">
        <v>99</v>
      </c>
      <c r="H20" s="764">
        <f>+'Kelas 11'!C303</f>
        <v>5</v>
      </c>
      <c r="I20" s="101">
        <f>+'Kelas 11'!C304</f>
        <v>28</v>
      </c>
      <c r="J20" s="335">
        <f t="shared" si="1"/>
        <v>33</v>
      </c>
      <c r="K20" s="1042"/>
      <c r="L20" s="94"/>
      <c r="M20" s="102" t="s">
        <v>100</v>
      </c>
      <c r="N20" s="101">
        <f>+'Kelas 12'!C1185</f>
        <v>4</v>
      </c>
      <c r="O20" s="101">
        <f>+'Kelas 12'!C1186</f>
        <v>28</v>
      </c>
      <c r="P20" s="335">
        <f t="shared" si="2"/>
        <v>32</v>
      </c>
      <c r="Q20" s="1042"/>
      <c r="R20" s="96"/>
      <c r="X20" s="89"/>
    </row>
    <row r="21" spans="1:24" ht="14.1" customHeight="1" thickBot="1">
      <c r="A21" s="332" t="s">
        <v>1581</v>
      </c>
      <c r="B21" s="98">
        <f>+'kelas 10'!C352</f>
        <v>5</v>
      </c>
      <c r="C21" s="98">
        <f>+'kelas 10'!C353</f>
        <v>29</v>
      </c>
      <c r="D21" s="336">
        <f t="shared" si="0"/>
        <v>34</v>
      </c>
      <c r="E21" s="1043"/>
      <c r="F21" s="246"/>
      <c r="G21" s="767" t="s">
        <v>4598</v>
      </c>
      <c r="H21" s="762">
        <f>+'Kelas 11'!C366</f>
        <v>8</v>
      </c>
      <c r="I21" s="98">
        <f>+'Kelas 11'!C367</f>
        <v>24</v>
      </c>
      <c r="J21" s="336">
        <f t="shared" si="1"/>
        <v>32</v>
      </c>
      <c r="K21" s="1043"/>
      <c r="L21" s="94"/>
      <c r="M21" s="97" t="s">
        <v>4615</v>
      </c>
      <c r="N21" s="98">
        <f>+'Kelas 12'!C1248</f>
        <v>2</v>
      </c>
      <c r="O21" s="98">
        <f>+'Kelas 12'!C1249</f>
        <v>25</v>
      </c>
      <c r="P21" s="675">
        <f t="shared" si="2"/>
        <v>27</v>
      </c>
      <c r="Q21" s="1043"/>
      <c r="R21" s="96"/>
      <c r="X21" s="89"/>
    </row>
    <row r="22" spans="1:24" ht="14.1" customHeight="1">
      <c r="A22" s="102" t="s">
        <v>4431</v>
      </c>
      <c r="B22" s="100">
        <f>+'kelas 10'!C412</f>
        <v>0</v>
      </c>
      <c r="C22" s="101">
        <f>+'kelas 10'!C413</f>
        <v>36</v>
      </c>
      <c r="D22" s="337">
        <f t="shared" si="0"/>
        <v>36</v>
      </c>
      <c r="E22" s="1045">
        <f>D22+D23+D24+D25</f>
        <v>140</v>
      </c>
      <c r="F22" s="246"/>
      <c r="G22" s="102" t="s">
        <v>4603</v>
      </c>
      <c r="H22" s="100">
        <f>+'Kelas 11'!C429</f>
        <v>0</v>
      </c>
      <c r="I22" s="101">
        <f>+'Kelas 11'!C430</f>
        <v>36</v>
      </c>
      <c r="J22" s="337">
        <f t="shared" si="1"/>
        <v>36</v>
      </c>
      <c r="K22" s="1045">
        <f>J22+J23+J24+J25+J26</f>
        <v>173</v>
      </c>
      <c r="L22" s="94"/>
      <c r="M22" s="102" t="s">
        <v>4670</v>
      </c>
      <c r="N22" s="101">
        <f>+'Kelas 12'!C555</f>
        <v>4</v>
      </c>
      <c r="O22" s="101">
        <f>+'Kelas 12'!C556</f>
        <v>32</v>
      </c>
      <c r="P22" s="335">
        <f t="shared" si="2"/>
        <v>36</v>
      </c>
      <c r="Q22" s="1044">
        <f>P22+P23+P24+P25</f>
        <v>135</v>
      </c>
      <c r="R22" s="96"/>
      <c r="X22" s="89"/>
    </row>
    <row r="23" spans="1:24" ht="14.1" customHeight="1">
      <c r="A23" s="103" t="s">
        <v>4432</v>
      </c>
      <c r="B23" s="329">
        <f>+'kelas 10'!C472</f>
        <v>3</v>
      </c>
      <c r="C23" s="329">
        <f>+'kelas 10'!C473</f>
        <v>33</v>
      </c>
      <c r="D23" s="337">
        <f t="shared" si="0"/>
        <v>36</v>
      </c>
      <c r="E23" s="1046"/>
      <c r="F23" s="246"/>
      <c r="G23" s="103" t="s">
        <v>4604</v>
      </c>
      <c r="H23" s="329">
        <f>+'Kelas 11'!C492</f>
        <v>0</v>
      </c>
      <c r="I23" s="329">
        <f>+'Kelas 11'!C493</f>
        <v>36</v>
      </c>
      <c r="J23" s="337">
        <f t="shared" si="1"/>
        <v>36</v>
      </c>
      <c r="K23" s="1046"/>
      <c r="L23" s="94"/>
      <c r="M23" s="857" t="s">
        <v>4683</v>
      </c>
      <c r="N23" s="858">
        <f>+'Kelas 12'!C618</f>
        <v>7</v>
      </c>
      <c r="O23" s="329">
        <f>+'Kelas 12'!C619</f>
        <v>28</v>
      </c>
      <c r="P23" s="335">
        <f t="shared" si="2"/>
        <v>35</v>
      </c>
      <c r="Q23" s="1042"/>
      <c r="R23" s="96"/>
      <c r="X23" s="89"/>
    </row>
    <row r="24" spans="1:24" ht="14.1" customHeight="1">
      <c r="A24" s="102" t="s">
        <v>4437</v>
      </c>
      <c r="B24" s="105">
        <f>+'kelas 10'!C531</f>
        <v>0</v>
      </c>
      <c r="C24" s="105">
        <f>+'kelas 10'!C532</f>
        <v>34</v>
      </c>
      <c r="D24" s="338">
        <f t="shared" ref="D24:D35" si="3">SUM(B24,C24)</f>
        <v>34</v>
      </c>
      <c r="E24" s="1046"/>
      <c r="F24" s="246"/>
      <c r="G24" s="102" t="s">
        <v>4605</v>
      </c>
      <c r="H24" s="105">
        <f>+'Kelas 11'!C555</f>
        <v>1</v>
      </c>
      <c r="I24" s="105">
        <f>+'Kelas 11'!C556</f>
        <v>32</v>
      </c>
      <c r="J24" s="338">
        <f t="shared" si="1"/>
        <v>33</v>
      </c>
      <c r="K24" s="1046"/>
      <c r="L24" s="94"/>
      <c r="M24" s="102" t="s">
        <v>4682</v>
      </c>
      <c r="N24" s="101">
        <f>+'Kelas 12'!C681</f>
        <v>2</v>
      </c>
      <c r="O24" s="101">
        <f>+'Kelas 12'!C682</f>
        <v>30</v>
      </c>
      <c r="P24" s="335">
        <f t="shared" si="2"/>
        <v>32</v>
      </c>
      <c r="Q24" s="1042"/>
      <c r="R24" s="96"/>
      <c r="X24" s="89"/>
    </row>
    <row r="25" spans="1:24" ht="14.1" customHeight="1" thickBot="1">
      <c r="A25" s="97" t="s">
        <v>4438</v>
      </c>
      <c r="B25" s="98">
        <f>+'kelas 10'!C591</f>
        <v>0</v>
      </c>
      <c r="C25" s="98">
        <f>+'kelas 10'!C592</f>
        <v>34</v>
      </c>
      <c r="D25" s="333">
        <f t="shared" si="3"/>
        <v>34</v>
      </c>
      <c r="E25" s="1047"/>
      <c r="F25" s="246"/>
      <c r="G25" s="103" t="s">
        <v>4606</v>
      </c>
      <c r="H25" s="329">
        <f>+'Kelas 11'!C618</f>
        <v>0</v>
      </c>
      <c r="I25" s="329">
        <f>+'Kelas 11'!C619</f>
        <v>36</v>
      </c>
      <c r="J25" s="684">
        <f t="shared" si="1"/>
        <v>36</v>
      </c>
      <c r="K25" s="1046"/>
      <c r="L25" s="94"/>
      <c r="M25" s="685" t="s">
        <v>4681</v>
      </c>
      <c r="N25" s="98">
        <f>+'Kelas 12'!C744</f>
        <v>2</v>
      </c>
      <c r="O25" s="98">
        <f>+'Kelas 12'!C745</f>
        <v>30</v>
      </c>
      <c r="P25" s="336">
        <f t="shared" si="2"/>
        <v>32</v>
      </c>
      <c r="Q25" s="1043"/>
      <c r="R25" s="96"/>
      <c r="X25" s="89"/>
    </row>
    <row r="26" spans="1:24" ht="14.1" customHeight="1" thickBot="1">
      <c r="A26" s="102" t="s">
        <v>4429</v>
      </c>
      <c r="B26" s="101">
        <f>+'kelas 10'!C651</f>
        <v>4</v>
      </c>
      <c r="C26" s="101">
        <f>+'kelas 10'!C652</f>
        <v>32</v>
      </c>
      <c r="D26" s="890">
        <f t="shared" si="3"/>
        <v>36</v>
      </c>
      <c r="E26" s="1044">
        <f>+D26+D27+D28+D29</f>
        <v>141</v>
      </c>
      <c r="F26" s="246"/>
      <c r="G26" s="97" t="s">
        <v>4607</v>
      </c>
      <c r="H26" s="98">
        <f>+'Kelas 11'!C681</f>
        <v>2</v>
      </c>
      <c r="I26" s="98">
        <f>+'Kelas 11'!C682</f>
        <v>30</v>
      </c>
      <c r="J26" s="336">
        <f t="shared" si="1"/>
        <v>32</v>
      </c>
      <c r="K26" s="1047"/>
      <c r="L26" s="94"/>
      <c r="M26" s="102" t="s">
        <v>4680</v>
      </c>
      <c r="N26" s="105">
        <f>+'Kelas 12'!C240</f>
        <v>1</v>
      </c>
      <c r="O26" s="105">
        <f>+'Kelas 12'!C241</f>
        <v>34</v>
      </c>
      <c r="P26" s="335">
        <f t="shared" si="2"/>
        <v>35</v>
      </c>
      <c r="Q26" s="1044">
        <f>P26+P27+P28+P29+P30</f>
        <v>170</v>
      </c>
      <c r="R26" s="96"/>
      <c r="X26" s="89"/>
    </row>
    <row r="27" spans="1:24" ht="14.1" customHeight="1">
      <c r="A27" s="103" t="s">
        <v>4430</v>
      </c>
      <c r="B27" s="101">
        <f>+'kelas 10'!C710</f>
        <v>2</v>
      </c>
      <c r="C27" s="101">
        <f>+'kelas 10'!C711</f>
        <v>33</v>
      </c>
      <c r="D27" s="335">
        <f t="shared" si="3"/>
        <v>35</v>
      </c>
      <c r="E27" s="1042"/>
      <c r="F27" s="246"/>
      <c r="G27" s="102" t="s">
        <v>4599</v>
      </c>
      <c r="H27" s="101">
        <f>+'Kelas 11'!C744</f>
        <v>2</v>
      </c>
      <c r="I27" s="101">
        <f>+'Kelas 11'!C745</f>
        <v>34</v>
      </c>
      <c r="J27" s="335">
        <f t="shared" si="1"/>
        <v>36</v>
      </c>
      <c r="K27" s="1044">
        <f>J27+J28+J29+J30</f>
        <v>144</v>
      </c>
      <c r="L27" s="94"/>
      <c r="M27" s="102" t="s">
        <v>4679</v>
      </c>
      <c r="N27" s="104">
        <f>+'Kelas 12'!C303</f>
        <v>1</v>
      </c>
      <c r="O27" s="104">
        <f>+'Kelas 12'!C304</f>
        <v>33</v>
      </c>
      <c r="P27" s="335">
        <f t="shared" si="2"/>
        <v>34</v>
      </c>
      <c r="Q27" s="1042"/>
      <c r="R27" s="96"/>
      <c r="X27" s="89"/>
    </row>
    <row r="28" spans="1:24" ht="14.1" customHeight="1">
      <c r="A28" s="103" t="s">
        <v>4435</v>
      </c>
      <c r="B28" s="104">
        <f>+'kelas 10'!C771</f>
        <v>0</v>
      </c>
      <c r="C28" s="104">
        <f>+'kelas 10'!C772</f>
        <v>35</v>
      </c>
      <c r="D28" s="335">
        <f t="shared" si="3"/>
        <v>35</v>
      </c>
      <c r="E28" s="1042"/>
      <c r="F28" s="246"/>
      <c r="G28" s="102" t="s">
        <v>4600</v>
      </c>
      <c r="H28" s="104">
        <f>+'Kelas 11'!C808</f>
        <v>3</v>
      </c>
      <c r="I28" s="104">
        <f>+'Kelas 11'!C809</f>
        <v>33</v>
      </c>
      <c r="J28" s="335">
        <f t="shared" si="1"/>
        <v>36</v>
      </c>
      <c r="K28" s="1042"/>
      <c r="L28" s="94"/>
      <c r="M28" s="102" t="s">
        <v>4678</v>
      </c>
      <c r="N28" s="104">
        <f>+'Kelas 12'!C366</f>
        <v>1</v>
      </c>
      <c r="O28" s="104">
        <f>+'Kelas 12'!C367</f>
        <v>34</v>
      </c>
      <c r="P28" s="335">
        <f t="shared" si="2"/>
        <v>35</v>
      </c>
      <c r="Q28" s="1042"/>
      <c r="R28" s="96"/>
      <c r="X28" s="89"/>
    </row>
    <row r="29" spans="1:24" ht="14.1" customHeight="1" thickBot="1">
      <c r="A29" s="97" t="s">
        <v>4436</v>
      </c>
      <c r="B29" s="98">
        <f>+'kelas 10'!C831</f>
        <v>4</v>
      </c>
      <c r="C29" s="98">
        <f>+'kelas 10'!C832</f>
        <v>31</v>
      </c>
      <c r="D29" s="675">
        <f t="shared" si="3"/>
        <v>35</v>
      </c>
      <c r="E29" s="1043"/>
      <c r="F29" s="246"/>
      <c r="G29" s="102" t="s">
        <v>4601</v>
      </c>
      <c r="H29" s="329">
        <f>+'Kelas 11'!C870</f>
        <v>0</v>
      </c>
      <c r="I29" s="329">
        <f>+'Kelas 11'!C871</f>
        <v>36</v>
      </c>
      <c r="J29" s="335">
        <f t="shared" si="1"/>
        <v>36</v>
      </c>
      <c r="K29" s="1042"/>
      <c r="L29" s="94"/>
      <c r="M29" s="102" t="s">
        <v>4677</v>
      </c>
      <c r="N29" s="329">
        <f>+'Kelas 12'!C429</f>
        <v>0</v>
      </c>
      <c r="O29" s="329">
        <f>+'Kelas 12'!C430</f>
        <v>34</v>
      </c>
      <c r="P29" s="335">
        <f t="shared" si="2"/>
        <v>34</v>
      </c>
      <c r="Q29" s="1042"/>
      <c r="R29" s="96"/>
      <c r="X29" s="89"/>
    </row>
    <row r="30" spans="1:24" ht="14.1" customHeight="1" thickBot="1">
      <c r="A30" s="102" t="s">
        <v>6237</v>
      </c>
      <c r="B30" s="101">
        <f>+'kelas 10'!C891</f>
        <v>4</v>
      </c>
      <c r="C30" s="101">
        <f>+'kelas 10'!C892</f>
        <v>30</v>
      </c>
      <c r="D30" s="335">
        <f t="shared" si="3"/>
        <v>34</v>
      </c>
      <c r="E30" s="1044">
        <f>+D30+D31+D32+D33+D34</f>
        <v>174</v>
      </c>
      <c r="F30" s="246"/>
      <c r="G30" s="102" t="s">
        <v>4602</v>
      </c>
      <c r="H30" s="98">
        <f>+'Kelas 11'!C933</f>
        <v>3</v>
      </c>
      <c r="I30" s="98">
        <f>+'Kelas 11'!C934</f>
        <v>33</v>
      </c>
      <c r="J30" s="336">
        <f t="shared" si="1"/>
        <v>36</v>
      </c>
      <c r="K30" s="1043"/>
      <c r="L30" s="94"/>
      <c r="M30" s="97" t="s">
        <v>4672</v>
      </c>
      <c r="N30" s="98">
        <f>+'Kelas 12'!C492</f>
        <v>1</v>
      </c>
      <c r="O30" s="98">
        <f>+'Kelas 12'!C493</f>
        <v>31</v>
      </c>
      <c r="P30" s="336">
        <f t="shared" si="2"/>
        <v>32</v>
      </c>
      <c r="Q30" s="1043"/>
      <c r="R30" s="96"/>
      <c r="X30" s="89"/>
    </row>
    <row r="31" spans="1:24" ht="14.1" customHeight="1" thickBot="1">
      <c r="A31" s="103" t="s">
        <v>6238</v>
      </c>
      <c r="B31" s="101">
        <f>+'kelas 10'!C951</f>
        <v>3</v>
      </c>
      <c r="C31" s="101">
        <f>+'kelas 10'!C952</f>
        <v>31</v>
      </c>
      <c r="D31" s="335">
        <f t="shared" si="3"/>
        <v>34</v>
      </c>
      <c r="E31" s="1042"/>
      <c r="F31" s="246"/>
      <c r="G31" s="92" t="s">
        <v>4608</v>
      </c>
      <c r="H31" s="101">
        <f>+'Kelas 11'!C996</f>
        <v>0</v>
      </c>
      <c r="I31" s="101">
        <f>+'Kelas 11'!C997</f>
        <v>32</v>
      </c>
      <c r="J31" s="335">
        <f t="shared" si="1"/>
        <v>32</v>
      </c>
      <c r="K31" s="1044">
        <f>+J31+J32+J33+J34+J35</f>
        <v>166</v>
      </c>
      <c r="L31" s="94"/>
      <c r="M31" s="102" t="s">
        <v>4673</v>
      </c>
      <c r="N31" s="101">
        <f>+'Kelas 12'!C807</f>
        <v>3</v>
      </c>
      <c r="O31" s="101">
        <f>+'Kelas 12'!C808</f>
        <v>29</v>
      </c>
      <c r="P31" s="335">
        <f t="shared" si="2"/>
        <v>32</v>
      </c>
      <c r="Q31" s="1044">
        <f>P31+P32+P33+P34+P35</f>
        <v>160</v>
      </c>
      <c r="R31" s="96"/>
      <c r="X31" s="89"/>
    </row>
    <row r="32" spans="1:24" ht="14.1" customHeight="1" thickBot="1">
      <c r="A32" s="103" t="s">
        <v>6239</v>
      </c>
      <c r="B32" s="104">
        <f>+'kelas 10'!C1011</f>
        <v>2</v>
      </c>
      <c r="C32" s="104">
        <f>+'kelas 10'!C1012</f>
        <v>33</v>
      </c>
      <c r="D32" s="335">
        <f t="shared" si="3"/>
        <v>35</v>
      </c>
      <c r="E32" s="1042"/>
      <c r="F32" s="246"/>
      <c r="G32" s="103" t="s">
        <v>4609</v>
      </c>
      <c r="H32" s="104">
        <f>+'Kelas 11'!C1059</f>
        <v>0</v>
      </c>
      <c r="I32" s="104">
        <f>+'Kelas 11'!C1060</f>
        <v>34</v>
      </c>
      <c r="J32" s="335">
        <f t="shared" si="1"/>
        <v>34</v>
      </c>
      <c r="K32" s="1042"/>
      <c r="L32" s="94"/>
      <c r="M32" s="92" t="s">
        <v>4674</v>
      </c>
      <c r="N32" s="105">
        <f>+'Kelas 12'!C870</f>
        <v>0</v>
      </c>
      <c r="O32" s="105">
        <f>+'Kelas 12'!C871</f>
        <v>33</v>
      </c>
      <c r="P32" s="335">
        <f t="shared" si="2"/>
        <v>33</v>
      </c>
      <c r="Q32" s="1042"/>
      <c r="R32" s="96"/>
      <c r="X32" s="89"/>
    </row>
    <row r="33" spans="1:24" ht="14.1" customHeight="1" thickBot="1">
      <c r="A33" s="103" t="s">
        <v>6222</v>
      </c>
      <c r="B33" s="104">
        <f>+'kelas 10'!C1071</f>
        <v>3</v>
      </c>
      <c r="C33" s="104">
        <f>+'kelas 10'!C1072</f>
        <v>32</v>
      </c>
      <c r="D33" s="335">
        <f t="shared" si="3"/>
        <v>35</v>
      </c>
      <c r="E33" s="1042"/>
      <c r="F33" s="246"/>
      <c r="G33" s="103" t="s">
        <v>4610</v>
      </c>
      <c r="H33" s="104">
        <f>+'Kelas 11'!C1122</f>
        <v>6</v>
      </c>
      <c r="I33" s="104">
        <f>+'Kelas 11'!C1123</f>
        <v>28</v>
      </c>
      <c r="J33" s="335">
        <f t="shared" si="1"/>
        <v>34</v>
      </c>
      <c r="K33" s="1042"/>
      <c r="L33" s="94"/>
      <c r="M33" s="92" t="s">
        <v>4675</v>
      </c>
      <c r="N33" s="104">
        <f>+'Kelas 12'!C933</f>
        <v>3</v>
      </c>
      <c r="O33" s="104">
        <f>+'Kelas 12'!C934</f>
        <v>29</v>
      </c>
      <c r="P33" s="335">
        <f t="shared" si="2"/>
        <v>32</v>
      </c>
      <c r="Q33" s="1042"/>
      <c r="R33" s="96"/>
      <c r="X33" s="89"/>
    </row>
    <row r="34" spans="1:24" ht="14.1" customHeight="1" thickBot="1">
      <c r="A34" s="97" t="s">
        <v>6240</v>
      </c>
      <c r="B34" s="98">
        <f>+'kelas 10'!C1131</f>
        <v>2</v>
      </c>
      <c r="C34" s="98">
        <f>+'kelas 10'!C1132</f>
        <v>34</v>
      </c>
      <c r="D34" s="675">
        <f t="shared" si="3"/>
        <v>36</v>
      </c>
      <c r="E34" s="1043"/>
      <c r="F34" s="246"/>
      <c r="G34" s="103" t="s">
        <v>4611</v>
      </c>
      <c r="H34" s="104">
        <f>+'Kelas 11'!C1185</f>
        <v>0</v>
      </c>
      <c r="I34" s="104">
        <f>+'Kelas 11'!C1186</f>
        <v>31</v>
      </c>
      <c r="J34" s="335">
        <f t="shared" si="1"/>
        <v>31</v>
      </c>
      <c r="K34" s="1042"/>
      <c r="L34" s="94" t="s">
        <v>917</v>
      </c>
      <c r="M34" s="92" t="s">
        <v>4676</v>
      </c>
      <c r="N34" s="105">
        <f>+'Kelas 12'!C996</f>
        <v>2</v>
      </c>
      <c r="O34" s="105">
        <f>+'Kelas 12'!C997</f>
        <v>29</v>
      </c>
      <c r="P34" s="335">
        <f t="shared" si="2"/>
        <v>31</v>
      </c>
      <c r="Q34" s="1042"/>
      <c r="R34" s="96"/>
      <c r="X34" s="89"/>
    </row>
    <row r="35" spans="1:24" ht="14.1" customHeight="1" thickBot="1">
      <c r="A35" s="891" t="s">
        <v>6085</v>
      </c>
      <c r="B35" s="101">
        <f>+'kelas 10'!C1191</f>
        <v>5</v>
      </c>
      <c r="C35" s="101">
        <f>+'kelas 10'!C1192</f>
        <v>31</v>
      </c>
      <c r="D35" s="890">
        <f t="shared" si="3"/>
        <v>36</v>
      </c>
      <c r="E35" s="892">
        <f>D35</f>
        <v>36</v>
      </c>
      <c r="F35" s="246"/>
      <c r="G35" s="103" t="s">
        <v>4612</v>
      </c>
      <c r="H35" s="98">
        <f>+'Kelas 11'!C1248</f>
        <v>2</v>
      </c>
      <c r="I35" s="98">
        <f>+'Kelas 11'!C1249</f>
        <v>33</v>
      </c>
      <c r="J35" s="333">
        <f t="shared" si="1"/>
        <v>35</v>
      </c>
      <c r="K35" s="1043"/>
      <c r="L35" s="94"/>
      <c r="M35" s="92" t="s">
        <v>4671</v>
      </c>
      <c r="N35" s="98">
        <f>+'Kelas 12'!C1059</f>
        <v>2</v>
      </c>
      <c r="O35" s="98">
        <f>+'Kelas 12'!C1060</f>
        <v>30</v>
      </c>
      <c r="P35" s="675">
        <f t="shared" si="2"/>
        <v>32</v>
      </c>
      <c r="Q35" s="1043"/>
      <c r="R35" s="96"/>
      <c r="X35" s="89"/>
    </row>
    <row r="36" spans="1:24" ht="14.1" customHeight="1">
      <c r="A36" s="1074" t="s">
        <v>91</v>
      </c>
      <c r="B36" s="1048">
        <f>SUM(B16:B35)</f>
        <v>99</v>
      </c>
      <c r="C36" s="1048">
        <f>SUM(C16:C35)</f>
        <v>599</v>
      </c>
      <c r="D36" s="1052">
        <f>SUM(D16:D35)</f>
        <v>698</v>
      </c>
      <c r="E36" s="1075">
        <f>SUM(E16:E35)</f>
        <v>698</v>
      </c>
      <c r="F36" s="246"/>
      <c r="G36" s="1074" t="s">
        <v>91</v>
      </c>
      <c r="H36" s="1048">
        <f>SUM(H16:H35)</f>
        <v>92</v>
      </c>
      <c r="I36" s="1048">
        <f>SUM(I16:I35)</f>
        <v>595</v>
      </c>
      <c r="J36" s="1052">
        <f>SUM(J16:J35)</f>
        <v>687</v>
      </c>
      <c r="K36" s="1054">
        <f>SUM(K16:K35)</f>
        <v>687</v>
      </c>
      <c r="L36" s="94"/>
      <c r="M36" s="1056" t="s">
        <v>91</v>
      </c>
      <c r="N36" s="1058">
        <f>SUM(N16:N35)</f>
        <v>80</v>
      </c>
      <c r="O36" s="1058">
        <f>SUM(O16:O35)</f>
        <v>573</v>
      </c>
      <c r="P36" s="1060">
        <f>SUM(P16:P35)</f>
        <v>653</v>
      </c>
      <c r="Q36" s="1062">
        <f>SUM(Q16:Q35)</f>
        <v>653</v>
      </c>
      <c r="R36" s="96"/>
      <c r="X36" s="89"/>
    </row>
    <row r="37" spans="1:24" ht="14.25" customHeight="1" thickBot="1">
      <c r="A37" s="1057"/>
      <c r="B37" s="1059"/>
      <c r="C37" s="1059"/>
      <c r="D37" s="1061"/>
      <c r="E37" s="1063"/>
      <c r="F37" s="246"/>
      <c r="G37" s="1076"/>
      <c r="H37" s="1049"/>
      <c r="I37" s="1049"/>
      <c r="J37" s="1053"/>
      <c r="K37" s="1055"/>
      <c r="L37" s="94"/>
      <c r="M37" s="1057"/>
      <c r="N37" s="1059"/>
      <c r="O37" s="1059"/>
      <c r="P37" s="1061"/>
      <c r="Q37" s="1063"/>
      <c r="R37" s="106"/>
      <c r="X37" s="107"/>
    </row>
    <row r="38" spans="1:24" ht="13.5" thickBot="1">
      <c r="A38" s="768" t="s">
        <v>71</v>
      </c>
      <c r="B38" s="109">
        <f>SUM(B16:B17:B18)</f>
        <v>53</v>
      </c>
      <c r="C38" s="109">
        <f>SUM(C16:C17:C18)</f>
        <v>50</v>
      </c>
      <c r="D38" s="772">
        <f t="shared" ref="D38:D43" si="4">SUM(B38:C38)</f>
        <v>103</v>
      </c>
      <c r="E38" s="1066">
        <f>SUM(D38:D43)</f>
        <v>698</v>
      </c>
      <c r="F38" s="247"/>
      <c r="G38" s="108" t="s">
        <v>71</v>
      </c>
      <c r="H38" s="109">
        <f>SUM(H16:H17:H18)</f>
        <v>53</v>
      </c>
      <c r="I38" s="109">
        <f>SUM(I16:I17:I18)</f>
        <v>51</v>
      </c>
      <c r="J38" s="772">
        <f>SUM(H38:I38)</f>
        <v>104</v>
      </c>
      <c r="K38" s="1066">
        <f>SUM(J38:J42)</f>
        <v>687</v>
      </c>
      <c r="L38" s="94"/>
      <c r="M38" s="768" t="s">
        <v>71</v>
      </c>
      <c r="N38" s="109">
        <f>SUM(N16:N17)</f>
        <v>27</v>
      </c>
      <c r="O38" s="109">
        <f>SUM(O16:O17)</f>
        <v>38</v>
      </c>
      <c r="P38" s="770">
        <f>SUM(N38:O38)</f>
        <v>65</v>
      </c>
      <c r="Q38" s="1071">
        <f>SUM(P38:P42)</f>
        <v>653</v>
      </c>
      <c r="R38" s="106"/>
      <c r="X38" s="107"/>
    </row>
    <row r="39" spans="1:24" ht="13.5" thickBot="1">
      <c r="A39" s="108" t="s">
        <v>68</v>
      </c>
      <c r="B39" s="109">
        <f>SUM(B19:B20:B21)</f>
        <v>14</v>
      </c>
      <c r="C39" s="109">
        <f>SUM(C19:C20:C21)</f>
        <v>90</v>
      </c>
      <c r="D39" s="772">
        <f t="shared" si="4"/>
        <v>104</v>
      </c>
      <c r="E39" s="1067"/>
      <c r="F39" s="247"/>
      <c r="G39" s="108" t="s">
        <v>68</v>
      </c>
      <c r="H39" s="109">
        <f>SUM(H19:H20:H21)</f>
        <v>20</v>
      </c>
      <c r="I39" s="109">
        <f>SUM(I19:I20:I21)</f>
        <v>80</v>
      </c>
      <c r="J39" s="772">
        <f>SUM(H39:I39)</f>
        <v>100</v>
      </c>
      <c r="K39" s="1069"/>
      <c r="L39" s="94"/>
      <c r="M39" s="108" t="s">
        <v>68</v>
      </c>
      <c r="N39" s="109">
        <f>SUM(N18:N19)</f>
        <v>18</v>
      </c>
      <c r="O39" s="109">
        <f>SUM(O18:O19)</f>
        <v>46</v>
      </c>
      <c r="P39" s="770">
        <f>SUM(N39:O39)</f>
        <v>64</v>
      </c>
      <c r="Q39" s="1072"/>
      <c r="R39" s="106"/>
      <c r="X39" s="107"/>
    </row>
    <row r="40" spans="1:24" ht="13.5" thickBot="1">
      <c r="A40" s="768" t="s">
        <v>4443</v>
      </c>
      <c r="B40" s="109">
        <f>SUM(B26:B27:B28:B29)</f>
        <v>10</v>
      </c>
      <c r="C40" s="109">
        <f>SUM(C26:C27:C28:C29)</f>
        <v>131</v>
      </c>
      <c r="D40" s="772">
        <f t="shared" si="4"/>
        <v>141</v>
      </c>
      <c r="E40" s="1067"/>
      <c r="F40" s="247"/>
      <c r="G40" s="110" t="s">
        <v>4443</v>
      </c>
      <c r="H40" s="109">
        <f>SUM(H22:H23:H24:H25)</f>
        <v>1</v>
      </c>
      <c r="I40" s="109">
        <f>SUM(I22:I23:I24:I25)</f>
        <v>140</v>
      </c>
      <c r="J40" s="772">
        <f>SUM(H40:I40)</f>
        <v>141</v>
      </c>
      <c r="K40" s="1069"/>
      <c r="L40" s="94"/>
      <c r="M40" s="110" t="s">
        <v>131</v>
      </c>
      <c r="N40" s="109">
        <f>SUM(N20:N23)</f>
        <v>17</v>
      </c>
      <c r="O40" s="109">
        <f>SUM(O20:O23)</f>
        <v>113</v>
      </c>
      <c r="P40" s="770">
        <f>SUM(N40:O40)</f>
        <v>130</v>
      </c>
      <c r="Q40" s="1072"/>
      <c r="R40" s="106"/>
      <c r="X40" s="107"/>
    </row>
    <row r="41" spans="1:24" ht="13.5" thickBot="1">
      <c r="A41" s="905" t="s">
        <v>4444</v>
      </c>
      <c r="B41" s="769">
        <f>SUM(B22:B23:B24:B25)</f>
        <v>3</v>
      </c>
      <c r="C41" s="769">
        <f>SUM(C22:C23:C24:C25)</f>
        <v>137</v>
      </c>
      <c r="D41" s="904">
        <f t="shared" si="4"/>
        <v>140</v>
      </c>
      <c r="E41" s="1067"/>
      <c r="F41" s="247"/>
      <c r="G41" s="111" t="s">
        <v>4444</v>
      </c>
      <c r="H41" s="109">
        <f>SUM(H26:H27:H28:H29:H30)</f>
        <v>10</v>
      </c>
      <c r="I41" s="109">
        <f>SUM(I26:I27:I28:I29:I30)</f>
        <v>166</v>
      </c>
      <c r="J41" s="772">
        <f>SUM(H41:I41)</f>
        <v>176</v>
      </c>
      <c r="K41" s="1069"/>
      <c r="L41" s="94"/>
      <c r="M41" s="111" t="s">
        <v>132</v>
      </c>
      <c r="N41" s="109">
        <f>SUM(N24:N29)</f>
        <v>7</v>
      </c>
      <c r="O41" s="109">
        <f>SUM(O24:O29)</f>
        <v>195</v>
      </c>
      <c r="P41" s="770">
        <f>SUM(N41:O41)</f>
        <v>202</v>
      </c>
      <c r="Q41" s="1072"/>
      <c r="R41" s="94"/>
      <c r="S41" s="112"/>
    </row>
    <row r="42" spans="1:24" ht="13.5" thickBot="1">
      <c r="A42" s="768" t="s">
        <v>4445</v>
      </c>
      <c r="B42" s="902">
        <f>SUM(B30:B31:B32:B33:B34)</f>
        <v>14</v>
      </c>
      <c r="C42" s="902">
        <f>SUM(C30:C31:C32:C33:C34)</f>
        <v>160</v>
      </c>
      <c r="D42" s="903">
        <f t="shared" si="4"/>
        <v>174</v>
      </c>
      <c r="E42" s="1067"/>
      <c r="F42" s="247"/>
      <c r="G42" s="111" t="s">
        <v>4445</v>
      </c>
      <c r="H42" s="109">
        <f>SUM(H31:H32:H33:H34:H35)</f>
        <v>8</v>
      </c>
      <c r="I42" s="109">
        <f>SUM(I31:I32:I33:I34:I35)</f>
        <v>158</v>
      </c>
      <c r="J42" s="772">
        <f>SUM(H42:I42)</f>
        <v>166</v>
      </c>
      <c r="K42" s="1070"/>
      <c r="L42" s="94"/>
      <c r="M42" s="108" t="s">
        <v>133</v>
      </c>
      <c r="N42" s="769">
        <f>SUM(N30:N35)</f>
        <v>11</v>
      </c>
      <c r="O42" s="769">
        <f>SUM(O30:O35)</f>
        <v>181</v>
      </c>
      <c r="P42" s="771">
        <f>SUM(N42:O42)</f>
        <v>192</v>
      </c>
      <c r="Q42" s="1073"/>
    </row>
    <row r="43" spans="1:24" ht="12" customHeight="1" thickBot="1">
      <c r="A43" s="906" t="s">
        <v>6086</v>
      </c>
      <c r="B43" s="894">
        <v>5</v>
      </c>
      <c r="C43" s="894">
        <v>31</v>
      </c>
      <c r="D43" s="895">
        <f t="shared" si="4"/>
        <v>36</v>
      </c>
      <c r="E43" s="1068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 t="s">
        <v>192</v>
      </c>
      <c r="R43" s="113"/>
      <c r="S43" s="113"/>
      <c r="T43" s="113"/>
      <c r="U43" s="113"/>
      <c r="V43" s="113"/>
      <c r="W43" s="113"/>
    </row>
    <row r="44" spans="1:24" ht="3.75" customHeight="1"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</row>
    <row r="45" spans="1:24">
      <c r="N45" s="116" t="s">
        <v>135</v>
      </c>
      <c r="O45" s="1051">
        <f>LBln!L50</f>
        <v>43311</v>
      </c>
      <c r="P45" s="1051"/>
      <c r="Q45" s="1051"/>
    </row>
    <row r="46" spans="1:24">
      <c r="A46" s="114" t="s">
        <v>134</v>
      </c>
      <c r="D46" s="115">
        <f>B36+H36+N36</f>
        <v>271</v>
      </c>
    </row>
    <row r="47" spans="1:24">
      <c r="A47" s="114" t="s">
        <v>136</v>
      </c>
      <c r="D47" s="115">
        <f>C36+I36+O36</f>
        <v>1767</v>
      </c>
      <c r="G47" s="86" t="s">
        <v>71</v>
      </c>
      <c r="H47" s="112">
        <f>D38+J38+P38</f>
        <v>272</v>
      </c>
      <c r="J47" s="86" t="s">
        <v>131</v>
      </c>
      <c r="K47" s="112">
        <f>D40+J40+P40</f>
        <v>412</v>
      </c>
      <c r="M47" s="86" t="s">
        <v>133</v>
      </c>
      <c r="N47" s="112">
        <f>D42+J42+P42</f>
        <v>532</v>
      </c>
    </row>
    <row r="48" spans="1:24">
      <c r="A48" s="114" t="s">
        <v>137</v>
      </c>
      <c r="D48" s="115">
        <f>SUM(D46:D47)</f>
        <v>2038</v>
      </c>
      <c r="G48" s="86" t="s">
        <v>68</v>
      </c>
      <c r="H48" s="112">
        <f>D39+J39+P39</f>
        <v>268</v>
      </c>
      <c r="J48" s="86" t="s">
        <v>132</v>
      </c>
      <c r="K48" s="112">
        <f>D41+J41+P41</f>
        <v>518</v>
      </c>
      <c r="M48" s="86" t="s">
        <v>6086</v>
      </c>
      <c r="N48" s="86">
        <v>36</v>
      </c>
    </row>
    <row r="50" spans="2:40">
      <c r="H50" s="112"/>
    </row>
    <row r="51" spans="2:40">
      <c r="B51" s="112"/>
      <c r="D51" s="112"/>
      <c r="H51" s="112"/>
    </row>
    <row r="52" spans="2:40">
      <c r="B52" s="112"/>
    </row>
    <row r="56" spans="2:40">
      <c r="B56" s="112"/>
    </row>
    <row r="57" spans="2:40">
      <c r="B57" s="112"/>
      <c r="V57" s="171"/>
      <c r="W57" s="171"/>
      <c r="X57" s="171"/>
      <c r="Y57" s="171"/>
      <c r="Z57" s="171"/>
      <c r="AA57" s="171"/>
      <c r="AB57" s="171"/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</row>
    <row r="58" spans="2:40">
      <c r="V58" s="171"/>
      <c r="W58" s="171"/>
      <c r="X58" s="171"/>
      <c r="Y58" s="171"/>
      <c r="Z58" s="171"/>
      <c r="AA58" s="171"/>
      <c r="AB58" s="171"/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</row>
    <row r="59" spans="2:40">
      <c r="V59" s="171"/>
      <c r="W59" s="171"/>
      <c r="X59" s="171"/>
      <c r="Y59" s="171"/>
      <c r="Z59" s="171"/>
      <c r="AA59" s="171"/>
      <c r="AB59" s="171"/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</row>
    <row r="60" spans="2:40"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</row>
    <row r="61" spans="2:40">
      <c r="V61" s="171"/>
      <c r="W61" s="171"/>
      <c r="X61" s="171"/>
      <c r="Y61" s="171"/>
      <c r="Z61" s="171"/>
      <c r="AA61" s="171"/>
      <c r="AB61" s="171"/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</row>
    <row r="62" spans="2:40">
      <c r="V62" s="171"/>
      <c r="W62" s="171"/>
      <c r="X62" s="171"/>
      <c r="Y62" s="171"/>
      <c r="Z62" s="171"/>
      <c r="AA62" s="171"/>
      <c r="AB62" s="171"/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</row>
    <row r="63" spans="2:40">
      <c r="V63" s="171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</row>
    <row r="64" spans="2:40" ht="18">
      <c r="V64" s="171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75"/>
    </row>
    <row r="65" spans="22:40" ht="14.25">
      <c r="V65" s="171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75"/>
    </row>
    <row r="66" spans="22:40">
      <c r="V66" s="171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</row>
    <row r="67" spans="22:40">
      <c r="V67" s="171"/>
      <c r="W67" s="183"/>
      <c r="X67" s="185"/>
      <c r="Y67" s="185"/>
      <c r="Z67" s="185"/>
      <c r="AA67" s="176"/>
      <c r="AB67" s="175"/>
      <c r="AC67" s="183"/>
      <c r="AD67" s="185"/>
      <c r="AE67" s="185"/>
      <c r="AF67" s="185"/>
      <c r="AG67" s="176"/>
      <c r="AH67" s="175"/>
      <c r="AI67" s="183"/>
      <c r="AJ67" s="185"/>
      <c r="AK67" s="185"/>
      <c r="AL67" s="185"/>
      <c r="AM67" s="176"/>
      <c r="AN67" s="175"/>
    </row>
    <row r="68" spans="22:40">
      <c r="V68" s="171"/>
      <c r="W68" s="183"/>
      <c r="X68" s="176"/>
      <c r="Y68" s="176"/>
      <c r="Z68" s="176"/>
      <c r="AA68" s="176"/>
      <c r="AB68" s="175"/>
      <c r="AC68" s="183"/>
      <c r="AD68" s="176"/>
      <c r="AE68" s="176"/>
      <c r="AF68" s="176"/>
      <c r="AG68" s="176"/>
      <c r="AH68" s="175"/>
      <c r="AI68" s="183"/>
      <c r="AJ68" s="176"/>
      <c r="AK68" s="176"/>
      <c r="AL68" s="176"/>
      <c r="AM68" s="176"/>
      <c r="AN68" s="175"/>
    </row>
    <row r="69" spans="22:40">
      <c r="V69" s="171"/>
      <c r="W69" s="177"/>
      <c r="X69" s="178"/>
      <c r="Y69" s="178"/>
      <c r="Z69" s="179"/>
      <c r="AA69" s="183"/>
      <c r="AB69" s="175"/>
      <c r="AC69" s="177"/>
      <c r="AD69" s="180"/>
      <c r="AE69" s="180"/>
      <c r="AF69" s="179"/>
      <c r="AG69" s="183"/>
      <c r="AH69" s="181"/>
      <c r="AI69" s="177"/>
      <c r="AJ69" s="178"/>
      <c r="AK69" s="178"/>
      <c r="AL69" s="179"/>
      <c r="AM69" s="183"/>
      <c r="AN69" s="175"/>
    </row>
    <row r="70" spans="22:40">
      <c r="V70" s="171"/>
      <c r="W70" s="177"/>
      <c r="X70" s="178"/>
      <c r="Y70" s="178"/>
      <c r="Z70" s="179"/>
      <c r="AA70" s="183"/>
      <c r="AB70" s="175"/>
      <c r="AC70" s="177"/>
      <c r="AD70" s="180"/>
      <c r="AE70" s="180"/>
      <c r="AF70" s="182"/>
      <c r="AG70" s="183"/>
      <c r="AH70" s="181"/>
      <c r="AI70" s="177"/>
      <c r="AJ70" s="178"/>
      <c r="AK70" s="178"/>
      <c r="AL70" s="179"/>
      <c r="AM70" s="183"/>
      <c r="AN70" s="175"/>
    </row>
    <row r="71" spans="22:40">
      <c r="V71" s="171"/>
      <c r="W71" s="177"/>
      <c r="X71" s="178"/>
      <c r="Y71" s="178"/>
      <c r="Z71" s="179"/>
      <c r="AA71" s="183"/>
      <c r="AB71" s="175"/>
      <c r="AC71" s="177"/>
      <c r="AD71" s="180"/>
      <c r="AE71" s="180"/>
      <c r="AF71" s="179"/>
      <c r="AG71" s="183"/>
      <c r="AH71" s="181"/>
      <c r="AI71" s="177"/>
      <c r="AJ71" s="178"/>
      <c r="AK71" s="178"/>
      <c r="AL71" s="179"/>
      <c r="AM71" s="183"/>
      <c r="AN71" s="175"/>
    </row>
    <row r="72" spans="22:40">
      <c r="V72" s="171"/>
      <c r="W72" s="179"/>
      <c r="X72" s="178"/>
      <c r="Y72" s="178"/>
      <c r="Z72" s="179"/>
      <c r="AA72" s="183"/>
      <c r="AB72" s="175"/>
      <c r="AC72" s="179"/>
      <c r="AD72" s="180"/>
      <c r="AE72" s="180"/>
      <c r="AF72" s="179"/>
      <c r="AG72" s="183"/>
      <c r="AH72" s="181"/>
      <c r="AI72" s="179"/>
      <c r="AJ72" s="178"/>
      <c r="AK72" s="178"/>
      <c r="AL72" s="179"/>
      <c r="AM72" s="183"/>
      <c r="AN72" s="175"/>
    </row>
    <row r="73" spans="22:40">
      <c r="V73" s="171"/>
      <c r="W73" s="177"/>
      <c r="X73" s="178"/>
      <c r="Y73" s="178"/>
      <c r="Z73" s="179"/>
      <c r="AA73" s="183"/>
      <c r="AB73" s="175"/>
      <c r="AC73" s="177"/>
      <c r="AD73" s="180"/>
      <c r="AE73" s="180"/>
      <c r="AF73" s="179"/>
      <c r="AG73" s="183"/>
      <c r="AH73" s="181"/>
      <c r="AI73" s="177"/>
      <c r="AJ73" s="178"/>
      <c r="AK73" s="178"/>
      <c r="AL73" s="179"/>
      <c r="AM73" s="183"/>
      <c r="AN73" s="175"/>
    </row>
    <row r="74" spans="22:40">
      <c r="V74" s="171"/>
      <c r="W74" s="177"/>
      <c r="X74" s="178"/>
      <c r="Y74" s="178"/>
      <c r="Z74" s="179"/>
      <c r="AA74" s="183"/>
      <c r="AB74" s="175"/>
      <c r="AC74" s="177"/>
      <c r="AD74" s="180"/>
      <c r="AE74" s="180"/>
      <c r="AF74" s="179"/>
      <c r="AG74" s="183"/>
      <c r="AH74" s="181"/>
      <c r="AI74" s="177"/>
      <c r="AJ74" s="178"/>
      <c r="AK74" s="178"/>
      <c r="AL74" s="179"/>
      <c r="AM74" s="183"/>
      <c r="AN74" s="175"/>
    </row>
    <row r="75" spans="22:40">
      <c r="V75" s="171"/>
      <c r="W75" s="177"/>
      <c r="X75" s="178"/>
      <c r="Y75" s="178"/>
      <c r="Z75" s="179"/>
      <c r="AA75" s="183"/>
      <c r="AB75" s="175"/>
      <c r="AC75" s="177"/>
      <c r="AD75" s="180"/>
      <c r="AE75" s="180"/>
      <c r="AF75" s="179"/>
      <c r="AG75" s="183"/>
      <c r="AH75" s="181"/>
      <c r="AI75" s="177"/>
      <c r="AJ75" s="178"/>
      <c r="AK75" s="178"/>
      <c r="AL75" s="179"/>
      <c r="AM75" s="183"/>
      <c r="AN75" s="175"/>
    </row>
    <row r="76" spans="22:40">
      <c r="V76" s="171"/>
      <c r="W76" s="177"/>
      <c r="X76" s="178"/>
      <c r="Y76" s="178"/>
      <c r="Z76" s="179"/>
      <c r="AA76" s="183"/>
      <c r="AB76" s="175"/>
      <c r="AC76" s="177"/>
      <c r="AD76" s="180"/>
      <c r="AE76" s="180"/>
      <c r="AF76" s="179"/>
      <c r="AG76" s="183"/>
      <c r="AH76" s="181"/>
      <c r="AI76" s="177"/>
      <c r="AJ76" s="178"/>
      <c r="AK76" s="178"/>
      <c r="AL76" s="179"/>
      <c r="AM76" s="183"/>
      <c r="AN76" s="175"/>
    </row>
    <row r="77" spans="22:40">
      <c r="V77" s="171"/>
      <c r="W77" s="177"/>
      <c r="X77" s="178"/>
      <c r="Y77" s="178"/>
      <c r="Z77" s="179"/>
      <c r="AA77" s="183"/>
      <c r="AB77" s="175"/>
      <c r="AC77" s="177"/>
      <c r="AD77" s="180"/>
      <c r="AE77" s="180"/>
      <c r="AF77" s="179"/>
      <c r="AG77" s="183"/>
      <c r="AH77" s="181"/>
      <c r="AI77" s="177"/>
      <c r="AJ77" s="178"/>
      <c r="AK77" s="178"/>
      <c r="AL77" s="179"/>
      <c r="AM77" s="183"/>
      <c r="AN77" s="175"/>
    </row>
    <row r="78" spans="22:40">
      <c r="V78" s="171"/>
      <c r="W78" s="177"/>
      <c r="X78" s="178"/>
      <c r="Y78" s="178"/>
      <c r="Z78" s="179"/>
      <c r="AA78" s="183"/>
      <c r="AB78" s="175"/>
      <c r="AC78" s="177"/>
      <c r="AD78" s="180"/>
      <c r="AE78" s="180"/>
      <c r="AF78" s="179"/>
      <c r="AG78" s="183"/>
      <c r="AH78" s="181"/>
      <c r="AI78" s="177"/>
      <c r="AJ78" s="178"/>
      <c r="AK78" s="178"/>
      <c r="AL78" s="179"/>
      <c r="AM78" s="183"/>
      <c r="AN78" s="175"/>
    </row>
    <row r="79" spans="22:40">
      <c r="V79" s="171"/>
      <c r="W79" s="177"/>
      <c r="X79" s="178"/>
      <c r="Y79" s="178"/>
      <c r="Z79" s="179"/>
      <c r="AA79" s="183"/>
      <c r="AB79" s="175"/>
      <c r="AC79" s="177"/>
      <c r="AD79" s="180"/>
      <c r="AE79" s="180"/>
      <c r="AF79" s="179"/>
      <c r="AG79" s="183"/>
      <c r="AH79" s="181"/>
      <c r="AI79" s="177"/>
      <c r="AJ79" s="178"/>
      <c r="AK79" s="178"/>
      <c r="AL79" s="179"/>
      <c r="AM79" s="183"/>
      <c r="AN79" s="175"/>
    </row>
    <row r="80" spans="22:40">
      <c r="V80" s="171"/>
      <c r="W80" s="177"/>
      <c r="X80" s="178"/>
      <c r="Y80" s="178"/>
      <c r="Z80" s="179"/>
      <c r="AA80" s="183"/>
      <c r="AB80" s="175"/>
      <c r="AC80" s="177"/>
      <c r="AD80" s="180"/>
      <c r="AE80" s="180"/>
      <c r="AF80" s="179"/>
      <c r="AG80" s="183"/>
      <c r="AH80" s="181"/>
      <c r="AI80" s="177"/>
      <c r="AJ80" s="178"/>
      <c r="AK80" s="178"/>
      <c r="AL80" s="179"/>
      <c r="AM80" s="183"/>
      <c r="AN80" s="175"/>
    </row>
    <row r="81" spans="22:40">
      <c r="V81" s="171"/>
      <c r="W81" s="177"/>
      <c r="X81" s="178"/>
      <c r="Y81" s="178"/>
      <c r="Z81" s="179"/>
      <c r="AA81" s="183"/>
      <c r="AB81" s="175"/>
      <c r="AC81" s="177"/>
      <c r="AD81" s="180"/>
      <c r="AE81" s="180"/>
      <c r="AF81" s="179"/>
      <c r="AG81" s="183"/>
      <c r="AH81" s="181"/>
      <c r="AI81" s="177"/>
      <c r="AJ81" s="178"/>
      <c r="AK81" s="178"/>
      <c r="AL81" s="179"/>
      <c r="AM81" s="183"/>
      <c r="AN81" s="175"/>
    </row>
    <row r="82" spans="22:40">
      <c r="V82" s="171"/>
      <c r="W82" s="177"/>
      <c r="X82" s="178"/>
      <c r="Y82" s="178"/>
      <c r="Z82" s="179"/>
      <c r="AA82" s="183"/>
      <c r="AB82" s="175"/>
      <c r="AC82" s="177"/>
      <c r="AD82" s="180"/>
      <c r="AE82" s="180"/>
      <c r="AF82" s="179"/>
      <c r="AG82" s="183"/>
      <c r="AH82" s="181"/>
      <c r="AI82" s="177"/>
      <c r="AJ82" s="178"/>
      <c r="AK82" s="178"/>
      <c r="AL82" s="179"/>
      <c r="AM82" s="183"/>
      <c r="AN82" s="175"/>
    </row>
    <row r="83" spans="22:40">
      <c r="V83" s="171"/>
      <c r="W83" s="177"/>
      <c r="X83" s="178"/>
      <c r="Y83" s="178"/>
      <c r="Z83" s="179"/>
      <c r="AA83" s="183"/>
      <c r="AB83" s="175"/>
      <c r="AC83" s="177"/>
      <c r="AD83" s="180"/>
      <c r="AE83" s="180"/>
      <c r="AF83" s="179"/>
      <c r="AG83" s="183"/>
      <c r="AH83" s="181"/>
      <c r="AI83" s="177"/>
      <c r="AJ83" s="178"/>
      <c r="AK83" s="178"/>
      <c r="AL83" s="179"/>
      <c r="AM83" s="183"/>
      <c r="AN83" s="175"/>
    </row>
    <row r="84" spans="22:40">
      <c r="V84" s="171"/>
      <c r="W84" s="177"/>
      <c r="X84" s="178"/>
      <c r="Y84" s="178"/>
      <c r="Z84" s="179"/>
      <c r="AA84" s="183"/>
      <c r="AB84" s="175"/>
      <c r="AC84" s="177"/>
      <c r="AD84" s="180"/>
      <c r="AE84" s="180"/>
      <c r="AF84" s="179"/>
      <c r="AG84" s="183"/>
      <c r="AH84" s="181"/>
      <c r="AI84" s="177"/>
      <c r="AJ84" s="178"/>
      <c r="AK84" s="178"/>
      <c r="AL84" s="179"/>
      <c r="AM84" s="183"/>
      <c r="AN84" s="175"/>
    </row>
    <row r="85" spans="22:40">
      <c r="V85" s="171"/>
      <c r="W85" s="177"/>
      <c r="X85" s="178"/>
      <c r="Y85" s="178"/>
      <c r="Z85" s="179"/>
      <c r="AA85" s="183"/>
      <c r="AB85" s="175"/>
      <c r="AC85" s="177"/>
      <c r="AD85" s="180"/>
      <c r="AE85" s="180"/>
      <c r="AF85" s="179"/>
      <c r="AG85" s="183"/>
      <c r="AH85" s="181"/>
      <c r="AI85" s="177"/>
      <c r="AJ85" s="178"/>
      <c r="AK85" s="178"/>
      <c r="AL85" s="179"/>
      <c r="AM85" s="183"/>
      <c r="AN85" s="175"/>
    </row>
    <row r="86" spans="22:40">
      <c r="V86" s="171"/>
      <c r="W86" s="177"/>
      <c r="X86" s="178"/>
      <c r="Y86" s="178"/>
      <c r="Z86" s="179"/>
      <c r="AA86" s="183"/>
      <c r="AB86" s="175"/>
      <c r="AC86" s="177"/>
      <c r="AD86" s="180"/>
      <c r="AE86" s="180"/>
      <c r="AF86" s="179"/>
      <c r="AG86" s="183"/>
      <c r="AH86" s="181"/>
      <c r="AI86" s="177"/>
      <c r="AJ86" s="178"/>
      <c r="AK86" s="178"/>
      <c r="AL86" s="179"/>
      <c r="AM86" s="183"/>
      <c r="AN86" s="175"/>
    </row>
    <row r="87" spans="22:40">
      <c r="V87" s="171"/>
      <c r="W87" s="177"/>
      <c r="X87" s="178"/>
      <c r="Y87" s="178"/>
      <c r="Z87" s="179"/>
      <c r="AA87" s="183"/>
      <c r="AB87" s="175"/>
      <c r="AC87" s="177"/>
      <c r="AD87" s="180"/>
      <c r="AE87" s="180"/>
      <c r="AF87" s="179"/>
      <c r="AG87" s="183"/>
      <c r="AH87" s="181"/>
      <c r="AI87" s="177"/>
      <c r="AJ87" s="178"/>
      <c r="AK87" s="178"/>
      <c r="AL87" s="179"/>
      <c r="AM87" s="183"/>
      <c r="AN87" s="175"/>
    </row>
    <row r="88" spans="22:40">
      <c r="V88" s="171"/>
      <c r="W88" s="177"/>
      <c r="X88" s="178"/>
      <c r="Y88" s="178"/>
      <c r="Z88" s="179"/>
      <c r="AA88" s="183"/>
      <c r="AB88" s="175"/>
      <c r="AC88" s="177"/>
      <c r="AD88" s="180"/>
      <c r="AE88" s="180"/>
      <c r="AF88" s="179"/>
      <c r="AG88" s="183"/>
      <c r="AH88" s="181"/>
      <c r="AI88" s="177"/>
      <c r="AJ88" s="178"/>
      <c r="AK88" s="178"/>
      <c r="AL88" s="179"/>
      <c r="AM88" s="183"/>
      <c r="AN88" s="175"/>
    </row>
    <row r="89" spans="22:40">
      <c r="V89" s="171"/>
      <c r="W89" s="183"/>
      <c r="X89" s="191"/>
      <c r="Y89" s="191"/>
      <c r="Z89" s="191"/>
      <c r="AA89" s="183"/>
      <c r="AB89" s="175"/>
      <c r="AC89" s="183"/>
      <c r="AD89" s="191"/>
      <c r="AE89" s="191"/>
      <c r="AF89" s="191"/>
      <c r="AG89" s="191"/>
      <c r="AH89" s="181"/>
      <c r="AI89" s="183"/>
      <c r="AJ89" s="183"/>
      <c r="AK89" s="183"/>
      <c r="AL89" s="183"/>
      <c r="AM89" s="183"/>
      <c r="AN89" s="175"/>
    </row>
    <row r="90" spans="22:40" ht="12.75" customHeight="1">
      <c r="V90" s="171"/>
      <c r="W90" s="183"/>
      <c r="X90" s="183"/>
      <c r="Y90" s="183"/>
      <c r="Z90" s="183"/>
      <c r="AA90" s="183"/>
      <c r="AB90" s="175"/>
      <c r="AC90" s="192"/>
      <c r="AD90" s="192"/>
      <c r="AE90" s="192"/>
      <c r="AF90" s="192"/>
      <c r="AG90" s="193"/>
      <c r="AH90" s="181"/>
      <c r="AI90" s="183"/>
      <c r="AJ90" s="183"/>
      <c r="AK90" s="183"/>
      <c r="AL90" s="183"/>
      <c r="AM90" s="183"/>
      <c r="AN90" s="175"/>
    </row>
    <row r="91" spans="22:40">
      <c r="V91" s="171"/>
      <c r="W91" s="183"/>
      <c r="X91" s="184"/>
      <c r="Y91" s="184"/>
      <c r="Z91" s="182"/>
      <c r="AA91" s="191"/>
      <c r="AB91" s="175"/>
      <c r="AC91" s="183"/>
      <c r="AD91" s="184"/>
      <c r="AE91" s="184"/>
      <c r="AF91" s="182"/>
      <c r="AG91" s="191"/>
      <c r="AH91" s="181"/>
      <c r="AI91" s="183"/>
      <c r="AJ91" s="184"/>
      <c r="AK91" s="184"/>
      <c r="AL91" s="179"/>
      <c r="AM91" s="183"/>
      <c r="AN91" s="175"/>
    </row>
    <row r="92" spans="22:40" ht="12.75" customHeight="1">
      <c r="V92" s="171"/>
      <c r="W92" s="183"/>
      <c r="X92" s="184"/>
      <c r="Y92" s="184"/>
      <c r="Z92" s="182"/>
      <c r="AA92" s="191"/>
      <c r="AB92" s="175"/>
      <c r="AC92" s="183"/>
      <c r="AD92" s="184"/>
      <c r="AE92" s="184"/>
      <c r="AF92" s="182"/>
      <c r="AG92" s="192"/>
      <c r="AH92" s="181"/>
      <c r="AI92" s="183"/>
      <c r="AJ92" s="184"/>
      <c r="AK92" s="184"/>
      <c r="AL92" s="179"/>
      <c r="AM92" s="183"/>
      <c r="AN92" s="175"/>
    </row>
    <row r="93" spans="22:40" ht="12.75" customHeight="1">
      <c r="V93" s="171"/>
      <c r="W93" s="183"/>
      <c r="X93" s="184"/>
      <c r="Y93" s="184"/>
      <c r="Z93" s="182"/>
      <c r="AA93" s="191"/>
      <c r="AB93" s="175"/>
      <c r="AC93" s="183"/>
      <c r="AD93" s="184"/>
      <c r="AE93" s="184"/>
      <c r="AF93" s="182"/>
      <c r="AG93" s="192"/>
      <c r="AH93" s="181"/>
      <c r="AI93" s="183"/>
      <c r="AJ93" s="184"/>
      <c r="AK93" s="184"/>
      <c r="AL93" s="179"/>
      <c r="AM93" s="183"/>
      <c r="AN93" s="175"/>
    </row>
    <row r="94" spans="22:40" ht="12.75" customHeight="1">
      <c r="V94" s="171"/>
      <c r="W94" s="183"/>
      <c r="X94" s="184"/>
      <c r="Y94" s="184"/>
      <c r="Z94" s="182"/>
      <c r="AA94" s="191"/>
      <c r="AB94" s="175"/>
      <c r="AC94" s="183"/>
      <c r="AD94" s="184"/>
      <c r="AE94" s="184"/>
      <c r="AF94" s="182"/>
      <c r="AG94" s="192"/>
      <c r="AH94" s="181"/>
      <c r="AI94" s="183"/>
      <c r="AJ94" s="184"/>
      <c r="AK94" s="184"/>
      <c r="AL94" s="179"/>
      <c r="AM94" s="183"/>
      <c r="AN94" s="175"/>
    </row>
    <row r="95" spans="22:40" ht="12.75" customHeight="1">
      <c r="V95" s="171"/>
      <c r="W95" s="183"/>
      <c r="X95" s="184"/>
      <c r="Y95" s="184"/>
      <c r="Z95" s="182"/>
      <c r="AA95" s="191"/>
      <c r="AB95" s="175"/>
      <c r="AC95" s="183"/>
      <c r="AD95" s="184"/>
      <c r="AE95" s="184"/>
      <c r="AF95" s="182"/>
      <c r="AG95" s="192"/>
      <c r="AH95" s="181"/>
      <c r="AI95" s="183"/>
      <c r="AJ95" s="184"/>
      <c r="AK95" s="184"/>
      <c r="AL95" s="179"/>
      <c r="AM95" s="183"/>
      <c r="AN95" s="175"/>
    </row>
    <row r="96" spans="22:40">
      <c r="V96" s="171"/>
      <c r="W96" s="175"/>
      <c r="X96" s="175"/>
      <c r="Y96" s="175"/>
      <c r="Z96" s="175"/>
      <c r="AA96" s="175"/>
      <c r="AB96" s="17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75"/>
    </row>
    <row r="97" spans="22:40">
      <c r="V97" s="171"/>
      <c r="W97" s="186"/>
      <c r="X97" s="175"/>
      <c r="Y97" s="175"/>
      <c r="Z97" s="187"/>
      <c r="AA97" s="175"/>
      <c r="AB97" s="175"/>
      <c r="AC97" s="175"/>
      <c r="AD97" s="175"/>
      <c r="AE97" s="175"/>
      <c r="AF97" s="175"/>
      <c r="AG97" s="175"/>
      <c r="AH97" s="175"/>
      <c r="AI97" s="175"/>
      <c r="AJ97" s="188"/>
      <c r="AK97" s="194"/>
      <c r="AL97" s="194"/>
      <c r="AM97" s="194"/>
      <c r="AN97" s="175"/>
    </row>
    <row r="98" spans="22:40">
      <c r="V98" s="171"/>
      <c r="W98" s="172"/>
      <c r="X98" s="171"/>
      <c r="Y98" s="171"/>
      <c r="Z98" s="173"/>
      <c r="AA98" s="171"/>
      <c r="AB98" s="171"/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N98" s="171"/>
    </row>
    <row r="99" spans="22:40">
      <c r="V99" s="171"/>
      <c r="W99" s="172"/>
      <c r="X99" s="171"/>
      <c r="Y99" s="171"/>
      <c r="Z99" s="173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N99" s="171"/>
    </row>
    <row r="100" spans="22:40">
      <c r="V100" s="171"/>
      <c r="W100" s="171"/>
      <c r="X100" s="171"/>
      <c r="Y100" s="171"/>
      <c r="Z100" s="171"/>
      <c r="AA100" s="171"/>
      <c r="AB100" s="171"/>
      <c r="AC100" s="172"/>
      <c r="AD100" s="171"/>
      <c r="AE100" s="174"/>
      <c r="AF100" s="173"/>
      <c r="AG100" s="171"/>
      <c r="AH100" s="171"/>
      <c r="AI100" s="171"/>
      <c r="AJ100" s="171"/>
      <c r="AK100" s="171"/>
      <c r="AL100" s="171"/>
      <c r="AM100" s="171"/>
      <c r="AN100" s="171"/>
    </row>
    <row r="101" spans="22:40">
      <c r="V101" s="171"/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N101" s="171"/>
    </row>
    <row r="102" spans="22:40"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71"/>
      <c r="AL102" s="171"/>
      <c r="AM102" s="171"/>
      <c r="AN102" s="171"/>
    </row>
    <row r="103" spans="22:40"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  <c r="AI103" s="171"/>
      <c r="AJ103" s="171"/>
      <c r="AK103" s="171"/>
      <c r="AL103" s="171"/>
      <c r="AM103" s="171"/>
      <c r="AN103" s="171"/>
    </row>
  </sheetData>
  <mergeCells count="44">
    <mergeCell ref="S14:S15"/>
    <mergeCell ref="T14:V14"/>
    <mergeCell ref="A11:W11"/>
    <mergeCell ref="A12:W12"/>
    <mergeCell ref="E38:E43"/>
    <mergeCell ref="K38:K42"/>
    <mergeCell ref="K31:K35"/>
    <mergeCell ref="Q38:Q42"/>
    <mergeCell ref="E30:E34"/>
    <mergeCell ref="Q31:Q35"/>
    <mergeCell ref="A36:A37"/>
    <mergeCell ref="B36:B37"/>
    <mergeCell ref="C36:C37"/>
    <mergeCell ref="D36:D37"/>
    <mergeCell ref="E36:E37"/>
    <mergeCell ref="G36:G37"/>
    <mergeCell ref="O45:Q45"/>
    <mergeCell ref="I36:I37"/>
    <mergeCell ref="J36:J37"/>
    <mergeCell ref="K36:K37"/>
    <mergeCell ref="M36:M37"/>
    <mergeCell ref="N36:N37"/>
    <mergeCell ref="O36:O37"/>
    <mergeCell ref="P36:P37"/>
    <mergeCell ref="Q36:Q37"/>
    <mergeCell ref="H36:H37"/>
    <mergeCell ref="Q16:Q18"/>
    <mergeCell ref="Q19:Q21"/>
    <mergeCell ref="Q22:Q25"/>
    <mergeCell ref="Q26:Q30"/>
    <mergeCell ref="K27:K30"/>
    <mergeCell ref="E16:E18"/>
    <mergeCell ref="E19:E21"/>
    <mergeCell ref="K16:K18"/>
    <mergeCell ref="K19:K21"/>
    <mergeCell ref="K22:K26"/>
    <mergeCell ref="E26:E29"/>
    <mergeCell ref="E22:E25"/>
    <mergeCell ref="N14:P14"/>
    <mergeCell ref="A14:A15"/>
    <mergeCell ref="B14:D14"/>
    <mergeCell ref="G14:G15"/>
    <mergeCell ref="H14:J14"/>
    <mergeCell ref="M14:M15"/>
  </mergeCells>
  <printOptions horizontalCentered="1"/>
  <pageMargins left="0.19685039370078741" right="0" top="0" bottom="0" header="0.31496062992125984" footer="0.31496062992125984"/>
  <pageSetup paperSize="768" scale="83" orientation="landscape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6"/>
  <sheetViews>
    <sheetView topLeftCell="A25" workbookViewId="0">
      <selection activeCell="L50" sqref="L50"/>
    </sheetView>
  </sheetViews>
  <sheetFormatPr defaultRowHeight="12.75"/>
  <cols>
    <col min="1" max="1" width="5" style="2" customWidth="1"/>
    <col min="2" max="2" width="16.140625" style="2" customWidth="1"/>
    <col min="3" max="16" width="5" style="2" customWidth="1"/>
    <col min="17" max="17" width="6.140625" style="2" customWidth="1"/>
    <col min="18" max="18" width="7.28515625" style="2" customWidth="1"/>
    <col min="19" max="20" width="2.140625" style="2" customWidth="1"/>
    <col min="21" max="21" width="4.28515625" style="2" customWidth="1"/>
    <col min="22" max="22" width="9.7109375" style="2" customWidth="1"/>
    <col min="23" max="23" width="10.28515625" style="2" customWidth="1"/>
    <col min="24" max="24" width="4.7109375" style="2" customWidth="1"/>
    <col min="25" max="25" width="5.140625" style="2" customWidth="1"/>
    <col min="26" max="26" width="6.28515625" style="2" customWidth="1"/>
    <col min="27" max="27" width="7.42578125" style="2" customWidth="1"/>
    <col min="28" max="28" width="3.7109375" style="2" customWidth="1"/>
    <col min="29" max="29" width="6" style="2" customWidth="1"/>
    <col min="30" max="31" width="5.28515625" style="2" customWidth="1"/>
    <col min="32" max="32" width="5" style="2" customWidth="1"/>
    <col min="33" max="33" width="4.42578125" style="2" customWidth="1"/>
    <col min="34" max="35" width="4.5703125" style="2" customWidth="1"/>
    <col min="36" max="36" width="4.28515625" style="2" customWidth="1"/>
    <col min="37" max="37" width="4.140625" style="2" customWidth="1"/>
    <col min="38" max="38" width="4" style="2" customWidth="1"/>
    <col min="39" max="39" width="3.5703125" style="2" customWidth="1"/>
    <col min="40" max="40" width="8" style="2" customWidth="1"/>
    <col min="41" max="16384" width="9.140625" style="2"/>
  </cols>
  <sheetData>
    <row r="1" spans="1:40" customFormat="1" ht="15">
      <c r="I1" s="141"/>
      <c r="J1" s="223"/>
      <c r="N1" s="2"/>
      <c r="O1" s="2"/>
    </row>
    <row r="6" spans="1:40" ht="15">
      <c r="N6" s="262"/>
      <c r="O6" s="262"/>
    </row>
    <row r="7" spans="1:40" ht="15">
      <c r="N7" s="262"/>
      <c r="O7" s="262"/>
    </row>
    <row r="8" spans="1:40" ht="15">
      <c r="A8" s="1167" t="s">
        <v>23</v>
      </c>
      <c r="B8" s="1167"/>
      <c r="C8" s="1167"/>
      <c r="D8" s="1167"/>
      <c r="E8" s="1167"/>
      <c r="F8" s="1167"/>
      <c r="G8" s="1167"/>
      <c r="H8" s="1167"/>
      <c r="I8" s="1167"/>
      <c r="J8" s="1167"/>
      <c r="K8" s="1167"/>
      <c r="L8" s="1167"/>
      <c r="M8" s="1167"/>
      <c r="N8" s="1167"/>
      <c r="O8" s="1167"/>
      <c r="P8" s="1167"/>
      <c r="Q8" s="1167"/>
      <c r="R8" s="1167"/>
      <c r="S8" s="1167"/>
      <c r="T8" s="1167"/>
      <c r="U8" s="1167" t="s">
        <v>24</v>
      </c>
      <c r="V8" s="1167"/>
      <c r="W8" s="1167"/>
      <c r="X8" s="1167"/>
      <c r="Y8" s="1167"/>
      <c r="Z8" s="1167"/>
      <c r="AA8" s="1167"/>
      <c r="AB8" s="1167"/>
      <c r="AC8" s="1167"/>
      <c r="AD8" s="1167"/>
      <c r="AE8" s="1167"/>
      <c r="AF8" s="1167"/>
      <c r="AG8" s="1167"/>
      <c r="AH8" s="1167"/>
      <c r="AI8" s="1167"/>
      <c r="AJ8" s="1167"/>
      <c r="AK8" s="1167"/>
      <c r="AL8" s="1167"/>
      <c r="AM8" s="1167"/>
      <c r="AN8" s="1167"/>
    </row>
    <row r="9" spans="1:40" ht="15">
      <c r="A9" s="1167" t="s">
        <v>4652</v>
      </c>
      <c r="B9" s="1167"/>
      <c r="C9" s="1167"/>
      <c r="D9" s="1167"/>
      <c r="E9" s="1167"/>
      <c r="F9" s="1167"/>
      <c r="G9" s="1167"/>
      <c r="H9" s="1167"/>
      <c r="I9" s="1167"/>
      <c r="J9" s="1167"/>
      <c r="K9" s="1167"/>
      <c r="L9" s="1167"/>
      <c r="M9" s="1167"/>
      <c r="N9" s="1167"/>
      <c r="O9" s="1167"/>
      <c r="P9" s="1167"/>
      <c r="Q9" s="1167"/>
      <c r="R9" s="1167"/>
      <c r="S9" s="1167"/>
      <c r="T9" s="1167"/>
      <c r="U9" s="1167" t="str">
        <f>+A9</f>
        <v>BULAN JUNI 2019</v>
      </c>
      <c r="V9" s="1167"/>
      <c r="W9" s="1167"/>
      <c r="X9" s="1167"/>
      <c r="Y9" s="1167"/>
      <c r="Z9" s="1167"/>
      <c r="AA9" s="1167"/>
      <c r="AB9" s="1167"/>
      <c r="AC9" s="1167"/>
      <c r="AD9" s="1167"/>
      <c r="AE9" s="1167"/>
      <c r="AF9" s="1167"/>
      <c r="AG9" s="1167"/>
      <c r="AH9" s="1167"/>
      <c r="AI9" s="1167"/>
      <c r="AJ9" s="1167"/>
      <c r="AK9" s="1167"/>
      <c r="AL9" s="1167"/>
      <c r="AM9" s="1167"/>
      <c r="AN9" s="1167"/>
    </row>
    <row r="10" spans="1:40" ht="15">
      <c r="A10" s="3" t="s">
        <v>25</v>
      </c>
      <c r="B10" s="3" t="s">
        <v>26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>
      <c r="B11" s="2" t="s">
        <v>27</v>
      </c>
      <c r="C11" s="2" t="s">
        <v>28</v>
      </c>
      <c r="U11" s="5" t="s">
        <v>25</v>
      </c>
      <c r="V11" s="3" t="s">
        <v>29</v>
      </c>
    </row>
    <row r="12" spans="1:40">
      <c r="B12" s="2" t="s">
        <v>30</v>
      </c>
      <c r="C12" s="2" t="s">
        <v>31</v>
      </c>
      <c r="U12" s="3"/>
      <c r="V12" s="3"/>
    </row>
    <row r="13" spans="1:40" ht="13.5" thickBot="1">
      <c r="B13" s="2" t="s">
        <v>32</v>
      </c>
      <c r="C13" s="2" t="s">
        <v>33</v>
      </c>
      <c r="U13" s="6" t="s">
        <v>0</v>
      </c>
      <c r="V13" s="1116" t="s">
        <v>1</v>
      </c>
      <c r="W13" s="1116"/>
      <c r="X13" s="1116"/>
      <c r="Y13" s="1116" t="s">
        <v>34</v>
      </c>
      <c r="Z13" s="1116"/>
      <c r="AA13" s="1116"/>
      <c r="AB13" s="1116" t="s">
        <v>35</v>
      </c>
      <c r="AC13" s="1116"/>
      <c r="AD13" s="1116" t="s">
        <v>36</v>
      </c>
      <c r="AE13" s="1116"/>
      <c r="AF13" s="1116"/>
      <c r="AG13" s="1116"/>
      <c r="AH13" s="1116" t="s">
        <v>37</v>
      </c>
      <c r="AI13" s="1116"/>
      <c r="AJ13" s="1116"/>
      <c r="AK13" s="1116"/>
      <c r="AL13" s="1116"/>
      <c r="AM13" s="1116"/>
      <c r="AN13" s="1116"/>
    </row>
    <row r="14" spans="1:40" ht="13.5" thickTop="1">
      <c r="U14" s="163">
        <v>1</v>
      </c>
      <c r="V14" s="1169" t="s">
        <v>4338</v>
      </c>
      <c r="W14" s="1169"/>
      <c r="X14" s="1169"/>
      <c r="Y14" s="1077">
        <v>43297</v>
      </c>
      <c r="Z14" s="1077"/>
      <c r="AA14" s="1077"/>
      <c r="AB14" s="1078" t="s">
        <v>99</v>
      </c>
      <c r="AC14" s="1078"/>
      <c r="AD14" s="1078" t="s">
        <v>4419</v>
      </c>
      <c r="AE14" s="1078"/>
      <c r="AF14" s="1078"/>
      <c r="AG14" s="1078"/>
      <c r="AH14" s="1078" t="s">
        <v>152</v>
      </c>
      <c r="AI14" s="1078"/>
      <c r="AJ14" s="1078"/>
      <c r="AK14" s="1078"/>
      <c r="AL14" s="1078"/>
      <c r="AM14" s="1078"/>
      <c r="AN14" s="1078"/>
    </row>
    <row r="15" spans="1:40">
      <c r="U15" s="162">
        <v>2</v>
      </c>
      <c r="V15" s="1079"/>
      <c r="W15" s="1079"/>
      <c r="X15" s="1079"/>
      <c r="Y15" s="1168"/>
      <c r="Z15" s="1168"/>
      <c r="AA15" s="1168"/>
      <c r="AB15" s="1079"/>
      <c r="AC15" s="1079"/>
      <c r="AD15" s="1079"/>
      <c r="AE15" s="1079"/>
      <c r="AF15" s="1079"/>
      <c r="AG15" s="1079"/>
      <c r="AH15" s="1114"/>
      <c r="AI15" s="1114"/>
      <c r="AJ15" s="1114"/>
      <c r="AK15" s="1114"/>
      <c r="AL15" s="1114"/>
      <c r="AM15" s="1114"/>
      <c r="AN15" s="1114"/>
    </row>
    <row r="16" spans="1:40">
      <c r="B16" s="2" t="s">
        <v>38</v>
      </c>
      <c r="U16" s="163">
        <v>3</v>
      </c>
      <c r="V16" s="1079"/>
      <c r="W16" s="1079"/>
      <c r="X16" s="1079"/>
      <c r="Y16" s="1168"/>
      <c r="Z16" s="1168"/>
      <c r="AA16" s="1168"/>
      <c r="AB16" s="1079"/>
      <c r="AC16" s="1079"/>
      <c r="AD16" s="1079"/>
      <c r="AE16" s="1079"/>
      <c r="AF16" s="1079"/>
      <c r="AG16" s="1079"/>
      <c r="AH16" s="1079"/>
      <c r="AI16" s="1079"/>
      <c r="AJ16" s="1079"/>
      <c r="AK16" s="1079"/>
      <c r="AL16" s="1079"/>
      <c r="AM16" s="1079"/>
      <c r="AN16" s="1079"/>
    </row>
    <row r="17" spans="1:41">
      <c r="U17" s="162">
        <v>4</v>
      </c>
      <c r="V17" s="1114"/>
      <c r="W17" s="1114"/>
      <c r="X17" s="1114"/>
      <c r="Y17" s="1168"/>
      <c r="Z17" s="1168"/>
      <c r="AA17" s="1168"/>
      <c r="AB17" s="1114"/>
      <c r="AC17" s="1114"/>
      <c r="AD17" s="1114"/>
      <c r="AE17" s="1114"/>
      <c r="AF17" s="1114"/>
      <c r="AG17" s="1114"/>
      <c r="AH17" s="1114"/>
      <c r="AI17" s="1114"/>
      <c r="AJ17" s="1114"/>
      <c r="AK17" s="1114"/>
      <c r="AL17" s="1114"/>
      <c r="AM17" s="1114"/>
      <c r="AN17" s="1114"/>
    </row>
    <row r="18" spans="1:41">
      <c r="B18" s="2" t="s">
        <v>4446</v>
      </c>
      <c r="F18" s="2" t="s">
        <v>39</v>
      </c>
      <c r="I18" s="5" t="s">
        <v>40</v>
      </c>
      <c r="J18" s="1171">
        <v>-92.8</v>
      </c>
      <c r="K18" s="1171"/>
      <c r="U18" s="539">
        <v>5</v>
      </c>
      <c r="V18" s="1079"/>
      <c r="W18" s="1079"/>
      <c r="X18" s="1079"/>
      <c r="Y18" s="1079"/>
      <c r="Z18" s="1079"/>
      <c r="AA18" s="1079"/>
      <c r="AB18" s="1079"/>
      <c r="AC18" s="1079"/>
      <c r="AD18" s="1079"/>
      <c r="AE18" s="1079"/>
      <c r="AF18" s="1079"/>
      <c r="AG18" s="1079"/>
      <c r="AH18" s="1079"/>
      <c r="AI18" s="1079"/>
      <c r="AJ18" s="1079"/>
      <c r="AK18" s="1079"/>
      <c r="AL18" s="1079"/>
      <c r="AM18" s="1079"/>
      <c r="AN18" s="1079"/>
    </row>
    <row r="19" spans="1:41">
      <c r="I19" s="5"/>
      <c r="J19" s="164"/>
      <c r="K19" s="164"/>
      <c r="U19" s="166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</row>
    <row r="20" spans="1:41">
      <c r="B20" s="2" t="s">
        <v>4447</v>
      </c>
      <c r="F20" s="2" t="s">
        <v>39</v>
      </c>
      <c r="I20" s="5" t="s">
        <v>40</v>
      </c>
      <c r="J20" s="1171">
        <v>-92.1</v>
      </c>
      <c r="K20" s="1171"/>
      <c r="U20" s="5" t="s">
        <v>41</v>
      </c>
      <c r="V20" s="3" t="s">
        <v>42</v>
      </c>
    </row>
    <row r="21" spans="1:41">
      <c r="B21" s="2" t="s">
        <v>43</v>
      </c>
      <c r="F21" s="2" t="s">
        <v>39</v>
      </c>
      <c r="I21" s="5" t="s">
        <v>40</v>
      </c>
      <c r="J21" s="1171">
        <v>-92.8</v>
      </c>
      <c r="K21" s="1171"/>
      <c r="U21" s="3"/>
      <c r="V21" s="3"/>
    </row>
    <row r="22" spans="1:41" ht="13.5" thickBot="1">
      <c r="B22" s="2" t="s">
        <v>44</v>
      </c>
      <c r="F22" s="2" t="s">
        <v>39</v>
      </c>
      <c r="I22" s="5" t="s">
        <v>40</v>
      </c>
      <c r="J22" s="1171">
        <v>-93.2</v>
      </c>
      <c r="K22" s="1171"/>
      <c r="U22" s="6" t="s">
        <v>0</v>
      </c>
      <c r="V22" s="1116" t="s">
        <v>1</v>
      </c>
      <c r="W22" s="1116"/>
      <c r="X22" s="1116"/>
      <c r="Y22" s="1116" t="s">
        <v>34</v>
      </c>
      <c r="Z22" s="1116"/>
      <c r="AA22" s="1116"/>
      <c r="AB22" s="1116" t="s">
        <v>35</v>
      </c>
      <c r="AC22" s="1116"/>
      <c r="AD22" s="1116" t="s">
        <v>45</v>
      </c>
      <c r="AE22" s="1116"/>
      <c r="AF22" s="1116"/>
      <c r="AG22" s="1116"/>
      <c r="AH22" s="1116" t="s">
        <v>37</v>
      </c>
      <c r="AI22" s="1116"/>
      <c r="AJ22" s="1116"/>
      <c r="AK22" s="1116"/>
      <c r="AL22" s="1116"/>
      <c r="AM22" s="1116"/>
      <c r="AN22" s="1116"/>
    </row>
    <row r="23" spans="1:41" ht="13.5" thickTop="1">
      <c r="B23" s="2" t="s">
        <v>46</v>
      </c>
      <c r="F23" s="2" t="s">
        <v>47</v>
      </c>
      <c r="U23" s="7">
        <v>1</v>
      </c>
      <c r="V23" s="2" t="s">
        <v>918</v>
      </c>
      <c r="Y23" s="1117">
        <v>43308</v>
      </c>
      <c r="Z23" s="1118"/>
      <c r="AA23" s="1119"/>
      <c r="AB23" s="241" t="s">
        <v>111</v>
      </c>
      <c r="AD23" s="241" t="s">
        <v>4614</v>
      </c>
      <c r="AH23" s="1170" t="s">
        <v>1587</v>
      </c>
      <c r="AI23" s="1170"/>
      <c r="AJ23" s="1170"/>
      <c r="AK23" s="1170"/>
      <c r="AL23" s="1170"/>
      <c r="AM23" s="1170"/>
      <c r="AN23" s="1170"/>
      <c r="AO23" s="242"/>
    </row>
    <row r="24" spans="1:41" ht="14.25">
      <c r="U24" s="7">
        <v>2</v>
      </c>
      <c r="V24" s="8"/>
      <c r="W24" s="9"/>
      <c r="X24" s="10"/>
      <c r="Y24" s="1088"/>
      <c r="Z24" s="1089"/>
      <c r="AA24" s="1090"/>
      <c r="AB24" s="169"/>
      <c r="AC24" s="168"/>
      <c r="AD24" s="161" t="s">
        <v>158</v>
      </c>
      <c r="AE24" s="167"/>
      <c r="AF24" s="167"/>
      <c r="AG24" s="168"/>
      <c r="AH24" s="1170" t="s">
        <v>1588</v>
      </c>
      <c r="AI24" s="1170"/>
      <c r="AJ24" s="1170"/>
      <c r="AK24" s="1170"/>
      <c r="AL24" s="1170"/>
      <c r="AM24" s="1170"/>
      <c r="AN24" s="1170"/>
    </row>
    <row r="25" spans="1:41" ht="15">
      <c r="A25" s="3" t="s">
        <v>41</v>
      </c>
      <c r="B25" s="3" t="s">
        <v>49</v>
      </c>
      <c r="U25" s="7">
        <v>3</v>
      </c>
      <c r="V25" s="201"/>
      <c r="W25" s="198"/>
      <c r="X25" s="199"/>
      <c r="Y25" s="1083"/>
      <c r="Z25" s="1084"/>
      <c r="AA25" s="1085"/>
      <c r="AB25" s="201"/>
      <c r="AC25" s="200"/>
      <c r="AD25" s="201" t="s">
        <v>158</v>
      </c>
      <c r="AE25" s="202"/>
      <c r="AF25" s="202"/>
      <c r="AG25" s="200"/>
      <c r="AH25" s="1170" t="s">
        <v>1588</v>
      </c>
      <c r="AI25" s="1170"/>
      <c r="AJ25" s="1170"/>
      <c r="AK25" s="1170"/>
      <c r="AL25" s="1170"/>
      <c r="AM25" s="1170"/>
      <c r="AN25" s="1170"/>
    </row>
    <row r="26" spans="1:41">
      <c r="B26" s="2" t="s">
        <v>50</v>
      </c>
      <c r="U26" s="7">
        <v>4</v>
      </c>
      <c r="V26" s="240"/>
      <c r="W26" s="60"/>
      <c r="X26" s="60"/>
      <c r="Y26" s="1088"/>
      <c r="Z26" s="1089"/>
      <c r="AA26" s="1090"/>
      <c r="AB26" s="240"/>
      <c r="AC26" s="60"/>
      <c r="AD26" s="240" t="s">
        <v>158</v>
      </c>
      <c r="AE26" s="60"/>
      <c r="AF26" s="60"/>
      <c r="AG26" s="60"/>
      <c r="AH26" s="1170" t="s">
        <v>1588</v>
      </c>
      <c r="AI26" s="1170"/>
      <c r="AJ26" s="1170"/>
      <c r="AK26" s="1170"/>
      <c r="AL26" s="1170"/>
      <c r="AM26" s="1170"/>
      <c r="AN26" s="1170"/>
    </row>
    <row r="27" spans="1:41">
      <c r="B27" s="2" t="s">
        <v>52</v>
      </c>
      <c r="N27" s="11"/>
      <c r="O27" s="11"/>
      <c r="U27" s="7">
        <v>5</v>
      </c>
      <c r="V27" s="243"/>
      <c r="W27" s="248"/>
      <c r="X27" s="195"/>
      <c r="Y27" s="1088"/>
      <c r="Z27" s="1089"/>
      <c r="AA27" s="1090"/>
      <c r="AC27" s="195"/>
      <c r="AD27" s="2" t="s">
        <v>158</v>
      </c>
      <c r="AG27" s="195"/>
      <c r="AH27" s="1115" t="s">
        <v>1618</v>
      </c>
      <c r="AI27" s="1115"/>
      <c r="AJ27" s="1115"/>
      <c r="AK27" s="1115"/>
      <c r="AL27" s="1115"/>
      <c r="AM27" s="1115"/>
      <c r="AN27" s="1115"/>
    </row>
    <row r="28" spans="1:41" s="11" customFormat="1" ht="16.5">
      <c r="B28" s="11" t="s">
        <v>54</v>
      </c>
      <c r="N28" s="2"/>
      <c r="O28" s="2"/>
      <c r="U28" s="12">
        <v>6</v>
      </c>
      <c r="V28" s="203"/>
      <c r="W28" s="204"/>
      <c r="X28" s="205"/>
      <c r="Y28" s="1083"/>
      <c r="Z28" s="1084"/>
      <c r="AA28" s="1085"/>
      <c r="AB28" s="206"/>
      <c r="AC28" s="207"/>
      <c r="AD28" s="206" t="s">
        <v>158</v>
      </c>
      <c r="AE28" s="208"/>
      <c r="AF28" s="208"/>
      <c r="AG28" s="207"/>
      <c r="AH28" s="1115" t="s">
        <v>1618</v>
      </c>
      <c r="AI28" s="1115"/>
      <c r="AJ28" s="1115"/>
      <c r="AK28" s="1115"/>
      <c r="AL28" s="1115"/>
      <c r="AM28" s="1115"/>
      <c r="AN28" s="1115"/>
    </row>
    <row r="29" spans="1:41" ht="15.75">
      <c r="B29" s="2" t="s">
        <v>55</v>
      </c>
      <c r="U29" s="7">
        <v>7</v>
      </c>
      <c r="V29" s="209"/>
      <c r="W29" s="210"/>
      <c r="X29" s="211"/>
      <c r="Y29" s="1083"/>
      <c r="Z29" s="1086"/>
      <c r="AA29" s="1087"/>
      <c r="AB29" s="212"/>
      <c r="AC29" s="207"/>
      <c r="AD29" s="206" t="s">
        <v>158</v>
      </c>
      <c r="AE29" s="208"/>
      <c r="AF29" s="208"/>
      <c r="AG29" s="207"/>
      <c r="AH29" s="1115" t="s">
        <v>1618</v>
      </c>
      <c r="AI29" s="1115"/>
      <c r="AJ29" s="1115"/>
      <c r="AK29" s="1115"/>
      <c r="AL29" s="1115"/>
      <c r="AM29" s="1115"/>
      <c r="AN29" s="1115"/>
    </row>
    <row r="30" spans="1:41" ht="16.5">
      <c r="B30" s="2" t="s">
        <v>56</v>
      </c>
      <c r="U30" s="12">
        <v>8</v>
      </c>
      <c r="V30" s="213"/>
      <c r="W30" s="198"/>
      <c r="X30" s="199"/>
      <c r="Y30" s="1080"/>
      <c r="Z30" s="1081"/>
      <c r="AA30" s="1082"/>
      <c r="AB30" s="214"/>
      <c r="AC30" s="200"/>
      <c r="AD30" s="214" t="s">
        <v>158</v>
      </c>
      <c r="AE30" s="202"/>
      <c r="AF30" s="202"/>
      <c r="AG30" s="200"/>
      <c r="AH30" s="1115" t="s">
        <v>1619</v>
      </c>
      <c r="AI30" s="1115"/>
      <c r="AJ30" s="1115"/>
      <c r="AK30" s="1115"/>
      <c r="AL30" s="1115"/>
      <c r="AM30" s="1115"/>
      <c r="AN30" s="1115"/>
    </row>
    <row r="31" spans="1:41" ht="14.25">
      <c r="U31" s="7">
        <v>9</v>
      </c>
      <c r="V31" s="201"/>
      <c r="W31" s="215"/>
      <c r="X31" s="216"/>
      <c r="Y31" s="1083"/>
      <c r="Z31" s="1086"/>
      <c r="AA31" s="1087"/>
      <c r="AB31" s="201"/>
      <c r="AC31" s="217"/>
      <c r="AD31" s="201" t="s">
        <v>158</v>
      </c>
      <c r="AE31" s="218"/>
      <c r="AF31" s="218"/>
      <c r="AG31" s="218"/>
      <c r="AH31" s="1115" t="s">
        <v>1618</v>
      </c>
      <c r="AI31" s="1115"/>
      <c r="AJ31" s="1115"/>
      <c r="AK31" s="1115"/>
      <c r="AL31" s="1115"/>
      <c r="AM31" s="1115"/>
      <c r="AN31" s="1115"/>
    </row>
    <row r="32" spans="1:41" ht="15" thickBot="1">
      <c r="A32" s="3" t="s">
        <v>57</v>
      </c>
      <c r="B32" s="3" t="s">
        <v>58</v>
      </c>
      <c r="U32" s="7">
        <v>10</v>
      </c>
      <c r="V32" s="197"/>
      <c r="W32" s="215"/>
      <c r="X32" s="216"/>
      <c r="Y32" s="1083"/>
      <c r="Z32" s="1086"/>
      <c r="AA32" s="1087"/>
      <c r="AB32" s="219"/>
      <c r="AC32" s="217"/>
      <c r="AD32" s="219" t="s">
        <v>1712</v>
      </c>
      <c r="AE32" s="217"/>
      <c r="AF32" s="217"/>
      <c r="AG32" s="217"/>
      <c r="AH32" s="1115" t="s">
        <v>1713</v>
      </c>
      <c r="AI32" s="1115"/>
      <c r="AJ32" s="1115"/>
      <c r="AK32" s="1115"/>
      <c r="AL32" s="1115"/>
      <c r="AM32" s="1115"/>
      <c r="AN32" s="1115"/>
    </row>
    <row r="33" spans="1:41" ht="15" customHeight="1">
      <c r="A33" s="1120" t="s">
        <v>0</v>
      </c>
      <c r="B33" s="1123" t="s">
        <v>59</v>
      </c>
      <c r="C33" s="1120" t="s">
        <v>60</v>
      </c>
      <c r="D33" s="1126"/>
      <c r="E33" s="1126"/>
      <c r="F33" s="1127"/>
      <c r="G33" s="1120" t="s">
        <v>61</v>
      </c>
      <c r="H33" s="1126"/>
      <c r="I33" s="1126"/>
      <c r="J33" s="1127"/>
      <c r="K33" s="1133" t="s">
        <v>62</v>
      </c>
      <c r="L33" s="1134"/>
      <c r="M33" s="1134"/>
      <c r="N33" s="1135"/>
      <c r="O33" s="1133" t="s">
        <v>6</v>
      </c>
      <c r="P33" s="1134"/>
      <c r="Q33" s="1134"/>
      <c r="R33" s="1135"/>
      <c r="U33" s="162">
        <v>11</v>
      </c>
      <c r="V33" s="206"/>
      <c r="W33" s="215"/>
      <c r="X33" s="216"/>
      <c r="Y33" s="1083"/>
      <c r="Z33" s="1086"/>
      <c r="AA33" s="1087"/>
      <c r="AB33" s="206"/>
      <c r="AC33" s="207"/>
      <c r="AD33" s="206" t="s">
        <v>158</v>
      </c>
      <c r="AE33" s="208"/>
      <c r="AF33" s="208"/>
      <c r="AG33" s="207"/>
      <c r="AH33" s="1115" t="s">
        <v>1714</v>
      </c>
      <c r="AI33" s="1115"/>
      <c r="AJ33" s="1115"/>
      <c r="AK33" s="1115"/>
      <c r="AL33" s="1115"/>
      <c r="AM33" s="1115"/>
      <c r="AN33" s="1115"/>
    </row>
    <row r="34" spans="1:41" ht="14.25">
      <c r="A34" s="1121"/>
      <c r="B34" s="1124"/>
      <c r="C34" s="14" t="s">
        <v>63</v>
      </c>
      <c r="D34" s="1128" t="s">
        <v>64</v>
      </c>
      <c r="E34" s="1128"/>
      <c r="F34" s="1129"/>
      <c r="G34" s="14" t="s">
        <v>63</v>
      </c>
      <c r="H34" s="1128" t="s">
        <v>64</v>
      </c>
      <c r="I34" s="1128"/>
      <c r="J34" s="1129"/>
      <c r="K34" s="14" t="s">
        <v>63</v>
      </c>
      <c r="L34" s="1130" t="s">
        <v>64</v>
      </c>
      <c r="M34" s="1131"/>
      <c r="N34" s="1132"/>
      <c r="O34" s="14" t="s">
        <v>63</v>
      </c>
      <c r="P34" s="1128" t="s">
        <v>64</v>
      </c>
      <c r="Q34" s="1128"/>
      <c r="R34" s="1129"/>
      <c r="U34" s="160">
        <v>12</v>
      </c>
      <c r="V34" s="206"/>
      <c r="W34" s="215"/>
      <c r="X34" s="216"/>
      <c r="Y34" s="1083"/>
      <c r="Z34" s="1086"/>
      <c r="AA34" s="1087"/>
      <c r="AB34" s="220"/>
      <c r="AC34" s="221"/>
      <c r="AD34" s="220" t="s">
        <v>158</v>
      </c>
      <c r="AE34" s="217"/>
      <c r="AF34" s="217"/>
      <c r="AG34" s="221"/>
      <c r="AH34" s="1115" t="s">
        <v>1744</v>
      </c>
      <c r="AI34" s="1115"/>
      <c r="AJ34" s="1115"/>
      <c r="AK34" s="1115"/>
      <c r="AL34" s="1115"/>
      <c r="AM34" s="1115"/>
      <c r="AN34" s="1115"/>
    </row>
    <row r="35" spans="1:41" ht="15" thickBot="1">
      <c r="A35" s="1122"/>
      <c r="B35" s="1125"/>
      <c r="C35" s="15" t="s">
        <v>65</v>
      </c>
      <c r="D35" s="16" t="s">
        <v>2</v>
      </c>
      <c r="E35" s="16" t="s">
        <v>3</v>
      </c>
      <c r="F35" s="17" t="s">
        <v>63</v>
      </c>
      <c r="G35" s="15" t="s">
        <v>65</v>
      </c>
      <c r="H35" s="16" t="s">
        <v>2</v>
      </c>
      <c r="I35" s="16" t="s">
        <v>3</v>
      </c>
      <c r="J35" s="17" t="s">
        <v>63</v>
      </c>
      <c r="K35" s="15" t="s">
        <v>65</v>
      </c>
      <c r="L35" s="16" t="s">
        <v>2</v>
      </c>
      <c r="M35" s="16" t="s">
        <v>3</v>
      </c>
      <c r="N35" s="17" t="s">
        <v>63</v>
      </c>
      <c r="O35" s="15" t="s">
        <v>65</v>
      </c>
      <c r="P35" s="16" t="s">
        <v>2</v>
      </c>
      <c r="Q35" s="16" t="s">
        <v>3</v>
      </c>
      <c r="R35" s="17" t="s">
        <v>63</v>
      </c>
      <c r="U35" s="13">
        <v>13</v>
      </c>
      <c r="V35" s="206"/>
      <c r="W35" s="215"/>
      <c r="X35" s="216"/>
      <c r="Y35" s="1083"/>
      <c r="Z35" s="1086"/>
      <c r="AA35" s="1087"/>
      <c r="AB35" s="206"/>
      <c r="AC35" s="207"/>
      <c r="AD35" s="206" t="s">
        <v>158</v>
      </c>
      <c r="AE35" s="208"/>
      <c r="AF35" s="208"/>
      <c r="AG35" s="207"/>
      <c r="AH35" s="1115" t="s">
        <v>1745</v>
      </c>
      <c r="AI35" s="1115"/>
      <c r="AJ35" s="1115"/>
      <c r="AK35" s="1115"/>
      <c r="AL35" s="1115"/>
      <c r="AM35" s="1115"/>
      <c r="AN35" s="1115"/>
    </row>
    <row r="36" spans="1:41" ht="15" thickTop="1">
      <c r="A36" s="18">
        <v>1</v>
      </c>
      <c r="B36" s="19" t="s">
        <v>4443</v>
      </c>
      <c r="C36" s="20">
        <v>4</v>
      </c>
      <c r="D36" s="21">
        <f>+Reksis!B40</f>
        <v>10</v>
      </c>
      <c r="E36" s="21">
        <f>+Reksis!C40</f>
        <v>131</v>
      </c>
      <c r="F36" s="22">
        <f>SUM(D36:E36)</f>
        <v>141</v>
      </c>
      <c r="G36" s="20">
        <v>4</v>
      </c>
      <c r="H36" s="21">
        <f>+Reksis!H40</f>
        <v>1</v>
      </c>
      <c r="I36" s="21">
        <f>+Reksis!I40</f>
        <v>140</v>
      </c>
      <c r="J36" s="23">
        <f>SUM(H36:I36)</f>
        <v>141</v>
      </c>
      <c r="K36" s="20">
        <v>4</v>
      </c>
      <c r="L36" s="21">
        <f>+Reksis!N40</f>
        <v>17</v>
      </c>
      <c r="M36" s="21">
        <f>+Reksis!O40</f>
        <v>113</v>
      </c>
      <c r="N36" s="23">
        <f>SUM(L36:M36)</f>
        <v>130</v>
      </c>
      <c r="O36" s="20">
        <f>+K36+G36+C36</f>
        <v>12</v>
      </c>
      <c r="P36" s="21">
        <f>D36+H36+L36</f>
        <v>28</v>
      </c>
      <c r="Q36" s="24">
        <f>+E36+I36+M36</f>
        <v>384</v>
      </c>
      <c r="R36" s="23">
        <f t="shared" ref="R36:R41" si="0">SUM(P36:Q36)</f>
        <v>412</v>
      </c>
      <c r="U36" s="160">
        <v>14</v>
      </c>
      <c r="V36" s="458"/>
      <c r="W36" s="230"/>
      <c r="X36" s="231"/>
      <c r="Y36" s="1093"/>
      <c r="Z36" s="1094"/>
      <c r="AA36" s="1095"/>
      <c r="AB36" s="232"/>
      <c r="AC36" s="233"/>
      <c r="AD36" s="232" t="s">
        <v>158</v>
      </c>
      <c r="AE36" s="234"/>
      <c r="AF36" s="234"/>
      <c r="AG36" s="233"/>
      <c r="AH36" s="1115" t="s">
        <v>1746</v>
      </c>
      <c r="AI36" s="1115"/>
      <c r="AJ36" s="1115"/>
      <c r="AK36" s="1115"/>
      <c r="AL36" s="1115"/>
      <c r="AM36" s="1115"/>
      <c r="AN36" s="1115"/>
    </row>
    <row r="37" spans="1:41" ht="14.25">
      <c r="A37" s="25">
        <v>2</v>
      </c>
      <c r="B37" s="26" t="s">
        <v>4444</v>
      </c>
      <c r="C37" s="27">
        <v>5</v>
      </c>
      <c r="D37" s="21">
        <f>+Reksis!B41</f>
        <v>3</v>
      </c>
      <c r="E37" s="21">
        <f>+Reksis!C41</f>
        <v>137</v>
      </c>
      <c r="F37" s="23">
        <f>SUM(D37:E37)</f>
        <v>140</v>
      </c>
      <c r="G37" s="27">
        <v>6</v>
      </c>
      <c r="H37" s="28">
        <f>+Reksis!H41</f>
        <v>10</v>
      </c>
      <c r="I37" s="28">
        <f>+Reksis!I41</f>
        <v>166</v>
      </c>
      <c r="J37" s="23">
        <f>SUM(H37:I37)</f>
        <v>176</v>
      </c>
      <c r="K37" s="27">
        <v>6</v>
      </c>
      <c r="L37" s="21">
        <f>+Reksis!N41</f>
        <v>7</v>
      </c>
      <c r="M37" s="21">
        <f>+Reksis!O41</f>
        <v>195</v>
      </c>
      <c r="N37" s="23">
        <f>SUM(L37:M37)</f>
        <v>202</v>
      </c>
      <c r="O37" s="27">
        <f>+K37+G37+C37</f>
        <v>17</v>
      </c>
      <c r="P37" s="21">
        <f>D37+H37+L37</f>
        <v>20</v>
      </c>
      <c r="Q37" s="24">
        <f>+E37+I37+M37</f>
        <v>498</v>
      </c>
      <c r="R37" s="23">
        <f t="shared" si="0"/>
        <v>518</v>
      </c>
      <c r="U37" s="235">
        <v>15</v>
      </c>
      <c r="V37" s="236"/>
      <c r="W37" s="237"/>
      <c r="X37" s="237"/>
      <c r="Y37" s="1088"/>
      <c r="Z37" s="1089"/>
      <c r="AA37" s="1090"/>
      <c r="AB37" s="240"/>
      <c r="AC37" s="60"/>
      <c r="AD37" s="240"/>
      <c r="AE37" s="60"/>
      <c r="AF37" s="60"/>
      <c r="AG37" s="195"/>
      <c r="AH37" s="1115"/>
      <c r="AI37" s="1115"/>
      <c r="AJ37" s="1115"/>
      <c r="AK37" s="1115"/>
      <c r="AL37" s="1115"/>
      <c r="AM37" s="1115"/>
      <c r="AN37" s="1115"/>
    </row>
    <row r="38" spans="1:41">
      <c r="A38" s="25">
        <v>3</v>
      </c>
      <c r="B38" s="26" t="s">
        <v>4445</v>
      </c>
      <c r="C38" s="27">
        <v>5</v>
      </c>
      <c r="D38" s="21">
        <f>+Reksis!B42</f>
        <v>14</v>
      </c>
      <c r="E38" s="21">
        <f>+Reksis!C42</f>
        <v>160</v>
      </c>
      <c r="F38" s="23">
        <f>SUM(D38:E38)</f>
        <v>174</v>
      </c>
      <c r="G38" s="27">
        <v>6</v>
      </c>
      <c r="H38" s="28">
        <f>+Reksis!H42</f>
        <v>8</v>
      </c>
      <c r="I38" s="28">
        <f>+Reksis!I42</f>
        <v>158</v>
      </c>
      <c r="J38" s="23">
        <f>SUM(H38:I38)</f>
        <v>166</v>
      </c>
      <c r="K38" s="27">
        <v>6</v>
      </c>
      <c r="L38" s="21">
        <f>+Reksis!N42</f>
        <v>11</v>
      </c>
      <c r="M38" s="21">
        <f>+Reksis!O42</f>
        <v>181</v>
      </c>
      <c r="N38" s="23">
        <f>SUM(L38:M38)</f>
        <v>192</v>
      </c>
      <c r="O38" s="27">
        <f>+K38+G38+C38</f>
        <v>17</v>
      </c>
      <c r="P38" s="21">
        <f>D38+H38+L38</f>
        <v>33</v>
      </c>
      <c r="Q38" s="24">
        <f>+E38+I38+M38</f>
        <v>499</v>
      </c>
      <c r="R38" s="23">
        <f t="shared" si="0"/>
        <v>532</v>
      </c>
    </row>
    <row r="39" spans="1:41">
      <c r="A39" s="29">
        <v>4</v>
      </c>
      <c r="B39" s="26" t="s">
        <v>68</v>
      </c>
      <c r="C39" s="30">
        <v>3</v>
      </c>
      <c r="D39" s="21">
        <f>+Reksis!B39</f>
        <v>14</v>
      </c>
      <c r="E39" s="21">
        <f>+Reksis!C39</f>
        <v>90</v>
      </c>
      <c r="F39" s="22">
        <f>SUM(D39:E39)</f>
        <v>104</v>
      </c>
      <c r="G39" s="30">
        <v>2</v>
      </c>
      <c r="H39" s="28">
        <f>+Reksis!H39</f>
        <v>20</v>
      </c>
      <c r="I39" s="28">
        <f>+Reksis!I39</f>
        <v>80</v>
      </c>
      <c r="J39" s="23">
        <f>SUM(H39:I39)</f>
        <v>100</v>
      </c>
      <c r="K39" s="30">
        <v>2</v>
      </c>
      <c r="L39" s="21">
        <f>+Reksis!N39</f>
        <v>18</v>
      </c>
      <c r="M39" s="21">
        <f>+Reksis!O39</f>
        <v>46</v>
      </c>
      <c r="N39" s="23">
        <f>SUM(L39:M39)</f>
        <v>64</v>
      </c>
      <c r="O39" s="30">
        <f>+K39+G39+C39</f>
        <v>7</v>
      </c>
      <c r="P39" s="21">
        <f>D39+H39+L39</f>
        <v>52</v>
      </c>
      <c r="Q39" s="24">
        <f>+E39+I39+M39</f>
        <v>216</v>
      </c>
      <c r="R39" s="23">
        <f t="shared" si="0"/>
        <v>268</v>
      </c>
      <c r="U39" s="5" t="s">
        <v>57</v>
      </c>
      <c r="V39" s="3" t="s">
        <v>66</v>
      </c>
    </row>
    <row r="40" spans="1:41" ht="15" customHeight="1" thickBot="1">
      <c r="A40" s="12">
        <v>5</v>
      </c>
      <c r="B40" s="31" t="s">
        <v>72</v>
      </c>
      <c r="C40" s="32">
        <v>3</v>
      </c>
      <c r="D40" s="21">
        <f>+Reksis!B38</f>
        <v>53</v>
      </c>
      <c r="E40" s="21">
        <f>+Reksis!C38</f>
        <v>50</v>
      </c>
      <c r="F40" s="23">
        <f>SUM(D40:E40)</f>
        <v>103</v>
      </c>
      <c r="G40" s="32">
        <v>2</v>
      </c>
      <c r="H40" s="28">
        <f>+Reksis!H38</f>
        <v>53</v>
      </c>
      <c r="I40" s="28">
        <f>+Reksis!I38</f>
        <v>51</v>
      </c>
      <c r="J40" s="23">
        <f>SUM(H40:I40)</f>
        <v>104</v>
      </c>
      <c r="K40" s="32">
        <v>2</v>
      </c>
      <c r="L40" s="21">
        <f>+Reksis!N38</f>
        <v>27</v>
      </c>
      <c r="M40" s="21">
        <f>+Reksis!O38</f>
        <v>38</v>
      </c>
      <c r="N40" s="23">
        <f>SUM(L40:M40)</f>
        <v>65</v>
      </c>
      <c r="O40" s="30">
        <f>+K40+G40+C40</f>
        <v>7</v>
      </c>
      <c r="P40" s="21">
        <f>D40+H40+L40</f>
        <v>133</v>
      </c>
      <c r="Q40" s="24">
        <f>+E40+I40+M40</f>
        <v>139</v>
      </c>
      <c r="R40" s="23">
        <f t="shared" si="0"/>
        <v>272</v>
      </c>
    </row>
    <row r="41" spans="1:41" ht="15" customHeight="1" thickBot="1">
      <c r="A41" s="1091" t="s">
        <v>73</v>
      </c>
      <c r="B41" s="1092"/>
      <c r="C41" s="39">
        <f t="shared" ref="C41:I41" si="1">SUM(C36:C40)</f>
        <v>20</v>
      </c>
      <c r="D41" s="40">
        <f t="shared" si="1"/>
        <v>94</v>
      </c>
      <c r="E41" s="41">
        <f t="shared" si="1"/>
        <v>568</v>
      </c>
      <c r="F41" s="42">
        <f t="shared" si="1"/>
        <v>662</v>
      </c>
      <c r="G41" s="39">
        <f t="shared" si="1"/>
        <v>20</v>
      </c>
      <c r="H41" s="43">
        <f t="shared" si="1"/>
        <v>92</v>
      </c>
      <c r="I41" s="44">
        <f t="shared" si="1"/>
        <v>595</v>
      </c>
      <c r="J41" s="42">
        <f>SUM(J36:J40)</f>
        <v>687</v>
      </c>
      <c r="K41" s="39">
        <f t="shared" ref="K41:Q41" si="2">SUM(K36:K40)</f>
        <v>20</v>
      </c>
      <c r="L41" s="40">
        <f t="shared" si="2"/>
        <v>80</v>
      </c>
      <c r="M41" s="41">
        <f t="shared" si="2"/>
        <v>573</v>
      </c>
      <c r="N41" s="42">
        <f>SUM(N36:N40)</f>
        <v>653</v>
      </c>
      <c r="O41" s="39">
        <f>SUM(O36:O40)</f>
        <v>60</v>
      </c>
      <c r="P41" s="39">
        <f t="shared" si="2"/>
        <v>266</v>
      </c>
      <c r="Q41" s="45">
        <f t="shared" si="2"/>
        <v>1736</v>
      </c>
      <c r="R41" s="46">
        <f t="shared" si="0"/>
        <v>2002</v>
      </c>
      <c r="U41" s="1096" t="s">
        <v>37</v>
      </c>
      <c r="V41" s="1097"/>
      <c r="W41" s="1098"/>
      <c r="X41" s="1105" t="s">
        <v>67</v>
      </c>
      <c r="Y41" s="1106"/>
      <c r="Z41" s="1106"/>
      <c r="AA41" s="1106"/>
      <c r="AB41" s="1106"/>
      <c r="AC41" s="1106"/>
      <c r="AD41" s="1106"/>
      <c r="AE41" s="1106"/>
      <c r="AF41" s="1106"/>
      <c r="AG41" s="1106"/>
      <c r="AH41" s="1106"/>
      <c r="AI41" s="1106"/>
      <c r="AJ41" s="1106"/>
      <c r="AK41" s="1106"/>
      <c r="AL41" s="1106"/>
      <c r="AM41" s="1107"/>
      <c r="AN41" s="1162" t="s">
        <v>6</v>
      </c>
    </row>
    <row r="42" spans="1:41" ht="15" customHeight="1">
      <c r="U42" s="1099"/>
      <c r="V42" s="1100"/>
      <c r="W42" s="1101"/>
      <c r="X42" s="1136" t="s">
        <v>4443</v>
      </c>
      <c r="Y42" s="1109"/>
      <c r="Z42" s="1137"/>
      <c r="AA42" s="1138" t="s">
        <v>4444</v>
      </c>
      <c r="AB42" s="1139"/>
      <c r="AC42" s="1139"/>
      <c r="AD42" s="1140"/>
      <c r="AE42" s="1108" t="s">
        <v>4445</v>
      </c>
      <c r="AF42" s="1109"/>
      <c r="AG42" s="1137"/>
      <c r="AH42" s="1108" t="s">
        <v>68</v>
      </c>
      <c r="AI42" s="1109"/>
      <c r="AJ42" s="1110"/>
      <c r="AK42" s="1111" t="s">
        <v>71</v>
      </c>
      <c r="AL42" s="1112"/>
      <c r="AM42" s="1113"/>
      <c r="AN42" s="1163"/>
    </row>
    <row r="43" spans="1:41" ht="15" customHeight="1" thickBot="1">
      <c r="A43" s="3" t="s">
        <v>76</v>
      </c>
      <c r="B43" s="3" t="s">
        <v>77</v>
      </c>
      <c r="U43" s="1102"/>
      <c r="V43" s="1103"/>
      <c r="W43" s="1104"/>
      <c r="X43" s="33">
        <v>10</v>
      </c>
      <c r="Y43" s="34">
        <v>11</v>
      </c>
      <c r="Z43" s="35">
        <v>12</v>
      </c>
      <c r="AA43" s="1165">
        <v>10</v>
      </c>
      <c r="AB43" s="1166"/>
      <c r="AC43" s="34">
        <v>11</v>
      </c>
      <c r="AD43" s="35">
        <v>12</v>
      </c>
      <c r="AE43" s="36">
        <v>10</v>
      </c>
      <c r="AF43" s="34">
        <v>11</v>
      </c>
      <c r="AG43" s="35">
        <v>12</v>
      </c>
      <c r="AH43" s="36">
        <v>10</v>
      </c>
      <c r="AI43" s="34">
        <v>11</v>
      </c>
      <c r="AJ43" s="37">
        <v>12</v>
      </c>
      <c r="AK43" s="38">
        <v>10</v>
      </c>
      <c r="AL43" s="38">
        <v>11</v>
      </c>
      <c r="AM43" s="38">
        <v>12</v>
      </c>
      <c r="AN43" s="1164"/>
    </row>
    <row r="44" spans="1:41" ht="13.5" thickTop="1">
      <c r="B44" s="2" t="s">
        <v>79</v>
      </c>
      <c r="C44" s="2">
        <f>H44+H45</f>
        <v>116</v>
      </c>
      <c r="D44" s="2" t="s">
        <v>80</v>
      </c>
      <c r="G44" s="82" t="s">
        <v>81</v>
      </c>
      <c r="H44" s="82">
        <v>94</v>
      </c>
      <c r="I44" s="2" t="s">
        <v>82</v>
      </c>
      <c r="U44" s="47" t="s">
        <v>74</v>
      </c>
      <c r="V44" s="48"/>
      <c r="W44" s="49"/>
      <c r="X44" s="50">
        <f>+F36</f>
        <v>141</v>
      </c>
      <c r="Y44" s="51">
        <f>+J36</f>
        <v>141</v>
      </c>
      <c r="Z44" s="52">
        <f>+N36</f>
        <v>130</v>
      </c>
      <c r="AA44" s="1158">
        <f>+F37</f>
        <v>140</v>
      </c>
      <c r="AB44" s="1159"/>
      <c r="AC44" s="51">
        <f>+J37</f>
        <v>176</v>
      </c>
      <c r="AD44" s="52">
        <f>+N37</f>
        <v>202</v>
      </c>
      <c r="AE44" s="53">
        <f>+F38</f>
        <v>174</v>
      </c>
      <c r="AF44" s="51">
        <f>+J38</f>
        <v>166</v>
      </c>
      <c r="AG44" s="52">
        <f>+N38</f>
        <v>192</v>
      </c>
      <c r="AH44" s="53">
        <f>+F39</f>
        <v>104</v>
      </c>
      <c r="AI44" s="51">
        <f>+J39</f>
        <v>100</v>
      </c>
      <c r="AJ44" s="54">
        <f>+N39</f>
        <v>64</v>
      </c>
      <c r="AK44" s="55">
        <f>+F40</f>
        <v>103</v>
      </c>
      <c r="AL44" s="56">
        <f>+J40</f>
        <v>104</v>
      </c>
      <c r="AM44" s="56">
        <f>+N40</f>
        <v>65</v>
      </c>
      <c r="AN44" s="57">
        <f>SUM(X44:AM44)</f>
        <v>2002</v>
      </c>
      <c r="AO44" s="58"/>
    </row>
    <row r="45" spans="1:41">
      <c r="G45" s="82" t="s">
        <v>81</v>
      </c>
      <c r="H45" s="82">
        <v>22</v>
      </c>
      <c r="I45" s="2" t="s">
        <v>84</v>
      </c>
      <c r="U45" s="59" t="s">
        <v>75</v>
      </c>
      <c r="V45" s="60"/>
      <c r="W45" s="61"/>
      <c r="X45" s="62"/>
      <c r="Y45" s="63"/>
      <c r="Z45" s="64"/>
      <c r="AA45" s="1143"/>
      <c r="AB45" s="1144"/>
      <c r="AC45" s="63"/>
      <c r="AD45" s="64"/>
      <c r="AE45" s="65"/>
      <c r="AF45" s="63"/>
      <c r="AG45" s="64"/>
      <c r="AH45" s="65"/>
      <c r="AI45" s="63"/>
      <c r="AJ45" s="66"/>
      <c r="AK45" s="67"/>
      <c r="AL45" s="68"/>
      <c r="AM45" s="69"/>
      <c r="AN45" s="70">
        <f>SUM(X45:AM45)</f>
        <v>0</v>
      </c>
    </row>
    <row r="46" spans="1:41" ht="13.5" thickBot="1">
      <c r="B46" s="2" t="s">
        <v>85</v>
      </c>
      <c r="C46" s="2">
        <f>H46+H47</f>
        <v>20</v>
      </c>
      <c r="D46" s="2" t="s">
        <v>80</v>
      </c>
      <c r="G46" s="82" t="s">
        <v>81</v>
      </c>
      <c r="H46" s="82">
        <v>6</v>
      </c>
      <c r="I46" s="2" t="s">
        <v>86</v>
      </c>
      <c r="U46" s="71" t="s">
        <v>78</v>
      </c>
      <c r="V46" s="72"/>
      <c r="W46" s="73"/>
      <c r="X46" s="74"/>
      <c r="Y46" s="75"/>
      <c r="Z46" s="76"/>
      <c r="AA46" s="1145"/>
      <c r="AB46" s="1146"/>
      <c r="AC46" s="75"/>
      <c r="AD46" s="76"/>
      <c r="AE46" s="77"/>
      <c r="AF46" s="75"/>
      <c r="AG46" s="76"/>
      <c r="AH46" s="77"/>
      <c r="AI46" s="75"/>
      <c r="AJ46" s="78"/>
      <c r="AK46" s="79"/>
      <c r="AL46" s="80"/>
      <c r="AM46" s="81"/>
      <c r="AN46" s="70">
        <f>SUM(X46:AM46)</f>
        <v>0</v>
      </c>
    </row>
    <row r="47" spans="1:41" ht="13.5" thickTop="1">
      <c r="H47" s="82">
        <v>14</v>
      </c>
      <c r="I47" s="2" t="s">
        <v>87</v>
      </c>
      <c r="U47" s="1147" t="s">
        <v>83</v>
      </c>
      <c r="V47" s="1149"/>
      <c r="W47" s="1150"/>
      <c r="X47" s="1147">
        <f>X44+X45-X46</f>
        <v>141</v>
      </c>
      <c r="Y47" s="1147">
        <f>Y44+Y45-Y46</f>
        <v>141</v>
      </c>
      <c r="Z47" s="1147">
        <f>Z44+Z45-Z46</f>
        <v>130</v>
      </c>
      <c r="AA47" s="1154">
        <f>AA44+AA45-AA46</f>
        <v>140</v>
      </c>
      <c r="AB47" s="1155"/>
      <c r="AC47" s="1147">
        <f>AC44+AC45-AC46</f>
        <v>176</v>
      </c>
      <c r="AD47" s="1147">
        <f t="shared" ref="AD47:AJ47" si="3">AD44+AD45-AD46</f>
        <v>202</v>
      </c>
      <c r="AE47" s="1147">
        <f t="shared" si="3"/>
        <v>174</v>
      </c>
      <c r="AF47" s="1147">
        <f t="shared" si="3"/>
        <v>166</v>
      </c>
      <c r="AG47" s="1147">
        <f t="shared" si="3"/>
        <v>192</v>
      </c>
      <c r="AH47" s="1147">
        <f t="shared" si="3"/>
        <v>104</v>
      </c>
      <c r="AI47" s="1147">
        <f t="shared" si="3"/>
        <v>100</v>
      </c>
      <c r="AJ47" s="1147">
        <f t="shared" si="3"/>
        <v>64</v>
      </c>
      <c r="AK47" s="1147">
        <f>AK44+AK45-AK46</f>
        <v>103</v>
      </c>
      <c r="AL47" s="1147">
        <f>AL44+AL45-AL46</f>
        <v>104</v>
      </c>
      <c r="AM47" s="1147">
        <f>AM44+AM45-AM46</f>
        <v>65</v>
      </c>
      <c r="AN47" s="1160">
        <f>SUM(X47:AM48)</f>
        <v>2002</v>
      </c>
    </row>
    <row r="48" spans="1:41" ht="13.5" thickBot="1">
      <c r="U48" s="1151"/>
      <c r="V48" s="1152"/>
      <c r="W48" s="1153"/>
      <c r="X48" s="1148"/>
      <c r="Y48" s="1148"/>
      <c r="Z48" s="1148"/>
      <c r="AA48" s="1156"/>
      <c r="AB48" s="1157"/>
      <c r="AC48" s="1148"/>
      <c r="AD48" s="1148"/>
      <c r="AE48" s="1148"/>
      <c r="AF48" s="1148"/>
      <c r="AG48" s="1148"/>
      <c r="AH48" s="1148"/>
      <c r="AI48" s="1148"/>
      <c r="AJ48" s="1148"/>
      <c r="AK48" s="1148"/>
      <c r="AL48" s="1148"/>
      <c r="AM48" s="1148"/>
      <c r="AN48" s="1161"/>
    </row>
    <row r="49" spans="10:39" ht="13.5" thickTop="1">
      <c r="N49" s="261"/>
      <c r="O49" s="261"/>
      <c r="X49" s="1142"/>
      <c r="Y49" s="1142"/>
      <c r="Z49" s="1142"/>
      <c r="AA49" s="1142"/>
      <c r="AB49" s="1142"/>
      <c r="AC49" s="1142"/>
      <c r="AD49" s="1142"/>
      <c r="AE49" s="1142"/>
      <c r="AF49" s="1142"/>
      <c r="AG49" s="1142"/>
      <c r="AH49" s="1142"/>
      <c r="AI49" s="1142"/>
      <c r="AJ49" s="1142"/>
    </row>
    <row r="50" spans="10:39">
      <c r="J50" s="2" t="s">
        <v>88</v>
      </c>
      <c r="L50" s="263">
        <v>43311</v>
      </c>
      <c r="M50" s="261"/>
      <c r="P50" s="261"/>
    </row>
    <row r="51" spans="10:39">
      <c r="L51" s="2" t="s">
        <v>924</v>
      </c>
    </row>
    <row r="52" spans="10:39">
      <c r="J52" s="2" t="s">
        <v>89</v>
      </c>
      <c r="AE52" s="2" t="s">
        <v>88</v>
      </c>
      <c r="AG52" s="1141">
        <f>+L50</f>
        <v>43311</v>
      </c>
      <c r="AH52" s="1141"/>
      <c r="AI52" s="1141"/>
      <c r="AJ52" s="1141"/>
      <c r="AK52" s="1141"/>
      <c r="AL52" s="83"/>
      <c r="AM52" s="83"/>
    </row>
    <row r="53" spans="10:39">
      <c r="AE53" s="2" t="s">
        <v>89</v>
      </c>
    </row>
    <row r="55" spans="10:39">
      <c r="AB55" s="1141"/>
      <c r="AC55" s="1141"/>
      <c r="AD55" s="1141"/>
      <c r="AE55" s="1141"/>
      <c r="AF55" s="1141"/>
    </row>
    <row r="59" spans="10:39" ht="14.25">
      <c r="J59" s="84" t="s">
        <v>913</v>
      </c>
    </row>
    <row r="60" spans="10:39" ht="14.25">
      <c r="J60" s="85" t="str">
        <f>+[1]Sheet3!$D$41</f>
        <v>NIP. 19610816 198803 2 003</v>
      </c>
      <c r="AE60" s="84" t="s">
        <v>913</v>
      </c>
    </row>
    <row r="61" spans="10:39">
      <c r="AE61" s="2" t="str">
        <f>+J60</f>
        <v>NIP. 19610816 198803 2 003</v>
      </c>
    </row>
    <row r="74" ht="12.75" customHeight="1"/>
    <row r="85" ht="12.75" customHeight="1"/>
    <row r="96" ht="12.75" customHeight="1"/>
  </sheetData>
  <mergeCells count="119">
    <mergeCell ref="AH23:AN23"/>
    <mergeCell ref="Y26:AA26"/>
    <mergeCell ref="AH26:AN26"/>
    <mergeCell ref="AH18:AN18"/>
    <mergeCell ref="J18:K18"/>
    <mergeCell ref="V18:X18"/>
    <mergeCell ref="AH24:AN24"/>
    <mergeCell ref="AH25:AN25"/>
    <mergeCell ref="AD22:AG22"/>
    <mergeCell ref="AH22:AN22"/>
    <mergeCell ref="Y25:AA25"/>
    <mergeCell ref="Y24:AA24"/>
    <mergeCell ref="AB18:AC18"/>
    <mergeCell ref="Y18:AA18"/>
    <mergeCell ref="J20:K20"/>
    <mergeCell ref="J21:K21"/>
    <mergeCell ref="J22:K22"/>
    <mergeCell ref="V22:X22"/>
    <mergeCell ref="Y22:AA22"/>
    <mergeCell ref="A8:T8"/>
    <mergeCell ref="A9:T9"/>
    <mergeCell ref="AH17:AN17"/>
    <mergeCell ref="U8:AN8"/>
    <mergeCell ref="U9:AN9"/>
    <mergeCell ref="V13:X13"/>
    <mergeCell ref="Y13:AA13"/>
    <mergeCell ref="AB13:AC13"/>
    <mergeCell ref="AD13:AG13"/>
    <mergeCell ref="AH13:AN13"/>
    <mergeCell ref="AH14:AN14"/>
    <mergeCell ref="V16:X16"/>
    <mergeCell ref="Y16:AA16"/>
    <mergeCell ref="AB16:AC16"/>
    <mergeCell ref="AD16:AG16"/>
    <mergeCell ref="AH16:AN16"/>
    <mergeCell ref="V15:X15"/>
    <mergeCell ref="Y15:AA15"/>
    <mergeCell ref="AD15:AG15"/>
    <mergeCell ref="AH15:AN15"/>
    <mergeCell ref="AD14:AG14"/>
    <mergeCell ref="Y17:AA17"/>
    <mergeCell ref="V17:X17"/>
    <mergeCell ref="V14:X14"/>
    <mergeCell ref="U47:W48"/>
    <mergeCell ref="X47:X48"/>
    <mergeCell ref="Y47:Y48"/>
    <mergeCell ref="Z47:Z48"/>
    <mergeCell ref="AA47:AB48"/>
    <mergeCell ref="AA44:AB44"/>
    <mergeCell ref="AH34:AN34"/>
    <mergeCell ref="AH33:AN33"/>
    <mergeCell ref="AH35:AN35"/>
    <mergeCell ref="Y34:AA34"/>
    <mergeCell ref="Y35:AA35"/>
    <mergeCell ref="AH36:AN36"/>
    <mergeCell ref="AN47:AN48"/>
    <mergeCell ref="AC47:AC48"/>
    <mergeCell ref="AD47:AD48"/>
    <mergeCell ref="AE47:AE48"/>
    <mergeCell ref="AF47:AF48"/>
    <mergeCell ref="AG47:AG48"/>
    <mergeCell ref="AH47:AH48"/>
    <mergeCell ref="AL47:AL48"/>
    <mergeCell ref="AM47:AM48"/>
    <mergeCell ref="AN41:AN43"/>
    <mergeCell ref="AH37:AN37"/>
    <mergeCell ref="AA43:AB43"/>
    <mergeCell ref="X42:Z42"/>
    <mergeCell ref="AA42:AD42"/>
    <mergeCell ref="AE42:AG42"/>
    <mergeCell ref="Y37:AA37"/>
    <mergeCell ref="AB55:AF55"/>
    <mergeCell ref="X49:Z49"/>
    <mergeCell ref="AA49:AD49"/>
    <mergeCell ref="AE49:AG49"/>
    <mergeCell ref="AH49:AJ49"/>
    <mergeCell ref="AG52:AK52"/>
    <mergeCell ref="AA45:AB45"/>
    <mergeCell ref="AA46:AB46"/>
    <mergeCell ref="AI47:AI48"/>
    <mergeCell ref="AJ47:AJ48"/>
    <mergeCell ref="AK47:AK48"/>
    <mergeCell ref="Y32:AA32"/>
    <mergeCell ref="AH32:AN32"/>
    <mergeCell ref="A33:A35"/>
    <mergeCell ref="B33:B35"/>
    <mergeCell ref="C33:F33"/>
    <mergeCell ref="D34:F34"/>
    <mergeCell ref="H34:J34"/>
    <mergeCell ref="P34:R34"/>
    <mergeCell ref="Y33:AA33"/>
    <mergeCell ref="G33:J33"/>
    <mergeCell ref="L34:N34"/>
    <mergeCell ref="O33:R33"/>
    <mergeCell ref="K33:N33"/>
    <mergeCell ref="Y14:AA14"/>
    <mergeCell ref="AB14:AC14"/>
    <mergeCell ref="AB15:AC15"/>
    <mergeCell ref="Y30:AA30"/>
    <mergeCell ref="Y28:AA28"/>
    <mergeCell ref="Y29:AA29"/>
    <mergeCell ref="Y27:AA27"/>
    <mergeCell ref="A41:B41"/>
    <mergeCell ref="Y31:AA31"/>
    <mergeCell ref="Y36:AA36"/>
    <mergeCell ref="U41:W43"/>
    <mergeCell ref="X41:AM41"/>
    <mergeCell ref="AH42:AJ42"/>
    <mergeCell ref="AK42:AM42"/>
    <mergeCell ref="AB17:AC17"/>
    <mergeCell ref="AH28:AN28"/>
    <mergeCell ref="AH30:AN30"/>
    <mergeCell ref="AH29:AN29"/>
    <mergeCell ref="AD17:AG17"/>
    <mergeCell ref="AD18:AG18"/>
    <mergeCell ref="AB22:AC22"/>
    <mergeCell ref="AH27:AN27"/>
    <mergeCell ref="Y23:AA23"/>
    <mergeCell ref="AH31:AN31"/>
  </mergeCells>
  <conditionalFormatting sqref="V30">
    <cfRule type="duplicateValues" dxfId="7" priority="3"/>
  </conditionalFormatting>
  <printOptions horizontalCentered="1"/>
  <pageMargins left="0" right="0" top="0.74803149606299202" bottom="0.74803149606299202" header="0.31496062992126" footer="0.31496062992126"/>
  <pageSetup paperSize="768" scale="95" orientation="portrait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5" topLeftCell="A6" activePane="bottomLeft" state="frozen"/>
      <selection activeCell="J13" sqref="J13"/>
      <selection pane="bottomLeft" activeCell="A3" sqref="A3"/>
    </sheetView>
  </sheetViews>
  <sheetFormatPr defaultRowHeight="15"/>
  <sheetData>
    <row r="1" spans="1:15" ht="19.5">
      <c r="I1" s="141"/>
      <c r="J1" s="223"/>
      <c r="N1" s="344"/>
      <c r="O1" s="344"/>
    </row>
    <row r="2" spans="1:15" ht="18">
      <c r="A2" s="119" t="s">
        <v>4618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</row>
    <row r="3" spans="1:15" ht="15.75" thickBot="1">
      <c r="A3" s="120"/>
    </row>
    <row r="4" spans="1:15" ht="17.25" thickTop="1" thickBot="1">
      <c r="A4" s="1172" t="s">
        <v>35</v>
      </c>
      <c r="B4" s="1174" t="s">
        <v>139</v>
      </c>
      <c r="C4" s="1175"/>
      <c r="D4" s="1175"/>
      <c r="E4" s="1175"/>
      <c r="F4" s="1175"/>
      <c r="G4" s="1175"/>
      <c r="H4" s="1175"/>
      <c r="I4" s="1175"/>
      <c r="J4" s="1175"/>
      <c r="K4" s="1175"/>
      <c r="L4" s="1175"/>
      <c r="M4" s="1176"/>
    </row>
    <row r="5" spans="1:15" ht="16.5" thickBot="1">
      <c r="A5" s="1173"/>
      <c r="B5" s="121" t="s">
        <v>140</v>
      </c>
      <c r="C5" s="122" t="s">
        <v>141</v>
      </c>
      <c r="D5" s="122" t="s">
        <v>142</v>
      </c>
      <c r="E5" s="122" t="s">
        <v>143</v>
      </c>
      <c r="F5" s="122" t="s">
        <v>144</v>
      </c>
      <c r="G5" s="122" t="s">
        <v>145</v>
      </c>
      <c r="H5" s="122" t="s">
        <v>146</v>
      </c>
      <c r="I5" s="122" t="s">
        <v>147</v>
      </c>
      <c r="J5" s="122" t="s">
        <v>148</v>
      </c>
      <c r="K5" s="122" t="s">
        <v>149</v>
      </c>
      <c r="L5" s="122" t="s">
        <v>150</v>
      </c>
      <c r="M5" s="123" t="s">
        <v>151</v>
      </c>
    </row>
    <row r="6" spans="1:15" ht="17.25" thickTop="1" thickBot="1">
      <c r="A6" s="793" t="s">
        <v>7</v>
      </c>
      <c r="B6" s="339">
        <f>+Reksis!D16</f>
        <v>36</v>
      </c>
      <c r="C6" s="339"/>
      <c r="D6" s="127"/>
      <c r="E6" s="127"/>
      <c r="F6" s="127"/>
      <c r="G6" s="127"/>
      <c r="H6" s="127"/>
      <c r="I6" s="127"/>
      <c r="J6" s="127"/>
      <c r="K6" s="127"/>
      <c r="L6" s="127"/>
      <c r="M6" s="124"/>
    </row>
    <row r="7" spans="1:15" ht="17.25" thickTop="1" thickBot="1">
      <c r="A7" s="790" t="s">
        <v>8</v>
      </c>
      <c r="B7" s="339">
        <f>+Reksis!D17</f>
        <v>33</v>
      </c>
      <c r="C7" s="340"/>
      <c r="D7" s="127"/>
      <c r="E7" s="127"/>
      <c r="F7" s="127"/>
      <c r="G7" s="127"/>
      <c r="H7" s="127"/>
      <c r="I7" s="127"/>
      <c r="J7" s="127"/>
      <c r="K7" s="127"/>
      <c r="L7" s="127"/>
      <c r="M7" s="124"/>
    </row>
    <row r="8" spans="1:15" ht="16.5" thickTop="1">
      <c r="A8" s="790" t="s">
        <v>1580</v>
      </c>
      <c r="B8" s="339">
        <f>+Reksis!D18</f>
        <v>34</v>
      </c>
      <c r="C8" s="340"/>
      <c r="D8" s="127"/>
      <c r="E8" s="127"/>
      <c r="F8" s="127"/>
      <c r="G8" s="127"/>
      <c r="H8" s="127"/>
      <c r="I8" s="127"/>
      <c r="J8" s="127"/>
      <c r="K8" s="127"/>
      <c r="L8" s="127"/>
      <c r="M8" s="124"/>
    </row>
    <row r="9" spans="1:15" ht="15.75">
      <c r="A9" s="790" t="s">
        <v>9</v>
      </c>
      <c r="B9" s="127">
        <f>+Reksis!D19</f>
        <v>34</v>
      </c>
      <c r="C9" s="341"/>
      <c r="D9" s="127"/>
      <c r="E9" s="127"/>
      <c r="F9" s="127"/>
      <c r="G9" s="127"/>
      <c r="H9" s="127"/>
      <c r="I9" s="127"/>
      <c r="J9" s="127"/>
      <c r="K9" s="127"/>
      <c r="L9" s="127"/>
      <c r="M9" s="124"/>
    </row>
    <row r="10" spans="1:15" ht="15.75">
      <c r="A10" s="791" t="s">
        <v>10</v>
      </c>
      <c r="B10" s="127">
        <f>+Reksis!D20</f>
        <v>36</v>
      </c>
      <c r="C10" s="124"/>
      <c r="D10" s="124"/>
      <c r="E10" s="124"/>
      <c r="F10" s="124"/>
      <c r="G10" s="127"/>
      <c r="H10" s="127"/>
      <c r="I10" s="127"/>
      <c r="J10" s="127"/>
      <c r="K10" s="127"/>
      <c r="L10" s="127"/>
      <c r="M10" s="124"/>
    </row>
    <row r="11" spans="1:15" ht="15.75">
      <c r="A11" s="790" t="s">
        <v>1581</v>
      </c>
      <c r="B11" s="127">
        <f>+Reksis!D21</f>
        <v>34</v>
      </c>
      <c r="C11" s="124"/>
      <c r="D11" s="124"/>
      <c r="E11" s="124"/>
      <c r="F11" s="124"/>
      <c r="G11" s="127"/>
      <c r="H11" s="127"/>
      <c r="I11" s="127"/>
      <c r="J11" s="127"/>
      <c r="K11" s="127"/>
      <c r="L11" s="127"/>
      <c r="M11" s="124"/>
    </row>
    <row r="12" spans="1:15" ht="15.75">
      <c r="A12" s="790" t="s">
        <v>4431</v>
      </c>
      <c r="B12" s="127">
        <f>+Reksis!D22</f>
        <v>36</v>
      </c>
      <c r="C12" s="124"/>
      <c r="D12" s="124"/>
      <c r="E12" s="124"/>
      <c r="F12" s="124"/>
      <c r="G12" s="127"/>
      <c r="H12" s="127"/>
      <c r="I12" s="127"/>
      <c r="J12" s="127"/>
      <c r="K12" s="127"/>
      <c r="L12" s="127"/>
      <c r="M12" s="124"/>
    </row>
    <row r="13" spans="1:15" ht="15.75">
      <c r="A13" s="790" t="s">
        <v>4432</v>
      </c>
      <c r="B13" s="127">
        <f>+Reksis!D23</f>
        <v>36</v>
      </c>
      <c r="C13" s="124"/>
      <c r="D13" s="124"/>
      <c r="E13" s="124"/>
      <c r="F13" s="124"/>
      <c r="G13" s="127"/>
      <c r="H13" s="127"/>
      <c r="I13" s="127"/>
      <c r="J13" s="127"/>
      <c r="K13" s="127"/>
      <c r="L13" s="127"/>
      <c r="M13" s="124"/>
    </row>
    <row r="14" spans="1:15" ht="15.75">
      <c r="A14" s="790" t="s">
        <v>4437</v>
      </c>
      <c r="B14" s="127">
        <f>+Reksis!D24</f>
        <v>34</v>
      </c>
      <c r="C14" s="124"/>
      <c r="D14" s="124"/>
      <c r="E14" s="124"/>
      <c r="F14" s="124"/>
      <c r="G14" s="127"/>
      <c r="H14" s="127"/>
      <c r="I14" s="127"/>
      <c r="J14" s="127"/>
      <c r="K14" s="127"/>
      <c r="L14" s="127"/>
      <c r="M14" s="124"/>
    </row>
    <row r="15" spans="1:15" ht="15.75">
      <c r="A15" s="790" t="s">
        <v>4438</v>
      </c>
      <c r="B15" s="127">
        <f>+Reksis!D25</f>
        <v>34</v>
      </c>
      <c r="C15" s="124"/>
      <c r="D15" s="124"/>
      <c r="E15" s="124"/>
      <c r="F15" s="124"/>
      <c r="G15" s="127"/>
      <c r="H15" s="127"/>
      <c r="I15" s="127"/>
      <c r="J15" s="127"/>
      <c r="K15" s="127"/>
      <c r="L15" s="127"/>
      <c r="M15" s="124"/>
    </row>
    <row r="16" spans="1:15" ht="15.75">
      <c r="A16" s="790" t="s">
        <v>4439</v>
      </c>
      <c r="B16" s="127">
        <f>+Reksis!D26</f>
        <v>36</v>
      </c>
      <c r="C16" s="124"/>
      <c r="D16" s="124"/>
      <c r="E16" s="124"/>
      <c r="F16" s="124"/>
      <c r="G16" s="127"/>
      <c r="H16" s="127"/>
      <c r="I16" s="127"/>
      <c r="J16" s="127"/>
      <c r="K16" s="127"/>
      <c r="L16" s="127"/>
      <c r="M16" s="124"/>
    </row>
    <row r="17" spans="1:13" ht="15.75">
      <c r="A17" s="790" t="s">
        <v>4429</v>
      </c>
      <c r="B17" s="127">
        <f>+Reksis!D27</f>
        <v>35</v>
      </c>
      <c r="C17" s="124"/>
      <c r="D17" s="124"/>
      <c r="E17" s="124"/>
      <c r="F17" s="124"/>
      <c r="G17" s="127"/>
      <c r="H17" s="127"/>
      <c r="I17" s="127"/>
      <c r="J17" s="127"/>
      <c r="K17" s="127"/>
      <c r="L17" s="127"/>
      <c r="M17" s="124"/>
    </row>
    <row r="18" spans="1:13" ht="15.75">
      <c r="A18" s="790" t="s">
        <v>4430</v>
      </c>
      <c r="B18" s="127">
        <f>+Reksis!D28</f>
        <v>35</v>
      </c>
      <c r="C18" s="124"/>
      <c r="D18" s="124"/>
      <c r="E18" s="124"/>
      <c r="F18" s="124"/>
      <c r="G18" s="127"/>
      <c r="H18" s="127"/>
      <c r="I18" s="127"/>
      <c r="J18" s="127"/>
      <c r="K18" s="127"/>
      <c r="L18" s="127"/>
      <c r="M18" s="124"/>
    </row>
    <row r="19" spans="1:13" ht="15.75">
      <c r="A19" s="790" t="s">
        <v>4435</v>
      </c>
      <c r="B19" s="127">
        <f>+Reksis!D29</f>
        <v>35</v>
      </c>
      <c r="C19" s="124"/>
      <c r="D19" s="124"/>
      <c r="E19" s="124"/>
      <c r="F19" s="124"/>
      <c r="G19" s="127"/>
      <c r="H19" s="127"/>
      <c r="I19" s="127"/>
      <c r="J19" s="127"/>
      <c r="K19" s="127"/>
      <c r="L19" s="127"/>
      <c r="M19" s="124"/>
    </row>
    <row r="20" spans="1:13" ht="15.75">
      <c r="A20" s="790" t="s">
        <v>4436</v>
      </c>
      <c r="B20" s="127">
        <f>+Reksis!D30</f>
        <v>34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1:13" ht="15.75">
      <c r="A21" s="790" t="s">
        <v>4433</v>
      </c>
      <c r="B21" s="127">
        <f>+Reksis!D31</f>
        <v>34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1:13" ht="15.75">
      <c r="A22" s="790" t="s">
        <v>4434</v>
      </c>
      <c r="B22" s="127">
        <f>+Reksis!D32</f>
        <v>35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3" spans="1:13" ht="15.75">
      <c r="A23" s="790" t="s">
        <v>4440</v>
      </c>
      <c r="B23" s="127">
        <f>+Reksis!D33</f>
        <v>35</v>
      </c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</row>
    <row r="24" spans="1:13" ht="15.75">
      <c r="A24" s="790" t="s">
        <v>4441</v>
      </c>
      <c r="B24" s="127">
        <f>+Reksis!D34</f>
        <v>36</v>
      </c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</row>
    <row r="25" spans="1:13" ht="16.5" thickBot="1">
      <c r="A25" s="792" t="s">
        <v>4442</v>
      </c>
      <c r="B25" s="127">
        <f>+Reksis!D35</f>
        <v>36</v>
      </c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8"/>
    </row>
    <row r="26" spans="1:13" ht="16.5" thickBot="1">
      <c r="A26" s="788" t="s">
        <v>91</v>
      </c>
      <c r="B26" s="125">
        <f>SUM(B6:B25)</f>
        <v>698</v>
      </c>
      <c r="C26" s="126">
        <f t="shared" ref="C26:D26" si="0">SUM(C6:C25)</f>
        <v>0</v>
      </c>
      <c r="D26" s="126">
        <f t="shared" si="0"/>
        <v>0</v>
      </c>
      <c r="E26" s="126">
        <f t="shared" ref="E26" si="1">SUM(E6:E25)</f>
        <v>0</v>
      </c>
      <c r="F26" s="126">
        <f t="shared" ref="F26:M26" si="2">SUM(F6:F25)</f>
        <v>0</v>
      </c>
      <c r="G26" s="450">
        <f>SUM(G6:G25)</f>
        <v>0</v>
      </c>
      <c r="H26" s="126">
        <f t="shared" si="2"/>
        <v>0</v>
      </c>
      <c r="I26" s="126">
        <f t="shared" si="2"/>
        <v>0</v>
      </c>
      <c r="J26" s="126">
        <f t="shared" ref="J26" si="3">SUM(J6:J25)</f>
        <v>0</v>
      </c>
      <c r="K26" s="126">
        <f t="shared" ref="K26" si="4">SUM(K6:K25)</f>
        <v>0</v>
      </c>
      <c r="L26" s="126">
        <f t="shared" si="2"/>
        <v>0</v>
      </c>
      <c r="M26" s="126">
        <f t="shared" si="2"/>
        <v>0</v>
      </c>
    </row>
    <row r="27" spans="1:13" ht="15.75">
      <c r="A27" s="789" t="s">
        <v>93</v>
      </c>
      <c r="B27" s="127">
        <f>+Reksis!J16</f>
        <v>35</v>
      </c>
      <c r="C27" s="127"/>
      <c r="D27" s="340"/>
      <c r="E27" s="340"/>
      <c r="F27" s="128"/>
      <c r="G27" s="128"/>
      <c r="H27" s="128"/>
      <c r="I27" s="128"/>
      <c r="J27" s="340"/>
      <c r="K27" s="340"/>
      <c r="L27" s="128"/>
      <c r="M27" s="128"/>
    </row>
    <row r="28" spans="1:13" ht="15.75">
      <c r="A28" s="794" t="s">
        <v>95</v>
      </c>
      <c r="B28" s="127">
        <f>+Reksis!J17</f>
        <v>35</v>
      </c>
      <c r="C28" s="127"/>
      <c r="D28" s="340"/>
      <c r="E28" s="340"/>
      <c r="F28" s="128"/>
      <c r="G28" s="128"/>
      <c r="H28" s="128"/>
      <c r="I28" s="128"/>
      <c r="J28" s="340"/>
      <c r="K28" s="340"/>
      <c r="L28" s="128"/>
      <c r="M28" s="124"/>
    </row>
    <row r="29" spans="1:13" ht="15.75">
      <c r="A29" s="790" t="s">
        <v>4597</v>
      </c>
      <c r="B29" s="127">
        <f>+Reksis!J18</f>
        <v>34</v>
      </c>
      <c r="C29" s="127"/>
      <c r="D29" s="340"/>
      <c r="E29" s="340"/>
      <c r="F29" s="128"/>
      <c r="G29" s="128"/>
      <c r="H29" s="128"/>
      <c r="I29" s="128"/>
      <c r="J29" s="340"/>
      <c r="K29" s="340"/>
      <c r="L29" s="128"/>
      <c r="M29" s="124"/>
    </row>
    <row r="30" spans="1:13" ht="15.75">
      <c r="A30" s="793" t="s">
        <v>97</v>
      </c>
      <c r="B30" s="127">
        <f>+Reksis!J19</f>
        <v>35</v>
      </c>
      <c r="C30" s="127"/>
      <c r="D30" s="340"/>
      <c r="E30" s="340"/>
      <c r="F30" s="128"/>
      <c r="G30" s="128"/>
      <c r="H30" s="128"/>
      <c r="I30" s="128"/>
      <c r="J30" s="340"/>
      <c r="K30" s="340"/>
      <c r="L30" s="128"/>
      <c r="M30" s="128"/>
    </row>
    <row r="31" spans="1:13" ht="15.75">
      <c r="A31" s="791" t="s">
        <v>99</v>
      </c>
      <c r="B31" s="127">
        <f>+Reksis!J20</f>
        <v>33</v>
      </c>
      <c r="C31" s="340"/>
      <c r="D31" s="340"/>
      <c r="E31" s="340"/>
      <c r="F31" s="128"/>
      <c r="G31" s="128"/>
      <c r="H31" s="128"/>
      <c r="I31" s="128"/>
      <c r="J31" s="340"/>
      <c r="K31" s="340"/>
      <c r="L31" s="128"/>
      <c r="M31" s="128"/>
    </row>
    <row r="32" spans="1:13" ht="15.75">
      <c r="A32" s="790" t="s">
        <v>4598</v>
      </c>
      <c r="B32" s="127">
        <f>+Reksis!J21</f>
        <v>32</v>
      </c>
      <c r="C32" s="340"/>
      <c r="D32" s="340"/>
      <c r="E32" s="340"/>
      <c r="F32" s="128"/>
      <c r="G32" s="128"/>
      <c r="H32" s="128"/>
      <c r="I32" s="128"/>
      <c r="J32" s="340"/>
      <c r="K32" s="340"/>
      <c r="L32" s="128"/>
      <c r="M32" s="127"/>
    </row>
    <row r="33" spans="1:13" ht="15.75">
      <c r="A33" s="793" t="s">
        <v>4599</v>
      </c>
      <c r="B33" s="127">
        <f>+Reksis!J22</f>
        <v>36</v>
      </c>
      <c r="C33" s="340"/>
      <c r="D33" s="340"/>
      <c r="E33" s="340"/>
      <c r="F33" s="128"/>
      <c r="G33" s="128"/>
      <c r="H33" s="128"/>
      <c r="I33" s="128"/>
      <c r="J33" s="340"/>
      <c r="K33" s="340"/>
      <c r="L33" s="128"/>
      <c r="M33" s="128"/>
    </row>
    <row r="34" spans="1:13" ht="15.75">
      <c r="A34" s="790" t="s">
        <v>4600</v>
      </c>
      <c r="B34" s="127">
        <f>+Reksis!J23</f>
        <v>36</v>
      </c>
      <c r="C34" s="340"/>
      <c r="D34" s="340"/>
      <c r="E34" s="340"/>
      <c r="F34" s="128"/>
      <c r="G34" s="128"/>
      <c r="H34" s="128"/>
      <c r="I34" s="128"/>
      <c r="J34" s="340"/>
      <c r="K34" s="340"/>
      <c r="L34" s="128"/>
      <c r="M34" s="128"/>
    </row>
    <row r="35" spans="1:13" ht="15.75">
      <c r="A35" s="790" t="s">
        <v>4601</v>
      </c>
      <c r="B35" s="127">
        <f>+Reksis!J24</f>
        <v>33</v>
      </c>
      <c r="C35" s="340"/>
      <c r="D35" s="340"/>
      <c r="E35" s="340"/>
      <c r="F35" s="128"/>
      <c r="G35" s="128"/>
      <c r="H35" s="128"/>
      <c r="I35" s="128"/>
      <c r="J35" s="340"/>
      <c r="K35" s="340"/>
      <c r="L35" s="128"/>
      <c r="M35" s="128"/>
    </row>
    <row r="36" spans="1:13" ht="15.75">
      <c r="A36" s="790" t="s">
        <v>4602</v>
      </c>
      <c r="B36" s="127">
        <f>+Reksis!J25</f>
        <v>36</v>
      </c>
      <c r="C36" s="340"/>
      <c r="D36" s="340"/>
      <c r="E36" s="340"/>
      <c r="F36" s="128"/>
      <c r="G36" s="128"/>
      <c r="H36" s="128"/>
      <c r="I36" s="128"/>
      <c r="J36" s="340"/>
      <c r="K36" s="340"/>
      <c r="L36" s="128"/>
      <c r="M36" s="128"/>
    </row>
    <row r="37" spans="1:13" ht="15.75">
      <c r="A37" s="793" t="s">
        <v>4603</v>
      </c>
      <c r="B37" s="127">
        <f>+Reksis!J26</f>
        <v>32</v>
      </c>
      <c r="C37" s="127"/>
      <c r="D37" s="340"/>
      <c r="E37" s="340"/>
      <c r="F37" s="128"/>
      <c r="G37" s="128"/>
      <c r="H37" s="128"/>
      <c r="I37" s="128"/>
      <c r="J37" s="340"/>
      <c r="K37" s="340"/>
      <c r="L37" s="128"/>
      <c r="M37" s="128"/>
    </row>
    <row r="38" spans="1:13" ht="15.75">
      <c r="A38" s="790" t="s">
        <v>4604</v>
      </c>
      <c r="B38" s="127">
        <f>+Reksis!J27</f>
        <v>36</v>
      </c>
      <c r="C38" s="127"/>
      <c r="D38" s="340"/>
      <c r="E38" s="340"/>
      <c r="F38" s="128"/>
      <c r="G38" s="128"/>
      <c r="H38" s="128"/>
      <c r="I38" s="128"/>
      <c r="J38" s="340"/>
      <c r="K38" s="340"/>
      <c r="L38" s="128"/>
      <c r="M38" s="128"/>
    </row>
    <row r="39" spans="1:13" ht="15.75">
      <c r="A39" s="793" t="s">
        <v>4605</v>
      </c>
      <c r="B39" s="127">
        <f>+Reksis!J28</f>
        <v>36</v>
      </c>
      <c r="C39" s="127"/>
      <c r="D39" s="340"/>
      <c r="E39" s="340"/>
      <c r="F39" s="128"/>
      <c r="G39" s="128"/>
      <c r="H39" s="128"/>
      <c r="I39" s="128"/>
      <c r="J39" s="340"/>
      <c r="K39" s="340"/>
      <c r="L39" s="128"/>
      <c r="M39" s="128"/>
    </row>
    <row r="40" spans="1:13" ht="15.75">
      <c r="A40" s="790" t="s">
        <v>4606</v>
      </c>
      <c r="B40" s="127">
        <f>+Reksis!J29</f>
        <v>36</v>
      </c>
      <c r="C40" s="127"/>
      <c r="D40" s="340"/>
      <c r="E40" s="340"/>
      <c r="F40" s="128"/>
      <c r="G40" s="128"/>
      <c r="H40" s="128"/>
      <c r="I40" s="128"/>
      <c r="J40" s="340"/>
      <c r="K40" s="340"/>
      <c r="L40" s="128"/>
      <c r="M40" s="128"/>
    </row>
    <row r="41" spans="1:13" ht="15.75">
      <c r="A41" s="790" t="s">
        <v>4607</v>
      </c>
      <c r="B41" s="127">
        <f>+Reksis!J30</f>
        <v>36</v>
      </c>
      <c r="C41" s="127"/>
      <c r="D41" s="340"/>
      <c r="E41" s="340"/>
      <c r="F41" s="128"/>
      <c r="G41" s="128"/>
      <c r="H41" s="128"/>
      <c r="I41" s="128"/>
      <c r="J41" s="340"/>
      <c r="K41" s="340"/>
      <c r="L41" s="128"/>
      <c r="M41" s="129"/>
    </row>
    <row r="42" spans="1:13" ht="15.75">
      <c r="A42" s="793" t="s">
        <v>4608</v>
      </c>
      <c r="B42" s="127">
        <f>+Reksis!J31</f>
        <v>32</v>
      </c>
      <c r="C42" s="127"/>
      <c r="D42" s="340"/>
      <c r="E42" s="340"/>
      <c r="F42" s="128"/>
      <c r="G42" s="128"/>
      <c r="H42" s="128"/>
      <c r="I42" s="128"/>
      <c r="J42" s="340"/>
      <c r="K42" s="340"/>
      <c r="L42" s="128"/>
      <c r="M42" s="128"/>
    </row>
    <row r="43" spans="1:13" ht="15.75">
      <c r="A43" s="790" t="s">
        <v>4609</v>
      </c>
      <c r="B43" s="127">
        <f>+Reksis!J32</f>
        <v>34</v>
      </c>
      <c r="C43" s="340"/>
      <c r="D43" s="340"/>
      <c r="E43" s="340"/>
      <c r="F43" s="128"/>
      <c r="G43" s="128"/>
      <c r="H43" s="128"/>
      <c r="I43" s="128"/>
      <c r="J43" s="340"/>
      <c r="K43" s="340"/>
      <c r="L43" s="128"/>
      <c r="M43" s="128"/>
    </row>
    <row r="44" spans="1:13" ht="15.75">
      <c r="A44" s="790" t="s">
        <v>4610</v>
      </c>
      <c r="B44" s="127">
        <f>+Reksis!J33</f>
        <v>34</v>
      </c>
      <c r="C44" s="340"/>
      <c r="D44" s="340"/>
      <c r="E44" s="340"/>
      <c r="F44" s="128"/>
      <c r="G44" s="128"/>
      <c r="H44" s="128"/>
      <c r="I44" s="128"/>
      <c r="J44" s="340"/>
      <c r="K44" s="340"/>
      <c r="L44" s="128"/>
      <c r="M44" s="129"/>
    </row>
    <row r="45" spans="1:13" ht="15.75">
      <c r="A45" s="790" t="s">
        <v>4611</v>
      </c>
      <c r="B45" s="127">
        <f>+Reksis!J34</f>
        <v>31</v>
      </c>
      <c r="C45" s="340"/>
      <c r="D45" s="340"/>
      <c r="E45" s="340"/>
      <c r="F45" s="128"/>
      <c r="G45" s="128"/>
      <c r="H45" s="128"/>
      <c r="I45" s="128"/>
      <c r="J45" s="340"/>
      <c r="K45" s="340"/>
      <c r="L45" s="128"/>
      <c r="M45" s="128"/>
    </row>
    <row r="46" spans="1:13" ht="16.5" thickBot="1">
      <c r="A46" s="792" t="s">
        <v>4612</v>
      </c>
      <c r="B46" s="127">
        <f>+Reksis!J35</f>
        <v>35</v>
      </c>
      <c r="C46" s="340"/>
      <c r="D46" s="340"/>
      <c r="E46" s="340"/>
      <c r="F46" s="128"/>
      <c r="G46" s="128"/>
      <c r="H46" s="128"/>
      <c r="I46" s="128"/>
      <c r="J46" s="340"/>
      <c r="K46" s="340"/>
      <c r="L46" s="128"/>
      <c r="M46" s="127"/>
    </row>
    <row r="47" spans="1:13" ht="16.5" thickBot="1">
      <c r="A47" s="788" t="s">
        <v>91</v>
      </c>
      <c r="B47" s="125">
        <f>SUM(B27:B46)</f>
        <v>687</v>
      </c>
      <c r="C47" s="126">
        <f>SUM(C27:C46)</f>
        <v>0</v>
      </c>
      <c r="D47" s="126">
        <f t="shared" ref="D47" si="5">SUM(D27:D46)</f>
        <v>0</v>
      </c>
      <c r="E47" s="126">
        <f t="shared" ref="E47" si="6">SUM(E27:E46)</f>
        <v>0</v>
      </c>
      <c r="F47" s="126">
        <f t="shared" ref="F47:I47" si="7">SUM(F27:F46)</f>
        <v>0</v>
      </c>
      <c r="G47" s="450">
        <f>SUM(G27:G46)</f>
        <v>0</v>
      </c>
      <c r="H47" s="126">
        <f t="shared" si="7"/>
        <v>0</v>
      </c>
      <c r="I47" s="126">
        <f t="shared" si="7"/>
        <v>0</v>
      </c>
      <c r="J47" s="126">
        <f>SUM(J27:J46)</f>
        <v>0</v>
      </c>
      <c r="K47" s="126">
        <f>SUM(K27:K46)</f>
        <v>0</v>
      </c>
      <c r="L47" s="126">
        <f>SUM(L27:L46)</f>
        <v>0</v>
      </c>
      <c r="M47" s="126">
        <f>SUM(M27:M46)</f>
        <v>0</v>
      </c>
    </row>
    <row r="48" spans="1:13" ht="15.75">
      <c r="A48" s="789" t="s">
        <v>94</v>
      </c>
      <c r="B48" s="124">
        <f>+Reksis!P16</f>
        <v>31</v>
      </c>
      <c r="C48" s="342"/>
      <c r="D48" s="127"/>
      <c r="E48" s="127"/>
      <c r="F48" s="127"/>
      <c r="G48" s="127"/>
      <c r="H48" s="127"/>
      <c r="I48" s="127"/>
      <c r="J48" s="127"/>
      <c r="K48" s="127"/>
      <c r="L48" s="127"/>
      <c r="M48" s="127"/>
    </row>
    <row r="49" spans="1:13" ht="15.75">
      <c r="A49" s="790" t="s">
        <v>96</v>
      </c>
      <c r="B49" s="124">
        <f>+Reksis!P17</f>
        <v>34</v>
      </c>
      <c r="C49" s="342"/>
      <c r="D49" s="127"/>
      <c r="E49" s="127"/>
      <c r="F49" s="127"/>
      <c r="G49" s="127"/>
      <c r="H49" s="127"/>
      <c r="I49" s="127"/>
      <c r="J49" s="127"/>
      <c r="K49" s="127"/>
      <c r="L49" s="127"/>
      <c r="M49" s="129"/>
    </row>
    <row r="50" spans="1:13" ht="15.75">
      <c r="A50" s="795" t="s">
        <v>98</v>
      </c>
      <c r="B50" s="124">
        <f>+Reksis!P18</f>
        <v>32</v>
      </c>
      <c r="C50" s="342"/>
      <c r="D50" s="127"/>
      <c r="E50" s="127"/>
      <c r="F50" s="127"/>
      <c r="G50" s="127"/>
      <c r="H50" s="127"/>
      <c r="I50" s="127"/>
      <c r="J50" s="127"/>
      <c r="K50" s="127"/>
      <c r="L50" s="127"/>
      <c r="M50" s="129"/>
    </row>
    <row r="51" spans="1:13" ht="15.75">
      <c r="A51" s="791" t="s">
        <v>100</v>
      </c>
      <c r="B51" s="124">
        <f>+Reksis!P19</f>
        <v>32</v>
      </c>
      <c r="C51" s="342"/>
      <c r="D51" s="127"/>
      <c r="E51" s="127"/>
      <c r="F51" s="127"/>
      <c r="G51" s="127"/>
      <c r="H51" s="127"/>
      <c r="I51" s="127"/>
      <c r="J51" s="127"/>
      <c r="K51" s="127"/>
      <c r="L51" s="127"/>
      <c r="M51" s="129"/>
    </row>
    <row r="52" spans="1:13" ht="15.75">
      <c r="A52" s="793" t="s">
        <v>103</v>
      </c>
      <c r="B52" s="124">
        <f>+Reksis!P20</f>
        <v>32</v>
      </c>
      <c r="C52" s="342"/>
      <c r="D52" s="124"/>
      <c r="E52" s="124"/>
      <c r="F52" s="127"/>
      <c r="G52" s="127"/>
      <c r="H52" s="127"/>
      <c r="I52" s="127"/>
      <c r="J52" s="127"/>
      <c r="K52" s="127"/>
      <c r="L52" s="127"/>
      <c r="M52" s="124"/>
    </row>
    <row r="53" spans="1:13" ht="15.75">
      <c r="A53" s="790" t="s">
        <v>105</v>
      </c>
      <c r="B53" s="124">
        <f>+Reksis!P21</f>
        <v>27</v>
      </c>
      <c r="C53" s="342"/>
      <c r="D53" s="124"/>
      <c r="E53" s="124"/>
      <c r="F53" s="127"/>
      <c r="G53" s="127"/>
      <c r="H53" s="127"/>
      <c r="I53" s="127"/>
      <c r="J53" s="127"/>
      <c r="K53" s="127"/>
      <c r="L53" s="127"/>
      <c r="M53" s="129"/>
    </row>
    <row r="54" spans="1:13" ht="15.75">
      <c r="A54" s="790" t="s">
        <v>107</v>
      </c>
      <c r="B54" s="124">
        <f>+Reksis!P22</f>
        <v>36</v>
      </c>
      <c r="C54" s="342"/>
      <c r="D54" s="124"/>
      <c r="E54" s="124"/>
      <c r="F54" s="127"/>
      <c r="G54" s="127"/>
      <c r="H54" s="127"/>
      <c r="I54" s="127"/>
      <c r="J54" s="127"/>
      <c r="K54" s="127"/>
      <c r="L54" s="127"/>
      <c r="M54" s="129"/>
    </row>
    <row r="55" spans="1:13" ht="15.75">
      <c r="A55" s="790" t="s">
        <v>109</v>
      </c>
      <c r="B55" s="124">
        <f>+Reksis!P23</f>
        <v>35</v>
      </c>
      <c r="C55" s="342"/>
      <c r="D55" s="124"/>
      <c r="E55" s="124"/>
      <c r="F55" s="127"/>
      <c r="G55" s="127"/>
      <c r="H55" s="127"/>
      <c r="I55" s="127"/>
      <c r="J55" s="127"/>
      <c r="K55" s="127"/>
      <c r="L55" s="127"/>
      <c r="M55" s="124"/>
    </row>
    <row r="56" spans="1:13" ht="15.75">
      <c r="A56" s="793" t="s">
        <v>111</v>
      </c>
      <c r="B56" s="124">
        <f>+Reksis!P24</f>
        <v>32</v>
      </c>
      <c r="C56" s="342"/>
      <c r="D56" s="124"/>
      <c r="E56" s="124"/>
      <c r="F56" s="127"/>
      <c r="G56" s="127"/>
      <c r="H56" s="127"/>
      <c r="I56" s="127"/>
      <c r="J56" s="127"/>
      <c r="K56" s="127"/>
      <c r="L56" s="127"/>
      <c r="M56" s="129"/>
    </row>
    <row r="57" spans="1:13" ht="15.75">
      <c r="A57" s="793" t="s">
        <v>112</v>
      </c>
      <c r="B57" s="124">
        <f>+Reksis!P25</f>
        <v>32</v>
      </c>
      <c r="C57" s="342"/>
      <c r="D57" s="124"/>
      <c r="E57" s="124"/>
      <c r="F57" s="127"/>
      <c r="G57" s="127"/>
      <c r="H57" s="127"/>
      <c r="I57" s="127"/>
      <c r="J57" s="127"/>
      <c r="K57" s="127"/>
      <c r="L57" s="127"/>
      <c r="M57" s="129"/>
    </row>
    <row r="58" spans="1:13" ht="15.75">
      <c r="A58" s="793" t="s">
        <v>114</v>
      </c>
      <c r="B58" s="124">
        <f>+Reksis!P26</f>
        <v>35</v>
      </c>
      <c r="C58" s="124"/>
      <c r="D58" s="124"/>
      <c r="E58" s="124"/>
      <c r="F58" s="127"/>
      <c r="G58" s="127"/>
      <c r="H58" s="127"/>
      <c r="I58" s="127"/>
      <c r="J58" s="127"/>
      <c r="K58" s="127"/>
      <c r="L58" s="127"/>
      <c r="M58" s="124"/>
    </row>
    <row r="59" spans="1:13" ht="15.75">
      <c r="A59" s="793" t="s">
        <v>116</v>
      </c>
      <c r="B59" s="124">
        <f>+Reksis!P27</f>
        <v>34</v>
      </c>
      <c r="C59" s="124"/>
      <c r="D59" s="124"/>
      <c r="E59" s="124"/>
      <c r="F59" s="127"/>
      <c r="G59" s="127"/>
      <c r="H59" s="127"/>
      <c r="I59" s="127"/>
      <c r="J59" s="127"/>
      <c r="K59" s="127"/>
      <c r="L59" s="127"/>
      <c r="M59" s="129"/>
    </row>
    <row r="60" spans="1:13" ht="15.75">
      <c r="A60" s="793" t="s">
        <v>117</v>
      </c>
      <c r="B60" s="124">
        <f>+Reksis!P28</f>
        <v>35</v>
      </c>
      <c r="C60" s="124"/>
      <c r="D60" s="124"/>
      <c r="E60" s="124"/>
      <c r="F60" s="127"/>
      <c r="G60" s="127"/>
      <c r="H60" s="127"/>
      <c r="I60" s="127"/>
      <c r="J60" s="127"/>
      <c r="K60" s="127"/>
      <c r="L60" s="127"/>
      <c r="M60" s="124"/>
    </row>
    <row r="61" spans="1:13" ht="15.75">
      <c r="A61" s="790" t="s">
        <v>119</v>
      </c>
      <c r="B61" s="124">
        <f>+Reksis!P29</f>
        <v>34</v>
      </c>
      <c r="C61" s="124"/>
      <c r="D61" s="124"/>
      <c r="E61" s="124"/>
      <c r="F61" s="127"/>
      <c r="G61" s="127"/>
      <c r="H61" s="127"/>
      <c r="I61" s="127"/>
      <c r="J61" s="127"/>
      <c r="K61" s="127"/>
      <c r="L61" s="127"/>
      <c r="M61" s="129"/>
    </row>
    <row r="62" spans="1:13" ht="15.75">
      <c r="A62" s="790" t="s">
        <v>121</v>
      </c>
      <c r="B62" s="124">
        <f>+Reksis!P30</f>
        <v>32</v>
      </c>
      <c r="C62" s="124"/>
      <c r="D62" s="124"/>
      <c r="E62" s="124"/>
      <c r="F62" s="127"/>
      <c r="G62" s="127"/>
      <c r="H62" s="127"/>
      <c r="I62" s="127"/>
      <c r="J62" s="127"/>
      <c r="K62" s="127"/>
      <c r="L62" s="127"/>
      <c r="M62" s="124"/>
    </row>
    <row r="63" spans="1:13" ht="15.75">
      <c r="A63" s="790" t="s">
        <v>122</v>
      </c>
      <c r="B63" s="124">
        <f>+Reksis!P31</f>
        <v>32</v>
      </c>
      <c r="C63" s="124"/>
      <c r="D63" s="124"/>
      <c r="E63" s="124"/>
      <c r="F63" s="127"/>
      <c r="G63" s="127"/>
      <c r="H63" s="127"/>
      <c r="I63" s="127"/>
      <c r="J63" s="127"/>
      <c r="K63" s="127"/>
      <c r="L63" s="127"/>
      <c r="M63" s="124"/>
    </row>
    <row r="64" spans="1:13" ht="15.75">
      <c r="A64" s="790" t="s">
        <v>124</v>
      </c>
      <c r="B64" s="124">
        <f>+Reksis!P32</f>
        <v>33</v>
      </c>
      <c r="C64" s="342"/>
      <c r="D64" s="343"/>
      <c r="E64" s="343"/>
      <c r="F64" s="224"/>
      <c r="G64" s="224"/>
      <c r="H64" s="127"/>
      <c r="I64" s="224"/>
      <c r="J64" s="343"/>
      <c r="K64" s="343"/>
      <c r="L64" s="224"/>
      <c r="M64" s="224"/>
    </row>
    <row r="65" spans="1:13" ht="15.75">
      <c r="A65" s="790" t="s">
        <v>126</v>
      </c>
      <c r="B65" s="124">
        <f>+Reksis!P33</f>
        <v>32</v>
      </c>
      <c r="C65" s="342"/>
      <c r="D65" s="343"/>
      <c r="E65" s="343"/>
      <c r="F65" s="224"/>
      <c r="G65" s="224"/>
      <c r="H65" s="127"/>
      <c r="I65" s="224"/>
      <c r="J65" s="343"/>
      <c r="K65" s="343"/>
      <c r="L65" s="224"/>
      <c r="M65" s="129"/>
    </row>
    <row r="66" spans="1:13" ht="15.75">
      <c r="A66" s="790" t="s">
        <v>128</v>
      </c>
      <c r="B66" s="124">
        <f>+Reksis!P34</f>
        <v>31</v>
      </c>
      <c r="C66" s="124"/>
      <c r="D66" s="124"/>
      <c r="E66" s="124"/>
      <c r="F66" s="124"/>
      <c r="G66" s="224"/>
      <c r="H66" s="127"/>
      <c r="I66" s="224"/>
      <c r="J66" s="343"/>
      <c r="K66" s="343"/>
      <c r="L66" s="224"/>
      <c r="M66" s="124"/>
    </row>
    <row r="67" spans="1:13" ht="16.5" thickBot="1">
      <c r="A67" s="787" t="s">
        <v>130</v>
      </c>
      <c r="B67" s="124">
        <f>+Reksis!P35</f>
        <v>32</v>
      </c>
      <c r="C67" s="124"/>
      <c r="D67" s="124"/>
      <c r="E67" s="124"/>
      <c r="F67" s="124"/>
      <c r="G67" s="224"/>
      <c r="H67" s="127"/>
      <c r="I67" s="224"/>
      <c r="J67" s="343"/>
      <c r="K67" s="343"/>
      <c r="L67" s="224"/>
      <c r="M67" s="124"/>
    </row>
    <row r="68" spans="1:13" ht="15.75">
      <c r="A68" s="130"/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</row>
    <row r="69" spans="1:13" ht="15.75">
      <c r="A69" s="132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</row>
    <row r="70" spans="1:13" ht="16.5" thickBot="1">
      <c r="A70" s="133"/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</row>
    <row r="71" spans="1:13" ht="17.25" thickTop="1" thickBot="1">
      <c r="A71" s="135" t="s">
        <v>91</v>
      </c>
      <c r="B71" s="136">
        <f>SUM(B48:B70)</f>
        <v>653</v>
      </c>
      <c r="C71" s="137">
        <f t="shared" ref="C71:L71" si="8">SUM(C48:C70)</f>
        <v>0</v>
      </c>
      <c r="D71" s="137">
        <f t="shared" si="8"/>
        <v>0</v>
      </c>
      <c r="E71" s="137">
        <f t="shared" si="8"/>
        <v>0</v>
      </c>
      <c r="F71" s="137">
        <f t="shared" si="8"/>
        <v>0</v>
      </c>
      <c r="G71" s="137">
        <f t="shared" si="8"/>
        <v>0</v>
      </c>
      <c r="H71" s="137">
        <f t="shared" si="8"/>
        <v>0</v>
      </c>
      <c r="I71" s="137">
        <f t="shared" si="8"/>
        <v>0</v>
      </c>
      <c r="J71" s="137">
        <f>SUM(J48:J70)</f>
        <v>0</v>
      </c>
      <c r="K71" s="137">
        <f t="shared" si="8"/>
        <v>0</v>
      </c>
      <c r="L71" s="137">
        <f t="shared" si="8"/>
        <v>0</v>
      </c>
      <c r="M71" s="137">
        <f>SUM(M48:M70)</f>
        <v>0</v>
      </c>
    </row>
    <row r="72" spans="1:13" ht="17.25" thickTop="1" thickBot="1">
      <c r="A72" s="138" t="s">
        <v>92</v>
      </c>
      <c r="B72" s="139">
        <f t="shared" ref="B72:L72" si="9">B26+B47+B71</f>
        <v>2038</v>
      </c>
      <c r="C72" s="140">
        <f t="shared" si="9"/>
        <v>0</v>
      </c>
      <c r="D72" s="140">
        <f t="shared" si="9"/>
        <v>0</v>
      </c>
      <c r="E72" s="140">
        <f t="shared" si="9"/>
        <v>0</v>
      </c>
      <c r="F72" s="140">
        <f t="shared" si="9"/>
        <v>0</v>
      </c>
      <c r="G72" s="140">
        <f t="shared" si="9"/>
        <v>0</v>
      </c>
      <c r="H72" s="140">
        <f t="shared" si="9"/>
        <v>0</v>
      </c>
      <c r="I72" s="140">
        <f t="shared" si="9"/>
        <v>0</v>
      </c>
      <c r="J72" s="140">
        <f>J26+J47+J71</f>
        <v>0</v>
      </c>
      <c r="K72" s="140">
        <f t="shared" si="9"/>
        <v>0</v>
      </c>
      <c r="L72" s="140">
        <f t="shared" si="9"/>
        <v>0</v>
      </c>
      <c r="M72" s="140">
        <f>M26+M47+M71</f>
        <v>0</v>
      </c>
    </row>
    <row r="73" spans="1:13" ht="15.75" thickTop="1"/>
  </sheetData>
  <mergeCells count="2">
    <mergeCell ref="A4:A5"/>
    <mergeCell ref="B4:M4"/>
  </mergeCells>
  <pageMargins left="0.9055118110236221" right="0.51181102362204722" top="0" bottom="0" header="0.31496062992125984" footer="0.31496062992125984"/>
  <pageSetup paperSize="512" scale="70" orientation="portrait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zoomScale="80" zoomScaleNormal="80" workbookViewId="0">
      <pane ySplit="13" topLeftCell="A14" activePane="bottomLeft" state="frozen"/>
      <selection activeCell="J13" sqref="J13"/>
      <selection pane="bottomLeft" activeCell="C58" sqref="C58"/>
    </sheetView>
  </sheetViews>
  <sheetFormatPr defaultRowHeight="15"/>
  <cols>
    <col min="1" max="1" width="4.85546875" customWidth="1"/>
    <col min="2" max="2" width="29" customWidth="1"/>
    <col min="3" max="3" width="21.28515625" style="143" customWidth="1"/>
    <col min="4" max="4" width="10.85546875" customWidth="1"/>
    <col min="5" max="10" width="5.7109375" customWidth="1"/>
    <col min="11" max="11" width="19.7109375" customWidth="1"/>
    <col min="13" max="13" width="9" customWidth="1"/>
    <col min="14" max="14" width="9.140625" customWidth="1"/>
    <col min="15" max="15" width="11.5703125" customWidth="1"/>
    <col min="17" max="17" width="21.5703125" customWidth="1"/>
    <col min="18" max="18" width="18.42578125" customWidth="1"/>
  </cols>
  <sheetData>
    <row r="1" spans="1:23" ht="19.5">
      <c r="I1" s="141"/>
      <c r="J1" s="223"/>
      <c r="N1" s="344"/>
      <c r="O1" s="344"/>
    </row>
    <row r="8" spans="1:23" ht="25.5">
      <c r="A8" s="1179" t="s">
        <v>138</v>
      </c>
      <c r="B8" s="1179"/>
      <c r="C8" s="1179"/>
      <c r="D8" s="1179"/>
      <c r="E8" s="1179"/>
      <c r="F8" s="1179"/>
      <c r="G8" s="1179"/>
      <c r="H8" s="1179"/>
      <c r="I8" s="1179"/>
      <c r="J8" s="1179"/>
      <c r="K8" s="1179"/>
      <c r="L8" s="1179"/>
      <c r="M8" s="1179"/>
      <c r="N8" s="1179"/>
      <c r="O8" s="1179"/>
    </row>
    <row r="9" spans="1:23" ht="25.5" customHeight="1">
      <c r="A9" s="1178" t="s">
        <v>152</v>
      </c>
      <c r="B9" s="1178"/>
      <c r="C9" s="1178"/>
      <c r="D9" s="1178"/>
      <c r="E9" s="1178"/>
      <c r="F9" s="1178"/>
      <c r="G9" s="1178"/>
      <c r="H9" s="1178"/>
      <c r="I9" s="1178"/>
      <c r="J9" s="1178"/>
      <c r="K9" s="1178"/>
      <c r="L9" s="1178"/>
      <c r="M9" s="1178"/>
      <c r="N9" s="1178"/>
      <c r="O9" s="1178"/>
    </row>
    <row r="10" spans="1:23" ht="18">
      <c r="A10" s="1177" t="s">
        <v>6236</v>
      </c>
      <c r="B10" s="1177"/>
      <c r="C10" s="1177"/>
      <c r="D10" s="1177"/>
      <c r="E10" s="1177"/>
      <c r="F10" s="1177"/>
      <c r="G10" s="1177"/>
      <c r="H10" s="1177"/>
      <c r="I10" s="1177"/>
      <c r="J10" s="1177"/>
      <c r="K10" s="1177"/>
      <c r="L10" s="1177"/>
      <c r="M10" s="1177"/>
      <c r="N10" s="1177"/>
      <c r="O10" s="1177"/>
      <c r="P10" s="345"/>
      <c r="Q10" s="346"/>
      <c r="R10" s="347"/>
      <c r="S10" s="345"/>
      <c r="T10" s="345"/>
      <c r="U10" s="345"/>
      <c r="V10" s="345"/>
    </row>
    <row r="11" spans="1:23" ht="16.5" thickBot="1">
      <c r="A11" s="141"/>
      <c r="B11" s="142"/>
    </row>
    <row r="12" spans="1:23" ht="17.25" thickTop="1" thickBot="1">
      <c r="A12" s="1190" t="s">
        <v>153</v>
      </c>
      <c r="B12" s="1185" t="s">
        <v>1</v>
      </c>
      <c r="C12" s="1192" t="s">
        <v>154</v>
      </c>
      <c r="D12" s="1185" t="s">
        <v>35</v>
      </c>
      <c r="E12" s="1183" t="s">
        <v>155</v>
      </c>
      <c r="F12" s="1194"/>
      <c r="G12" s="1184"/>
      <c r="H12" s="1183" t="s">
        <v>156</v>
      </c>
      <c r="I12" s="1184"/>
      <c r="J12" s="144"/>
      <c r="K12" s="1185" t="s">
        <v>157</v>
      </c>
      <c r="L12" s="1187" t="s">
        <v>37</v>
      </c>
      <c r="M12" s="1187"/>
      <c r="N12" s="1187"/>
      <c r="O12" s="1187"/>
    </row>
    <row r="13" spans="1:23" ht="16.5" thickBot="1">
      <c r="A13" s="1191"/>
      <c r="B13" s="1186"/>
      <c r="C13" s="1193"/>
      <c r="D13" s="1186"/>
      <c r="E13" s="145" t="s">
        <v>2</v>
      </c>
      <c r="F13" s="145" t="s">
        <v>3</v>
      </c>
      <c r="G13" s="145" t="s">
        <v>63</v>
      </c>
      <c r="H13" s="145" t="s">
        <v>2</v>
      </c>
      <c r="I13" s="145" t="s">
        <v>3</v>
      </c>
      <c r="J13" s="145" t="s">
        <v>63</v>
      </c>
      <c r="K13" s="1186"/>
      <c r="L13" s="1188"/>
      <c r="M13" s="1188"/>
      <c r="N13" s="1188"/>
      <c r="O13" s="1188"/>
    </row>
    <row r="14" spans="1:23" s="993" customFormat="1" ht="16.5" thickTop="1">
      <c r="A14" s="988">
        <v>1</v>
      </c>
      <c r="B14" s="725" t="s">
        <v>4686</v>
      </c>
      <c r="C14" s="989">
        <v>43661</v>
      </c>
      <c r="D14" s="990" t="s">
        <v>4600</v>
      </c>
      <c r="E14" s="991">
        <v>1</v>
      </c>
      <c r="F14" s="991"/>
      <c r="G14" s="422">
        <f t="shared" ref="G14:G56" si="0">SUM(E14:F14)</f>
        <v>1</v>
      </c>
      <c r="H14" s="991"/>
      <c r="I14" s="991"/>
      <c r="J14" s="423">
        <f t="shared" ref="J14:J56" si="1">SUM(H14:I14)</f>
        <v>0</v>
      </c>
      <c r="K14" s="992" t="s">
        <v>152</v>
      </c>
      <c r="L14" s="981" t="s">
        <v>6214</v>
      </c>
      <c r="M14" s="1010"/>
      <c r="N14" s="417"/>
      <c r="O14" s="418"/>
      <c r="P14" s="158"/>
      <c r="Q14" s="158"/>
      <c r="R14" s="158"/>
    </row>
    <row r="15" spans="1:23" s="993" customFormat="1" ht="15.75">
      <c r="A15" s="994">
        <v>2</v>
      </c>
      <c r="B15" s="517" t="s">
        <v>6161</v>
      </c>
      <c r="C15" s="829">
        <v>43662</v>
      </c>
      <c r="D15" s="462" t="s">
        <v>1581</v>
      </c>
      <c r="E15" s="421"/>
      <c r="F15" s="421"/>
      <c r="G15" s="422">
        <f>SUM(E15:F15)</f>
        <v>0</v>
      </c>
      <c r="H15" s="421"/>
      <c r="I15" s="421">
        <v>1</v>
      </c>
      <c r="J15" s="423">
        <f>SUM(H15:I15)</f>
        <v>1</v>
      </c>
      <c r="K15" s="834" t="s">
        <v>158</v>
      </c>
      <c r="L15" s="831" t="s">
        <v>4646</v>
      </c>
      <c r="M15" s="832"/>
      <c r="N15" s="417"/>
      <c r="O15" s="418"/>
      <c r="Q15" s="158"/>
      <c r="R15" s="997"/>
      <c r="S15" s="997"/>
      <c r="T15" s="997"/>
      <c r="U15" s="158"/>
      <c r="V15" s="158"/>
      <c r="W15" s="158"/>
    </row>
    <row r="16" spans="1:23" s="993" customFormat="1" ht="15.75">
      <c r="A16" s="994">
        <v>3</v>
      </c>
      <c r="B16" s="451" t="s">
        <v>2548</v>
      </c>
      <c r="C16" s="829">
        <v>43663</v>
      </c>
      <c r="D16" s="455" t="s">
        <v>4435</v>
      </c>
      <c r="E16" s="421"/>
      <c r="F16" s="421"/>
      <c r="G16" s="422">
        <f>SUM(E16:F16)</f>
        <v>0</v>
      </c>
      <c r="H16" s="421"/>
      <c r="I16" s="421">
        <v>1</v>
      </c>
      <c r="J16" s="423">
        <f>SUM(H16:I16)</f>
        <v>1</v>
      </c>
      <c r="K16" s="834" t="s">
        <v>158</v>
      </c>
      <c r="L16" s="831" t="s">
        <v>4647</v>
      </c>
      <c r="M16" s="832"/>
      <c r="N16" s="417"/>
      <c r="O16" s="418"/>
      <c r="Q16" s="158"/>
      <c r="R16" s="245"/>
      <c r="S16" s="245"/>
      <c r="T16" s="245"/>
      <c r="U16" s="158"/>
      <c r="V16" s="158"/>
      <c r="W16" s="158"/>
    </row>
    <row r="17" spans="1:23" s="993" customFormat="1" ht="15.75">
      <c r="A17" s="994">
        <v>4</v>
      </c>
      <c r="B17" s="995" t="s">
        <v>6164</v>
      </c>
      <c r="C17" s="823">
        <v>43664</v>
      </c>
      <c r="D17" s="995" t="s">
        <v>4601</v>
      </c>
      <c r="E17" s="994"/>
      <c r="F17" s="994">
        <v>1</v>
      </c>
      <c r="G17" s="422">
        <f t="shared" si="0"/>
        <v>1</v>
      </c>
      <c r="H17" s="994"/>
      <c r="I17" s="994"/>
      <c r="J17" s="423">
        <f t="shared" si="1"/>
        <v>0</v>
      </c>
      <c r="K17" s="996" t="s">
        <v>152</v>
      </c>
      <c r="L17" s="981" t="s">
        <v>6215</v>
      </c>
      <c r="M17" s="832"/>
      <c r="N17" s="417"/>
      <c r="O17" s="418"/>
      <c r="Q17" s="158"/>
      <c r="R17" s="998"/>
      <c r="S17" s="998"/>
      <c r="T17" s="998"/>
      <c r="U17" s="158"/>
      <c r="V17" s="158"/>
      <c r="W17" s="158"/>
    </row>
    <row r="18" spans="1:23" s="993" customFormat="1" ht="15.75">
      <c r="A18" s="994">
        <v>5</v>
      </c>
      <c r="B18" s="266" t="s">
        <v>6204</v>
      </c>
      <c r="C18" s="829">
        <v>43668</v>
      </c>
      <c r="D18" s="415" t="s">
        <v>125</v>
      </c>
      <c r="E18" s="421"/>
      <c r="F18" s="421"/>
      <c r="G18" s="422">
        <f>SUM(E18:F18)</f>
        <v>0</v>
      </c>
      <c r="H18" s="421"/>
      <c r="I18" s="421">
        <v>1</v>
      </c>
      <c r="J18" s="423">
        <f>SUM(H18:I18)</f>
        <v>1</v>
      </c>
      <c r="K18" s="834" t="s">
        <v>158</v>
      </c>
      <c r="L18" s="831" t="s">
        <v>4648</v>
      </c>
      <c r="M18" s="832"/>
      <c r="N18" s="417"/>
      <c r="O18" s="418"/>
      <c r="Q18" s="158"/>
      <c r="R18" s="158"/>
      <c r="S18" s="158"/>
      <c r="T18" s="158"/>
      <c r="U18" s="158"/>
      <c r="V18" s="158"/>
      <c r="W18" s="158"/>
    </row>
    <row r="19" spans="1:23" s="993" customFormat="1" ht="15.75">
      <c r="A19" s="994">
        <v>6</v>
      </c>
      <c r="B19" s="214" t="s">
        <v>6206</v>
      </c>
      <c r="C19" s="822">
        <v>43670</v>
      </c>
      <c r="D19" s="214" t="s">
        <v>4602</v>
      </c>
      <c r="E19" s="1000"/>
      <c r="F19" s="1001">
        <v>1</v>
      </c>
      <c r="G19" s="422">
        <f t="shared" si="0"/>
        <v>1</v>
      </c>
      <c r="H19" s="1002"/>
      <c r="I19" s="994"/>
      <c r="J19" s="423">
        <f t="shared" si="1"/>
        <v>0</v>
      </c>
      <c r="K19" s="1003" t="s">
        <v>152</v>
      </c>
      <c r="L19" s="982" t="s">
        <v>6216</v>
      </c>
      <c r="M19" s="832"/>
      <c r="N19" s="417"/>
      <c r="O19" s="418"/>
      <c r="Q19" s="158"/>
      <c r="R19" s="158"/>
      <c r="S19" s="158"/>
      <c r="T19" s="158"/>
      <c r="U19" s="158"/>
      <c r="V19" s="158"/>
      <c r="W19" s="158"/>
    </row>
    <row r="20" spans="1:23" s="993" customFormat="1" ht="15.75">
      <c r="A20" s="994">
        <v>7</v>
      </c>
      <c r="B20" s="214" t="s">
        <v>6221</v>
      </c>
      <c r="C20" s="822">
        <v>43675</v>
      </c>
      <c r="D20" s="1004" t="s">
        <v>6222</v>
      </c>
      <c r="E20" s="994"/>
      <c r="F20" s="994"/>
      <c r="G20" s="422">
        <f t="shared" si="0"/>
        <v>0</v>
      </c>
      <c r="H20" s="994"/>
      <c r="I20" s="994">
        <v>1</v>
      </c>
      <c r="J20" s="423">
        <f t="shared" si="1"/>
        <v>1</v>
      </c>
      <c r="K20" s="1003" t="s">
        <v>158</v>
      </c>
      <c r="L20" s="982" t="s">
        <v>6223</v>
      </c>
      <c r="M20" s="832"/>
      <c r="N20" s="417"/>
      <c r="O20" s="418"/>
      <c r="Q20" s="244"/>
      <c r="R20" s="244"/>
      <c r="S20" s="244"/>
      <c r="T20" s="244"/>
      <c r="U20" s="244"/>
      <c r="V20" s="244"/>
      <c r="W20" s="244"/>
    </row>
    <row r="21" spans="1:23" s="993" customFormat="1" ht="15.75">
      <c r="A21" s="994">
        <v>8</v>
      </c>
      <c r="B21" s="995" t="s">
        <v>6224</v>
      </c>
      <c r="C21" s="823">
        <v>43675</v>
      </c>
      <c r="D21" s="995" t="s">
        <v>6225</v>
      </c>
      <c r="E21" s="994"/>
      <c r="F21" s="994"/>
      <c r="G21" s="422">
        <f t="shared" si="0"/>
        <v>0</v>
      </c>
      <c r="H21" s="994"/>
      <c r="I21" s="994">
        <v>1</v>
      </c>
      <c r="J21" s="423">
        <f t="shared" si="1"/>
        <v>1</v>
      </c>
      <c r="K21" s="996" t="s">
        <v>158</v>
      </c>
      <c r="L21" s="982" t="s">
        <v>6226</v>
      </c>
      <c r="M21" s="832"/>
      <c r="N21" s="417"/>
      <c r="O21" s="418"/>
      <c r="Q21" s="244"/>
      <c r="R21" s="244"/>
      <c r="S21" s="244"/>
      <c r="T21" s="244"/>
      <c r="U21" s="244"/>
      <c r="V21" s="244"/>
      <c r="W21" s="244"/>
    </row>
    <row r="22" spans="1:23" s="993" customFormat="1" ht="15.75">
      <c r="A22" s="994">
        <v>9</v>
      </c>
      <c r="B22" s="999" t="s">
        <v>6227</v>
      </c>
      <c r="C22" s="823">
        <v>43675</v>
      </c>
      <c r="D22" s="11" t="s">
        <v>6225</v>
      </c>
      <c r="E22" s="994"/>
      <c r="F22" s="994"/>
      <c r="G22" s="422">
        <f t="shared" si="0"/>
        <v>0</v>
      </c>
      <c r="H22" s="994"/>
      <c r="I22" s="994">
        <v>1</v>
      </c>
      <c r="J22" s="423">
        <f t="shared" si="1"/>
        <v>1</v>
      </c>
      <c r="K22" s="996" t="s">
        <v>158</v>
      </c>
      <c r="L22" s="982" t="s">
        <v>6228</v>
      </c>
      <c r="M22" s="832"/>
      <c r="N22" s="417"/>
      <c r="O22" s="418"/>
      <c r="Q22" s="158"/>
      <c r="R22" s="158"/>
      <c r="S22" s="158"/>
      <c r="T22" s="158"/>
      <c r="U22" s="158"/>
      <c r="V22" s="158"/>
      <c r="W22" s="158"/>
    </row>
    <row r="23" spans="1:23" s="993" customFormat="1" ht="15.75">
      <c r="A23" s="994">
        <v>10</v>
      </c>
      <c r="B23" s="1005" t="s">
        <v>6229</v>
      </c>
      <c r="C23" s="822">
        <v>43675</v>
      </c>
      <c r="D23" s="1005" t="s">
        <v>8</v>
      </c>
      <c r="E23" s="994"/>
      <c r="F23" s="994"/>
      <c r="G23" s="422">
        <f t="shared" si="0"/>
        <v>0</v>
      </c>
      <c r="H23" s="994">
        <v>1</v>
      </c>
      <c r="I23" s="994"/>
      <c r="J23" s="423">
        <f t="shared" si="1"/>
        <v>1</v>
      </c>
      <c r="K23" s="996" t="s">
        <v>158</v>
      </c>
      <c r="L23" s="982" t="s">
        <v>6230</v>
      </c>
      <c r="M23" s="832"/>
      <c r="N23" s="417"/>
      <c r="O23" s="418"/>
      <c r="Q23" s="158"/>
      <c r="R23" s="158"/>
      <c r="S23" s="158"/>
      <c r="T23" s="158"/>
      <c r="U23" s="158"/>
      <c r="V23" s="158"/>
      <c r="W23" s="158"/>
    </row>
    <row r="24" spans="1:23" s="993" customFormat="1" ht="15.75">
      <c r="A24" s="994">
        <v>11</v>
      </c>
      <c r="B24" s="412" t="s">
        <v>6231</v>
      </c>
      <c r="C24" s="824">
        <v>43675</v>
      </c>
      <c r="D24" s="1006" t="s">
        <v>1580</v>
      </c>
      <c r="E24" s="994"/>
      <c r="F24" s="994"/>
      <c r="G24" s="422">
        <f t="shared" si="0"/>
        <v>0</v>
      </c>
      <c r="H24" s="994">
        <v>1</v>
      </c>
      <c r="I24" s="994"/>
      <c r="J24" s="423">
        <f t="shared" si="1"/>
        <v>1</v>
      </c>
      <c r="K24" s="996" t="s">
        <v>158</v>
      </c>
      <c r="L24" s="982" t="s">
        <v>6232</v>
      </c>
      <c r="M24" s="832"/>
      <c r="N24" s="417"/>
      <c r="O24" s="418"/>
      <c r="Q24" s="158"/>
      <c r="R24" s="158"/>
      <c r="S24" s="158"/>
      <c r="T24" s="158"/>
      <c r="U24" s="158"/>
      <c r="V24" s="158"/>
      <c r="W24" s="158"/>
    </row>
    <row r="25" spans="1:23" s="993" customFormat="1" ht="15.75">
      <c r="A25" s="994">
        <v>12</v>
      </c>
      <c r="B25" s="1007" t="s">
        <v>6233</v>
      </c>
      <c r="C25" s="824">
        <v>43676</v>
      </c>
      <c r="D25" s="412" t="s">
        <v>6234</v>
      </c>
      <c r="E25" s="994"/>
      <c r="F25" s="994"/>
      <c r="G25" s="422">
        <f t="shared" si="0"/>
        <v>0</v>
      </c>
      <c r="H25" s="994"/>
      <c r="I25" s="994">
        <v>1</v>
      </c>
      <c r="J25" s="423">
        <f t="shared" si="1"/>
        <v>1</v>
      </c>
      <c r="K25" s="996" t="s">
        <v>158</v>
      </c>
      <c r="L25" s="982" t="s">
        <v>6235</v>
      </c>
      <c r="M25" s="832"/>
      <c r="N25" s="417"/>
      <c r="O25" s="418"/>
      <c r="Q25" s="158"/>
      <c r="R25" s="158"/>
      <c r="S25" s="158"/>
      <c r="T25" s="158"/>
      <c r="U25" s="158"/>
      <c r="V25" s="158"/>
      <c r="W25" s="158"/>
    </row>
    <row r="26" spans="1:23" s="993" customFormat="1" ht="15.75">
      <c r="A26" s="994">
        <v>13</v>
      </c>
      <c r="B26" s="412"/>
      <c r="C26" s="824"/>
      <c r="D26" s="412"/>
      <c r="E26" s="994"/>
      <c r="F26" s="994"/>
      <c r="G26" s="422">
        <f t="shared" si="0"/>
        <v>0</v>
      </c>
      <c r="H26" s="994"/>
      <c r="I26" s="994"/>
      <c r="J26" s="423">
        <f t="shared" si="1"/>
        <v>0</v>
      </c>
      <c r="K26" s="996"/>
      <c r="L26" s="982"/>
      <c r="M26" s="832"/>
      <c r="N26" s="417"/>
      <c r="O26" s="418"/>
      <c r="Q26" s="158"/>
      <c r="R26" s="158"/>
      <c r="S26" s="158"/>
      <c r="T26" s="158"/>
      <c r="U26" s="158"/>
      <c r="V26" s="158"/>
      <c r="W26" s="158"/>
    </row>
    <row r="27" spans="1:23" s="993" customFormat="1" ht="15.75">
      <c r="A27" s="994">
        <v>14</v>
      </c>
      <c r="B27" s="1008"/>
      <c r="C27" s="825"/>
      <c r="D27" s="453"/>
      <c r="E27" s="1009"/>
      <c r="F27" s="994"/>
      <c r="G27" s="422">
        <f t="shared" si="0"/>
        <v>0</v>
      </c>
      <c r="H27" s="994"/>
      <c r="I27" s="994"/>
      <c r="J27" s="423">
        <f t="shared" si="1"/>
        <v>0</v>
      </c>
      <c r="K27" s="996"/>
      <c r="L27" s="982"/>
      <c r="M27" s="832"/>
      <c r="N27" s="417"/>
      <c r="O27" s="418"/>
    </row>
    <row r="28" spans="1:23" s="993" customFormat="1" ht="15.75">
      <c r="A28" s="994">
        <v>15</v>
      </c>
      <c r="B28" s="412"/>
      <c r="C28" s="825"/>
      <c r="D28" s="413"/>
      <c r="E28" s="267"/>
      <c r="F28" s="994"/>
      <c r="G28" s="422">
        <f t="shared" si="0"/>
        <v>0</v>
      </c>
      <c r="H28" s="994"/>
      <c r="I28" s="994"/>
      <c r="J28" s="423">
        <f t="shared" si="1"/>
        <v>0</v>
      </c>
      <c r="K28" s="996"/>
      <c r="L28" s="982"/>
      <c r="M28" s="832"/>
      <c r="N28" s="417"/>
      <c r="O28" s="418"/>
      <c r="P28" s="158"/>
      <c r="Q28" s="158"/>
      <c r="R28" s="158"/>
    </row>
    <row r="29" spans="1:23" ht="15.75">
      <c r="A29" s="146">
        <v>16</v>
      </c>
      <c r="B29" s="266"/>
      <c r="C29" s="825"/>
      <c r="D29" s="414"/>
      <c r="E29" s="266"/>
      <c r="F29" s="147"/>
      <c r="G29" s="422">
        <f t="shared" si="0"/>
        <v>0</v>
      </c>
      <c r="H29" s="147"/>
      <c r="I29" s="147"/>
      <c r="J29" s="423">
        <f t="shared" si="1"/>
        <v>0</v>
      </c>
      <c r="K29" s="148"/>
      <c r="L29" s="982"/>
      <c r="M29" s="832"/>
      <c r="N29" s="417"/>
      <c r="O29" s="418"/>
      <c r="P29" s="158"/>
      <c r="Q29" s="158"/>
      <c r="R29" s="158"/>
    </row>
    <row r="30" spans="1:23" ht="15.75">
      <c r="A30" s="146">
        <v>17</v>
      </c>
      <c r="B30" s="267"/>
      <c r="C30" s="825"/>
      <c r="D30" s="413"/>
      <c r="E30" s="267"/>
      <c r="F30" s="147"/>
      <c r="G30" s="422">
        <f t="shared" si="0"/>
        <v>0</v>
      </c>
      <c r="H30" s="147"/>
      <c r="I30" s="147"/>
      <c r="J30" s="423">
        <f t="shared" si="1"/>
        <v>0</v>
      </c>
      <c r="K30" s="148"/>
      <c r="L30" s="982"/>
      <c r="M30" s="832"/>
      <c r="N30" s="417"/>
      <c r="O30" s="418"/>
      <c r="P30" s="158"/>
      <c r="Q30" s="249"/>
      <c r="R30" s="249"/>
      <c r="S30" s="249"/>
    </row>
    <row r="31" spans="1:23" ht="15.75">
      <c r="A31" s="146">
        <v>18</v>
      </c>
      <c r="B31" s="267"/>
      <c r="C31" s="825"/>
      <c r="D31" s="413"/>
      <c r="E31" s="268"/>
      <c r="F31" s="147"/>
      <c r="G31" s="422">
        <f t="shared" si="0"/>
        <v>0</v>
      </c>
      <c r="H31" s="147"/>
      <c r="I31" s="147"/>
      <c r="J31" s="423">
        <f t="shared" si="1"/>
        <v>0</v>
      </c>
      <c r="K31" s="148"/>
      <c r="L31" s="982"/>
      <c r="M31" s="832"/>
      <c r="N31" s="417"/>
      <c r="O31" s="418"/>
      <c r="P31" s="158"/>
      <c r="Q31" s="227"/>
      <c r="R31" s="227"/>
      <c r="S31" s="227"/>
      <c r="T31" s="158"/>
      <c r="U31" s="158"/>
      <c r="V31" s="158"/>
      <c r="W31" s="158"/>
    </row>
    <row r="32" spans="1:23" ht="15.75">
      <c r="A32" s="146">
        <v>19</v>
      </c>
      <c r="B32" s="270"/>
      <c r="C32" s="826"/>
      <c r="D32" s="415"/>
      <c r="E32" s="147"/>
      <c r="F32" s="147"/>
      <c r="G32" s="422">
        <f t="shared" si="0"/>
        <v>0</v>
      </c>
      <c r="H32" s="147"/>
      <c r="I32" s="147"/>
      <c r="J32" s="423">
        <f t="shared" si="1"/>
        <v>0</v>
      </c>
      <c r="K32" s="148"/>
      <c r="L32" s="982"/>
      <c r="M32" s="832"/>
      <c r="N32" s="417"/>
      <c r="O32" s="418"/>
      <c r="Q32" s="158"/>
      <c r="R32" s="158"/>
      <c r="S32" s="158"/>
      <c r="T32" s="158"/>
      <c r="U32" s="158"/>
      <c r="V32" s="158"/>
      <c r="W32" s="158"/>
    </row>
    <row r="33" spans="1:23" ht="15.75">
      <c r="A33" s="146">
        <v>20</v>
      </c>
      <c r="B33" s="271"/>
      <c r="C33" s="826"/>
      <c r="D33" s="416"/>
      <c r="E33" s="147"/>
      <c r="F33" s="147"/>
      <c r="G33" s="422">
        <f t="shared" si="0"/>
        <v>0</v>
      </c>
      <c r="H33" s="147"/>
      <c r="I33" s="147"/>
      <c r="J33" s="423">
        <f t="shared" si="1"/>
        <v>0</v>
      </c>
      <c r="K33" s="148"/>
      <c r="L33" s="982"/>
      <c r="M33" s="832"/>
      <c r="N33" s="417"/>
      <c r="O33" s="418"/>
      <c r="Q33" s="244"/>
      <c r="R33" s="244"/>
      <c r="S33" s="244"/>
      <c r="T33" s="158"/>
      <c r="U33" s="158"/>
      <c r="V33" s="158"/>
      <c r="W33" s="158"/>
    </row>
    <row r="34" spans="1:23" ht="15.75">
      <c r="A34" s="146">
        <v>21</v>
      </c>
      <c r="B34" s="269"/>
      <c r="C34" s="827"/>
      <c r="D34" s="413"/>
      <c r="E34" s="147"/>
      <c r="F34" s="147"/>
      <c r="G34" s="422">
        <f t="shared" si="0"/>
        <v>0</v>
      </c>
      <c r="H34" s="147"/>
      <c r="I34" s="147"/>
      <c r="J34" s="423">
        <f t="shared" si="1"/>
        <v>0</v>
      </c>
      <c r="K34" s="148"/>
      <c r="L34" s="982"/>
      <c r="M34" s="832"/>
      <c r="N34" s="417"/>
      <c r="O34" s="418"/>
      <c r="Q34" s="244"/>
      <c r="R34" s="244"/>
      <c r="S34" s="244"/>
      <c r="T34" s="244"/>
      <c r="U34" s="244"/>
      <c r="V34" s="244"/>
      <c r="W34" s="244"/>
    </row>
    <row r="35" spans="1:23" ht="15.75">
      <c r="A35" s="146">
        <v>22</v>
      </c>
      <c r="B35" s="269"/>
      <c r="C35" s="827"/>
      <c r="D35" s="414"/>
      <c r="E35" s="170"/>
      <c r="F35" s="147"/>
      <c r="G35" s="422">
        <f t="shared" si="0"/>
        <v>0</v>
      </c>
      <c r="H35" s="147"/>
      <c r="I35" s="147"/>
      <c r="J35" s="423">
        <f t="shared" si="1"/>
        <v>0</v>
      </c>
      <c r="K35" s="148"/>
      <c r="L35" s="982"/>
      <c r="M35" s="832"/>
      <c r="N35" s="417"/>
      <c r="O35" s="418"/>
      <c r="Q35" s="244"/>
      <c r="R35" s="244"/>
      <c r="S35" s="244"/>
      <c r="T35" s="244"/>
      <c r="U35" s="244"/>
      <c r="V35" s="244"/>
      <c r="W35" s="244"/>
    </row>
    <row r="36" spans="1:23" ht="15.75">
      <c r="A36" s="146">
        <v>23</v>
      </c>
      <c r="B36" s="411"/>
      <c r="C36" s="824"/>
      <c r="D36" s="413"/>
      <c r="E36" s="421"/>
      <c r="F36" s="421"/>
      <c r="G36" s="422">
        <f t="shared" si="0"/>
        <v>0</v>
      </c>
      <c r="H36" s="421"/>
      <c r="I36" s="421"/>
      <c r="J36" s="423">
        <f t="shared" si="1"/>
        <v>0</v>
      </c>
      <c r="K36" s="834"/>
      <c r="L36" s="982"/>
      <c r="M36" s="832"/>
      <c r="N36" s="417"/>
      <c r="O36" s="418"/>
      <c r="Q36" s="244"/>
      <c r="R36" s="244"/>
      <c r="S36" s="244"/>
      <c r="T36" s="227"/>
      <c r="U36" s="227"/>
      <c r="V36" s="227"/>
      <c r="W36" s="227"/>
    </row>
    <row r="37" spans="1:23" ht="15.75">
      <c r="A37" s="146">
        <v>24</v>
      </c>
      <c r="B37" s="451"/>
      <c r="C37" s="828"/>
      <c r="D37" s="454"/>
      <c r="E37" s="265"/>
      <c r="F37" s="147"/>
      <c r="G37" s="422">
        <f t="shared" si="0"/>
        <v>0</v>
      </c>
      <c r="H37" s="147"/>
      <c r="I37" s="147"/>
      <c r="J37" s="423">
        <f t="shared" si="1"/>
        <v>0</v>
      </c>
      <c r="K37" s="834"/>
      <c r="L37" s="982"/>
      <c r="M37" s="832"/>
      <c r="N37" s="417"/>
      <c r="O37" s="418"/>
    </row>
    <row r="38" spans="1:23" ht="15.75">
      <c r="A38" s="146">
        <v>25</v>
      </c>
      <c r="B38" s="451"/>
      <c r="C38" s="829"/>
      <c r="D38" s="415"/>
      <c r="E38" s="147"/>
      <c r="F38" s="147"/>
      <c r="G38" s="422">
        <f t="shared" si="0"/>
        <v>0</v>
      </c>
      <c r="H38" s="147"/>
      <c r="I38" s="147"/>
      <c r="J38" s="423">
        <f t="shared" si="1"/>
        <v>0</v>
      </c>
      <c r="K38" s="834"/>
      <c r="L38" s="982"/>
      <c r="M38" s="832"/>
      <c r="N38" s="832"/>
      <c r="O38" s="833"/>
    </row>
    <row r="39" spans="1:23" ht="15.75">
      <c r="A39" s="146">
        <v>26</v>
      </c>
      <c r="B39" s="451"/>
      <c r="C39" s="829"/>
      <c r="D39" s="415"/>
      <c r="E39" s="147"/>
      <c r="F39" s="147"/>
      <c r="G39" s="422">
        <f t="shared" si="0"/>
        <v>0</v>
      </c>
      <c r="H39" s="147"/>
      <c r="I39" s="147"/>
      <c r="J39" s="423">
        <f t="shared" si="1"/>
        <v>0</v>
      </c>
      <c r="K39" s="834"/>
      <c r="L39" s="982"/>
      <c r="M39" s="832"/>
      <c r="N39" s="832"/>
      <c r="O39" s="833"/>
    </row>
    <row r="40" spans="1:23" ht="15.75">
      <c r="A40" s="146">
        <v>27</v>
      </c>
      <c r="B40" s="266"/>
      <c r="C40" s="829"/>
      <c r="D40" s="415"/>
      <c r="E40" s="147"/>
      <c r="F40" s="147"/>
      <c r="G40" s="422">
        <f t="shared" si="0"/>
        <v>0</v>
      </c>
      <c r="H40" s="147"/>
      <c r="I40" s="147"/>
      <c r="J40" s="423">
        <f t="shared" si="1"/>
        <v>0</v>
      </c>
      <c r="K40" s="834"/>
      <c r="L40" s="982"/>
      <c r="M40" s="832"/>
      <c r="N40" s="832"/>
      <c r="O40" s="833"/>
    </row>
    <row r="41" spans="1:23" ht="15.75">
      <c r="A41" s="146">
        <v>28</v>
      </c>
      <c r="B41" s="266"/>
      <c r="C41" s="829"/>
      <c r="D41" s="415"/>
      <c r="E41" s="147"/>
      <c r="F41" s="147"/>
      <c r="G41" s="422">
        <f t="shared" si="0"/>
        <v>0</v>
      </c>
      <c r="H41" s="147"/>
      <c r="I41" s="147"/>
      <c r="J41" s="423">
        <f t="shared" si="1"/>
        <v>0</v>
      </c>
      <c r="K41" s="834"/>
      <c r="L41" s="982"/>
      <c r="M41" s="832"/>
      <c r="N41" s="832"/>
      <c r="O41" s="833"/>
    </row>
    <row r="42" spans="1:23" ht="15.75">
      <c r="A42" s="146">
        <v>29</v>
      </c>
      <c r="B42" s="451"/>
      <c r="C42" s="828"/>
      <c r="D42" s="454"/>
      <c r="E42" s="425"/>
      <c r="F42" s="421"/>
      <c r="G42" s="422">
        <f t="shared" si="0"/>
        <v>0</v>
      </c>
      <c r="H42" s="421"/>
      <c r="I42" s="421"/>
      <c r="J42" s="423">
        <f t="shared" si="1"/>
        <v>0</v>
      </c>
      <c r="K42" s="834"/>
      <c r="L42" s="982"/>
      <c r="M42" s="832"/>
      <c r="N42" s="832"/>
      <c r="O42" s="833"/>
    </row>
    <row r="43" spans="1:23" ht="15.75">
      <c r="A43" s="146">
        <v>30</v>
      </c>
      <c r="B43" s="266"/>
      <c r="C43" s="829"/>
      <c r="D43" s="415"/>
      <c r="E43" s="421"/>
      <c r="F43" s="421"/>
      <c r="G43" s="422">
        <f t="shared" si="0"/>
        <v>0</v>
      </c>
      <c r="H43" s="421"/>
      <c r="I43" s="421"/>
      <c r="J43" s="423">
        <f t="shared" si="1"/>
        <v>0</v>
      </c>
      <c r="K43" s="835"/>
      <c r="L43" s="982"/>
      <c r="M43" s="832"/>
      <c r="N43" s="832"/>
      <c r="O43" s="833"/>
    </row>
    <row r="44" spans="1:23" ht="15.75">
      <c r="A44" s="146">
        <v>31</v>
      </c>
      <c r="B44" s="266"/>
      <c r="C44" s="829"/>
      <c r="D44" s="415"/>
      <c r="E44" s="421"/>
      <c r="F44" s="421"/>
      <c r="G44" s="422">
        <f t="shared" si="0"/>
        <v>0</v>
      </c>
      <c r="H44" s="421"/>
      <c r="I44" s="421"/>
      <c r="J44" s="423">
        <f t="shared" si="1"/>
        <v>0</v>
      </c>
      <c r="K44" s="834"/>
      <c r="L44" s="982"/>
      <c r="M44" s="832"/>
      <c r="N44" s="832"/>
      <c r="O44" s="833"/>
    </row>
    <row r="45" spans="1:23" ht="15.75">
      <c r="A45" s="146">
        <v>32</v>
      </c>
      <c r="B45" s="451"/>
      <c r="C45" s="829"/>
      <c r="D45" s="455"/>
      <c r="E45" s="421"/>
      <c r="F45" s="421"/>
      <c r="G45" s="422">
        <f t="shared" si="0"/>
        <v>0</v>
      </c>
      <c r="H45" s="421"/>
      <c r="I45" s="421"/>
      <c r="J45" s="423">
        <f t="shared" si="1"/>
        <v>0</v>
      </c>
      <c r="K45" s="834"/>
      <c r="L45" s="982"/>
      <c r="M45" s="832"/>
      <c r="N45" s="832"/>
      <c r="O45" s="833"/>
    </row>
    <row r="46" spans="1:23" ht="15.75">
      <c r="A46" s="146">
        <v>33</v>
      </c>
      <c r="B46" s="451"/>
      <c r="C46" s="829"/>
      <c r="D46" s="455"/>
      <c r="E46" s="421"/>
      <c r="F46" s="421"/>
      <c r="G46" s="422">
        <f t="shared" si="0"/>
        <v>0</v>
      </c>
      <c r="H46" s="421"/>
      <c r="I46" s="421"/>
      <c r="J46" s="423">
        <f t="shared" si="1"/>
        <v>0</v>
      </c>
      <c r="K46" s="834"/>
      <c r="L46" s="982"/>
      <c r="M46" s="832"/>
      <c r="N46" s="832"/>
      <c r="O46" s="833"/>
    </row>
    <row r="47" spans="1:23" ht="15.75">
      <c r="A47" s="146">
        <v>34</v>
      </c>
      <c r="B47" s="266"/>
      <c r="C47" s="821"/>
      <c r="D47" s="415"/>
      <c r="E47" s="421"/>
      <c r="F47" s="421"/>
      <c r="G47" s="422">
        <f t="shared" si="0"/>
        <v>0</v>
      </c>
      <c r="H47" s="421"/>
      <c r="I47" s="421"/>
      <c r="J47" s="423">
        <f t="shared" si="1"/>
        <v>0</v>
      </c>
      <c r="K47" s="834"/>
      <c r="L47" s="982"/>
      <c r="M47" s="832"/>
      <c r="N47" s="832"/>
      <c r="O47" s="833"/>
    </row>
    <row r="48" spans="1:23" ht="15.75">
      <c r="A48" s="146">
        <v>35</v>
      </c>
      <c r="B48" s="206"/>
      <c r="C48" s="821"/>
      <c r="D48" s="415"/>
      <c r="E48" s="421"/>
      <c r="F48" s="426"/>
      <c r="G48" s="422">
        <f t="shared" si="0"/>
        <v>0</v>
      </c>
      <c r="H48" s="421"/>
      <c r="I48" s="421"/>
      <c r="J48" s="423">
        <f t="shared" si="1"/>
        <v>0</v>
      </c>
      <c r="K48" s="834"/>
      <c r="L48" s="831"/>
      <c r="M48" s="832"/>
      <c r="N48" s="832"/>
      <c r="O48" s="833"/>
    </row>
    <row r="49" spans="1:16" ht="15.75">
      <c r="A49" s="146">
        <v>36</v>
      </c>
      <c r="B49" s="451"/>
      <c r="C49" s="828"/>
      <c r="D49" s="455"/>
      <c r="E49" s="421"/>
      <c r="F49" s="421"/>
      <c r="G49" s="422">
        <f t="shared" si="0"/>
        <v>0</v>
      </c>
      <c r="H49" s="421"/>
      <c r="I49" s="421"/>
      <c r="J49" s="423">
        <f t="shared" si="1"/>
        <v>0</v>
      </c>
      <c r="K49" s="834"/>
      <c r="L49" s="831"/>
      <c r="M49" s="832"/>
      <c r="N49" s="832"/>
      <c r="O49" s="833"/>
    </row>
    <row r="50" spans="1:16" ht="15.75">
      <c r="A50" s="146">
        <v>37</v>
      </c>
      <c r="B50" s="266"/>
      <c r="C50" s="830"/>
      <c r="D50" s="415"/>
      <c r="E50" s="421"/>
      <c r="F50" s="421"/>
      <c r="G50" s="422">
        <f t="shared" si="0"/>
        <v>0</v>
      </c>
      <c r="H50" s="421"/>
      <c r="I50" s="421"/>
      <c r="J50" s="423">
        <f t="shared" si="1"/>
        <v>0</v>
      </c>
      <c r="K50" s="834"/>
      <c r="L50" s="831"/>
      <c r="M50" s="832"/>
      <c r="N50" s="832"/>
      <c r="O50" s="833"/>
    </row>
    <row r="51" spans="1:16" ht="15.75">
      <c r="A51" s="146">
        <v>38</v>
      </c>
      <c r="B51" s="460"/>
      <c r="C51" s="821"/>
      <c r="D51" s="415"/>
      <c r="E51" s="421"/>
      <c r="F51" s="421"/>
      <c r="G51" s="422">
        <f t="shared" si="0"/>
        <v>0</v>
      </c>
      <c r="H51" s="421"/>
      <c r="I51" s="421"/>
      <c r="J51" s="423">
        <f t="shared" si="1"/>
        <v>0</v>
      </c>
      <c r="K51" s="834"/>
      <c r="L51" s="831"/>
      <c r="M51" s="832"/>
      <c r="N51" s="832"/>
      <c r="O51" s="833"/>
    </row>
    <row r="52" spans="1:16" ht="15.75">
      <c r="A52" s="146">
        <v>39</v>
      </c>
      <c r="B52" s="451"/>
      <c r="C52" s="828"/>
      <c r="D52" s="461"/>
      <c r="E52" s="421"/>
      <c r="F52" s="421"/>
      <c r="G52" s="422">
        <f t="shared" si="0"/>
        <v>0</v>
      </c>
      <c r="H52" s="421"/>
      <c r="I52" s="421"/>
      <c r="J52" s="423">
        <f t="shared" si="1"/>
        <v>0</v>
      </c>
      <c r="K52" s="834"/>
      <c r="L52" s="831"/>
      <c r="M52" s="417"/>
      <c r="N52" s="832"/>
      <c r="O52" s="833"/>
    </row>
    <row r="53" spans="1:16" ht="15.75">
      <c r="A53" s="146">
        <v>40</v>
      </c>
      <c r="B53" s="451"/>
      <c r="C53" s="829"/>
      <c r="D53" s="462"/>
      <c r="E53" s="421"/>
      <c r="F53" s="421"/>
      <c r="G53" s="422">
        <f t="shared" si="0"/>
        <v>0</v>
      </c>
      <c r="H53" s="421"/>
      <c r="I53" s="421"/>
      <c r="J53" s="423">
        <f t="shared" si="1"/>
        <v>0</v>
      </c>
      <c r="K53" s="834"/>
      <c r="L53" s="831"/>
      <c r="M53" s="417"/>
      <c r="N53" s="832"/>
      <c r="O53" s="833"/>
    </row>
    <row r="54" spans="1:16" ht="15.75">
      <c r="A54" s="146">
        <v>41</v>
      </c>
      <c r="B54" s="451"/>
      <c r="C54" s="829"/>
      <c r="D54" s="462"/>
      <c r="E54" s="421"/>
      <c r="F54" s="421"/>
      <c r="G54" s="422">
        <f t="shared" si="0"/>
        <v>0</v>
      </c>
      <c r="H54" s="421"/>
      <c r="I54" s="421"/>
      <c r="J54" s="423">
        <f t="shared" si="1"/>
        <v>0</v>
      </c>
      <c r="K54" s="834"/>
      <c r="L54" s="831"/>
      <c r="M54" s="832"/>
      <c r="N54" s="832"/>
      <c r="O54" s="833"/>
    </row>
    <row r="55" spans="1:16" ht="15.75">
      <c r="A55" s="146">
        <v>42</v>
      </c>
      <c r="B55" s="451"/>
      <c r="C55" s="829"/>
      <c r="D55" s="462"/>
      <c r="E55" s="421"/>
      <c r="F55" s="421"/>
      <c r="G55" s="422">
        <f t="shared" si="0"/>
        <v>0</v>
      </c>
      <c r="H55" s="421"/>
      <c r="I55" s="421"/>
      <c r="J55" s="423">
        <f t="shared" si="1"/>
        <v>0</v>
      </c>
      <c r="K55" s="834"/>
      <c r="L55" s="831"/>
      <c r="M55" s="832"/>
      <c r="N55" s="832"/>
      <c r="O55" s="833"/>
    </row>
    <row r="56" spans="1:16" ht="15.75">
      <c r="A56" s="146">
        <v>43</v>
      </c>
      <c r="B56" s="451"/>
      <c r="C56" s="829"/>
      <c r="D56" s="462"/>
      <c r="E56" s="421"/>
      <c r="F56" s="421"/>
      <c r="G56" s="422">
        <f t="shared" si="0"/>
        <v>0</v>
      </c>
      <c r="H56" s="421"/>
      <c r="I56" s="421"/>
      <c r="J56" s="423">
        <f t="shared" si="1"/>
        <v>0</v>
      </c>
      <c r="K56" s="834"/>
      <c r="L56" s="831"/>
      <c r="M56" s="832"/>
      <c r="N56" s="832"/>
      <c r="O56" s="833"/>
    </row>
    <row r="57" spans="1:16" ht="15.75">
      <c r="A57" s="146">
        <v>44</v>
      </c>
      <c r="B57" s="451"/>
      <c r="C57" s="829"/>
      <c r="D57" s="456"/>
      <c r="E57" s="421"/>
      <c r="F57" s="421"/>
      <c r="G57" s="422">
        <f t="shared" ref="G57:G61" si="2">SUM(E57:F57)</f>
        <v>0</v>
      </c>
      <c r="H57" s="421"/>
      <c r="I57" s="421"/>
      <c r="J57" s="423">
        <f t="shared" ref="J57:J61" si="3">SUM(H57:I57)</f>
        <v>0</v>
      </c>
      <c r="K57" s="834"/>
      <c r="L57" s="1180"/>
      <c r="M57" s="1181"/>
      <c r="N57" s="1181"/>
      <c r="O57" s="1182"/>
    </row>
    <row r="58" spans="1:16" ht="15.75">
      <c r="A58" s="146">
        <v>45</v>
      </c>
      <c r="B58" s="451"/>
      <c r="C58" s="829"/>
      <c r="D58" s="456"/>
      <c r="E58" s="421"/>
      <c r="F58" s="421"/>
      <c r="G58" s="422">
        <f t="shared" si="2"/>
        <v>0</v>
      </c>
      <c r="H58" s="421"/>
      <c r="I58" s="421"/>
      <c r="J58" s="423">
        <f t="shared" si="3"/>
        <v>0</v>
      </c>
      <c r="K58" s="424"/>
      <c r="L58" s="427"/>
      <c r="M58" s="428"/>
      <c r="N58" s="428"/>
      <c r="O58" s="429"/>
    </row>
    <row r="59" spans="1:16" ht="15.75">
      <c r="A59" s="146">
        <v>46</v>
      </c>
      <c r="B59" s="451"/>
      <c r="C59" s="829"/>
      <c r="D59" s="456"/>
      <c r="E59" s="421"/>
      <c r="F59" s="421"/>
      <c r="G59" s="422">
        <f t="shared" si="2"/>
        <v>0</v>
      </c>
      <c r="H59" s="421"/>
      <c r="I59" s="421"/>
      <c r="J59" s="423">
        <f t="shared" si="3"/>
        <v>0</v>
      </c>
      <c r="K59" s="424"/>
      <c r="L59" s="1180"/>
      <c r="M59" s="1181"/>
      <c r="N59" s="1181"/>
      <c r="O59" s="1182"/>
    </row>
    <row r="60" spans="1:16" ht="15.75">
      <c r="A60" s="146">
        <v>47</v>
      </c>
      <c r="B60" s="451"/>
      <c r="C60" s="430"/>
      <c r="D60" s="456"/>
      <c r="E60" s="421"/>
      <c r="F60" s="421"/>
      <c r="G60" s="422">
        <f t="shared" si="2"/>
        <v>0</v>
      </c>
      <c r="H60" s="421"/>
      <c r="I60" s="421"/>
      <c r="J60" s="422">
        <f t="shared" si="3"/>
        <v>0</v>
      </c>
      <c r="K60" s="424"/>
      <c r="L60" s="1180"/>
      <c r="M60" s="1181"/>
      <c r="N60" s="1181"/>
      <c r="O60" s="1182"/>
    </row>
    <row r="61" spans="1:16" ht="16.5" thickBot="1">
      <c r="A61" s="146">
        <v>48</v>
      </c>
      <c r="B61" s="452"/>
      <c r="C61" s="431"/>
      <c r="D61" s="457"/>
      <c r="E61" s="432"/>
      <c r="F61" s="432"/>
      <c r="G61" s="433">
        <f t="shared" si="2"/>
        <v>0</v>
      </c>
      <c r="H61" s="432"/>
      <c r="I61" s="432"/>
      <c r="J61" s="434">
        <f t="shared" si="3"/>
        <v>0</v>
      </c>
      <c r="K61" s="435"/>
      <c r="L61" s="1195"/>
      <c r="M61" s="1196"/>
      <c r="N61" s="1196"/>
      <c r="O61" s="1197"/>
    </row>
    <row r="62" spans="1:16" ht="16.5" thickBot="1">
      <c r="A62" s="1198" t="s">
        <v>6</v>
      </c>
      <c r="B62" s="1198"/>
      <c r="C62" s="1198"/>
      <c r="D62" s="1198"/>
      <c r="E62" s="272">
        <f t="shared" ref="E62:J62" si="4">SUM(E14:E61)</f>
        <v>1</v>
      </c>
      <c r="F62" s="272">
        <f t="shared" si="4"/>
        <v>2</v>
      </c>
      <c r="G62" s="273">
        <f t="shared" si="4"/>
        <v>3</v>
      </c>
      <c r="H62" s="272">
        <f t="shared" si="4"/>
        <v>2</v>
      </c>
      <c r="I62" s="272">
        <f t="shared" si="4"/>
        <v>7</v>
      </c>
      <c r="J62" s="273">
        <f t="shared" si="4"/>
        <v>9</v>
      </c>
      <c r="K62" s="274"/>
      <c r="L62" s="1199"/>
      <c r="M62" s="1200"/>
      <c r="N62" s="1200"/>
      <c r="O62" s="1201"/>
    </row>
    <row r="63" spans="1:16" ht="15.75">
      <c r="B63" s="142"/>
      <c r="M63" s="159"/>
      <c r="N63" s="159"/>
      <c r="O63" s="159"/>
      <c r="P63" t="s">
        <v>192</v>
      </c>
    </row>
    <row r="64" spans="1:16" ht="15.75">
      <c r="B64" s="142"/>
      <c r="L64" s="149" t="s">
        <v>135</v>
      </c>
      <c r="M64" s="1189">
        <f>+LBln!L50</f>
        <v>43311</v>
      </c>
      <c r="N64" s="1189"/>
      <c r="O64" s="159"/>
    </row>
    <row r="65" spans="2:14" ht="15.75">
      <c r="B65" s="150" t="s">
        <v>159</v>
      </c>
      <c r="E65" t="s">
        <v>160</v>
      </c>
      <c r="L65" t="s">
        <v>161</v>
      </c>
    </row>
    <row r="66" spans="2:14" ht="15.75">
      <c r="B66" s="142"/>
    </row>
    <row r="67" spans="2:14" ht="15.75">
      <c r="B67" s="142"/>
    </row>
    <row r="68" spans="2:14" ht="15.75">
      <c r="B68" s="142"/>
    </row>
    <row r="69" spans="2:14" ht="15.75">
      <c r="B69" s="260" t="s">
        <v>915</v>
      </c>
      <c r="E69" s="264" t="s">
        <v>1589</v>
      </c>
      <c r="F69" s="151"/>
      <c r="G69" s="151"/>
      <c r="H69" s="151"/>
      <c r="L69" s="264" t="s">
        <v>190</v>
      </c>
      <c r="M69" s="151"/>
      <c r="N69" s="151"/>
    </row>
    <row r="70" spans="2:14">
      <c r="B70" s="152" t="s">
        <v>916</v>
      </c>
      <c r="E70" s="1" t="s">
        <v>1590</v>
      </c>
    </row>
  </sheetData>
  <mergeCells count="18">
    <mergeCell ref="L60:O60"/>
    <mergeCell ref="M64:N64"/>
    <mergeCell ref="A12:A13"/>
    <mergeCell ref="B12:B13"/>
    <mergeCell ref="C12:C13"/>
    <mergeCell ref="D12:D13"/>
    <mergeCell ref="E12:G12"/>
    <mergeCell ref="L61:O61"/>
    <mergeCell ref="A62:D62"/>
    <mergeCell ref="L62:O62"/>
    <mergeCell ref="L59:O59"/>
    <mergeCell ref="A10:O10"/>
    <mergeCell ref="A9:O9"/>
    <mergeCell ref="A8:O8"/>
    <mergeCell ref="L57:O57"/>
    <mergeCell ref="H12:I12"/>
    <mergeCell ref="K12:K13"/>
    <mergeCell ref="L12:O13"/>
  </mergeCells>
  <conditionalFormatting sqref="B36">
    <cfRule type="duplicateValues" dxfId="6" priority="2"/>
  </conditionalFormatting>
  <conditionalFormatting sqref="B25">
    <cfRule type="duplicateValues" dxfId="5" priority="1"/>
  </conditionalFormatting>
  <printOptions horizontalCentered="1"/>
  <pageMargins left="0.19685039370078741" right="0" top="0.74803149606299213" bottom="0.74803149606299213" header="0.31496062992125984" footer="0.31496062992125984"/>
  <pageSetup paperSize="768" scale="65" orientation="portrait" verticalDpi="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7"/>
  <sheetViews>
    <sheetView workbookViewId="0">
      <selection activeCell="I5" sqref="I5"/>
    </sheetView>
  </sheetViews>
  <sheetFormatPr defaultRowHeight="15"/>
  <sheetData>
    <row r="1" spans="1:15" ht="20.25" thickBot="1">
      <c r="I1" s="141"/>
      <c r="J1" s="223"/>
      <c r="N1" s="1205" t="s">
        <v>191</v>
      </c>
      <c r="O1" s="1206"/>
    </row>
    <row r="2" spans="1:15" ht="26.25">
      <c r="A2" s="1202" t="s">
        <v>162</v>
      </c>
      <c r="B2" s="1202"/>
      <c r="C2" s="1202"/>
      <c r="D2" s="1202"/>
      <c r="E2" s="1202"/>
      <c r="F2" s="1202"/>
      <c r="G2" s="1202"/>
      <c r="H2" s="1202"/>
      <c r="I2" s="1202"/>
      <c r="J2" s="1202"/>
      <c r="K2" s="1202"/>
      <c r="L2" s="1202"/>
      <c r="M2" s="1202"/>
      <c r="N2" s="1202"/>
    </row>
    <row r="3" spans="1:15">
      <c r="A3" s="1203">
        <v>2017</v>
      </c>
      <c r="B3" s="1203"/>
      <c r="C3" s="1203"/>
      <c r="D3" s="1203"/>
      <c r="E3" s="1203"/>
      <c r="F3" s="1203"/>
      <c r="G3" s="1203">
        <v>2018</v>
      </c>
      <c r="H3" s="1203"/>
      <c r="I3" s="1203"/>
      <c r="J3" s="1203"/>
      <c r="K3" s="1203"/>
      <c r="L3" s="1203"/>
      <c r="M3" s="1204" t="s">
        <v>64</v>
      </c>
      <c r="N3" s="1204"/>
    </row>
    <row r="4" spans="1:15">
      <c r="A4" s="153" t="s">
        <v>163</v>
      </c>
      <c r="B4" s="153" t="s">
        <v>164</v>
      </c>
      <c r="C4" s="153" t="s">
        <v>165</v>
      </c>
      <c r="D4" s="153" t="s">
        <v>166</v>
      </c>
      <c r="E4" s="153" t="s">
        <v>167</v>
      </c>
      <c r="F4" s="153" t="s">
        <v>168</v>
      </c>
      <c r="G4" s="153" t="s">
        <v>169</v>
      </c>
      <c r="H4" s="153" t="s">
        <v>170</v>
      </c>
      <c r="I4" s="153" t="s">
        <v>171</v>
      </c>
      <c r="J4" s="153" t="s">
        <v>172</v>
      </c>
      <c r="K4" s="153" t="s">
        <v>173</v>
      </c>
      <c r="L4" s="153" t="s">
        <v>174</v>
      </c>
      <c r="M4" s="154" t="s">
        <v>156</v>
      </c>
      <c r="N4" s="154" t="s">
        <v>155</v>
      </c>
    </row>
    <row r="5" spans="1:15">
      <c r="A5" s="153">
        <f>+'Keadaan Siswa '!B72</f>
        <v>2038</v>
      </c>
      <c r="B5" s="153">
        <f>+'Keadaan Siswa '!C72</f>
        <v>0</v>
      </c>
      <c r="C5" s="228">
        <f>+'Keadaan Siswa '!D72</f>
        <v>0</v>
      </c>
      <c r="D5" s="228">
        <f>+'Keadaan Siswa '!E72</f>
        <v>0</v>
      </c>
      <c r="E5" s="228">
        <f>+'Keadaan Siswa '!F72</f>
        <v>0</v>
      </c>
      <c r="F5" s="228">
        <f>+'Keadaan Siswa '!G72</f>
        <v>0</v>
      </c>
      <c r="G5" s="228">
        <f>+'Keadaan Siswa '!H72</f>
        <v>0</v>
      </c>
      <c r="H5" s="228">
        <f>+'Keadaan Siswa '!I72</f>
        <v>0</v>
      </c>
      <c r="I5" s="228">
        <f>+'Keadaan Siswa '!J72</f>
        <v>0</v>
      </c>
      <c r="J5" s="228">
        <f>+'Keadaan Siswa '!K72</f>
        <v>0</v>
      </c>
      <c r="K5" s="228">
        <f>+'Keadaan Siswa '!L72</f>
        <v>0</v>
      </c>
      <c r="L5" s="228">
        <f>+'Keadaan Siswa '!M72</f>
        <v>0</v>
      </c>
      <c r="M5" s="153">
        <f>+'Siswa keluar masuk'!J62</f>
        <v>9</v>
      </c>
      <c r="N5" s="153">
        <f>+'Siswa keluar masuk'!G62</f>
        <v>3</v>
      </c>
    </row>
    <row r="7" spans="1:15">
      <c r="A7" s="156">
        <v>1</v>
      </c>
      <c r="B7" s="156">
        <v>3</v>
      </c>
      <c r="C7" s="156">
        <v>3</v>
      </c>
      <c r="D7" s="156">
        <v>8</v>
      </c>
      <c r="E7" s="156">
        <v>4</v>
      </c>
      <c r="F7" s="156">
        <v>5</v>
      </c>
      <c r="G7" s="156">
        <v>4</v>
      </c>
      <c r="H7" s="156">
        <v>4</v>
      </c>
      <c r="I7" s="156">
        <v>3</v>
      </c>
      <c r="J7" s="156">
        <v>3</v>
      </c>
      <c r="K7" s="156">
        <v>5</v>
      </c>
      <c r="L7" s="156"/>
      <c r="M7" s="156">
        <f>SUM(A7:L7)</f>
        <v>43</v>
      </c>
      <c r="N7" s="157"/>
    </row>
  </sheetData>
  <mergeCells count="5">
    <mergeCell ref="A2:N2"/>
    <mergeCell ref="A3:F3"/>
    <mergeCell ref="G3:L3"/>
    <mergeCell ref="M3:N3"/>
    <mergeCell ref="N1:O1"/>
  </mergeCells>
  <hyperlinks>
    <hyperlink ref="N1" location="MENU!A1" display="Back To Menu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</vt:i4>
      </vt:variant>
    </vt:vector>
  </HeadingPairs>
  <TitlesOfParts>
    <vt:vector size="24" baseType="lpstr">
      <vt:lpstr>kelas 10</vt:lpstr>
      <vt:lpstr>Kelas 11</vt:lpstr>
      <vt:lpstr>Kelas 12</vt:lpstr>
      <vt:lpstr>ALUMNI</vt:lpstr>
      <vt:lpstr>Reksis</vt:lpstr>
      <vt:lpstr>LBln</vt:lpstr>
      <vt:lpstr>Keadaan Siswa </vt:lpstr>
      <vt:lpstr>Siswa keluar masuk</vt:lpstr>
      <vt:lpstr>Grafik</vt:lpstr>
      <vt:lpstr>Sheet1</vt:lpstr>
      <vt:lpstr>Grafik11</vt:lpstr>
      <vt:lpstr>agama</vt:lpstr>
      <vt:lpstr>DATA SISWA</vt:lpstr>
      <vt:lpstr>REKAP SISWA</vt:lpstr>
      <vt:lpstr>SARMUT</vt:lpstr>
      <vt:lpstr>MUTASI</vt:lpstr>
      <vt:lpstr>Sheet2</vt:lpstr>
      <vt:lpstr>Sheet3</vt:lpstr>
      <vt:lpstr>Sheet4</vt:lpstr>
      <vt:lpstr>ALUMNI!Print_Area</vt:lpstr>
      <vt:lpstr>'Kelas 11'!Print_Area</vt:lpstr>
      <vt:lpstr>'Kelas 12'!Print_Area</vt:lpstr>
      <vt:lpstr>'REKAP SISWA'!Print_Area</vt:lpstr>
      <vt:lpstr>Reksis!Print_Area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kurikulum</dc:creator>
  <cp:lastModifiedBy>user</cp:lastModifiedBy>
  <cp:lastPrinted>2019-08-04T05:16:05Z</cp:lastPrinted>
  <dcterms:created xsi:type="dcterms:W3CDTF">2013-07-12T10:18:58Z</dcterms:created>
  <dcterms:modified xsi:type="dcterms:W3CDTF">2019-08-30T02:03:09Z</dcterms:modified>
</cp:coreProperties>
</file>