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s" sheetId="1" r:id="rId1"/>
  </sheets>
  <calcPr calcId="152511"/>
</workbook>
</file>

<file path=xl/calcChain.xml><?xml version="1.0" encoding="utf-8"?>
<calcChain xmlns="http://schemas.openxmlformats.org/spreadsheetml/2006/main">
  <c r="D72" i="1" l="1"/>
  <c r="D73" i="1"/>
  <c r="D74" i="1"/>
  <c r="D75" i="1"/>
  <c r="D56" i="1"/>
  <c r="D57" i="1"/>
  <c r="D58" i="1"/>
  <c r="D59" i="1"/>
  <c r="D64" i="1"/>
  <c r="D65" i="1"/>
  <c r="D66" i="1"/>
  <c r="D6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" i="1"/>
</calcChain>
</file>

<file path=xl/sharedStrings.xml><?xml version="1.0" encoding="utf-8"?>
<sst xmlns="http://schemas.openxmlformats.org/spreadsheetml/2006/main" count="132" uniqueCount="66">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</sst>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51" totalsRowShown="0">
  <autoFilter ref="A4:D51"/>
  <tableColumns count="4">
    <tableColumn id="1" name="Column name"/>
    <tableColumn id="2" name="Type"/>
    <tableColumn id="3" name="Length"/>
    <tableColumn id="4" name="Code generated" dataDxfId="9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5:D59" totalsRowShown="0" headerRowDxfId="8">
  <autoFilter ref="A55:D59"/>
  <tableColumns count="4">
    <tableColumn id="1" name="Column name"/>
    <tableColumn id="2" name="Type" dataDxfId="7"/>
    <tableColumn id="3" name="Length"/>
    <tableColumn id="4" name="Code generated" dataDxfId="6">
      <calculatedColumnFormula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3:D67" totalsRowShown="0" headerRowDxfId="5">
  <autoFilter ref="A63:D67"/>
  <tableColumns count="4">
    <tableColumn id="1" name="Column name"/>
    <tableColumn id="2" name="Type" dataDxfId="4"/>
    <tableColumn id="3" name="Length"/>
    <tableColumn id="4" name="Code generated" dataDxfId="3">
      <calculatedColumnFormula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1:D75" totalsRowShown="0" headerRowDxfId="2">
  <autoFilter ref="A71:D75"/>
  <tableColumns count="4">
    <tableColumn id="1" name="Column name"/>
    <tableColumn id="2" name="Type" dataDxfId="1"/>
    <tableColumn id="3" name="Length"/>
    <tableColumn id="4" name="Code generated" dataDxfId="0">
      <calculatedColumnFormula>IF(B72="String", CONCATENATE("$table-&gt;",LOWER(B72),"('",A72,"', ",C72,");"), IF(B72="Integer", CONCATENATE("$table-&gt;",LOWER(B72),"('",A72,"')-&gt;unsigned()-&gt;default(0);"), IF(B72="Text", CONCATENATE("$table-&gt;",LOWER(B72),"('",A72,"');"), IF(B72="Date", CONCATENATE("$table-&gt;",LOWER(B72),"('",A72,"');")) )))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47" workbookViewId="0">
      <selection activeCell="D65" sqref="D65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1.4257812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4" spans="1:6" x14ac:dyDescent="0.25">
      <c r="A4" t="s">
        <v>1</v>
      </c>
      <c r="B4" t="s">
        <v>2</v>
      </c>
      <c r="C4" t="s">
        <v>3</v>
      </c>
      <c r="D4" t="s">
        <v>4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",C6,");"), IF(B6="Integer", CONCATENATE("$table-&gt;",LOWER(B6),"('",A6,"')-&gt;unsigned()-&gt;default(0);"), IF(B6="Text", CONCATENATE("$table-&gt;",LOWER(B6),"('",A6,"');"), IF(B6="Date", CONCATENATE("$table-&gt;",LOWER(B6),"('",Table1[[#This Row],[Column name]],"');")) )))</f>
        <v>$table-&gt;string('id_dentist', 50);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",C7,");"), IF(B7="Integer", CONCATENATE("$table-&gt;",LOWER(B7),"('",A7,"')-&gt;unsigned()-&gt;default(0);"), IF(B7="Text", CONCATENATE("$table-&gt;",LOWER(B7),"('",A7,"');"), IF(B7="Date", CONCATENATE("$table-&gt;",LOWER(B7),"('",Table1[[#This Row],[Column name]],"');")) )))</f>
        <v>$table-&gt;string('proffession', 50);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",C8,");"), IF(B8="Integer", CONCATENATE("$table-&gt;",LOWER(B8),"('",A8,"')-&gt;unsigned()-&gt;default(0);"), IF(B8="Text", CONCATENATE("$table-&gt;",LOWER(B8),"('",A8,"');"), IF(B8="Date", CONCATENATE("$table-&gt;",LOWER(B8),"('",Table1[[#This Row],[Column name]],"');")) )))</f>
        <v>$table-&gt;string('company_name', 255);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",C9,");"), IF(B9="Integer", CONCATENATE("$table-&gt;",LOWER(B9),"('",A9,"')-&gt;unsigned()-&gt;default(0);"), IF(B9="Text", CONCATENATE("$table-&gt;",LOWER(B9),"('",A9,"');"), IF(B9="Date", CONCATENATE("$table-&gt;",LOWER(B9),"('",Table1[[#This Row],[Column name]],"');")) )))</f>
        <v>$table-&gt;string('last_name', 255);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",C10,");"), IF(B10="Integer", CONCATENATE("$table-&gt;",LOWER(B10),"('",A10,"')-&gt;unsigned()-&gt;default(0);"), IF(B10="Text", CONCATENATE("$table-&gt;",LOWER(B10),"('",A10,"');"), IF(B10="Date", CONCATENATE("$table-&gt;",LOWER(B10),"('",Table1[[#This Row],[Column name]],"');")) )))</f>
        <v>$table-&gt;string('first_name', 255);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",C11,");"), IF(B11="Integer", CONCATENATE("$table-&gt;",LOWER(B11),"('",A11,"')-&gt;unsigned()-&gt;default(0);"), IF(B11="Text", CONCATENATE("$table-&gt;",LOWER(B11),"('",A11,"');"), IF(B11="Date", CONCATENATE("$table-&gt;",LOWER(B11),"('",Table1[[#This Row],[Column name]],"');")) )))</f>
        <v>$table-&gt;string('address', 255);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",C12,");"), IF(B12="Integer", CONCATENATE("$table-&gt;",LOWER(B12),"('",A12,"')-&gt;unsigned()-&gt;default(0);"), IF(B12="Text", CONCATENATE("$table-&gt;",LOWER(B12),"('",A12,"');"), IF(B12="Date", CONCATENATE("$table-&gt;",LOWER(B12),"('",Table1[[#This Row],[Column name]],"');")) )))</f>
        <v>$table-&gt;string('city', 100);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",C13,");"), IF(B13="Integer", CONCATENATE("$table-&gt;",LOWER(B13),"('",A13,"')-&gt;unsigned()-&gt;default(0);"), IF(B13="Text", CONCATENATE("$table-&gt;",LOWER(B13),"('",A13,"');"),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",C14,");"), IF(B14="Integer", CONCATENATE("$table-&gt;",LOWER(B14),"('",A14,"')-&gt;unsigned()-&gt;default(0);"), IF(B14="Text", CONCATENATE("$table-&gt;",LOWER(B14),"('",A14,"');"), IF(B14="Date", CONCATENATE("$table-&gt;",LOWER(B14),"('",Table1[[#This Row],[Column name]],"');")) )))</f>
        <v>$table-&gt;string('marital_status', 20);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",C15,");"), IF(B15="Integer", CONCATENATE("$table-&gt;",LOWER(B15),"('",A15,"')-&gt;unsigned()-&gt;default(0);"), IF(B15="Text", CONCATENATE("$table-&gt;",LOWER(B15),"('",A15,"');"), IF(B15="Date", CONCATENATE("$table-&gt;",LOWER(B15),"('",Table1[[#This Row],[Column name]],"');")) )))</f>
        <v>$table-&gt;string('language', 100);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",C16,");"), IF(B16="Integer", CONCATENATE("$table-&gt;",LOWER(B16),"('",A16,"')-&gt;unsigned()-&gt;default(0);"), IF(B16="Text", CONCATENATE("$table-&gt;",LOWER(B16),"('",A16,"');"), IF(B16="Date", CONCATENATE("$table-&gt;",LOWER(B16),"('",Table1[[#This Row],[Column name]],"');")) )))</f>
        <v>$table-&gt;string('sex', 50);</v>
      </c>
    </row>
    <row r="17" spans="1:4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",C17,");"), IF(B17="Integer", CONCATENATE("$table-&gt;",LOWER(B17),"('",A17,"')-&gt;unsigned()-&gt;default(0);"), IF(B17="Text", CONCATENATE("$table-&gt;",LOWER(B17),"('",A17,"');"), IF(B17="Date", CONCATENATE("$table-&gt;",LOWER(B17),"('",Table1[[#This Row],[Column name]],"');")) )))</f>
        <v>$table-&gt;string('email', 255);</v>
      </c>
    </row>
    <row r="18" spans="1:4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",C18,");"), IF(B18="Integer", CONCATENATE("$table-&gt;",LOWER(B18),"('",A18,"')-&gt;unsigned()-&gt;default(0);"), IF(B18="Text", CONCATENATE("$table-&gt;",LOWER(B18),"('",A18,"');"), IF(B18="Date", CONCATENATE("$table-&gt;",LOWER(B18),"('",Table1[[#This Row],[Column name]],"');")) )))</f>
        <v>$table-&gt;string('zip_code', 100);</v>
      </c>
    </row>
    <row r="19" spans="1:4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",C19,");"), IF(B19="Integer", CONCATENATE("$table-&gt;",LOWER(B19),"('",A19,"')-&gt;unsigned()-&gt;default(0);"), IF(B19="Text", CONCATENATE("$table-&gt;",LOWER(B19),"('",A19,"');"), IF(B19="Date", CONCATENATE("$table-&gt;",LOWER(B19),"('",Table1[[#This Row],[Column name]],"');")) )))</f>
        <v>$table-&gt;string('birth_place', 200);</v>
      </c>
    </row>
    <row r="20" spans="1:4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",C20,");"), IF(B20="Integer", CONCATENATE("$table-&gt;",LOWER(B20),"('",A20,"')-&gt;unsigned()-&gt;default(0);"), IF(B20="Text", CONCATENATE("$table-&gt;",LOWER(B20),"('",A20,"');"), IF(B20="Date", CONCATENATE("$table-&gt;",LOWER(B20),"('",Table1[[#This Row],[Column name]],"');")) )))</f>
        <v>$table-&gt;string('personal_phone', 30);</v>
      </c>
    </row>
    <row r="21" spans="1:4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",C21,");"), IF(B21="Integer", CONCATENATE("$table-&gt;",LOWER(B21),"('",A21,"')-&gt;unsigned()-&gt;default(0);"), IF(B21="Text", CONCATENATE("$table-&gt;",LOWER(B21),"('",A21,"');"), IF(B21="Date", CONCATENATE("$table-&gt;",LOWER(B21),"('",Table1[[#This Row],[Column name]],"');")) )))</f>
        <v>$table-&gt;string('office_phone', 30);</v>
      </c>
    </row>
    <row r="22" spans="1:4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",C22,");"), IF(B22="Integer", CONCATENATE("$table-&gt;",LOWER(B22),"('",A22,"')-&gt;unsigned()-&gt;default(0);"), IF(B22="Text", CONCATENATE("$table-&gt;",LOWER(B22),"('",A22,"');"), IF(B22="Date", CONCATENATE("$table-&gt;",LOWER(B22),"('",Table1[[#This Row],[Column name]],"');")) )))</f>
        <v>$table-&gt;string('fax', 30);</v>
      </c>
    </row>
    <row r="23" spans="1:4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",C23,");"), IF(B23="Integer", CONCATENATE("$table-&gt;",LOWER(B23),"('",A23,"')-&gt;unsigned()-&gt;default(0);"), IF(B23="Text", CONCATENATE("$table-&gt;",LOWER(B23),"('",A23,"');"), IF(B23="Date", CONCATENATE("$table-&gt;",LOWER(B23),"('",Table1[[#This Row],[Column name]],"');")) )))</f>
        <v>$table-&gt;string('tax_code', 255);</v>
      </c>
    </row>
    <row r="24" spans="1:4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",C24,");"), IF(B24="Integer", CONCATENATE("$table-&gt;",LOWER(B24),"('",A24,"')-&gt;unsigned()-&gt;default(0);"), IF(B24="Text", CONCATENATE("$table-&gt;",LOWER(B24),"('",A24,"');"), IF(B24="Date", CONCATENATE("$table-&gt;",LOWER(B24),"('",Table1[[#This Row],[Column name]],"');")) )))</f>
        <v>$table-&gt;string('photo', 255);</v>
      </c>
    </row>
    <row r="25" spans="1:4" x14ac:dyDescent="0.25">
      <c r="A25" t="s">
        <v>24</v>
      </c>
      <c r="B25" t="s">
        <v>25</v>
      </c>
      <c r="D25" t="str">
        <f>IF(B25="String", CONCATENATE("$table-&gt;",LOWER(B25),"('",A25,"', ",C25,");"), IF(B25="Integer", CONCATENATE("$table-&gt;",LOWER(B25),"('",A25,"')-&gt;unsigned()-&gt;default(0);"), IF(B25="Text", CONCATENATE("$table-&gt;",LOWER(B25),"('",A25,"');"), IF(B25="Date", CONCATENATE("$table-&gt;",LOWER(B25),"('",Table1[[#This Row],[Column name]],"');")) )))</f>
        <v>$table-&gt;integer('type_photo')-&gt;unsigned()-&gt;default(0);</v>
      </c>
    </row>
    <row r="26" spans="1:4" x14ac:dyDescent="0.25">
      <c r="A26" t="s">
        <v>26</v>
      </c>
      <c r="B26" t="s">
        <v>15</v>
      </c>
      <c r="D26" t="str">
        <f>IF(B26="String", CONCATENATE("$table-&gt;",LOWER(B26),"('",A26,"', ",C26,");"), IF(B26="Integer", CONCATENATE("$table-&gt;",LOWER(B26),"('",A26,"')-&gt;unsigned()-&gt;default(0);"), IF(B26="Text", CONCATENATE("$table-&gt;",LOWER(B26),"('",A26,"');"), IF(B26="Date", CONCATENATE("$table-&gt;",LOWER(B26),"('",Table1[[#This Row],[Column name]],"');")) )))</f>
        <v>$table-&gt;date('date_last_visit');</v>
      </c>
    </row>
    <row r="27" spans="1:4" x14ac:dyDescent="0.25">
      <c r="A27" t="s">
        <v>27</v>
      </c>
      <c r="B27" t="s">
        <v>15</v>
      </c>
      <c r="D27" t="str">
        <f>IF(B27="String", CONCATENATE("$table-&gt;",LOWER(B27),"('",A27,"', ",C27,");"), IF(B27="Integer", CONCATENATE("$table-&gt;",LOWER(B27),"('",A27,"')-&gt;unsigned()-&gt;default(0);"), IF(B27="Text", CONCATENATE("$table-&gt;",LOWER(B27),"('",A27,"');"), IF(B27="Date", CONCATENATE("$table-&gt;",LOWER(B27),"('",Table1[[#This Row],[Column name]],"');")) )))</f>
        <v>$table-&gt;date('date_next_visit');</v>
      </c>
    </row>
    <row r="28" spans="1:4" x14ac:dyDescent="0.25">
      <c r="A28" t="s">
        <v>28</v>
      </c>
      <c r="B28" t="s">
        <v>15</v>
      </c>
      <c r="D28" t="str">
        <f>IF(B28="String", CONCATENATE("$table-&gt;",LOWER(B28),"('",A28,"', ",C28,");"), IF(B28="Integer", CONCATENATE("$table-&gt;",LOWER(B28),"('",A28,"')-&gt;unsigned()-&gt;default(0);"), IF(B28="Text", CONCATENATE("$table-&gt;",LOWER(B28),"('",A28,"');"), IF(B28="Date", CONCATENATE("$table-&gt;",LOWER(B28),"('",Table1[[#This Row],[Column name]],"');")) )))</f>
        <v>$table-&gt;date('date_first_visit');</v>
      </c>
    </row>
    <row r="29" spans="1:4" x14ac:dyDescent="0.25">
      <c r="A29" t="s">
        <v>29</v>
      </c>
      <c r="B29" t="s">
        <v>15</v>
      </c>
      <c r="D29" t="str">
        <f>IF(B29="String", CONCATENATE("$table-&gt;",LOWER(B29),"('",A29,"', ",C29,");"), IF(B29="Integer", CONCATENATE("$table-&gt;",LOWER(B29),"('",A29,"')-&gt;unsigned()-&gt;default(0);"), IF(B29="Text", CONCATENATE("$table-&gt;",LOWER(B29),"('",A29,"');"), IF(B29="Date", CONCATENATE("$table-&gt;",LOWER(B29),"('",Table1[[#This Row],[Column name]],"');")) )))</f>
        <v>$table-&gt;date('date_last_pay');</v>
      </c>
    </row>
    <row r="30" spans="1:4" x14ac:dyDescent="0.25">
      <c r="A30" t="s">
        <v>30</v>
      </c>
      <c r="B30" t="s">
        <v>31</v>
      </c>
      <c r="D30" t="str">
        <f>IF(B30="String", CONCATENATE("$table-&gt;",LOWER(B30),"('",A30,"', ",C30,");"), IF(B30="Integer", CONCATENATE("$table-&gt;",LOWER(B30),"('",A30,"')-&gt;unsigned()-&gt;default(0);"), IF(B30="Text", CONCATENATE("$table-&gt;",LOWER(B30),"('",A30,"');"), IF(B30="Date", CONCATENATE("$table-&gt;",LOWER(B30),"('",Table1[[#This Row],[Column name]],"');")) )))</f>
        <v>$table-&gt;text('note');</v>
      </c>
    </row>
    <row r="31" spans="1:4" x14ac:dyDescent="0.25">
      <c r="A31" t="s">
        <v>32</v>
      </c>
      <c r="B31" t="s">
        <v>25</v>
      </c>
      <c r="D31" t="str">
        <f>IF(B31="String", CONCATENATE("$table-&gt;",LOWER(B31),"('",A31,"', ",C31,");"), IF(B31="Integer", CONCATENATE("$table-&gt;",LOWER(B31),"('",A31,"')-&gt;unsigned()-&gt;default(0);"), IF(B31="Text", CONCATENATE("$table-&gt;",LOWER(B31),"('",A31,"');"), IF(B31="Date", CONCATENATE("$table-&gt;",LOWER(B31),"('",Table1[[#This Row],[Column name]],"');")) )))</f>
        <v>$table-&gt;integer('discount')-&gt;unsigned()-&gt;default(0);</v>
      </c>
    </row>
    <row r="32" spans="1:4" x14ac:dyDescent="0.25">
      <c r="A32" t="s">
        <v>33</v>
      </c>
      <c r="B32" t="s">
        <v>6</v>
      </c>
      <c r="C32">
        <v>100</v>
      </c>
      <c r="D32" t="str">
        <f>IF(B32="String", CONCATENATE("$table-&gt;",LOWER(B32),"('",A32,"', ",C32,");"), IF(B32="Integer", CONCATENATE("$table-&gt;",LOWER(B32),"('",A32,"')-&gt;unsigned()-&gt;default(0);"), IF(B32="Text", CONCATENATE("$table-&gt;",LOWER(B32),"('",A32,"');"), IF(B32="Date", CONCATENATE("$table-&gt;",LOWER(B32),"('",Table1[[#This Row],[Column name]],"');")) )))</f>
        <v>$table-&gt;string('insurance', 100);</v>
      </c>
    </row>
    <row r="33" spans="1:4" x14ac:dyDescent="0.25">
      <c r="A33" t="s">
        <v>64</v>
      </c>
      <c r="B33" t="s">
        <v>25</v>
      </c>
      <c r="D33" t="str">
        <f>IF(B33="String", CONCATENATE("$table-&gt;",LOWER(B33),"('",A33,"', ",C33,");"), IF(B33="Integer", CONCATENATE("$table-&gt;",LOWER(B33),"('",A33,"')-&gt;unsigned()-&gt;default(0);"), IF(B33="Text", CONCATENATE("$table-&gt;",LOWER(B33),"('",A33,"');"), IF(B33="Date", CONCATENATE("$table-&gt;",LOWER(B33),"('",Table1[[#This Row],[Column name]],"');")) )))</f>
        <v>$table-&gt;integer('user_update')-&gt;unsigned()-&gt;default(0);</v>
      </c>
    </row>
    <row r="34" spans="1:4" x14ac:dyDescent="0.25">
      <c r="A34" t="s">
        <v>34</v>
      </c>
      <c r="B34" t="s">
        <v>6</v>
      </c>
      <c r="C34">
        <v>100</v>
      </c>
      <c r="D34" t="str">
        <f>IF(B34="String", CONCATENATE("$table-&gt;",LOWER(B34),"('",A34,"', ",C34,");"), IF(B34="Integer", CONCATENATE("$table-&gt;",LOWER(B34),"('",A34,"')-&gt;unsigned()-&gt;default(0);"), IF(B34="Text", CONCATENATE("$table-&gt;",LOWER(B34),"('",A34,"');"), IF(B34="Date", CONCATENATE("$table-&gt;",LOWER(B34),"('",Table1[[#This Row],[Column name]],"');")) )))</f>
        <v>$table-&gt;string('doctor_name', 100);</v>
      </c>
    </row>
    <row r="35" spans="1:4" x14ac:dyDescent="0.25">
      <c r="A35" t="s">
        <v>35</v>
      </c>
      <c r="B35" t="s">
        <v>6</v>
      </c>
      <c r="C35">
        <v>50</v>
      </c>
      <c r="D35" t="str">
        <f>IF(B35="String", CONCATENATE("$table-&gt;",LOWER(B35),"('",A35,"', ",C35,");"), IF(B35="Integer", CONCATENATE("$table-&gt;",LOWER(B35),"('",A35,"')-&gt;unsigned()-&gt;default(0);"), IF(B35="Text", CONCATENATE("$table-&gt;",LOWER(B35),"('",A35,"');"), IF(B35="Date", CONCATENATE("$table-&gt;",LOWER(B35),"('",Table1[[#This Row],[Column name]],"');")) )))</f>
        <v>$table-&gt;string('phone_doctor', 50);</v>
      </c>
    </row>
    <row r="36" spans="1:4" x14ac:dyDescent="0.25">
      <c r="A36" t="s">
        <v>36</v>
      </c>
      <c r="B36" t="s">
        <v>6</v>
      </c>
      <c r="C36">
        <v>10</v>
      </c>
      <c r="D36" t="str">
        <f>IF(B36="String", CONCATENATE("$table-&gt;",LOWER(B36),"('",A36,"', ",C36,");"), IF(B36="Integer", CONCATENATE("$table-&gt;",LOWER(B36),"('",A36,"')-&gt;unsigned()-&gt;default(0);"), IF(B36="Text", CONCATENATE("$table-&gt;",LOWER(B36),"('",A36,"');"), IF(B36="Date", CONCATENATE("$table-&gt;",LOWER(B36),"('",Table1[[#This Row],[Column name]],"');")) )))</f>
        <v>$table-&gt;string('adult_child', 10);</v>
      </c>
    </row>
    <row r="37" spans="1:4" x14ac:dyDescent="0.25">
      <c r="A37" t="s">
        <v>37</v>
      </c>
      <c r="B37" t="s">
        <v>25</v>
      </c>
      <c r="D37" t="str">
        <f>IF(B37="String", CONCATENATE("$table-&gt;",LOWER(B37),"('",A37,"', ",C37,");"), IF(B37="Integer", CONCATENATE("$table-&gt;",LOWER(B37),"('",A37,"')-&gt;unsigned()-&gt;default(0);"), IF(B37="Text", CONCATENATE("$table-&gt;",LOWER(B37),"('",A37,"');"), IF(B37="Date", CONCATENATE("$table-&gt;",LOWER(B37),"('",Table1[[#This Row],[Column name]],"');")) )))</f>
        <v>$table-&gt;integer('age')-&gt;unsigned()-&gt;default(0);</v>
      </c>
    </row>
    <row r="38" spans="1:4" x14ac:dyDescent="0.25">
      <c r="A38" t="s">
        <v>38</v>
      </c>
      <c r="B38" t="s">
        <v>6</v>
      </c>
      <c r="C38">
        <v>20</v>
      </c>
      <c r="D38" t="str">
        <f>IF(B38="String", CONCATENATE("$table-&gt;",LOWER(B38),"('",A38,"', ",C38,");"), IF(B38="Integer", CONCATENATE("$table-&gt;",LOWER(B38),"('",A38,"')-&gt;unsigned()-&gt;default(0);"), IF(B38="Text", CONCATENATE("$table-&gt;",LOWER(B38),"('",A38,"');"), IF(B38="Date", CONCATENATE("$table-&gt;",LOWER(B38),"('",Table1[[#This Row],[Column name]],"');")) )))</f>
        <v>$table-&gt;string('barcode', 20);</v>
      </c>
    </row>
    <row r="39" spans="1:4" x14ac:dyDescent="0.25">
      <c r="A39" t="s">
        <v>39</v>
      </c>
      <c r="B39" t="s">
        <v>6</v>
      </c>
      <c r="C39">
        <v>50</v>
      </c>
      <c r="D39" t="str">
        <f>IF(B39="String", CONCATENATE("$table-&gt;",LOWER(B39),"('",A39,"', ",C39,");"), IF(B39="Integer", CONCATENATE("$table-&gt;",LOWER(B39),"('",A39,"')-&gt;unsigned()-&gt;default(0);"), IF(B39="Text", CONCATENATE("$table-&gt;",LOWER(B39),"('",A39,"');"), IF(B39="Date", CONCATENATE("$table-&gt;",LOWER(B39),"('",Table1[[#This Row],[Column name]],"');")) )))</f>
        <v>$table-&gt;string('province', 50);</v>
      </c>
    </row>
    <row r="40" spans="1:4" x14ac:dyDescent="0.25">
      <c r="A40" t="s">
        <v>40</v>
      </c>
      <c r="B40" t="s">
        <v>6</v>
      </c>
      <c r="C40">
        <v>50</v>
      </c>
      <c r="D40" t="str">
        <f>IF(B40="String", CONCATENATE("$table-&gt;",LOWER(B40),"('",A40,"', ",C40,");"), IF(B40="Integer", CONCATENATE("$table-&gt;",LOWER(B40),"('",A40,"')-&gt;unsigned()-&gt;default(0);"), IF(B40="Text", CONCATENATE("$table-&gt;",LOWER(B40),"('",A40,"');"), IF(B40="Date", CONCATENATE("$table-&gt;",LOWER(B40),"('",Table1[[#This Row],[Column name]],"');")) )))</f>
        <v>$table-&gt;string('id_family', 50);</v>
      </c>
    </row>
    <row r="41" spans="1:4" x14ac:dyDescent="0.25">
      <c r="A41" t="s">
        <v>41</v>
      </c>
      <c r="B41" t="s">
        <v>25</v>
      </c>
      <c r="D41" t="str">
        <f>IF(B41="String", CONCATENATE("$table-&gt;",LOWER(B41),"('",A41,"', ",C41,");"), IF(B41="Integer", CONCATENATE("$table-&gt;",LOWER(B41),"('",A41,"')-&gt;unsigned()-&gt;default(0);"), IF(B41="Text", CONCATENATE("$table-&gt;",LOWER(B41),"('",A41,"');"), IF(B41="Date", CONCATENATE("$table-&gt;",LOWER(B41),"('",Table1[[#This Row],[Column name]],"');")) )))</f>
        <v>$table-&gt;integer('family_type')-&gt;unsigned()-&gt;default(0);</v>
      </c>
    </row>
    <row r="42" spans="1:4" x14ac:dyDescent="0.25">
      <c r="A42" t="s">
        <v>42</v>
      </c>
      <c r="B42" t="s">
        <v>6</v>
      </c>
      <c r="C42">
        <v>255</v>
      </c>
      <c r="D42" t="str">
        <f>IF(B42="String", CONCATENATE("$table-&gt;",LOWER(B42),"('",A42,"', ",C42,");"), IF(B42="Integer", CONCATENATE("$table-&gt;",LOWER(B42),"('",A42,"')-&gt;unsigned()-&gt;default(0);"), IF(B42="Text", CONCATENATE("$table-&gt;",LOWER(B42),"('",A42,"');"), IF(B42="Date", CONCATENATE("$table-&gt;",LOWER(B42),"('",Table1[[#This Row],[Column name]],"');")) )))</f>
        <v>$table-&gt;string('nation', 255);</v>
      </c>
    </row>
    <row r="43" spans="1:4" x14ac:dyDescent="0.25">
      <c r="A43" t="s">
        <v>43</v>
      </c>
      <c r="B43" t="s">
        <v>6</v>
      </c>
      <c r="C43">
        <v>255</v>
      </c>
      <c r="D43" t="str">
        <f>IF(B43="String", CONCATENATE("$table-&gt;",LOWER(B43),"('",A43,"', ",C43,");"), IF(B43="Integer", CONCATENATE("$table-&gt;",LOWER(B43),"('",A43,"')-&gt;unsigned()-&gt;default(0);"), IF(B43="Text", CONCATENATE("$table-&gt;",LOWER(B43),"('",A43,"');"), IF(B43="Date", CONCATENATE("$table-&gt;",LOWER(B43),"('",Table1[[#This Row],[Column name]],"');")) )))</f>
        <v>$table-&gt;string('site', 255);</v>
      </c>
    </row>
    <row r="44" spans="1:4" x14ac:dyDescent="0.25">
      <c r="A44" t="s">
        <v>44</v>
      </c>
      <c r="B44" t="s">
        <v>31</v>
      </c>
      <c r="D44" t="str">
        <f>IF(B44="String", CONCATENATE("$table-&gt;",LOWER(B44),"('",A44,"', ",C44,");"), IF(B44="Integer", CONCATENATE("$table-&gt;",LOWER(B44),"('",A44,"')-&gt;unsigned()-&gt;default(0);"), IF(B44="Text", CONCATENATE("$table-&gt;",LOWER(B44),"('",A44,"');"), IF(B44="Date", CONCATENATE("$table-&gt;",LOWER(B44),"('",Table1[[#This Row],[Column name]],"');")) )))</f>
        <v>$table-&gt;text('note1');</v>
      </c>
    </row>
    <row r="45" spans="1:4" x14ac:dyDescent="0.25">
      <c r="A45" t="s">
        <v>45</v>
      </c>
      <c r="B45" t="s">
        <v>31</v>
      </c>
      <c r="D45" t="str">
        <f>IF(B45="String", CONCATENATE("$table-&gt;",LOWER(B45),"('",A45,"', ",C45,");"), IF(B45="Integer", CONCATENATE("$table-&gt;",LOWER(B45),"('",A45,"')-&gt;unsigned()-&gt;default(0);"), IF(B45="Text", CONCATENATE("$table-&gt;",LOWER(B45),"('",A45,"');"), IF(B45="Date", CONCATENATE("$table-&gt;",LOWER(B45),"('",Table1[[#This Row],[Column name]],"');")) )))</f>
        <v>$table-&gt;text('note2');</v>
      </c>
    </row>
    <row r="46" spans="1:4" x14ac:dyDescent="0.25">
      <c r="A46" t="s">
        <v>46</v>
      </c>
      <c r="B46" t="s">
        <v>31</v>
      </c>
      <c r="D46" t="str">
        <f>IF(B46="String", CONCATENATE("$table-&gt;",LOWER(B46),"('",A46,"', ",C46,");"), IF(B46="Integer", CONCATENATE("$table-&gt;",LOWER(B46),"('",A46,"')-&gt;unsigned()-&gt;default(0);"), IF(B46="Text", CONCATENATE("$table-&gt;",LOWER(B46),"('",A46,"');"), IF(B46="Date", CONCATENATE("$table-&gt;",LOWER(B46),"('",Table1[[#This Row],[Column name]],"');")) )))</f>
        <v>$table-&gt;text('note3');</v>
      </c>
    </row>
    <row r="47" spans="1:4" x14ac:dyDescent="0.25">
      <c r="A47" t="s">
        <v>47</v>
      </c>
      <c r="B47" t="s">
        <v>31</v>
      </c>
      <c r="D47" t="str">
        <f>IF(B47="String", CONCATENATE("$table-&gt;",LOWER(B47),"('",A47,"', ",C47,");"), IF(B47="Integer", CONCATENATE("$table-&gt;",LOWER(B47),"('",A47,"')-&gt;unsigned()-&gt;default(0);"), IF(B47="Text", CONCATENATE("$table-&gt;",LOWER(B47),"('",A47,"');"), IF(B47="Date", CONCATENATE("$table-&gt;",LOWER(B47),"('",Table1[[#This Row],[Column name]],"');")) )))</f>
        <v>$table-&gt;text('note4');</v>
      </c>
    </row>
    <row r="48" spans="1:4" x14ac:dyDescent="0.25">
      <c r="A48" t="s">
        <v>48</v>
      </c>
      <c r="B48" t="s">
        <v>31</v>
      </c>
      <c r="D48" t="str">
        <f>IF(B48="String", CONCATENATE("$table-&gt;",LOWER(B48),"('",A48,"', ",C48,");"), IF(B48="Integer", CONCATENATE("$table-&gt;",LOWER(B48),"('",A48,"')-&gt;unsigned()-&gt;default(0);"), IF(B48="Text", CONCATENATE("$table-&gt;",LOWER(B48),"('",A48,"');"), IF(B48="Date", CONCATENATE("$table-&gt;",LOWER(B48),"('",Table1[[#This Row],[Column name]],"');")) )))</f>
        <v>$table-&gt;text('note5');</v>
      </c>
    </row>
    <row r="49" spans="1:4" x14ac:dyDescent="0.25">
      <c r="A49" t="s">
        <v>49</v>
      </c>
      <c r="B49" t="s">
        <v>6</v>
      </c>
      <c r="C49">
        <v>1</v>
      </c>
      <c r="D49" t="str">
        <f>IF(B49="String", CONCATENATE("$table-&gt;",LOWER(B49),"('",A49,"', ",C49,");"), IF(B49="Integer", CONCATENATE("$table-&gt;",LOWER(B49),"('",A49,"')-&gt;unsigned()-&gt;default(0);"), IF(B49="Text", CONCATENATE("$table-&gt;",LOWER(B49),"('",A49,"');"), IF(B49="Date", CONCATENATE("$table-&gt;",LOWER(B49),"('",Table1[[#This Row],[Column name]],"');")) )))</f>
        <v>$table-&gt;string('sms_notify_news', 1);</v>
      </c>
    </row>
    <row r="50" spans="1:4" x14ac:dyDescent="0.25">
      <c r="A50" t="s">
        <v>50</v>
      </c>
      <c r="B50" t="s">
        <v>6</v>
      </c>
      <c r="C50">
        <v>30</v>
      </c>
      <c r="D50" t="str">
        <f>IF(B50="String", CONCATENATE("$table-&gt;",LOWER(B50),"('",A50,"', ",C50,");"), IF(B50="Integer", CONCATENATE("$table-&gt;",LOWER(B50),"('",A50,"')-&gt;unsigned()-&gt;default(0);"), IF(B50="Text", CONCATENATE("$table-&gt;",LOWER(B50),"('",A50,"');"), IF(B50="Date", CONCATENATE("$table-&gt;",LOWER(B50),"('",Table1[[#This Row],[Column name]],"');")) )))</f>
        <v>$table-&gt;string('patient_status', 30);</v>
      </c>
    </row>
    <row r="51" spans="1:4" x14ac:dyDescent="0.25">
      <c r="A51" t="s">
        <v>51</v>
      </c>
      <c r="B51" t="s">
        <v>6</v>
      </c>
      <c r="C51">
        <v>1</v>
      </c>
      <c r="D51" t="str">
        <f>IF(B51="String", CONCATENATE("$table-&gt;",LOWER(B51),"('",A51,"', ",C51,");"), IF(B51="Integer", CONCATENATE("$table-&gt;",LOWER(B51),"('",A51,"')-&gt;unsigned()-&gt;default(0);"), IF(B51="Text", CONCATENATE("$table-&gt;",LOWER(B51),"('",A51,"');"), IF(B51="Date", CONCATENATE("$table-&gt;",LOWER(B51),"('",Table1[[#This Row],[Column name]],"');")) )))</f>
        <v>$table-&gt;string('head_household', 1);</v>
      </c>
    </row>
    <row r="53" spans="1:4" x14ac:dyDescent="0.25">
      <c r="A53" s="5" t="s">
        <v>54</v>
      </c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t="s">
        <v>55</v>
      </c>
      <c r="B56" s="2" t="s">
        <v>6</v>
      </c>
      <c r="C56">
        <v>100</v>
      </c>
      <c r="D56" s="3" t="str">
        <f t="shared" ref="D56:D59" si="0"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f>
        <v>$table-&gt;string('option', 100);</v>
      </c>
    </row>
    <row r="57" spans="1:4" x14ac:dyDescent="0.25">
      <c r="A57" t="s">
        <v>56</v>
      </c>
      <c r="B57" s="2" t="s">
        <v>6</v>
      </c>
      <c r="C57">
        <v>100</v>
      </c>
      <c r="D57" s="3" t="str">
        <f t="shared" si="0"/>
        <v>$table-&gt;string('section', 100);</v>
      </c>
    </row>
    <row r="58" spans="1:4" x14ac:dyDescent="0.25">
      <c r="A58" t="s">
        <v>57</v>
      </c>
      <c r="B58" s="2" t="s">
        <v>6</v>
      </c>
      <c r="C58">
        <v>100</v>
      </c>
      <c r="D58" s="3" t="str">
        <f t="shared" si="0"/>
        <v>$table-&gt;string('description', 100);</v>
      </c>
    </row>
    <row r="59" spans="1:4" x14ac:dyDescent="0.25">
      <c r="A59" t="s">
        <v>58</v>
      </c>
      <c r="B59" s="2" t="s">
        <v>6</v>
      </c>
      <c r="C59">
        <v>100</v>
      </c>
      <c r="D59" s="3" t="str">
        <f t="shared" si="0"/>
        <v>$table-&gt;string('value', 100);</v>
      </c>
    </row>
    <row r="61" spans="1:4" x14ac:dyDescent="0.25">
      <c r="A61" s="5" t="s">
        <v>59</v>
      </c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t="s">
        <v>60</v>
      </c>
      <c r="B64" s="2" t="s">
        <v>6</v>
      </c>
      <c r="C64">
        <v>100</v>
      </c>
      <c r="D64" s="3" t="str">
        <f t="shared" ref="D64:D67" si="1"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f>
        <v>$table-&gt;string('des_dom', 100);</v>
      </c>
    </row>
    <row r="65" spans="1:4" x14ac:dyDescent="0.25">
      <c r="A65" t="s">
        <v>61</v>
      </c>
      <c r="B65" s="2" t="s">
        <v>25</v>
      </c>
      <c r="C65">
        <v>100</v>
      </c>
      <c r="D65" s="3" t="str">
        <f t="shared" si="1"/>
        <v>$table-&gt;integer('order')-&gt;unsigned()-&gt;default(0);</v>
      </c>
    </row>
    <row r="66" spans="1:4" x14ac:dyDescent="0.25">
      <c r="A66" t="s">
        <v>57</v>
      </c>
      <c r="B66" s="2" t="s">
        <v>6</v>
      </c>
      <c r="C66">
        <v>100</v>
      </c>
      <c r="D66" s="3" t="str">
        <f t="shared" si="1"/>
        <v>$table-&gt;string('description', 100);</v>
      </c>
    </row>
    <row r="67" spans="1:4" x14ac:dyDescent="0.25">
      <c r="A67" t="s">
        <v>58</v>
      </c>
      <c r="B67" s="2" t="s">
        <v>6</v>
      </c>
      <c r="C67">
        <v>100</v>
      </c>
      <c r="D67" s="3" t="str">
        <f t="shared" si="1"/>
        <v>$table-&gt;string('value', 100);</v>
      </c>
    </row>
    <row r="69" spans="1:4" x14ac:dyDescent="0.25">
      <c r="A69" s="5" t="s">
        <v>62</v>
      </c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4" t="s">
        <v>1</v>
      </c>
      <c r="B71" s="4" t="s">
        <v>2</v>
      </c>
      <c r="C71" s="4" t="s">
        <v>3</v>
      </c>
      <c r="D71" s="4" t="s">
        <v>4</v>
      </c>
    </row>
    <row r="72" spans="1:4" x14ac:dyDescent="0.25">
      <c r="A72" t="s">
        <v>63</v>
      </c>
      <c r="B72" s="2" t="s">
        <v>6</v>
      </c>
      <c r="C72">
        <v>255</v>
      </c>
      <c r="D72" s="3" t="str">
        <f t="shared" ref="D72:D75" si="2">IF(B72="String", CONCATENATE("$table-&gt;",LOWER(B72),"('",A72,"', ",C72,");"), IF(B72="Integer", CONCATENATE("$table-&gt;",LOWER(B72),"('",A72,"')-&gt;unsigned()-&gt;default(0);"), IF(B72="Text", CONCATENATE("$table-&gt;",LOWER(B72),"('",A72,"');"), IF(B72="Date", CONCATENATE("$table-&gt;",LOWER(B72),"('",A72,"');")) )))</f>
        <v>$table-&gt;string('path', 255);</v>
      </c>
    </row>
    <row r="73" spans="1:4" x14ac:dyDescent="0.25">
      <c r="B73" s="2"/>
      <c r="D73" s="3" t="b">
        <f t="shared" si="2"/>
        <v>0</v>
      </c>
    </row>
    <row r="74" spans="1:4" x14ac:dyDescent="0.25">
      <c r="B74" s="2"/>
      <c r="D74" s="3" t="b">
        <f t="shared" si="2"/>
        <v>0</v>
      </c>
    </row>
    <row r="75" spans="1:4" x14ac:dyDescent="0.25">
      <c r="B75" s="2"/>
      <c r="D75" s="3" t="b">
        <f t="shared" si="2"/>
        <v>0</v>
      </c>
    </row>
  </sheetData>
  <mergeCells count="4">
    <mergeCell ref="A1:F2"/>
    <mergeCell ref="A53:D54"/>
    <mergeCell ref="A61:D62"/>
    <mergeCell ref="A69:D70"/>
  </mergeCell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2016-06-13T17:06:13Z</dcterms:modified>
</cp:coreProperties>
</file>