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/>
  </bookViews>
  <sheets>
    <sheet name="Monthly_2016" sheetId="1" r:id="rId1"/>
  </sheets>
  <calcPr calcId="152511"/>
</workbook>
</file>

<file path=xl/calcChain.xml><?xml version="1.0" encoding="utf-8"?>
<calcChain xmlns="http://schemas.openxmlformats.org/spreadsheetml/2006/main">
  <c r="P12" i="1" l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<sst xmlns="http://schemas.openxmlformats.org/spreadsheetml/2006/main" count="18" uniqueCount="18">
  <si>
    <t>KPI ID</t>
  </si>
  <si>
    <t>KPI Name</t>
  </si>
  <si>
    <t>Average</t>
  </si>
  <si>
    <t>SUM</t>
  </si>
  <si>
    <t>LNG Prod. (tonnes)</t>
  </si>
  <si>
    <t>LNG Prod. (mmbtu)</t>
  </si>
  <si>
    <t>Thermal Efficiency (%)</t>
  </si>
  <si>
    <t>Plant Availability (%)</t>
  </si>
  <si>
    <t>Feed Gas to Plant (mmscf)</t>
  </si>
  <si>
    <t>Feed Gas to Plant (mmbtu)</t>
  </si>
  <si>
    <t>Feed Gas to Plant (tonnes)</t>
  </si>
  <si>
    <t>CDS Prod. (bbl)</t>
  </si>
  <si>
    <t>LNG Sales (Cargo)</t>
  </si>
  <si>
    <t>COGM (USD)</t>
  </si>
  <si>
    <t>Gross Profit/Loss (USD)</t>
  </si>
  <si>
    <t>nll</t>
  </si>
  <si>
    <t>null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</si>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</sst>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0"/>
  </numFmts>
  <fonts count="1" x14ac:knownFonts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defaultRowHeight="15" x14ac:dyDescent="0.25"/>
  <cols>
    <col min="1" max="1" width="9.140625" hidden="1"/>
    <col min="2" max="2" width="25.140625" bestFit="1" customWidth="1"/>
    <col min="3" max="3" width="7.140625" bestFit="1" customWidth="1"/>
    <col min="4" max="4" width="7.5703125" bestFit="1" customWidth="1"/>
    <col min="5" max="5" width="7.85546875" bestFit="1" customWidth="1"/>
    <col min="6" max="6" width="7.42578125" bestFit="1" customWidth="1"/>
    <col min="7" max="7" width="8.140625" bestFit="1" customWidth="1"/>
    <col min="8" max="8" width="7.28515625" bestFit="1" customWidth="1"/>
    <col min="9" max="9" width="6.5703125" bestFit="1" customWidth="1"/>
    <col min="10" max="10" width="7.7109375" bestFit="1" customWidth="1"/>
    <col min="11" max="11" width="7.5703125" bestFit="1" customWidth="1"/>
    <col min="12" max="12" width="7.28515625" bestFit="1" customWidth="1"/>
    <col min="13" max="13" width="7.85546875" bestFit="1" customWidth="1"/>
    <col min="14" max="14" width="7.5703125" bestFit="1" customWidth="1"/>
  </cols>
  <sheetData>
    <row r="1" spans="1:16" s="1" customFormat="1" x14ac:dyDescent="0.25">
      <c r="A1" s="1" t="s">
        <v>0</v>
      </c>
      <c r="B1" s="1" t="s">
        <v>1</v>
      </c>
      <c r="C1" s="2">
        <v>42370</v>
      </c>
      <c r="D1" s="2">
        <v>42401</v>
      </c>
      <c r="E1" s="2">
        <v>42430</v>
      </c>
      <c r="F1" s="2">
        <v>42461</v>
      </c>
      <c r="G1" s="2">
        <v>42491</v>
      </c>
      <c r="H1" s="2">
        <v>42522</v>
      </c>
      <c r="I1" s="2">
        <v>42552</v>
      </c>
      <c r="J1" s="2">
        <v>42583</v>
      </c>
      <c r="K1" s="2">
        <v>42614</v>
      </c>
      <c r="L1" s="2">
        <v>42644</v>
      </c>
      <c r="M1" s="2">
        <v>42675</v>
      </c>
      <c r="N1" s="2">
        <v>42705</v>
      </c>
      <c r="O1" s="1" t="s">
        <v>2</v>
      </c>
      <c r="P1" s="1" t="s">
        <v>3</v>
      </c>
    </row>
    <row r="2" spans="1:16" x14ac:dyDescent="0.25">
      <c r="A2">
        <v>5</v>
      </c>
      <c r="B2" t="s">
        <v>4</v>
      </c>
      <c r="C2" s="3" t="s">
        <v>15</v>
      </c>
      <c r="D2" s="3" t="s">
        <v>16</v>
      </c>
      <c r="E2" s="3" t="s">
        <v>17</v>
      </c>
      <c r="F2" s="3">
        <v>1</v>
      </c>
      <c r="G2" s="3">
        <v>1</v>
      </c>
      <c r="H2" s="3">
        <v>1</v>
      </c>
      <c r="I2" s="3">
        <v>1</v>
      </c>
      <c r="J2" s="3"/>
      <c r="K2" s="3"/>
      <c r="L2" s="3"/>
      <c r="M2" s="3"/>
      <c r="N2" s="3"/>
      <c r="O2">
        <f t="shared" ref="O2:O12" si="0">AVERAGE(C2:N2)</f>
        <v>1</v>
      </c>
      <c r="P2">
        <f t="shared" ref="P2:P12" si="1">SUM(C2:N2)</f>
        <v>4</v>
      </c>
    </row>
    <row r="3" spans="1:16" x14ac:dyDescent="0.25">
      <c r="A3">
        <v>6</v>
      </c>
      <c r="B3" t="s">
        <v>5</v>
      </c>
      <c r="C3" s="3">
        <v>11</v>
      </c>
      <c r="D3" s="3">
        <v>2</v>
      </c>
      <c r="E3" s="3">
        <v>2</v>
      </c>
      <c r="F3" s="3"/>
      <c r="G3" s="3"/>
      <c r="H3" s="3"/>
      <c r="I3" s="3"/>
      <c r="J3" s="3"/>
      <c r="K3" s="3"/>
      <c r="L3" s="3"/>
      <c r="M3" s="3"/>
      <c r="N3" s="3"/>
      <c r="O3">
        <f t="shared" si="0"/>
        <v>5</v>
      </c>
      <c r="P3">
        <f t="shared" si="1"/>
        <v>15</v>
      </c>
    </row>
    <row r="4" spans="1:16" x14ac:dyDescent="0.25">
      <c r="A4">
        <v>9</v>
      </c>
      <c r="B4" t="s">
        <v>6</v>
      </c>
      <c r="C4" s="3">
        <v>10</v>
      </c>
      <c r="D4" s="3">
        <v>3</v>
      </c>
      <c r="E4" s="3">
        <v>2</v>
      </c>
      <c r="F4" s="3"/>
      <c r="G4" s="3"/>
      <c r="H4" s="3"/>
      <c r="I4" s="3"/>
      <c r="J4" s="3"/>
      <c r="K4" s="3"/>
      <c r="L4" s="3"/>
      <c r="M4" s="3"/>
      <c r="N4" s="3"/>
      <c r="O4">
        <f t="shared" si="0"/>
        <v>5</v>
      </c>
      <c r="P4">
        <f t="shared" si="1"/>
        <v>15</v>
      </c>
    </row>
    <row r="5" spans="1:16" x14ac:dyDescent="0.25">
      <c r="A5">
        <v>10</v>
      </c>
      <c r="B5" t="s">
        <v>7</v>
      </c>
      <c r="C5" s="3">
        <v>9</v>
      </c>
      <c r="D5" s="3">
        <v>4</v>
      </c>
      <c r="E5" s="3">
        <v>2</v>
      </c>
      <c r="F5" s="3"/>
      <c r="G5" s="3"/>
      <c r="H5" s="3"/>
      <c r="I5" s="3"/>
      <c r="J5" s="3"/>
      <c r="K5" s="3"/>
      <c r="L5" s="3"/>
      <c r="M5" s="3"/>
      <c r="N5" s="3"/>
      <c r="O5">
        <f t="shared" si="0"/>
        <v>5</v>
      </c>
      <c r="P5">
        <f t="shared" si="1"/>
        <v>15</v>
      </c>
    </row>
    <row r="6" spans="1:16" x14ac:dyDescent="0.25">
      <c r="A6">
        <v>38</v>
      </c>
      <c r="B6" t="s">
        <v>8</v>
      </c>
      <c r="C6" s="3">
        <v>8</v>
      </c>
      <c r="D6" s="3">
        <v>5</v>
      </c>
      <c r="E6" s="3">
        <v>2</v>
      </c>
      <c r="F6" s="3"/>
      <c r="G6" s="3"/>
      <c r="H6" s="3"/>
      <c r="I6" s="3"/>
      <c r="J6" s="3"/>
      <c r="K6" s="3"/>
      <c r="L6" s="3"/>
      <c r="M6" s="3"/>
      <c r="N6" s="3"/>
      <c r="O6">
        <f t="shared" si="0"/>
        <v>5</v>
      </c>
      <c r="P6">
        <f t="shared" si="1"/>
        <v>15</v>
      </c>
    </row>
    <row r="7" spans="1:16" x14ac:dyDescent="0.25">
      <c r="A7">
        <v>39</v>
      </c>
      <c r="B7" t="s">
        <v>9</v>
      </c>
      <c r="C7" s="3">
        <v>7</v>
      </c>
      <c r="D7" s="3">
        <v>6</v>
      </c>
      <c r="E7" s="3">
        <v>2</v>
      </c>
      <c r="F7" s="3"/>
      <c r="G7" s="3"/>
      <c r="H7" s="3"/>
      <c r="I7" s="3"/>
      <c r="J7" s="3"/>
      <c r="K7" s="3"/>
      <c r="L7" s="3"/>
      <c r="M7" s="3"/>
      <c r="N7" s="3"/>
      <c r="O7">
        <f t="shared" si="0"/>
        <v>5</v>
      </c>
      <c r="P7">
        <f t="shared" si="1"/>
        <v>15</v>
      </c>
    </row>
    <row r="8" spans="1:16" x14ac:dyDescent="0.25">
      <c r="A8">
        <v>40</v>
      </c>
      <c r="B8" t="s">
        <v>10</v>
      </c>
      <c r="C8" s="3">
        <v>6</v>
      </c>
      <c r="D8" s="3">
        <v>7</v>
      </c>
      <c r="E8" s="3">
        <v>2</v>
      </c>
      <c r="F8" s="3"/>
      <c r="G8" s="3"/>
      <c r="H8" s="3"/>
      <c r="I8" s="3"/>
      <c r="J8" s="3"/>
      <c r="K8" s="3"/>
      <c r="L8" s="3"/>
      <c r="M8" s="3"/>
      <c r="N8" s="3"/>
      <c r="O8">
        <f t="shared" si="0"/>
        <v>5</v>
      </c>
      <c r="P8">
        <f t="shared" si="1"/>
        <v>15</v>
      </c>
    </row>
    <row r="9" spans="1:16" x14ac:dyDescent="0.25">
      <c r="A9">
        <v>44</v>
      </c>
      <c r="B9" t="s">
        <v>11</v>
      </c>
      <c r="C9" s="3">
        <v>5</v>
      </c>
      <c r="D9" s="3">
        <v>8</v>
      </c>
      <c r="E9" s="3">
        <v>2</v>
      </c>
      <c r="F9" s="3"/>
      <c r="G9" s="3"/>
      <c r="H9" s="3"/>
      <c r="I9" s="3"/>
      <c r="J9" s="3"/>
      <c r="K9" s="3"/>
      <c r="L9" s="3"/>
      <c r="M9" s="3"/>
      <c r="N9" s="3"/>
      <c r="O9">
        <f t="shared" si="0"/>
        <v>5</v>
      </c>
      <c r="P9">
        <f t="shared" si="1"/>
        <v>15</v>
      </c>
    </row>
    <row r="10" spans="1:16" x14ac:dyDescent="0.25">
      <c r="A10">
        <v>161</v>
      </c>
      <c r="B10" t="s">
        <v>12</v>
      </c>
      <c r="C10" s="3">
        <v>-1</v>
      </c>
      <c r="D10" s="3">
        <v>14</v>
      </c>
      <c r="E10" s="3">
        <v>2</v>
      </c>
      <c r="F10" s="3"/>
      <c r="G10" s="3"/>
      <c r="H10" s="3"/>
      <c r="I10" s="3"/>
      <c r="J10" s="3"/>
      <c r="K10" s="3"/>
      <c r="L10" s="3"/>
      <c r="M10" s="3"/>
      <c r="N10" s="3"/>
      <c r="O10">
        <f t="shared" si="0"/>
        <v>5</v>
      </c>
      <c r="P10">
        <f t="shared" si="1"/>
        <v>15</v>
      </c>
    </row>
    <row r="11" spans="1:16" x14ac:dyDescent="0.25">
      <c r="A11">
        <v>21</v>
      </c>
      <c r="B11" t="s">
        <v>13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t="e">
        <f t="shared" si="0"/>
        <v>#DIV/0!</v>
      </c>
      <c r="P11">
        <f t="shared" si="1"/>
        <v>0</v>
      </c>
    </row>
    <row r="12" spans="1:16" x14ac:dyDescent="0.25">
      <c r="A12">
        <v>155</v>
      </c>
      <c r="B12" t="s">
        <v>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t="e">
        <f t="shared" si="0"/>
        <v>#DIV/0!</v>
      </c>
      <c r="P1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 APPPOOL\pearweb</dc:creator>
  <cp:lastModifiedBy>PC</cp:lastModifiedBy>
  <dcterms:created xsi:type="dcterms:W3CDTF">2016-02-04T04:57:17Z</dcterms:created>
  <dcterms:modified xsi:type="dcterms:W3CDTF">2016-02-04T04:57:48Z</dcterms:modified>
</cp:coreProperties>
</file>