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utumdowney/Desktop/ESDA/exercises/final_project/"/>
    </mc:Choice>
  </mc:AlternateContent>
  <bookViews>
    <workbookView xWindow="9260" yWindow="440" windowWidth="16340" windowHeight="15460"/>
  </bookViews>
  <sheets>
    <sheet name="Sheet2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2" i="2" l="1"/>
  <c r="G201" i="2"/>
  <c r="G200" i="2"/>
  <c r="G192" i="2"/>
  <c r="G182" i="2"/>
  <c r="G172" i="2"/>
  <c r="G162" i="2"/>
  <c r="G152" i="2"/>
  <c r="G142" i="2"/>
  <c r="G132" i="2"/>
  <c r="G129" i="2"/>
  <c r="G128" i="2"/>
  <c r="G127" i="2"/>
  <c r="G126" i="2"/>
  <c r="G125" i="2"/>
  <c r="G124" i="2"/>
  <c r="G123" i="2"/>
  <c r="G122" i="2"/>
  <c r="G121" i="2"/>
  <c r="G120" i="2"/>
  <c r="G112" i="2"/>
  <c r="G102" i="2"/>
  <c r="G92" i="2"/>
  <c r="G82" i="2"/>
  <c r="G72" i="2"/>
  <c r="G62" i="2"/>
  <c r="G52" i="2"/>
  <c r="G42" i="2"/>
  <c r="G32" i="2"/>
  <c r="G29" i="2"/>
  <c r="G28" i="2"/>
  <c r="G27" i="2"/>
  <c r="G26" i="2"/>
  <c r="G25" i="2"/>
  <c r="G24" i="2"/>
  <c r="G23" i="2"/>
  <c r="G22" i="2"/>
  <c r="G21" i="2"/>
  <c r="G20" i="2"/>
  <c r="G12" i="2"/>
  <c r="G2" i="2"/>
  <c r="G107" i="2"/>
  <c r="G108" i="2"/>
  <c r="G109" i="2"/>
  <c r="G110" i="2"/>
  <c r="G111" i="2"/>
  <c r="G113" i="2"/>
  <c r="G114" i="2"/>
  <c r="G115" i="2"/>
  <c r="G116" i="2"/>
  <c r="G117" i="2"/>
  <c r="G118" i="2"/>
  <c r="G119" i="2"/>
  <c r="G130" i="2"/>
  <c r="G131" i="2"/>
  <c r="G133" i="2"/>
  <c r="G134" i="2"/>
  <c r="G135" i="2"/>
  <c r="G136" i="2"/>
  <c r="G137" i="2"/>
  <c r="G138" i="2"/>
  <c r="G139" i="2"/>
  <c r="G140" i="2"/>
  <c r="G141" i="2"/>
  <c r="G143" i="2"/>
  <c r="G144" i="2"/>
  <c r="G145" i="2"/>
  <c r="G147" i="2"/>
  <c r="G65" i="2"/>
  <c r="G66" i="2"/>
  <c r="G67" i="2"/>
  <c r="G68" i="2"/>
  <c r="G69" i="2"/>
  <c r="G70" i="2"/>
  <c r="G71" i="2"/>
  <c r="G3" i="2"/>
  <c r="G4" i="2"/>
  <c r="G5" i="2"/>
  <c r="G6" i="2"/>
  <c r="G7" i="2"/>
  <c r="G8" i="2"/>
  <c r="G193" i="2"/>
  <c r="G199" i="2"/>
  <c r="G198" i="2"/>
  <c r="G197" i="2"/>
  <c r="G196" i="2"/>
  <c r="G195" i="2"/>
  <c r="G194" i="2"/>
  <c r="G191" i="2"/>
  <c r="G190" i="2"/>
  <c r="G189" i="2"/>
  <c r="G188" i="2"/>
  <c r="G187" i="2"/>
  <c r="G43" i="2"/>
  <c r="G41" i="2"/>
  <c r="G40" i="2"/>
  <c r="G39" i="2"/>
  <c r="G38" i="2"/>
  <c r="G37" i="2"/>
  <c r="G36" i="2"/>
  <c r="G35" i="2"/>
  <c r="G34" i="2"/>
  <c r="G33" i="2"/>
  <c r="G31" i="2"/>
  <c r="G30" i="2"/>
  <c r="G106" i="2"/>
  <c r="G105" i="2"/>
  <c r="G104" i="2"/>
  <c r="G103" i="2"/>
  <c r="G101" i="2"/>
  <c r="G100" i="2"/>
  <c r="G99" i="2"/>
  <c r="G98" i="2"/>
  <c r="G97" i="2"/>
  <c r="G96" i="2"/>
  <c r="G95" i="2"/>
  <c r="G94" i="2"/>
  <c r="G93" i="2"/>
  <c r="G91" i="2"/>
  <c r="G90" i="2"/>
  <c r="G89" i="2"/>
  <c r="G88" i="2"/>
  <c r="G87" i="2"/>
  <c r="G86" i="2"/>
  <c r="G85" i="2"/>
  <c r="G84" i="2"/>
  <c r="G83" i="2"/>
  <c r="G81" i="2"/>
  <c r="G80" i="2"/>
  <c r="G79" i="2"/>
  <c r="G78" i="2"/>
  <c r="G77" i="2"/>
  <c r="G76" i="2"/>
  <c r="G75" i="2"/>
  <c r="G74" i="2"/>
  <c r="G73" i="2"/>
  <c r="G64" i="2"/>
  <c r="G63" i="2"/>
  <c r="G61" i="2"/>
  <c r="G60" i="2"/>
  <c r="G59" i="2"/>
  <c r="G58" i="2"/>
  <c r="G57" i="2"/>
  <c r="G56" i="2"/>
  <c r="G55" i="2"/>
  <c r="G54" i="2"/>
  <c r="G53" i="2"/>
  <c r="G51" i="2"/>
  <c r="G50" i="2"/>
  <c r="G49" i="2"/>
  <c r="G48" i="2"/>
  <c r="G47" i="2"/>
  <c r="G46" i="2"/>
  <c r="G45" i="2"/>
  <c r="G44" i="2"/>
  <c r="G176" i="2"/>
  <c r="G177" i="2"/>
  <c r="G178" i="2"/>
  <c r="G179" i="2"/>
  <c r="G180" i="2"/>
  <c r="G181" i="2"/>
  <c r="G183" i="2"/>
  <c r="G184" i="2"/>
  <c r="G185" i="2"/>
  <c r="G186" i="2"/>
  <c r="G165" i="2"/>
  <c r="G166" i="2"/>
  <c r="G167" i="2"/>
  <c r="G168" i="2"/>
  <c r="G169" i="2"/>
  <c r="G170" i="2"/>
  <c r="G171" i="2"/>
  <c r="G173" i="2"/>
  <c r="G174" i="2"/>
  <c r="G175" i="2"/>
  <c r="G156" i="2"/>
  <c r="G157" i="2"/>
  <c r="G148" i="2"/>
  <c r="G158" i="2"/>
  <c r="G149" i="2"/>
  <c r="G159" i="2"/>
  <c r="G150" i="2"/>
  <c r="G160" i="2"/>
  <c r="G151" i="2"/>
  <c r="G161" i="2"/>
  <c r="G153" i="2"/>
  <c r="G163" i="2"/>
  <c r="G154" i="2"/>
  <c r="G164" i="2"/>
  <c r="G155" i="2"/>
  <c r="G16" i="2"/>
  <c r="G17" i="2"/>
  <c r="G18" i="2"/>
  <c r="G19" i="2"/>
  <c r="G9" i="2"/>
  <c r="G10" i="2"/>
  <c r="G11" i="2"/>
  <c r="G13" i="2"/>
  <c r="G14" i="2"/>
  <c r="E15" i="2"/>
  <c r="G15" i="2"/>
</calcChain>
</file>

<file path=xl/sharedStrings.xml><?xml version="1.0" encoding="utf-8"?>
<sst xmlns="http://schemas.openxmlformats.org/spreadsheetml/2006/main" count="409" uniqueCount="43">
  <si>
    <t>sample name</t>
  </si>
  <si>
    <t>replicate number</t>
  </si>
  <si>
    <t>mass (g)</t>
  </si>
  <si>
    <t>CRWD1_R1</t>
  </si>
  <si>
    <t>CRWD1_R2</t>
  </si>
  <si>
    <t>TAL2_R1</t>
  </si>
  <si>
    <t>TAL2_R2</t>
  </si>
  <si>
    <t>TAL2_R3</t>
  </si>
  <si>
    <t>TAL4_R1</t>
  </si>
  <si>
    <t>TAL4_R2</t>
  </si>
  <si>
    <t>TAL4_R3</t>
  </si>
  <si>
    <t>Particle Size</t>
  </si>
  <si>
    <t>sed (g)</t>
  </si>
  <si>
    <t>tin+sed (g)</t>
  </si>
  <si>
    <t>tin (g)</t>
  </si>
  <si>
    <t>CRWD1_R3</t>
  </si>
  <si>
    <t>TAL5_R1</t>
  </si>
  <si>
    <t>TAL5_R2</t>
  </si>
  <si>
    <t>&lt;0.0625</t>
  </si>
  <si>
    <t>DLBK3_R1</t>
  </si>
  <si>
    <t>DLBK3_R3</t>
  </si>
  <si>
    <t>DLBK3_R2</t>
  </si>
  <si>
    <t>DLBK3w_R1</t>
  </si>
  <si>
    <t>DLBK3w_R2</t>
  </si>
  <si>
    <t>DLBK3w_R3</t>
  </si>
  <si>
    <t xml:space="preserve">&lt;0.0625 </t>
  </si>
  <si>
    <t>TAL5_R3</t>
  </si>
  <si>
    <t>MEFFC2a_R1</t>
  </si>
  <si>
    <t>MEFFC2a_R2</t>
  </si>
  <si>
    <t>MEFFC2a_R3</t>
  </si>
  <si>
    <t>MEFFC2w_R1</t>
  </si>
  <si>
    <t>MEFFC2w_R2</t>
  </si>
  <si>
    <t>MEFFC2w_R3</t>
  </si>
  <si>
    <t xml:space="preserve">1-2 </t>
  </si>
  <si>
    <t xml:space="preserve">0.5-1 </t>
  </si>
  <si>
    <t xml:space="preserve">0.250-0.5 </t>
  </si>
  <si>
    <t xml:space="preserve">0.125-0.250 </t>
  </si>
  <si>
    <t xml:space="preserve">0.625-0.125 </t>
  </si>
  <si>
    <t xml:space="preserve">0.500-1 </t>
  </si>
  <si>
    <t xml:space="preserve">0.25- 0.5 </t>
  </si>
  <si>
    <t xml:space="preserve">0.125-0.25 </t>
  </si>
  <si>
    <t xml:space="preserve">0.0625- 0.125 </t>
  </si>
  <si>
    <t xml:space="preserve">&gt;2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</si>
</sst>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6"/>
  <sheetViews>
    <sheetView tabSelected="1" topLeftCell="A126" workbookViewId="0">
      <selection activeCell="C146" sqref="C146"/>
    </sheetView>
  </sheetViews>
  <sheetFormatPr baseColWidth="10" defaultColWidth="8.83203125" defaultRowHeight="15" x14ac:dyDescent="0.2"/>
  <cols>
    <col min="1" max="1" width="12.83203125" bestFit="1" customWidth="1"/>
    <col min="2" max="2" width="8.83203125" bestFit="1" customWidth="1"/>
    <col min="4" max="4" width="26.33203125" customWidth="1"/>
    <col min="5" max="5" width="14.83203125" bestFit="1" customWidth="1"/>
    <col min="7" max="7" width="10.83203125" bestFit="1" customWidth="1"/>
    <col min="9" max="9" width="13.1640625" customWidth="1"/>
    <col min="10" max="10" width="14.83203125" bestFit="1" customWidth="1"/>
    <col min="12" max="12" width="10.83203125" bestFit="1" customWidth="1"/>
    <col min="14" max="14" width="9.6640625" customWidth="1"/>
    <col min="15" max="15" width="14.83203125" bestFit="1" customWidth="1"/>
    <col min="17" max="17" width="10.83203125" bestFit="1" customWidth="1"/>
  </cols>
  <sheetData>
    <row r="1" spans="1:27" ht="30" x14ac:dyDescent="0.2">
      <c r="A1" s="1" t="s">
        <v>0</v>
      </c>
      <c r="B1" s="1" t="s">
        <v>1</v>
      </c>
      <c r="C1" s="1" t="s">
        <v>2</v>
      </c>
      <c r="D1" s="1" t="s">
        <v>11</v>
      </c>
      <c r="E1" s="1" t="s">
        <v>14</v>
      </c>
      <c r="F1" s="1" t="s">
        <v>13</v>
      </c>
      <c r="G1" s="1" t="s">
        <v>12</v>
      </c>
    </row>
    <row r="2" spans="1:27" x14ac:dyDescent="0.2">
      <c r="A2" t="s">
        <v>3</v>
      </c>
      <c r="B2">
        <v>1</v>
      </c>
      <c r="C2">
        <v>99.11</v>
      </c>
      <c r="D2" t="s">
        <v>42</v>
      </c>
      <c r="E2">
        <v>2.1511999999999998</v>
      </c>
      <c r="F2">
        <v>3.3605999999999998</v>
      </c>
      <c r="G2">
        <f>F2-E2</f>
        <v>1.2094</v>
      </c>
      <c r="J2" s="14"/>
      <c r="K2" s="14"/>
      <c r="L2" s="14"/>
      <c r="M2" s="2"/>
      <c r="N2" s="14"/>
      <c r="O2" s="14"/>
      <c r="P2" s="14"/>
      <c r="Q2" s="14"/>
      <c r="S2" s="14"/>
      <c r="T2" s="14"/>
      <c r="U2" s="14"/>
      <c r="V2" s="14"/>
      <c r="X2" s="14"/>
      <c r="Y2" s="14"/>
      <c r="Z2" s="14"/>
      <c r="AA2" s="14"/>
    </row>
    <row r="3" spans="1:27" x14ac:dyDescent="0.2">
      <c r="A3" t="s">
        <v>3</v>
      </c>
      <c r="B3">
        <v>1</v>
      </c>
      <c r="C3">
        <v>99.11</v>
      </c>
      <c r="D3" t="s">
        <v>33</v>
      </c>
      <c r="E3">
        <v>2.1978</v>
      </c>
      <c r="F3">
        <v>3.266</v>
      </c>
      <c r="G3">
        <f t="shared" ref="G3:G8" si="0">F3-E3</f>
        <v>1.0682</v>
      </c>
      <c r="J3" s="1"/>
      <c r="K3" s="1"/>
      <c r="L3" s="1"/>
      <c r="N3" s="1"/>
      <c r="O3" s="1"/>
      <c r="P3" s="1"/>
      <c r="Q3" s="1"/>
      <c r="S3" s="1"/>
      <c r="T3" s="1"/>
      <c r="U3" s="1"/>
      <c r="V3" s="1"/>
      <c r="X3" s="1"/>
      <c r="Y3" s="1"/>
      <c r="Z3" s="1"/>
      <c r="AA3" s="1"/>
    </row>
    <row r="4" spans="1:27" x14ac:dyDescent="0.2">
      <c r="A4" t="s">
        <v>3</v>
      </c>
      <c r="B4">
        <v>1</v>
      </c>
      <c r="C4">
        <v>99.11</v>
      </c>
      <c r="D4" t="s">
        <v>34</v>
      </c>
      <c r="E4">
        <v>2.2284999999999999</v>
      </c>
      <c r="F4">
        <v>3.3546999999999998</v>
      </c>
      <c r="G4">
        <f t="shared" si="0"/>
        <v>1.1261999999999999</v>
      </c>
    </row>
    <row r="5" spans="1:27" x14ac:dyDescent="0.2">
      <c r="A5" t="s">
        <v>3</v>
      </c>
      <c r="B5">
        <v>1</v>
      </c>
      <c r="C5">
        <v>99.11</v>
      </c>
      <c r="D5" t="s">
        <v>35</v>
      </c>
      <c r="E5">
        <v>2.0701999999999998</v>
      </c>
      <c r="F5">
        <v>2.7530000000000001</v>
      </c>
      <c r="G5">
        <f t="shared" si="0"/>
        <v>0.6828000000000003</v>
      </c>
    </row>
    <row r="6" spans="1:27" x14ac:dyDescent="0.2">
      <c r="A6" t="s">
        <v>3</v>
      </c>
      <c r="B6">
        <v>1</v>
      </c>
      <c r="C6">
        <v>99.11</v>
      </c>
      <c r="D6" t="s">
        <v>36</v>
      </c>
      <c r="E6">
        <v>2.0922999999999998</v>
      </c>
      <c r="F6">
        <v>3.4990999999999999</v>
      </c>
      <c r="G6">
        <f t="shared" si="0"/>
        <v>1.4068000000000001</v>
      </c>
    </row>
    <row r="7" spans="1:27" x14ac:dyDescent="0.2">
      <c r="A7" t="s">
        <v>3</v>
      </c>
      <c r="B7">
        <v>1</v>
      </c>
      <c r="C7">
        <v>99.11</v>
      </c>
      <c r="D7" t="s">
        <v>37</v>
      </c>
      <c r="E7">
        <v>2.1211000000000002</v>
      </c>
      <c r="F7">
        <v>6.5039999999999996</v>
      </c>
      <c r="G7">
        <f t="shared" si="0"/>
        <v>4.3828999999999994</v>
      </c>
    </row>
    <row r="8" spans="1:27" x14ac:dyDescent="0.2">
      <c r="A8" t="s">
        <v>3</v>
      </c>
      <c r="B8">
        <v>1</v>
      </c>
      <c r="C8">
        <v>99.11</v>
      </c>
      <c r="D8" t="s">
        <v>25</v>
      </c>
      <c r="E8">
        <v>417.65</v>
      </c>
      <c r="F8">
        <v>499.92</v>
      </c>
      <c r="G8">
        <f t="shared" si="0"/>
        <v>82.270000000000039</v>
      </c>
    </row>
    <row r="9" spans="1:27" x14ac:dyDescent="0.2">
      <c r="A9" t="s">
        <v>4</v>
      </c>
      <c r="B9">
        <v>2</v>
      </c>
      <c r="C9">
        <v>111.67</v>
      </c>
      <c r="D9" t="s">
        <v>42</v>
      </c>
      <c r="E9">
        <v>2.1981999999999999</v>
      </c>
      <c r="F9">
        <v>3.806</v>
      </c>
      <c r="G9">
        <f>F9-E9</f>
        <v>1.6078000000000001</v>
      </c>
    </row>
    <row r="10" spans="1:27" x14ac:dyDescent="0.2">
      <c r="A10" t="s">
        <v>4</v>
      </c>
      <c r="B10">
        <v>2</v>
      </c>
      <c r="C10">
        <v>111.67</v>
      </c>
      <c r="D10" t="s">
        <v>33</v>
      </c>
      <c r="E10">
        <v>2.1175999999999999</v>
      </c>
      <c r="F10">
        <v>3.0518999999999998</v>
      </c>
      <c r="G10">
        <f t="shared" ref="G10:G15" si="1">F10-E10</f>
        <v>0.93429999999999991</v>
      </c>
    </row>
    <row r="11" spans="1:27" x14ac:dyDescent="0.2">
      <c r="A11" t="s">
        <v>4</v>
      </c>
      <c r="B11">
        <v>2</v>
      </c>
      <c r="C11">
        <v>111.67</v>
      </c>
      <c r="D11" t="s">
        <v>34</v>
      </c>
      <c r="E11">
        <v>2.1259000000000001</v>
      </c>
      <c r="F11">
        <v>3.1848999999999998</v>
      </c>
      <c r="G11">
        <f t="shared" si="1"/>
        <v>1.0589999999999997</v>
      </c>
    </row>
    <row r="12" spans="1:27" x14ac:dyDescent="0.2">
      <c r="A12" t="s">
        <v>4</v>
      </c>
      <c r="B12">
        <v>2</v>
      </c>
      <c r="C12">
        <v>111.67</v>
      </c>
      <c r="D12" t="s">
        <v>35</v>
      </c>
      <c r="E12">
        <v>2.1259000000000001</v>
      </c>
      <c r="F12">
        <v>3.0274000000000001</v>
      </c>
      <c r="G12">
        <f t="shared" si="1"/>
        <v>0.90149999999999997</v>
      </c>
    </row>
    <row r="13" spans="1:27" x14ac:dyDescent="0.2">
      <c r="A13" t="s">
        <v>4</v>
      </c>
      <c r="B13">
        <v>2</v>
      </c>
      <c r="C13">
        <v>111.67</v>
      </c>
      <c r="D13" t="s">
        <v>36</v>
      </c>
      <c r="E13">
        <v>2.1770999999999998</v>
      </c>
      <c r="F13">
        <v>3.7155999999999998</v>
      </c>
      <c r="G13">
        <f t="shared" si="1"/>
        <v>1.5385</v>
      </c>
    </row>
    <row r="14" spans="1:27" x14ac:dyDescent="0.2">
      <c r="A14" t="s">
        <v>4</v>
      </c>
      <c r="B14">
        <v>2</v>
      </c>
      <c r="C14">
        <v>111.67</v>
      </c>
      <c r="D14" t="s">
        <v>37</v>
      </c>
      <c r="E14">
        <v>2.1124000000000001</v>
      </c>
      <c r="F14">
        <v>9.3292000000000002</v>
      </c>
      <c r="G14">
        <f t="shared" si="1"/>
        <v>7.2168000000000001</v>
      </c>
    </row>
    <row r="15" spans="1:27" x14ac:dyDescent="0.2">
      <c r="A15" t="s">
        <v>4</v>
      </c>
      <c r="B15">
        <v>2</v>
      </c>
      <c r="C15">
        <v>111.67</v>
      </c>
      <c r="D15" t="s">
        <v>18</v>
      </c>
      <c r="E15">
        <f>16.86+16.68</f>
        <v>33.54</v>
      </c>
      <c r="F15">
        <v>119.23</v>
      </c>
      <c r="G15">
        <f t="shared" si="1"/>
        <v>85.69</v>
      </c>
    </row>
    <row r="16" spans="1:27" x14ac:dyDescent="0.2">
      <c r="A16" t="s">
        <v>15</v>
      </c>
      <c r="B16">
        <v>3</v>
      </c>
      <c r="C16">
        <v>98.65</v>
      </c>
      <c r="D16" t="s">
        <v>42</v>
      </c>
      <c r="E16">
        <v>2.1758999999999999</v>
      </c>
      <c r="F16">
        <v>3.3472</v>
      </c>
      <c r="G16">
        <f>F16-E16</f>
        <v>1.1713</v>
      </c>
    </row>
    <row r="17" spans="1:7" x14ac:dyDescent="0.2">
      <c r="A17" t="s">
        <v>15</v>
      </c>
      <c r="B17">
        <v>3</v>
      </c>
      <c r="C17">
        <v>98.65</v>
      </c>
      <c r="D17" t="s">
        <v>33</v>
      </c>
      <c r="E17">
        <v>2.1160999999999999</v>
      </c>
      <c r="F17">
        <v>3.0514000000000001</v>
      </c>
      <c r="G17">
        <f t="shared" ref="G17:G22" si="2">F17-E17</f>
        <v>0.93530000000000024</v>
      </c>
    </row>
    <row r="18" spans="1:7" x14ac:dyDescent="0.2">
      <c r="A18" t="s">
        <v>15</v>
      </c>
      <c r="B18">
        <v>3</v>
      </c>
      <c r="C18">
        <v>98.65</v>
      </c>
      <c r="D18" t="s">
        <v>34</v>
      </c>
      <c r="E18">
        <v>2.1345999999999998</v>
      </c>
      <c r="F18">
        <v>3.1701000000000001</v>
      </c>
      <c r="G18">
        <f t="shared" si="2"/>
        <v>1.0355000000000003</v>
      </c>
    </row>
    <row r="19" spans="1:7" x14ac:dyDescent="0.2">
      <c r="A19" t="s">
        <v>15</v>
      </c>
      <c r="B19">
        <v>3</v>
      </c>
      <c r="C19">
        <v>98.65</v>
      </c>
      <c r="D19" t="s">
        <v>35</v>
      </c>
      <c r="E19">
        <v>2.1812</v>
      </c>
      <c r="F19">
        <v>2.7995000000000001</v>
      </c>
      <c r="G19">
        <f t="shared" si="2"/>
        <v>0.61830000000000007</v>
      </c>
    </row>
    <row r="20" spans="1:7" x14ac:dyDescent="0.2">
      <c r="A20" t="s">
        <v>15</v>
      </c>
      <c r="B20">
        <v>3</v>
      </c>
      <c r="C20">
        <v>98.65</v>
      </c>
      <c r="D20" t="s">
        <v>36</v>
      </c>
      <c r="E20">
        <v>2.1938</v>
      </c>
      <c r="F20">
        <v>3.4003999999999999</v>
      </c>
      <c r="G20">
        <f t="shared" si="2"/>
        <v>1.2065999999999999</v>
      </c>
    </row>
    <row r="21" spans="1:7" x14ac:dyDescent="0.2">
      <c r="A21" t="s">
        <v>15</v>
      </c>
      <c r="B21">
        <v>3</v>
      </c>
      <c r="C21">
        <v>98.65</v>
      </c>
      <c r="D21" t="s">
        <v>37</v>
      </c>
      <c r="E21">
        <v>2.0680999999999998</v>
      </c>
      <c r="F21">
        <v>7.2478999999999996</v>
      </c>
      <c r="G21">
        <f t="shared" si="2"/>
        <v>5.1798000000000002</v>
      </c>
    </row>
    <row r="22" spans="1:7" x14ac:dyDescent="0.2">
      <c r="A22" t="s">
        <v>15</v>
      </c>
      <c r="B22">
        <v>3</v>
      </c>
      <c r="C22">
        <v>98.65</v>
      </c>
      <c r="D22" t="s">
        <v>18</v>
      </c>
      <c r="E22">
        <v>16.39</v>
      </c>
      <c r="F22">
        <v>94.74</v>
      </c>
      <c r="G22">
        <f t="shared" si="2"/>
        <v>78.349999999999994</v>
      </c>
    </row>
    <row r="23" spans="1:7" x14ac:dyDescent="0.2">
      <c r="A23" t="s">
        <v>19</v>
      </c>
      <c r="B23">
        <v>1</v>
      </c>
      <c r="C23">
        <v>50.152999999999999</v>
      </c>
      <c r="D23" t="s">
        <v>42</v>
      </c>
      <c r="E23">
        <v>2.2229999999999999</v>
      </c>
      <c r="F23">
        <v>2.5274000000000001</v>
      </c>
      <c r="G23">
        <f t="shared" ref="G23:G43" si="3">F23-E23</f>
        <v>0.30440000000000023</v>
      </c>
    </row>
    <row r="24" spans="1:7" x14ac:dyDescent="0.2">
      <c r="A24" t="s">
        <v>19</v>
      </c>
      <c r="B24">
        <v>1</v>
      </c>
      <c r="C24">
        <v>50.152999999999999</v>
      </c>
      <c r="D24" t="s">
        <v>33</v>
      </c>
      <c r="E24">
        <v>2.2221000000000002</v>
      </c>
      <c r="F24">
        <v>2.375</v>
      </c>
      <c r="G24">
        <f t="shared" si="3"/>
        <v>0.15289999999999981</v>
      </c>
    </row>
    <row r="25" spans="1:7" x14ac:dyDescent="0.2">
      <c r="A25" t="s">
        <v>19</v>
      </c>
      <c r="B25">
        <v>1</v>
      </c>
      <c r="C25">
        <v>50.152999999999999</v>
      </c>
      <c r="D25" t="s">
        <v>38</v>
      </c>
      <c r="E25">
        <v>2.2052999999999998</v>
      </c>
      <c r="F25">
        <v>2.3592</v>
      </c>
      <c r="G25">
        <f t="shared" si="3"/>
        <v>0.15390000000000015</v>
      </c>
    </row>
    <row r="26" spans="1:7" x14ac:dyDescent="0.2">
      <c r="A26" t="s">
        <v>19</v>
      </c>
      <c r="B26">
        <v>1</v>
      </c>
      <c r="C26">
        <v>50.152999999999999</v>
      </c>
      <c r="D26" t="s">
        <v>39</v>
      </c>
      <c r="E26">
        <v>2.2170999999999998</v>
      </c>
      <c r="F26">
        <v>2.3675000000000002</v>
      </c>
      <c r="G26">
        <f t="shared" si="3"/>
        <v>0.15040000000000031</v>
      </c>
    </row>
    <row r="27" spans="1:7" x14ac:dyDescent="0.2">
      <c r="A27" t="s">
        <v>19</v>
      </c>
      <c r="B27">
        <v>1</v>
      </c>
      <c r="C27">
        <v>50.152999999999999</v>
      </c>
      <c r="D27" t="s">
        <v>40</v>
      </c>
      <c r="E27">
        <v>2.2166999999999999</v>
      </c>
      <c r="F27">
        <v>3.3441999999999998</v>
      </c>
      <c r="G27">
        <f t="shared" si="3"/>
        <v>1.1274999999999999</v>
      </c>
    </row>
    <row r="28" spans="1:7" x14ac:dyDescent="0.2">
      <c r="A28" t="s">
        <v>19</v>
      </c>
      <c r="B28">
        <v>1</v>
      </c>
      <c r="C28">
        <v>50.152999999999999</v>
      </c>
      <c r="D28" t="s">
        <v>41</v>
      </c>
      <c r="E28">
        <v>2.2299000000000002</v>
      </c>
      <c r="F28">
        <v>14.279199999999999</v>
      </c>
      <c r="G28">
        <f t="shared" si="3"/>
        <v>12.049299999999999</v>
      </c>
    </row>
    <row r="29" spans="1:7" x14ac:dyDescent="0.2">
      <c r="A29" t="s">
        <v>19</v>
      </c>
      <c r="B29">
        <v>1</v>
      </c>
      <c r="C29">
        <v>50.152999999999999</v>
      </c>
      <c r="D29" t="s">
        <v>18</v>
      </c>
      <c r="E29">
        <v>12.12</v>
      </c>
      <c r="F29">
        <v>18.309999999999999</v>
      </c>
      <c r="G29">
        <f t="shared" si="3"/>
        <v>6.1899999999999995</v>
      </c>
    </row>
    <row r="30" spans="1:7" x14ac:dyDescent="0.2">
      <c r="A30" t="s">
        <v>21</v>
      </c>
      <c r="B30">
        <v>2</v>
      </c>
      <c r="C30">
        <v>50.214300000000001</v>
      </c>
      <c r="D30" t="s">
        <v>42</v>
      </c>
      <c r="E30">
        <v>2.2029999999999998</v>
      </c>
      <c r="F30">
        <v>2.3338000000000001</v>
      </c>
      <c r="G30">
        <f t="shared" si="3"/>
        <v>0.13080000000000025</v>
      </c>
    </row>
    <row r="31" spans="1:7" x14ac:dyDescent="0.2">
      <c r="A31" t="s">
        <v>21</v>
      </c>
      <c r="B31">
        <v>2</v>
      </c>
      <c r="C31">
        <v>50.214300000000001</v>
      </c>
      <c r="D31" t="s">
        <v>33</v>
      </c>
      <c r="E31">
        <v>2.2172000000000001</v>
      </c>
      <c r="F31">
        <v>2.3959999999999999</v>
      </c>
      <c r="G31">
        <f t="shared" si="3"/>
        <v>0.17879999999999985</v>
      </c>
    </row>
    <row r="32" spans="1:7" x14ac:dyDescent="0.2">
      <c r="A32" t="s">
        <v>21</v>
      </c>
      <c r="B32">
        <v>2</v>
      </c>
      <c r="C32">
        <v>50.214300000000001</v>
      </c>
      <c r="D32" t="s">
        <v>38</v>
      </c>
      <c r="E32">
        <v>2.1997</v>
      </c>
      <c r="F32">
        <v>2.3469000000000002</v>
      </c>
      <c r="G32">
        <f t="shared" si="3"/>
        <v>0.14720000000000022</v>
      </c>
    </row>
    <row r="33" spans="1:26" x14ac:dyDescent="0.2">
      <c r="A33" t="s">
        <v>21</v>
      </c>
      <c r="B33">
        <v>2</v>
      </c>
      <c r="C33">
        <v>50.214300000000001</v>
      </c>
      <c r="D33" t="s">
        <v>39</v>
      </c>
      <c r="E33">
        <v>2.2065000000000001</v>
      </c>
      <c r="F33">
        <v>2.3805999999999998</v>
      </c>
      <c r="G33">
        <f t="shared" si="3"/>
        <v>0.1740999999999997</v>
      </c>
    </row>
    <row r="34" spans="1:26" x14ac:dyDescent="0.2">
      <c r="A34" t="s">
        <v>21</v>
      </c>
      <c r="B34">
        <v>2</v>
      </c>
      <c r="C34">
        <v>50.214300000000001</v>
      </c>
      <c r="D34" t="s">
        <v>40</v>
      </c>
      <c r="E34">
        <v>2.2016</v>
      </c>
      <c r="F34">
        <v>3.3206000000000002</v>
      </c>
      <c r="G34">
        <f t="shared" si="3"/>
        <v>1.1190000000000002</v>
      </c>
      <c r="P34" s="12"/>
      <c r="Q34" s="5"/>
      <c r="S34" s="14"/>
      <c r="T34" s="14"/>
      <c r="U34" s="14"/>
      <c r="V34" s="5"/>
      <c r="X34" s="14"/>
      <c r="Y34" s="14"/>
      <c r="Z34" s="14"/>
    </row>
    <row r="35" spans="1:26" x14ac:dyDescent="0.2">
      <c r="A35" t="s">
        <v>21</v>
      </c>
      <c r="B35">
        <v>2</v>
      </c>
      <c r="C35">
        <v>50.214300000000001</v>
      </c>
      <c r="D35" t="s">
        <v>41</v>
      </c>
      <c r="E35">
        <v>2.2225999999999999</v>
      </c>
      <c r="F35">
        <v>13.8889</v>
      </c>
      <c r="G35">
        <f t="shared" si="3"/>
        <v>11.6663</v>
      </c>
    </row>
    <row r="36" spans="1:26" x14ac:dyDescent="0.2">
      <c r="A36" t="s">
        <v>21</v>
      </c>
      <c r="B36">
        <v>2</v>
      </c>
      <c r="C36">
        <v>50.214300000000001</v>
      </c>
      <c r="D36" t="s">
        <v>18</v>
      </c>
      <c r="E36">
        <v>12.05</v>
      </c>
      <c r="F36">
        <v>18.98</v>
      </c>
      <c r="G36">
        <f t="shared" si="3"/>
        <v>6.93</v>
      </c>
    </row>
    <row r="37" spans="1:26" x14ac:dyDescent="0.2">
      <c r="A37" t="s">
        <v>20</v>
      </c>
      <c r="B37">
        <v>3</v>
      </c>
      <c r="C37">
        <v>49.9739</v>
      </c>
      <c r="D37" t="s">
        <v>42</v>
      </c>
      <c r="E37">
        <v>2.2119</v>
      </c>
      <c r="F37">
        <v>3.3849999999999998</v>
      </c>
      <c r="G37">
        <f t="shared" si="3"/>
        <v>1.1730999999999998</v>
      </c>
    </row>
    <row r="38" spans="1:26" x14ac:dyDescent="0.2">
      <c r="A38" t="s">
        <v>20</v>
      </c>
      <c r="B38">
        <v>3</v>
      </c>
      <c r="C38">
        <v>49.9739</v>
      </c>
      <c r="D38" t="s">
        <v>33</v>
      </c>
      <c r="E38">
        <v>2.2153</v>
      </c>
      <c r="F38">
        <v>2.3927999999999998</v>
      </c>
      <c r="G38">
        <f t="shared" si="3"/>
        <v>0.17749999999999977</v>
      </c>
    </row>
    <row r="39" spans="1:26" x14ac:dyDescent="0.2">
      <c r="A39" t="s">
        <v>20</v>
      </c>
      <c r="B39">
        <v>3</v>
      </c>
      <c r="C39">
        <v>49.9739</v>
      </c>
      <c r="D39" t="s">
        <v>38</v>
      </c>
      <c r="E39">
        <v>2.2149999999999999</v>
      </c>
      <c r="F39">
        <v>2.3490000000000002</v>
      </c>
      <c r="G39">
        <f t="shared" si="3"/>
        <v>0.13400000000000034</v>
      </c>
    </row>
    <row r="40" spans="1:26" x14ac:dyDescent="0.2">
      <c r="A40" t="s">
        <v>20</v>
      </c>
      <c r="B40">
        <v>3</v>
      </c>
      <c r="C40">
        <v>49.9739</v>
      </c>
      <c r="D40" t="s">
        <v>39</v>
      </c>
      <c r="E40">
        <v>2.2242000000000002</v>
      </c>
      <c r="F40">
        <v>2.5215999999999998</v>
      </c>
      <c r="G40">
        <f t="shared" si="3"/>
        <v>0.29739999999999966</v>
      </c>
    </row>
    <row r="41" spans="1:26" x14ac:dyDescent="0.2">
      <c r="A41" t="s">
        <v>20</v>
      </c>
      <c r="B41">
        <v>3</v>
      </c>
      <c r="C41">
        <v>49.9739</v>
      </c>
      <c r="D41" t="s">
        <v>40</v>
      </c>
      <c r="E41">
        <v>2.2006000000000001</v>
      </c>
      <c r="F41">
        <v>3.6427999999999998</v>
      </c>
      <c r="G41">
        <f t="shared" si="3"/>
        <v>1.4421999999999997</v>
      </c>
    </row>
    <row r="42" spans="1:26" x14ac:dyDescent="0.2">
      <c r="A42" t="s">
        <v>20</v>
      </c>
      <c r="B42">
        <v>3</v>
      </c>
      <c r="C42">
        <v>49.9739</v>
      </c>
      <c r="D42" t="s">
        <v>41</v>
      </c>
      <c r="E42">
        <v>2.2153</v>
      </c>
      <c r="F42">
        <v>15.960800000000001</v>
      </c>
      <c r="G42">
        <f t="shared" si="3"/>
        <v>13.7455</v>
      </c>
    </row>
    <row r="43" spans="1:26" x14ac:dyDescent="0.2">
      <c r="A43" t="s">
        <v>20</v>
      </c>
      <c r="B43">
        <v>3</v>
      </c>
      <c r="C43">
        <v>49.9739</v>
      </c>
      <c r="D43" t="s">
        <v>18</v>
      </c>
      <c r="E43">
        <v>12</v>
      </c>
      <c r="F43">
        <v>16.260000000000002</v>
      </c>
      <c r="G43">
        <f t="shared" si="3"/>
        <v>4.2600000000000016</v>
      </c>
    </row>
    <row r="44" spans="1:26" x14ac:dyDescent="0.2">
      <c r="A44" t="s">
        <v>22</v>
      </c>
      <c r="B44">
        <v>1</v>
      </c>
      <c r="C44">
        <v>50.152999999999999</v>
      </c>
      <c r="D44" t="s">
        <v>42</v>
      </c>
      <c r="E44">
        <v>2.2229999999999999</v>
      </c>
      <c r="F44">
        <v>2.5274000000000001</v>
      </c>
      <c r="G44">
        <f t="shared" ref="G44:G64" si="4">F44-E44</f>
        <v>0.30440000000000023</v>
      </c>
    </row>
    <row r="45" spans="1:26" x14ac:dyDescent="0.2">
      <c r="A45" t="s">
        <v>22</v>
      </c>
      <c r="B45">
        <v>1</v>
      </c>
      <c r="C45">
        <v>50.152999999999999</v>
      </c>
      <c r="D45" t="s">
        <v>33</v>
      </c>
      <c r="E45">
        <v>2.2221000000000002</v>
      </c>
      <c r="F45">
        <v>2.375</v>
      </c>
      <c r="G45">
        <f t="shared" si="4"/>
        <v>0.15289999999999981</v>
      </c>
    </row>
    <row r="46" spans="1:26" x14ac:dyDescent="0.2">
      <c r="A46" t="s">
        <v>22</v>
      </c>
      <c r="B46">
        <v>1</v>
      </c>
      <c r="C46">
        <v>50.152999999999999</v>
      </c>
      <c r="D46" t="s">
        <v>38</v>
      </c>
      <c r="E46">
        <v>2.2052999999999998</v>
      </c>
      <c r="F46">
        <v>2.3592</v>
      </c>
      <c r="G46">
        <f t="shared" si="4"/>
        <v>0.15390000000000015</v>
      </c>
    </row>
    <row r="47" spans="1:26" x14ac:dyDescent="0.2">
      <c r="A47" t="s">
        <v>22</v>
      </c>
      <c r="B47">
        <v>1</v>
      </c>
      <c r="C47">
        <v>50.152999999999999</v>
      </c>
      <c r="D47" t="s">
        <v>39</v>
      </c>
      <c r="E47">
        <v>2.2170999999999998</v>
      </c>
      <c r="F47">
        <v>2.3675000000000002</v>
      </c>
      <c r="G47">
        <f t="shared" si="4"/>
        <v>0.15040000000000031</v>
      </c>
    </row>
    <row r="48" spans="1:26" x14ac:dyDescent="0.2">
      <c r="A48" t="s">
        <v>22</v>
      </c>
      <c r="B48">
        <v>1</v>
      </c>
      <c r="C48">
        <v>50.152999999999999</v>
      </c>
      <c r="D48" t="s">
        <v>40</v>
      </c>
      <c r="E48">
        <v>2.2166999999999999</v>
      </c>
      <c r="F48">
        <v>3.3441999999999998</v>
      </c>
      <c r="G48">
        <f t="shared" si="4"/>
        <v>1.1274999999999999</v>
      </c>
    </row>
    <row r="49" spans="1:7" x14ac:dyDescent="0.2">
      <c r="A49" t="s">
        <v>22</v>
      </c>
      <c r="B49">
        <v>1</v>
      </c>
      <c r="C49">
        <v>50.152999999999999</v>
      </c>
      <c r="D49" t="s">
        <v>41</v>
      </c>
      <c r="E49">
        <v>2.2299000000000002</v>
      </c>
      <c r="F49">
        <v>14.279199999999999</v>
      </c>
      <c r="G49">
        <f t="shared" si="4"/>
        <v>12.049299999999999</v>
      </c>
    </row>
    <row r="50" spans="1:7" x14ac:dyDescent="0.2">
      <c r="A50" t="s">
        <v>22</v>
      </c>
      <c r="B50">
        <v>1</v>
      </c>
      <c r="C50">
        <v>50.152999999999999</v>
      </c>
      <c r="D50" t="s">
        <v>18</v>
      </c>
      <c r="E50">
        <v>12.12</v>
      </c>
      <c r="F50">
        <v>18.309999999999999</v>
      </c>
      <c r="G50">
        <f t="shared" si="4"/>
        <v>6.1899999999999995</v>
      </c>
    </row>
    <row r="51" spans="1:7" x14ac:dyDescent="0.2">
      <c r="A51" t="s">
        <v>23</v>
      </c>
      <c r="B51">
        <v>2</v>
      </c>
      <c r="C51">
        <v>50.214300000000001</v>
      </c>
      <c r="D51" t="s">
        <v>42</v>
      </c>
      <c r="E51">
        <v>2.2029999999999998</v>
      </c>
      <c r="F51">
        <v>2.3338000000000001</v>
      </c>
      <c r="G51">
        <f t="shared" si="4"/>
        <v>0.13080000000000025</v>
      </c>
    </row>
    <row r="52" spans="1:7" x14ac:dyDescent="0.2">
      <c r="A52" t="s">
        <v>23</v>
      </c>
      <c r="B52">
        <v>2</v>
      </c>
      <c r="C52">
        <v>50.214300000000001</v>
      </c>
      <c r="D52" t="s">
        <v>33</v>
      </c>
      <c r="E52">
        <v>2.2172000000000001</v>
      </c>
      <c r="F52">
        <v>2.3959999999999999</v>
      </c>
      <c r="G52">
        <f t="shared" si="4"/>
        <v>0.17879999999999985</v>
      </c>
    </row>
    <row r="53" spans="1:7" x14ac:dyDescent="0.2">
      <c r="A53" t="s">
        <v>23</v>
      </c>
      <c r="B53">
        <v>2</v>
      </c>
      <c r="C53">
        <v>50.214300000000001</v>
      </c>
      <c r="D53" t="s">
        <v>38</v>
      </c>
      <c r="E53">
        <v>2.1997</v>
      </c>
      <c r="F53">
        <v>2.3469000000000002</v>
      </c>
      <c r="G53">
        <f t="shared" si="4"/>
        <v>0.14720000000000022</v>
      </c>
    </row>
    <row r="54" spans="1:7" x14ac:dyDescent="0.2">
      <c r="A54" t="s">
        <v>23</v>
      </c>
      <c r="B54">
        <v>2</v>
      </c>
      <c r="C54">
        <v>50.214300000000001</v>
      </c>
      <c r="D54" t="s">
        <v>39</v>
      </c>
      <c r="E54">
        <v>2.2065000000000001</v>
      </c>
      <c r="F54">
        <v>2.3805999999999998</v>
      </c>
      <c r="G54">
        <f t="shared" si="4"/>
        <v>0.1740999999999997</v>
      </c>
    </row>
    <row r="55" spans="1:7" x14ac:dyDescent="0.2">
      <c r="A55" t="s">
        <v>23</v>
      </c>
      <c r="B55">
        <v>2</v>
      </c>
      <c r="C55">
        <v>50.214300000000001</v>
      </c>
      <c r="D55" t="s">
        <v>40</v>
      </c>
      <c r="E55">
        <v>2.2016</v>
      </c>
      <c r="F55">
        <v>3.3206000000000002</v>
      </c>
      <c r="G55">
        <f t="shared" si="4"/>
        <v>1.1190000000000002</v>
      </c>
    </row>
    <row r="56" spans="1:7" x14ac:dyDescent="0.2">
      <c r="A56" t="s">
        <v>23</v>
      </c>
      <c r="B56">
        <v>2</v>
      </c>
      <c r="C56">
        <v>50.214300000000001</v>
      </c>
      <c r="D56" t="s">
        <v>41</v>
      </c>
      <c r="E56">
        <v>2.2225999999999999</v>
      </c>
      <c r="F56">
        <v>13.8889</v>
      </c>
      <c r="G56">
        <f t="shared" si="4"/>
        <v>11.6663</v>
      </c>
    </row>
    <row r="57" spans="1:7" x14ac:dyDescent="0.2">
      <c r="A57" t="s">
        <v>23</v>
      </c>
      <c r="B57">
        <v>2</v>
      </c>
      <c r="C57">
        <v>50.214300000000001</v>
      </c>
      <c r="D57" t="s">
        <v>18</v>
      </c>
      <c r="E57">
        <v>12.05</v>
      </c>
      <c r="F57">
        <v>18.98</v>
      </c>
      <c r="G57">
        <f t="shared" si="4"/>
        <v>6.93</v>
      </c>
    </row>
    <row r="58" spans="1:7" x14ac:dyDescent="0.2">
      <c r="A58" t="s">
        <v>24</v>
      </c>
      <c r="B58">
        <v>3</v>
      </c>
      <c r="C58">
        <v>49.9739</v>
      </c>
      <c r="D58" t="s">
        <v>42</v>
      </c>
      <c r="E58">
        <v>2.2119</v>
      </c>
      <c r="F58">
        <v>3.3849999999999998</v>
      </c>
      <c r="G58">
        <f t="shared" si="4"/>
        <v>1.1730999999999998</v>
      </c>
    </row>
    <row r="59" spans="1:7" x14ac:dyDescent="0.2">
      <c r="A59" t="s">
        <v>24</v>
      </c>
      <c r="B59">
        <v>3</v>
      </c>
      <c r="C59">
        <v>49.9739</v>
      </c>
      <c r="D59" t="s">
        <v>33</v>
      </c>
      <c r="E59">
        <v>2.2153</v>
      </c>
      <c r="F59">
        <v>2.3927999999999998</v>
      </c>
      <c r="G59">
        <f t="shared" si="4"/>
        <v>0.17749999999999977</v>
      </c>
    </row>
    <row r="60" spans="1:7" x14ac:dyDescent="0.2">
      <c r="A60" t="s">
        <v>24</v>
      </c>
      <c r="B60">
        <v>3</v>
      </c>
      <c r="C60">
        <v>49.9739</v>
      </c>
      <c r="D60" t="s">
        <v>38</v>
      </c>
      <c r="E60">
        <v>2.2149999999999999</v>
      </c>
      <c r="F60">
        <v>2.3490000000000002</v>
      </c>
      <c r="G60">
        <f t="shared" si="4"/>
        <v>0.13400000000000034</v>
      </c>
    </row>
    <row r="61" spans="1:7" x14ac:dyDescent="0.2">
      <c r="A61" t="s">
        <v>24</v>
      </c>
      <c r="B61">
        <v>3</v>
      </c>
      <c r="C61">
        <v>49.9739</v>
      </c>
      <c r="D61" t="s">
        <v>39</v>
      </c>
      <c r="E61">
        <v>2.2242000000000002</v>
      </c>
      <c r="F61">
        <v>2.5215999999999998</v>
      </c>
      <c r="G61">
        <f t="shared" si="4"/>
        <v>0.29739999999999966</v>
      </c>
    </row>
    <row r="62" spans="1:7" x14ac:dyDescent="0.2">
      <c r="A62" t="s">
        <v>24</v>
      </c>
      <c r="B62">
        <v>3</v>
      </c>
      <c r="C62">
        <v>49.9739</v>
      </c>
      <c r="D62" t="s">
        <v>40</v>
      </c>
      <c r="E62">
        <v>2.2006000000000001</v>
      </c>
      <c r="F62">
        <v>3.6427999999999998</v>
      </c>
      <c r="G62">
        <f t="shared" si="4"/>
        <v>1.4421999999999997</v>
      </c>
    </row>
    <row r="63" spans="1:7" x14ac:dyDescent="0.2">
      <c r="A63" t="s">
        <v>24</v>
      </c>
      <c r="B63">
        <v>3</v>
      </c>
      <c r="C63">
        <v>49.9739</v>
      </c>
      <c r="D63" t="s">
        <v>41</v>
      </c>
      <c r="E63">
        <v>2.2153</v>
      </c>
      <c r="F63">
        <v>15.960800000000001</v>
      </c>
      <c r="G63">
        <f t="shared" si="4"/>
        <v>13.7455</v>
      </c>
    </row>
    <row r="64" spans="1:7" x14ac:dyDescent="0.2">
      <c r="A64" t="s">
        <v>24</v>
      </c>
      <c r="B64">
        <v>3</v>
      </c>
      <c r="C64">
        <v>49.9739</v>
      </c>
      <c r="D64" t="s">
        <v>18</v>
      </c>
      <c r="E64">
        <v>12</v>
      </c>
      <c r="F64">
        <v>16.260000000000002</v>
      </c>
      <c r="G64">
        <f t="shared" si="4"/>
        <v>4.2600000000000016</v>
      </c>
    </row>
    <row r="65" spans="1:23" x14ac:dyDescent="0.2">
      <c r="A65" t="s">
        <v>27</v>
      </c>
      <c r="B65">
        <v>1</v>
      </c>
      <c r="C65">
        <v>50.08</v>
      </c>
      <c r="D65" t="s">
        <v>42</v>
      </c>
      <c r="E65">
        <v>2.2271999999999998</v>
      </c>
      <c r="F65">
        <v>2.7585999999999999</v>
      </c>
      <c r="G65">
        <f t="shared" ref="G65:G75" si="5">F65-E65</f>
        <v>0.53140000000000009</v>
      </c>
    </row>
    <row r="66" spans="1:23" x14ac:dyDescent="0.2">
      <c r="A66" t="s">
        <v>27</v>
      </c>
      <c r="B66">
        <v>1</v>
      </c>
      <c r="C66">
        <v>50.08</v>
      </c>
      <c r="D66" t="s">
        <v>33</v>
      </c>
      <c r="E66">
        <v>2.1997</v>
      </c>
      <c r="F66">
        <v>9.9289000000000005</v>
      </c>
      <c r="G66">
        <f t="shared" si="5"/>
        <v>7.7292000000000005</v>
      </c>
    </row>
    <row r="67" spans="1:23" x14ac:dyDescent="0.2">
      <c r="A67" t="s">
        <v>27</v>
      </c>
      <c r="B67">
        <v>1</v>
      </c>
      <c r="C67">
        <v>50.08</v>
      </c>
      <c r="D67" t="s">
        <v>38</v>
      </c>
      <c r="E67">
        <v>2.1966999999999999</v>
      </c>
      <c r="F67">
        <v>31.273700000000002</v>
      </c>
      <c r="G67">
        <f t="shared" si="5"/>
        <v>29.077000000000002</v>
      </c>
    </row>
    <row r="68" spans="1:23" x14ac:dyDescent="0.2">
      <c r="A68" t="s">
        <v>27</v>
      </c>
      <c r="B68">
        <v>1</v>
      </c>
      <c r="C68">
        <v>50.08</v>
      </c>
      <c r="D68" t="s">
        <v>39</v>
      </c>
      <c r="E68">
        <v>2.2530000000000001</v>
      </c>
      <c r="F68">
        <v>7.5494000000000003</v>
      </c>
      <c r="G68">
        <f t="shared" si="5"/>
        <v>5.2964000000000002</v>
      </c>
    </row>
    <row r="69" spans="1:23" x14ac:dyDescent="0.2">
      <c r="A69" t="s">
        <v>27</v>
      </c>
      <c r="B69">
        <v>1</v>
      </c>
      <c r="C69">
        <v>50.08</v>
      </c>
      <c r="D69" t="s">
        <v>40</v>
      </c>
      <c r="E69">
        <v>2.1907000000000001</v>
      </c>
      <c r="F69">
        <v>3.2311000000000001</v>
      </c>
      <c r="G69">
        <f t="shared" si="5"/>
        <v>1.0404</v>
      </c>
    </row>
    <row r="70" spans="1:23" x14ac:dyDescent="0.2">
      <c r="A70" t="s">
        <v>27</v>
      </c>
      <c r="B70">
        <v>1</v>
      </c>
      <c r="C70">
        <v>50.08</v>
      </c>
      <c r="D70" t="s">
        <v>41</v>
      </c>
      <c r="E70">
        <v>2.3243999999999998</v>
      </c>
      <c r="F70">
        <v>2.5724</v>
      </c>
      <c r="G70">
        <f t="shared" si="5"/>
        <v>0.24800000000000022</v>
      </c>
    </row>
    <row r="71" spans="1:23" x14ac:dyDescent="0.2">
      <c r="A71" t="s">
        <v>27</v>
      </c>
      <c r="B71">
        <v>1</v>
      </c>
      <c r="C71">
        <v>50.08</v>
      </c>
      <c r="D71" t="s">
        <v>18</v>
      </c>
      <c r="E71">
        <v>12.06</v>
      </c>
      <c r="F71">
        <v>14.4</v>
      </c>
      <c r="G71">
        <f t="shared" si="5"/>
        <v>2.34</v>
      </c>
    </row>
    <row r="72" spans="1:23" x14ac:dyDescent="0.2">
      <c r="A72" t="s">
        <v>28</v>
      </c>
      <c r="B72">
        <v>2</v>
      </c>
      <c r="C72">
        <v>50.03</v>
      </c>
      <c r="D72" t="s">
        <v>42</v>
      </c>
      <c r="E72">
        <v>2.2406999999999999</v>
      </c>
      <c r="F72">
        <v>3.1456</v>
      </c>
      <c r="G72">
        <f t="shared" si="5"/>
        <v>0.90490000000000004</v>
      </c>
    </row>
    <row r="73" spans="1:23" x14ac:dyDescent="0.2">
      <c r="A73" t="s">
        <v>28</v>
      </c>
      <c r="B73">
        <v>2</v>
      </c>
      <c r="C73">
        <v>50.03</v>
      </c>
      <c r="D73" t="s">
        <v>33</v>
      </c>
      <c r="E73">
        <v>2.2349999999999999</v>
      </c>
      <c r="F73">
        <v>11.8307</v>
      </c>
      <c r="G73">
        <f t="shared" si="5"/>
        <v>9.5957000000000008</v>
      </c>
    </row>
    <row r="74" spans="1:23" x14ac:dyDescent="0.2">
      <c r="A74" t="s">
        <v>28</v>
      </c>
      <c r="B74">
        <v>2</v>
      </c>
      <c r="C74">
        <v>50.03</v>
      </c>
      <c r="D74" t="s">
        <v>38</v>
      </c>
      <c r="E74">
        <v>2.2010000000000001</v>
      </c>
      <c r="F74">
        <v>29.123699999999999</v>
      </c>
      <c r="G74">
        <f t="shared" si="5"/>
        <v>26.922699999999999</v>
      </c>
    </row>
    <row r="75" spans="1:23" x14ac:dyDescent="0.2">
      <c r="A75" t="s">
        <v>28</v>
      </c>
      <c r="B75">
        <v>2</v>
      </c>
      <c r="C75">
        <v>50.03</v>
      </c>
      <c r="D75" t="s">
        <v>39</v>
      </c>
      <c r="E75">
        <v>2.2557999999999998</v>
      </c>
      <c r="F75">
        <v>7.2332999999999998</v>
      </c>
      <c r="G75">
        <f t="shared" si="5"/>
        <v>4.9775</v>
      </c>
    </row>
    <row r="76" spans="1:23" x14ac:dyDescent="0.2">
      <c r="A76" t="s">
        <v>28</v>
      </c>
      <c r="B76">
        <v>2</v>
      </c>
      <c r="C76">
        <v>50.03</v>
      </c>
      <c r="D76" t="s">
        <v>40</v>
      </c>
      <c r="E76">
        <v>2.2364999999999999</v>
      </c>
      <c r="F76">
        <v>2.8180000000000001</v>
      </c>
      <c r="G76">
        <f t="shared" ref="G76:G109" si="6">F76-E76</f>
        <v>0.58150000000000013</v>
      </c>
    </row>
    <row r="77" spans="1:23" x14ac:dyDescent="0.2">
      <c r="A77" t="s">
        <v>28</v>
      </c>
      <c r="B77">
        <v>2</v>
      </c>
      <c r="C77">
        <v>50.03</v>
      </c>
      <c r="D77" t="s">
        <v>41</v>
      </c>
      <c r="E77">
        <v>2.2368000000000001</v>
      </c>
      <c r="F77">
        <v>2.4218000000000002</v>
      </c>
      <c r="G77">
        <f t="shared" si="6"/>
        <v>0.18500000000000005</v>
      </c>
    </row>
    <row r="78" spans="1:23" x14ac:dyDescent="0.2">
      <c r="A78" t="s">
        <v>28</v>
      </c>
      <c r="B78">
        <v>2</v>
      </c>
      <c r="C78">
        <v>50.03</v>
      </c>
      <c r="D78" t="s">
        <v>18</v>
      </c>
      <c r="E78">
        <v>12.05</v>
      </c>
      <c r="F78">
        <v>15.76</v>
      </c>
      <c r="G78">
        <f t="shared" si="6"/>
        <v>3.7099999999999991</v>
      </c>
      <c r="H78" s="2"/>
    </row>
    <row r="79" spans="1:23" x14ac:dyDescent="0.2">
      <c r="A79" t="s">
        <v>29</v>
      </c>
      <c r="B79">
        <v>3</v>
      </c>
      <c r="C79">
        <v>50.05</v>
      </c>
      <c r="D79" t="s">
        <v>42</v>
      </c>
      <c r="E79">
        <v>1.2595000000000001</v>
      </c>
      <c r="F79">
        <v>1.8945000000000001</v>
      </c>
      <c r="G79">
        <f t="shared" si="6"/>
        <v>0.63500000000000001</v>
      </c>
    </row>
    <row r="80" spans="1:23" x14ac:dyDescent="0.2">
      <c r="A80" t="s">
        <v>29</v>
      </c>
      <c r="B80">
        <v>3</v>
      </c>
      <c r="C80">
        <v>50.05</v>
      </c>
      <c r="D80" t="s">
        <v>33</v>
      </c>
      <c r="E80">
        <v>1.2636000000000001</v>
      </c>
      <c r="F80">
        <v>10.7417</v>
      </c>
      <c r="G80">
        <f t="shared" si="6"/>
        <v>9.4780999999999995</v>
      </c>
      <c r="R80" s="7"/>
      <c r="W80" s="7"/>
    </row>
    <row r="81" spans="1:23" x14ac:dyDescent="0.2">
      <c r="A81" t="s">
        <v>29</v>
      </c>
      <c r="B81">
        <v>3</v>
      </c>
      <c r="C81">
        <v>50.05</v>
      </c>
      <c r="D81" t="s">
        <v>38</v>
      </c>
      <c r="E81">
        <v>2.1850999999999998</v>
      </c>
      <c r="F81">
        <v>27.6266</v>
      </c>
      <c r="G81">
        <f t="shared" si="6"/>
        <v>25.441500000000001</v>
      </c>
      <c r="R81" s="7"/>
      <c r="W81" s="7"/>
    </row>
    <row r="82" spans="1:23" x14ac:dyDescent="0.2">
      <c r="A82" t="s">
        <v>29</v>
      </c>
      <c r="B82">
        <v>3</v>
      </c>
      <c r="C82">
        <v>50.05</v>
      </c>
      <c r="D82" t="s">
        <v>39</v>
      </c>
      <c r="E82">
        <v>2.1972999999999998</v>
      </c>
      <c r="F82">
        <v>11.6435</v>
      </c>
      <c r="G82">
        <f t="shared" si="6"/>
        <v>9.4461999999999993</v>
      </c>
      <c r="R82" s="7"/>
      <c r="W82" s="7"/>
    </row>
    <row r="83" spans="1:23" x14ac:dyDescent="0.2">
      <c r="A83" t="s">
        <v>29</v>
      </c>
      <c r="B83">
        <v>3</v>
      </c>
      <c r="C83">
        <v>50.05</v>
      </c>
      <c r="D83" t="s">
        <v>40</v>
      </c>
      <c r="E83">
        <v>2.2465999999999999</v>
      </c>
      <c r="F83">
        <v>2.5966999999999998</v>
      </c>
      <c r="G83">
        <f t="shared" si="6"/>
        <v>0.35009999999999986</v>
      </c>
      <c r="R83" s="7"/>
      <c r="W83" s="7"/>
    </row>
    <row r="84" spans="1:23" x14ac:dyDescent="0.2">
      <c r="A84" t="s">
        <v>29</v>
      </c>
      <c r="B84">
        <v>3</v>
      </c>
      <c r="C84">
        <v>50.05</v>
      </c>
      <c r="D84" t="s">
        <v>41</v>
      </c>
      <c r="E84">
        <v>1.2765</v>
      </c>
      <c r="F84">
        <v>1.6495</v>
      </c>
      <c r="G84">
        <f t="shared" si="6"/>
        <v>0.373</v>
      </c>
      <c r="R84" s="7"/>
      <c r="W84" s="7"/>
    </row>
    <row r="85" spans="1:23" x14ac:dyDescent="0.2">
      <c r="A85" t="s">
        <v>29</v>
      </c>
      <c r="B85">
        <v>3</v>
      </c>
      <c r="C85">
        <v>50.05</v>
      </c>
      <c r="D85" t="s">
        <v>18</v>
      </c>
      <c r="E85">
        <v>12.13</v>
      </c>
      <c r="F85">
        <v>15.92</v>
      </c>
      <c r="G85">
        <f t="shared" si="6"/>
        <v>3.7899999999999991</v>
      </c>
      <c r="R85" s="7"/>
      <c r="W85" s="7"/>
    </row>
    <row r="86" spans="1:23" x14ac:dyDescent="0.2">
      <c r="A86" t="s">
        <v>30</v>
      </c>
      <c r="B86">
        <v>1</v>
      </c>
      <c r="C86">
        <v>50.08</v>
      </c>
      <c r="D86" t="s">
        <v>42</v>
      </c>
      <c r="E86">
        <v>2.2271999999999998</v>
      </c>
      <c r="F86">
        <v>2.7585999999999999</v>
      </c>
      <c r="G86">
        <f t="shared" si="6"/>
        <v>0.53140000000000009</v>
      </c>
      <c r="R86" s="7"/>
      <c r="W86" s="7"/>
    </row>
    <row r="87" spans="1:23" x14ac:dyDescent="0.2">
      <c r="A87" t="s">
        <v>30</v>
      </c>
      <c r="B87">
        <v>1</v>
      </c>
      <c r="C87">
        <v>50.08</v>
      </c>
      <c r="D87" t="s">
        <v>33</v>
      </c>
      <c r="E87">
        <v>2.1997</v>
      </c>
      <c r="F87">
        <v>9.9289000000000005</v>
      </c>
      <c r="G87">
        <f t="shared" si="6"/>
        <v>7.7292000000000005</v>
      </c>
      <c r="R87" s="7"/>
      <c r="W87" s="7"/>
    </row>
    <row r="88" spans="1:23" x14ac:dyDescent="0.2">
      <c r="A88" t="s">
        <v>30</v>
      </c>
      <c r="B88">
        <v>1</v>
      </c>
      <c r="C88">
        <v>50.08</v>
      </c>
      <c r="D88" t="s">
        <v>38</v>
      </c>
      <c r="E88">
        <v>2.1966999999999999</v>
      </c>
      <c r="F88">
        <v>31.273700000000002</v>
      </c>
      <c r="G88">
        <f t="shared" si="6"/>
        <v>29.077000000000002</v>
      </c>
      <c r="R88" s="7"/>
      <c r="W88" s="7"/>
    </row>
    <row r="89" spans="1:23" x14ac:dyDescent="0.2">
      <c r="A89" t="s">
        <v>30</v>
      </c>
      <c r="B89">
        <v>1</v>
      </c>
      <c r="C89">
        <v>50.08</v>
      </c>
      <c r="D89" t="s">
        <v>39</v>
      </c>
      <c r="E89">
        <v>2.2530000000000001</v>
      </c>
      <c r="F89">
        <v>7.5494000000000003</v>
      </c>
      <c r="G89">
        <f t="shared" si="6"/>
        <v>5.2964000000000002</v>
      </c>
      <c r="P89" s="7"/>
      <c r="Q89" s="7"/>
      <c r="R89" s="7"/>
      <c r="W89" s="7"/>
    </row>
    <row r="90" spans="1:23" x14ac:dyDescent="0.2">
      <c r="A90" t="s">
        <v>30</v>
      </c>
      <c r="B90">
        <v>1</v>
      </c>
      <c r="C90">
        <v>50.08</v>
      </c>
      <c r="D90" t="s">
        <v>40</v>
      </c>
      <c r="E90">
        <v>2.1907000000000001</v>
      </c>
      <c r="F90">
        <v>3.2311000000000001</v>
      </c>
      <c r="G90">
        <f t="shared" si="6"/>
        <v>1.0404</v>
      </c>
      <c r="P90" s="13"/>
      <c r="Q90" s="13"/>
      <c r="R90" s="7"/>
      <c r="W90" s="7"/>
    </row>
    <row r="91" spans="1:23" x14ac:dyDescent="0.2">
      <c r="A91" t="s">
        <v>30</v>
      </c>
      <c r="B91">
        <v>1</v>
      </c>
      <c r="C91">
        <v>50.08</v>
      </c>
      <c r="D91" t="s">
        <v>41</v>
      </c>
      <c r="E91">
        <v>2.3243999999999998</v>
      </c>
      <c r="F91">
        <v>2.5724</v>
      </c>
      <c r="G91">
        <f t="shared" si="6"/>
        <v>0.24800000000000022</v>
      </c>
      <c r="P91" s="7"/>
      <c r="Q91" s="7"/>
      <c r="R91" s="7"/>
      <c r="W91" s="7"/>
    </row>
    <row r="92" spans="1:23" s="2" customFormat="1" ht="18" customHeight="1" x14ac:dyDescent="0.2">
      <c r="A92" t="s">
        <v>30</v>
      </c>
      <c r="B92">
        <v>1</v>
      </c>
      <c r="C92">
        <v>50.08</v>
      </c>
      <c r="D92" t="s">
        <v>18</v>
      </c>
      <c r="E92">
        <v>12.06</v>
      </c>
      <c r="F92">
        <v>14.4</v>
      </c>
      <c r="G92">
        <f t="shared" si="6"/>
        <v>2.34</v>
      </c>
      <c r="H92"/>
      <c r="P92" s="13"/>
      <c r="Q92" s="13"/>
      <c r="R92" s="8"/>
      <c r="W92" s="8"/>
    </row>
    <row r="93" spans="1:23" x14ac:dyDescent="0.2">
      <c r="A93" t="s">
        <v>31</v>
      </c>
      <c r="B93">
        <v>2</v>
      </c>
      <c r="C93">
        <v>50.03</v>
      </c>
      <c r="D93" t="s">
        <v>42</v>
      </c>
      <c r="E93">
        <v>2.2406999999999999</v>
      </c>
      <c r="F93">
        <v>3.1456</v>
      </c>
      <c r="G93">
        <f t="shared" si="6"/>
        <v>0.90490000000000004</v>
      </c>
    </row>
    <row r="94" spans="1:23" x14ac:dyDescent="0.2">
      <c r="A94" t="s">
        <v>31</v>
      </c>
      <c r="B94">
        <v>2</v>
      </c>
      <c r="C94">
        <v>50.03</v>
      </c>
      <c r="D94" t="s">
        <v>33</v>
      </c>
      <c r="E94">
        <v>2.2349999999999999</v>
      </c>
      <c r="F94">
        <v>11.8307</v>
      </c>
      <c r="G94">
        <f t="shared" si="6"/>
        <v>9.5957000000000008</v>
      </c>
    </row>
    <row r="95" spans="1:23" x14ac:dyDescent="0.2">
      <c r="A95" t="s">
        <v>31</v>
      </c>
      <c r="B95">
        <v>2</v>
      </c>
      <c r="C95">
        <v>50.03</v>
      </c>
      <c r="D95" t="s">
        <v>38</v>
      </c>
      <c r="E95">
        <v>2.2010000000000001</v>
      </c>
      <c r="F95">
        <v>29.123699999999999</v>
      </c>
      <c r="G95">
        <f t="shared" si="6"/>
        <v>26.922699999999999</v>
      </c>
    </row>
    <row r="96" spans="1:23" x14ac:dyDescent="0.2">
      <c r="A96" t="s">
        <v>31</v>
      </c>
      <c r="B96">
        <v>2</v>
      </c>
      <c r="C96">
        <v>50.03</v>
      </c>
      <c r="D96" t="s">
        <v>39</v>
      </c>
      <c r="E96">
        <v>2.2557999999999998</v>
      </c>
      <c r="F96">
        <v>7.2332999999999998</v>
      </c>
      <c r="G96">
        <f t="shared" si="6"/>
        <v>4.9775</v>
      </c>
    </row>
    <row r="97" spans="1:7" x14ac:dyDescent="0.2">
      <c r="A97" t="s">
        <v>31</v>
      </c>
      <c r="B97">
        <v>2</v>
      </c>
      <c r="C97">
        <v>50.03</v>
      </c>
      <c r="D97" t="s">
        <v>40</v>
      </c>
      <c r="E97">
        <v>2.2364999999999999</v>
      </c>
      <c r="F97">
        <v>2.8180000000000001</v>
      </c>
      <c r="G97">
        <f t="shared" si="6"/>
        <v>0.58150000000000013</v>
      </c>
    </row>
    <row r="98" spans="1:7" x14ac:dyDescent="0.2">
      <c r="A98" t="s">
        <v>31</v>
      </c>
      <c r="B98">
        <v>2</v>
      </c>
      <c r="C98">
        <v>50.03</v>
      </c>
      <c r="D98" t="s">
        <v>41</v>
      </c>
      <c r="E98">
        <v>2.2368000000000001</v>
      </c>
      <c r="F98">
        <v>2.4218000000000002</v>
      </c>
      <c r="G98">
        <f t="shared" si="6"/>
        <v>0.18500000000000005</v>
      </c>
    </row>
    <row r="99" spans="1:7" x14ac:dyDescent="0.2">
      <c r="A99" t="s">
        <v>31</v>
      </c>
      <c r="B99">
        <v>2</v>
      </c>
      <c r="C99">
        <v>50.03</v>
      </c>
      <c r="D99" t="s">
        <v>18</v>
      </c>
      <c r="E99">
        <v>12.05</v>
      </c>
      <c r="F99">
        <v>15.76</v>
      </c>
      <c r="G99">
        <f t="shared" si="6"/>
        <v>3.7099999999999991</v>
      </c>
    </row>
    <row r="100" spans="1:7" x14ac:dyDescent="0.2">
      <c r="A100" t="s">
        <v>32</v>
      </c>
      <c r="B100">
        <v>3</v>
      </c>
      <c r="C100">
        <v>50.05</v>
      </c>
      <c r="D100" t="s">
        <v>42</v>
      </c>
      <c r="E100">
        <v>1.2595000000000001</v>
      </c>
      <c r="F100">
        <v>1.8945000000000001</v>
      </c>
      <c r="G100">
        <f t="shared" si="6"/>
        <v>0.63500000000000001</v>
      </c>
    </row>
    <row r="101" spans="1:7" x14ac:dyDescent="0.2">
      <c r="A101" t="s">
        <v>32</v>
      </c>
      <c r="B101">
        <v>3</v>
      </c>
      <c r="C101">
        <v>50.05</v>
      </c>
      <c r="D101" t="s">
        <v>33</v>
      </c>
      <c r="E101">
        <v>1.2636000000000001</v>
      </c>
      <c r="F101">
        <v>10.7417</v>
      </c>
      <c r="G101">
        <f t="shared" si="6"/>
        <v>9.4780999999999995</v>
      </c>
    </row>
    <row r="102" spans="1:7" x14ac:dyDescent="0.2">
      <c r="A102" t="s">
        <v>32</v>
      </c>
      <c r="B102">
        <v>3</v>
      </c>
      <c r="C102">
        <v>50.05</v>
      </c>
      <c r="D102" t="s">
        <v>38</v>
      </c>
      <c r="E102">
        <v>2.1850999999999998</v>
      </c>
      <c r="F102">
        <v>27.6266</v>
      </c>
      <c r="G102">
        <f t="shared" si="6"/>
        <v>25.441500000000001</v>
      </c>
    </row>
    <row r="103" spans="1:7" x14ac:dyDescent="0.2">
      <c r="A103" t="s">
        <v>32</v>
      </c>
      <c r="B103">
        <v>3</v>
      </c>
      <c r="C103">
        <v>50.05</v>
      </c>
      <c r="D103" t="s">
        <v>39</v>
      </c>
      <c r="E103">
        <v>2.1972999999999998</v>
      </c>
      <c r="F103">
        <v>11.6435</v>
      </c>
      <c r="G103">
        <f t="shared" si="6"/>
        <v>9.4461999999999993</v>
      </c>
    </row>
    <row r="104" spans="1:7" x14ac:dyDescent="0.2">
      <c r="A104" t="s">
        <v>32</v>
      </c>
      <c r="B104">
        <v>3</v>
      </c>
      <c r="C104">
        <v>50.05</v>
      </c>
      <c r="D104" t="s">
        <v>40</v>
      </c>
      <c r="E104">
        <v>2.2465999999999999</v>
      </c>
      <c r="F104">
        <v>2.5966999999999998</v>
      </c>
      <c r="G104">
        <f t="shared" si="6"/>
        <v>0.35009999999999986</v>
      </c>
    </row>
    <row r="105" spans="1:7" x14ac:dyDescent="0.2">
      <c r="A105" t="s">
        <v>32</v>
      </c>
      <c r="B105">
        <v>3</v>
      </c>
      <c r="C105">
        <v>50.05</v>
      </c>
      <c r="D105" t="s">
        <v>41</v>
      </c>
      <c r="E105">
        <v>1.2765</v>
      </c>
      <c r="F105">
        <v>1.6495</v>
      </c>
      <c r="G105">
        <f t="shared" si="6"/>
        <v>0.373</v>
      </c>
    </row>
    <row r="106" spans="1:7" x14ac:dyDescent="0.2">
      <c r="A106" t="s">
        <v>32</v>
      </c>
      <c r="B106">
        <v>3</v>
      </c>
      <c r="C106">
        <v>50.05</v>
      </c>
      <c r="D106" t="s">
        <v>18</v>
      </c>
      <c r="E106">
        <v>12.13</v>
      </c>
      <c r="F106">
        <v>15.92</v>
      </c>
      <c r="G106">
        <f t="shared" si="6"/>
        <v>3.7899999999999991</v>
      </c>
    </row>
    <row r="107" spans="1:7" x14ac:dyDescent="0.2">
      <c r="A107" t="s">
        <v>5</v>
      </c>
      <c r="B107">
        <v>1</v>
      </c>
      <c r="C107">
        <v>50</v>
      </c>
      <c r="D107" t="s">
        <v>42</v>
      </c>
      <c r="E107">
        <v>2.2492000000000001</v>
      </c>
      <c r="F107">
        <v>2.5367999999999999</v>
      </c>
      <c r="G107">
        <f t="shared" si="6"/>
        <v>0.28759999999999986</v>
      </c>
    </row>
    <row r="108" spans="1:7" x14ac:dyDescent="0.2">
      <c r="A108" t="s">
        <v>5</v>
      </c>
      <c r="B108">
        <v>1</v>
      </c>
      <c r="C108">
        <v>50</v>
      </c>
      <c r="D108" t="s">
        <v>33</v>
      </c>
      <c r="E108">
        <v>2.1772</v>
      </c>
      <c r="F108">
        <v>2.5648</v>
      </c>
      <c r="G108">
        <f t="shared" si="6"/>
        <v>0.38759999999999994</v>
      </c>
    </row>
    <row r="109" spans="1:7" x14ac:dyDescent="0.2">
      <c r="A109" t="s">
        <v>5</v>
      </c>
      <c r="B109">
        <v>1</v>
      </c>
      <c r="C109">
        <v>50</v>
      </c>
      <c r="D109" t="s">
        <v>38</v>
      </c>
      <c r="E109">
        <v>2.1713</v>
      </c>
      <c r="F109">
        <v>5.0747</v>
      </c>
      <c r="G109">
        <f t="shared" si="6"/>
        <v>2.9034</v>
      </c>
    </row>
    <row r="110" spans="1:7" x14ac:dyDescent="0.2">
      <c r="A110" t="s">
        <v>5</v>
      </c>
      <c r="B110">
        <v>1</v>
      </c>
      <c r="C110">
        <v>50</v>
      </c>
      <c r="D110" t="s">
        <v>39</v>
      </c>
      <c r="E110">
        <v>2.1688000000000001</v>
      </c>
      <c r="F110">
        <v>11.0769</v>
      </c>
      <c r="G110">
        <f t="shared" ref="G110:G141" si="7">F110-E110</f>
        <v>8.908100000000001</v>
      </c>
    </row>
    <row r="111" spans="1:7" x14ac:dyDescent="0.2">
      <c r="A111" t="s">
        <v>5</v>
      </c>
      <c r="B111">
        <v>1</v>
      </c>
      <c r="C111">
        <v>50</v>
      </c>
      <c r="D111" t="s">
        <v>40</v>
      </c>
      <c r="E111">
        <v>2.1758000000000002</v>
      </c>
      <c r="F111">
        <v>14.8833</v>
      </c>
      <c r="G111">
        <f t="shared" si="7"/>
        <v>12.7075</v>
      </c>
    </row>
    <row r="112" spans="1:7" x14ac:dyDescent="0.2">
      <c r="A112" t="s">
        <v>5</v>
      </c>
      <c r="B112">
        <v>1</v>
      </c>
      <c r="C112">
        <v>50</v>
      </c>
      <c r="D112" t="s">
        <v>41</v>
      </c>
      <c r="E112">
        <v>2.1663000000000001</v>
      </c>
      <c r="F112">
        <v>4.9546999999999999</v>
      </c>
      <c r="G112">
        <f t="shared" si="7"/>
        <v>2.7883999999999998</v>
      </c>
    </row>
    <row r="113" spans="1:7" x14ac:dyDescent="0.2">
      <c r="A113" t="s">
        <v>5</v>
      </c>
      <c r="B113">
        <v>1</v>
      </c>
      <c r="C113">
        <v>50</v>
      </c>
      <c r="D113" t="s">
        <v>18</v>
      </c>
      <c r="E113">
        <v>15.98</v>
      </c>
      <c r="F113">
        <v>17.45</v>
      </c>
      <c r="G113">
        <f t="shared" si="7"/>
        <v>1.4699999999999989</v>
      </c>
    </row>
    <row r="114" spans="1:7" x14ac:dyDescent="0.2">
      <c r="A114" t="s">
        <v>5</v>
      </c>
      <c r="B114">
        <v>1</v>
      </c>
      <c r="C114">
        <v>50</v>
      </c>
      <c r="D114" s="7" t="s">
        <v>18</v>
      </c>
      <c r="E114">
        <v>15.8</v>
      </c>
      <c r="F114">
        <v>20.84</v>
      </c>
      <c r="G114">
        <f t="shared" si="7"/>
        <v>5.0399999999999991</v>
      </c>
    </row>
    <row r="115" spans="1:7" x14ac:dyDescent="0.2">
      <c r="A115" t="s">
        <v>5</v>
      </c>
      <c r="B115">
        <v>1</v>
      </c>
      <c r="C115">
        <v>50</v>
      </c>
      <c r="D115" s="7" t="s">
        <v>18</v>
      </c>
      <c r="E115">
        <v>15.81</v>
      </c>
      <c r="F115">
        <v>17.48</v>
      </c>
      <c r="G115">
        <f t="shared" si="7"/>
        <v>1.67</v>
      </c>
    </row>
    <row r="116" spans="1:7" x14ac:dyDescent="0.2">
      <c r="A116" t="s">
        <v>5</v>
      </c>
      <c r="B116">
        <v>1</v>
      </c>
      <c r="C116">
        <v>50</v>
      </c>
      <c r="D116" s="7" t="s">
        <v>18</v>
      </c>
      <c r="E116">
        <v>16.79</v>
      </c>
      <c r="F116">
        <v>29.3</v>
      </c>
      <c r="G116">
        <f t="shared" si="7"/>
        <v>12.510000000000002</v>
      </c>
    </row>
    <row r="117" spans="1:7" x14ac:dyDescent="0.2">
      <c r="A117" t="s">
        <v>6</v>
      </c>
      <c r="B117">
        <v>2</v>
      </c>
      <c r="C117">
        <v>50.15</v>
      </c>
      <c r="D117" t="s">
        <v>42</v>
      </c>
      <c r="E117">
        <v>2.1052</v>
      </c>
      <c r="F117">
        <v>2.5142000000000002</v>
      </c>
      <c r="G117">
        <f t="shared" si="7"/>
        <v>0.40900000000000025</v>
      </c>
    </row>
    <row r="118" spans="1:7" x14ac:dyDescent="0.2">
      <c r="A118" t="s">
        <v>6</v>
      </c>
      <c r="B118">
        <v>2</v>
      </c>
      <c r="C118">
        <v>50.15</v>
      </c>
      <c r="D118" t="s">
        <v>33</v>
      </c>
      <c r="E118">
        <v>2.1292</v>
      </c>
      <c r="F118">
        <v>2.6718000000000002</v>
      </c>
      <c r="G118">
        <f t="shared" si="7"/>
        <v>0.54260000000000019</v>
      </c>
    </row>
    <row r="119" spans="1:7" x14ac:dyDescent="0.2">
      <c r="A119" t="s">
        <v>6</v>
      </c>
      <c r="B119">
        <v>2</v>
      </c>
      <c r="C119">
        <v>50.15</v>
      </c>
      <c r="D119" t="s">
        <v>38</v>
      </c>
      <c r="E119">
        <v>2.0525000000000002</v>
      </c>
      <c r="F119">
        <v>5.5564999999999998</v>
      </c>
      <c r="G119">
        <f t="shared" si="7"/>
        <v>3.5039999999999996</v>
      </c>
    </row>
    <row r="120" spans="1:7" x14ac:dyDescent="0.2">
      <c r="A120" t="s">
        <v>6</v>
      </c>
      <c r="B120">
        <v>2</v>
      </c>
      <c r="C120">
        <v>50.15</v>
      </c>
      <c r="D120" t="s">
        <v>39</v>
      </c>
      <c r="E120">
        <v>2.1781000000000001</v>
      </c>
      <c r="F120">
        <v>11.896699999999999</v>
      </c>
      <c r="G120">
        <f t="shared" si="7"/>
        <v>9.7185999999999986</v>
      </c>
    </row>
    <row r="121" spans="1:7" x14ac:dyDescent="0.2">
      <c r="A121" t="s">
        <v>6</v>
      </c>
      <c r="B121">
        <v>2</v>
      </c>
      <c r="C121">
        <v>50.15</v>
      </c>
      <c r="D121" t="s">
        <v>40</v>
      </c>
      <c r="E121">
        <v>2.1987999999999999</v>
      </c>
      <c r="F121">
        <v>14.0618</v>
      </c>
      <c r="G121">
        <f t="shared" si="7"/>
        <v>11.863</v>
      </c>
    </row>
    <row r="122" spans="1:7" x14ac:dyDescent="0.2">
      <c r="A122" t="s">
        <v>6</v>
      </c>
      <c r="B122">
        <v>2</v>
      </c>
      <c r="C122">
        <v>50.15</v>
      </c>
      <c r="D122" t="s">
        <v>41</v>
      </c>
      <c r="E122">
        <v>2.1379999999999999</v>
      </c>
      <c r="F122">
        <v>4.7112999999999996</v>
      </c>
      <c r="G122">
        <f t="shared" si="7"/>
        <v>2.5732999999999997</v>
      </c>
    </row>
    <row r="123" spans="1:7" x14ac:dyDescent="0.2">
      <c r="A123" t="s">
        <v>6</v>
      </c>
      <c r="B123">
        <v>2</v>
      </c>
      <c r="C123">
        <v>50.15</v>
      </c>
      <c r="D123" t="s">
        <v>18</v>
      </c>
      <c r="E123">
        <v>16.09</v>
      </c>
      <c r="F123">
        <v>20.2</v>
      </c>
      <c r="G123">
        <f t="shared" si="7"/>
        <v>4.1099999999999994</v>
      </c>
    </row>
    <row r="124" spans="1:7" x14ac:dyDescent="0.2">
      <c r="A124" t="s">
        <v>6</v>
      </c>
      <c r="B124">
        <v>2</v>
      </c>
      <c r="C124">
        <v>50.15</v>
      </c>
      <c r="D124" t="s">
        <v>18</v>
      </c>
      <c r="E124">
        <v>16.100000000000001</v>
      </c>
      <c r="F124">
        <v>26.87</v>
      </c>
      <c r="G124">
        <f t="shared" si="7"/>
        <v>10.77</v>
      </c>
    </row>
    <row r="125" spans="1:7" x14ac:dyDescent="0.2">
      <c r="A125" t="s">
        <v>6</v>
      </c>
      <c r="B125">
        <v>2</v>
      </c>
      <c r="C125">
        <v>50.15</v>
      </c>
      <c r="D125" t="s">
        <v>18</v>
      </c>
      <c r="E125">
        <v>15.35</v>
      </c>
      <c r="F125">
        <v>21.92</v>
      </c>
      <c r="G125">
        <f t="shared" si="7"/>
        <v>6.5700000000000021</v>
      </c>
    </row>
    <row r="126" spans="1:7" x14ac:dyDescent="0.2">
      <c r="A126" t="s">
        <v>7</v>
      </c>
      <c r="B126">
        <v>3</v>
      </c>
      <c r="C126">
        <v>50.01</v>
      </c>
      <c r="D126" t="s">
        <v>42</v>
      </c>
      <c r="E126">
        <v>2.0438000000000001</v>
      </c>
      <c r="F126">
        <v>2.3174000000000001</v>
      </c>
      <c r="G126">
        <f t="shared" si="7"/>
        <v>0.27360000000000007</v>
      </c>
    </row>
    <row r="127" spans="1:7" x14ac:dyDescent="0.2">
      <c r="A127" t="s">
        <v>7</v>
      </c>
      <c r="B127">
        <v>3</v>
      </c>
      <c r="C127">
        <v>50.01</v>
      </c>
      <c r="D127" t="s">
        <v>33</v>
      </c>
      <c r="E127">
        <v>2.0728</v>
      </c>
      <c r="F127">
        <v>2.3675999999999999</v>
      </c>
      <c r="G127">
        <f t="shared" si="7"/>
        <v>0.29479999999999995</v>
      </c>
    </row>
    <row r="128" spans="1:7" x14ac:dyDescent="0.2">
      <c r="A128" t="s">
        <v>7</v>
      </c>
      <c r="B128">
        <v>3</v>
      </c>
      <c r="C128">
        <v>50.01</v>
      </c>
      <c r="D128" t="s">
        <v>38</v>
      </c>
      <c r="E128">
        <v>2.0419999999999998</v>
      </c>
      <c r="F128">
        <v>5.3821000000000003</v>
      </c>
      <c r="G128">
        <f t="shared" si="7"/>
        <v>3.3401000000000005</v>
      </c>
    </row>
    <row r="129" spans="1:26" x14ac:dyDescent="0.2">
      <c r="A129" t="s">
        <v>7</v>
      </c>
      <c r="B129">
        <v>3</v>
      </c>
      <c r="C129">
        <v>50.01</v>
      </c>
      <c r="D129" t="s">
        <v>39</v>
      </c>
      <c r="E129">
        <v>2.1863999999999999</v>
      </c>
      <c r="F129">
        <v>10.737399999999999</v>
      </c>
      <c r="G129">
        <f t="shared" si="7"/>
        <v>8.5509999999999984</v>
      </c>
    </row>
    <row r="130" spans="1:26" x14ac:dyDescent="0.2">
      <c r="A130" t="s">
        <v>7</v>
      </c>
      <c r="B130">
        <v>3</v>
      </c>
      <c r="C130">
        <v>50.01</v>
      </c>
      <c r="D130" t="s">
        <v>40</v>
      </c>
      <c r="E130">
        <v>2.1063999999999998</v>
      </c>
      <c r="F130">
        <v>14.6777</v>
      </c>
      <c r="G130">
        <f t="shared" si="7"/>
        <v>12.571300000000001</v>
      </c>
    </row>
    <row r="131" spans="1:26" x14ac:dyDescent="0.2">
      <c r="A131" t="s">
        <v>7</v>
      </c>
      <c r="B131">
        <v>3</v>
      </c>
      <c r="C131">
        <v>50.01</v>
      </c>
      <c r="D131" t="s">
        <v>41</v>
      </c>
      <c r="E131">
        <v>2.2099000000000002</v>
      </c>
      <c r="F131">
        <v>5.0068000000000001</v>
      </c>
      <c r="G131">
        <f t="shared" si="7"/>
        <v>2.7968999999999999</v>
      </c>
    </row>
    <row r="132" spans="1:26" x14ac:dyDescent="0.2">
      <c r="A132" t="s">
        <v>7</v>
      </c>
      <c r="B132">
        <v>3</v>
      </c>
      <c r="C132">
        <v>50.01</v>
      </c>
      <c r="D132" t="s">
        <v>18</v>
      </c>
      <c r="E132">
        <v>15.96</v>
      </c>
      <c r="F132">
        <v>20.07</v>
      </c>
      <c r="G132">
        <f t="shared" si="7"/>
        <v>4.1099999999999994</v>
      </c>
    </row>
    <row r="133" spans="1:26" x14ac:dyDescent="0.2">
      <c r="A133" t="s">
        <v>7</v>
      </c>
      <c r="B133">
        <v>3</v>
      </c>
      <c r="C133">
        <v>50.01</v>
      </c>
      <c r="D133" t="s">
        <v>18</v>
      </c>
      <c r="E133">
        <v>15.82</v>
      </c>
      <c r="F133">
        <v>23.71</v>
      </c>
      <c r="G133">
        <f t="shared" si="7"/>
        <v>7.8900000000000006</v>
      </c>
      <c r="T133" s="14"/>
      <c r="U133" s="14"/>
      <c r="V133" s="3"/>
    </row>
    <row r="134" spans="1:26" x14ac:dyDescent="0.2">
      <c r="A134" t="s">
        <v>7</v>
      </c>
      <c r="B134">
        <v>3</v>
      </c>
      <c r="C134">
        <v>50.01</v>
      </c>
      <c r="D134" t="s">
        <v>18</v>
      </c>
      <c r="E134">
        <v>16.100000000000001</v>
      </c>
      <c r="F134">
        <v>20.75</v>
      </c>
      <c r="G134">
        <f t="shared" si="7"/>
        <v>4.6499999999999986</v>
      </c>
      <c r="O134" s="14"/>
      <c r="P134" s="14"/>
      <c r="Q134" s="3"/>
      <c r="Y134" s="14"/>
      <c r="Z134" s="14"/>
    </row>
    <row r="135" spans="1:26" x14ac:dyDescent="0.2">
      <c r="A135" t="s">
        <v>7</v>
      </c>
      <c r="B135">
        <v>3</v>
      </c>
      <c r="C135">
        <v>50.01</v>
      </c>
      <c r="D135" t="s">
        <v>18</v>
      </c>
      <c r="E135">
        <v>16.329999999999998</v>
      </c>
      <c r="F135">
        <v>20.65</v>
      </c>
      <c r="G135">
        <f t="shared" si="7"/>
        <v>4.32</v>
      </c>
    </row>
    <row r="136" spans="1:26" x14ac:dyDescent="0.2">
      <c r="A136" t="s">
        <v>8</v>
      </c>
      <c r="B136">
        <v>1</v>
      </c>
      <c r="C136">
        <v>50.08</v>
      </c>
      <c r="D136" t="s">
        <v>42</v>
      </c>
      <c r="E136">
        <v>2.1415999999999999</v>
      </c>
      <c r="F136">
        <v>2.1415999999999999</v>
      </c>
      <c r="G136">
        <f t="shared" si="7"/>
        <v>0</v>
      </c>
    </row>
    <row r="137" spans="1:26" x14ac:dyDescent="0.2">
      <c r="A137" t="s">
        <v>8</v>
      </c>
      <c r="B137">
        <v>1</v>
      </c>
      <c r="C137">
        <v>50.08</v>
      </c>
      <c r="D137" t="s">
        <v>33</v>
      </c>
      <c r="E137">
        <v>2.2048999999999999</v>
      </c>
      <c r="F137">
        <v>2.2313999999999998</v>
      </c>
      <c r="G137">
        <f t="shared" si="7"/>
        <v>2.6499999999999968E-2</v>
      </c>
    </row>
    <row r="138" spans="1:26" x14ac:dyDescent="0.2">
      <c r="A138" t="s">
        <v>8</v>
      </c>
      <c r="B138">
        <v>1</v>
      </c>
      <c r="C138">
        <v>50.08</v>
      </c>
      <c r="D138" t="s">
        <v>38</v>
      </c>
      <c r="E138">
        <v>2.1153</v>
      </c>
      <c r="F138">
        <v>2.1823000000000001</v>
      </c>
      <c r="G138">
        <f t="shared" si="7"/>
        <v>6.7000000000000171E-2</v>
      </c>
    </row>
    <row r="139" spans="1:26" x14ac:dyDescent="0.2">
      <c r="A139" t="s">
        <v>8</v>
      </c>
      <c r="B139">
        <v>1</v>
      </c>
      <c r="C139">
        <v>50.08</v>
      </c>
      <c r="D139" t="s">
        <v>39</v>
      </c>
      <c r="E139">
        <v>2.1602000000000001</v>
      </c>
      <c r="F139">
        <v>2.8380999999999998</v>
      </c>
      <c r="G139">
        <f t="shared" si="7"/>
        <v>0.67789999999999973</v>
      </c>
    </row>
    <row r="140" spans="1:26" x14ac:dyDescent="0.2">
      <c r="A140" t="s">
        <v>8</v>
      </c>
      <c r="B140">
        <v>1</v>
      </c>
      <c r="C140">
        <v>50.08</v>
      </c>
      <c r="D140" t="s">
        <v>40</v>
      </c>
      <c r="E140">
        <v>2.0619000000000001</v>
      </c>
      <c r="F140">
        <v>6.4965000000000002</v>
      </c>
      <c r="G140">
        <f t="shared" si="7"/>
        <v>4.4345999999999997</v>
      </c>
    </row>
    <row r="141" spans="1:26" x14ac:dyDescent="0.2">
      <c r="A141" t="s">
        <v>8</v>
      </c>
      <c r="B141">
        <v>1</v>
      </c>
      <c r="C141">
        <v>50.08</v>
      </c>
      <c r="D141" t="s">
        <v>41</v>
      </c>
      <c r="E141">
        <v>2.1408</v>
      </c>
      <c r="F141">
        <v>10.620100000000001</v>
      </c>
      <c r="G141">
        <f t="shared" si="7"/>
        <v>8.4793000000000003</v>
      </c>
    </row>
    <row r="142" spans="1:26" x14ac:dyDescent="0.2">
      <c r="A142" t="s">
        <v>8</v>
      </c>
      <c r="B142">
        <v>1</v>
      </c>
      <c r="C142">
        <v>50.08</v>
      </c>
      <c r="D142" t="s">
        <v>18</v>
      </c>
      <c r="E142">
        <v>15.74</v>
      </c>
      <c r="F142">
        <v>15.78</v>
      </c>
      <c r="G142">
        <f t="shared" ref="G142:G164" si="8">F142-E142</f>
        <v>3.9999999999999147E-2</v>
      </c>
    </row>
    <row r="143" spans="1:26" x14ac:dyDescent="0.2">
      <c r="A143" t="s">
        <v>8</v>
      </c>
      <c r="B143">
        <v>1</v>
      </c>
      <c r="C143">
        <v>50.08</v>
      </c>
      <c r="D143" t="s">
        <v>18</v>
      </c>
      <c r="E143">
        <v>15.93</v>
      </c>
      <c r="F143">
        <v>18.28</v>
      </c>
      <c r="G143">
        <f t="shared" si="8"/>
        <v>2.3500000000000014</v>
      </c>
    </row>
    <row r="144" spans="1:26" x14ac:dyDescent="0.2">
      <c r="A144" t="s">
        <v>8</v>
      </c>
      <c r="B144">
        <v>1</v>
      </c>
      <c r="C144">
        <v>50.08</v>
      </c>
      <c r="D144" t="s">
        <v>18</v>
      </c>
      <c r="E144">
        <v>16.13</v>
      </c>
      <c r="F144">
        <v>48.56</v>
      </c>
      <c r="G144">
        <f t="shared" si="8"/>
        <v>32.430000000000007</v>
      </c>
    </row>
    <row r="145" spans="1:25" x14ac:dyDescent="0.2">
      <c r="A145" t="s">
        <v>8</v>
      </c>
      <c r="B145">
        <v>1</v>
      </c>
      <c r="C145">
        <v>50.08</v>
      </c>
      <c r="D145" t="s">
        <v>18</v>
      </c>
      <c r="E145">
        <v>16.25</v>
      </c>
      <c r="F145">
        <v>16.3</v>
      </c>
      <c r="G145">
        <f t="shared" si="8"/>
        <v>5.0000000000000711E-2</v>
      </c>
    </row>
    <row r="146" spans="1:25" x14ac:dyDescent="0.2">
      <c r="A146" t="s">
        <v>9</v>
      </c>
      <c r="B146">
        <v>2</v>
      </c>
      <c r="C146">
        <v>50.02</v>
      </c>
      <c r="D146" t="s">
        <v>42</v>
      </c>
      <c r="E146">
        <v>2.1642000000000001</v>
      </c>
      <c r="F146">
        <v>2.1640999999999999</v>
      </c>
      <c r="G146">
        <v>0</v>
      </c>
    </row>
    <row r="147" spans="1:25" x14ac:dyDescent="0.2">
      <c r="A147" t="s">
        <v>9</v>
      </c>
      <c r="B147">
        <v>2</v>
      </c>
      <c r="C147">
        <v>50.02</v>
      </c>
      <c r="D147" t="s">
        <v>33</v>
      </c>
      <c r="E147">
        <v>2.0977000000000001</v>
      </c>
      <c r="F147">
        <v>2.1040999999999999</v>
      </c>
      <c r="G147">
        <f t="shared" si="8"/>
        <v>6.3999999999997392E-3</v>
      </c>
    </row>
    <row r="148" spans="1:25" x14ac:dyDescent="0.2">
      <c r="A148" t="s">
        <v>9</v>
      </c>
      <c r="B148">
        <v>2</v>
      </c>
      <c r="C148">
        <v>50.02</v>
      </c>
      <c r="D148" t="s">
        <v>38</v>
      </c>
      <c r="E148">
        <v>2.1762999999999999</v>
      </c>
      <c r="F148">
        <v>2.2688999999999999</v>
      </c>
      <c r="G148">
        <f t="shared" si="8"/>
        <v>9.2600000000000016E-2</v>
      </c>
    </row>
    <row r="149" spans="1:25" x14ac:dyDescent="0.2">
      <c r="A149" t="s">
        <v>9</v>
      </c>
      <c r="B149">
        <v>2</v>
      </c>
      <c r="C149">
        <v>50.02</v>
      </c>
      <c r="D149" t="s">
        <v>39</v>
      </c>
      <c r="E149">
        <v>2.1524999999999999</v>
      </c>
      <c r="F149">
        <v>2.8311000000000002</v>
      </c>
      <c r="G149">
        <f t="shared" si="8"/>
        <v>0.67860000000000031</v>
      </c>
    </row>
    <row r="150" spans="1:25" x14ac:dyDescent="0.2">
      <c r="A150" t="s">
        <v>9</v>
      </c>
      <c r="B150">
        <v>2</v>
      </c>
      <c r="C150">
        <v>50.02</v>
      </c>
      <c r="D150" t="s">
        <v>40</v>
      </c>
      <c r="E150">
        <v>2.1797</v>
      </c>
      <c r="F150">
        <v>5.7694999999999999</v>
      </c>
      <c r="G150">
        <f t="shared" si="8"/>
        <v>3.5897999999999999</v>
      </c>
    </row>
    <row r="151" spans="1:25" x14ac:dyDescent="0.2">
      <c r="A151" t="s">
        <v>9</v>
      </c>
      <c r="B151">
        <v>2</v>
      </c>
      <c r="C151">
        <v>50.02</v>
      </c>
      <c r="D151" t="s">
        <v>41</v>
      </c>
      <c r="E151">
        <v>2.1941000000000002</v>
      </c>
      <c r="F151">
        <v>9.2599</v>
      </c>
      <c r="G151">
        <f t="shared" si="8"/>
        <v>7.0657999999999994</v>
      </c>
    </row>
    <row r="152" spans="1:25" x14ac:dyDescent="0.2">
      <c r="A152" t="s">
        <v>9</v>
      </c>
      <c r="B152">
        <v>2</v>
      </c>
      <c r="C152">
        <v>50.02</v>
      </c>
      <c r="D152" t="s">
        <v>18</v>
      </c>
      <c r="E152">
        <v>15.78</v>
      </c>
      <c r="F152">
        <v>15.81</v>
      </c>
      <c r="G152">
        <f t="shared" si="8"/>
        <v>3.0000000000001137E-2</v>
      </c>
    </row>
    <row r="153" spans="1:25" x14ac:dyDescent="0.2">
      <c r="A153" t="s">
        <v>9</v>
      </c>
      <c r="B153">
        <v>2</v>
      </c>
      <c r="C153">
        <v>50.02</v>
      </c>
      <c r="D153" t="s">
        <v>18</v>
      </c>
      <c r="E153">
        <v>15.91</v>
      </c>
      <c r="F153">
        <v>15.95</v>
      </c>
      <c r="G153">
        <f t="shared" si="8"/>
        <v>3.9999999999999147E-2</v>
      </c>
    </row>
    <row r="154" spans="1:25" x14ac:dyDescent="0.2">
      <c r="A154" t="s">
        <v>9</v>
      </c>
      <c r="B154">
        <v>2</v>
      </c>
      <c r="C154">
        <v>50.02</v>
      </c>
      <c r="D154" t="s">
        <v>18</v>
      </c>
      <c r="E154">
        <v>16.079999999999998</v>
      </c>
      <c r="F154">
        <v>48.84</v>
      </c>
      <c r="G154">
        <f t="shared" si="8"/>
        <v>32.760000000000005</v>
      </c>
    </row>
    <row r="155" spans="1:25" x14ac:dyDescent="0.2">
      <c r="A155" t="s">
        <v>9</v>
      </c>
      <c r="B155">
        <v>2</v>
      </c>
      <c r="C155">
        <v>50.02</v>
      </c>
      <c r="D155" t="s">
        <v>18</v>
      </c>
      <c r="E155">
        <v>16.04</v>
      </c>
      <c r="F155">
        <v>19.690000000000001</v>
      </c>
      <c r="G155">
        <f t="shared" si="8"/>
        <v>3.6500000000000021</v>
      </c>
    </row>
    <row r="156" spans="1:25" x14ac:dyDescent="0.2">
      <c r="A156" t="s">
        <v>10</v>
      </c>
      <c r="B156">
        <v>3</v>
      </c>
      <c r="C156">
        <v>50.01</v>
      </c>
      <c r="D156" t="s">
        <v>42</v>
      </c>
      <c r="E156">
        <v>2.2315</v>
      </c>
      <c r="F156">
        <v>2.3748999999999998</v>
      </c>
      <c r="G156">
        <f t="shared" si="8"/>
        <v>0.14339999999999975</v>
      </c>
    </row>
    <row r="157" spans="1:25" x14ac:dyDescent="0.2">
      <c r="A157" t="s">
        <v>10</v>
      </c>
      <c r="B157">
        <v>3</v>
      </c>
      <c r="C157">
        <v>50.01</v>
      </c>
      <c r="D157" t="s">
        <v>33</v>
      </c>
      <c r="E157">
        <v>2.1858</v>
      </c>
      <c r="F157">
        <v>2.2532999999999999</v>
      </c>
      <c r="G157">
        <f t="shared" si="8"/>
        <v>6.7499999999999893E-2</v>
      </c>
    </row>
    <row r="158" spans="1:25" x14ac:dyDescent="0.2">
      <c r="A158" t="s">
        <v>10</v>
      </c>
      <c r="B158">
        <v>3</v>
      </c>
      <c r="C158">
        <v>50.01</v>
      </c>
      <c r="D158" t="s">
        <v>38</v>
      </c>
      <c r="E158">
        <v>2.1413000000000002</v>
      </c>
      <c r="F158">
        <v>2.4247999999999998</v>
      </c>
      <c r="G158">
        <f t="shared" si="8"/>
        <v>0.28349999999999964</v>
      </c>
    </row>
    <row r="159" spans="1:25" x14ac:dyDescent="0.2">
      <c r="A159" t="s">
        <v>10</v>
      </c>
      <c r="B159">
        <v>3</v>
      </c>
      <c r="C159">
        <v>50.01</v>
      </c>
      <c r="D159" t="s">
        <v>39</v>
      </c>
      <c r="E159">
        <v>2.2054</v>
      </c>
      <c r="F159">
        <v>3.3437000000000001</v>
      </c>
      <c r="G159">
        <f t="shared" si="8"/>
        <v>1.1383000000000001</v>
      </c>
    </row>
    <row r="160" spans="1:25" x14ac:dyDescent="0.2">
      <c r="A160" t="s">
        <v>10</v>
      </c>
      <c r="B160">
        <v>3</v>
      </c>
      <c r="C160">
        <v>50.01</v>
      </c>
      <c r="D160" t="s">
        <v>40</v>
      </c>
      <c r="E160">
        <v>2.1722000000000001</v>
      </c>
      <c r="F160">
        <v>5.9775999999999998</v>
      </c>
      <c r="G160">
        <f t="shared" si="8"/>
        <v>3.8053999999999997</v>
      </c>
      <c r="X160" s="14"/>
      <c r="Y160" s="14"/>
    </row>
    <row r="161" spans="1:7" x14ac:dyDescent="0.2">
      <c r="A161" t="s">
        <v>10</v>
      </c>
      <c r="B161">
        <v>3</v>
      </c>
      <c r="C161">
        <v>50.01</v>
      </c>
      <c r="D161" t="s">
        <v>41</v>
      </c>
      <c r="E161">
        <v>2.1059999999999999</v>
      </c>
      <c r="F161">
        <v>9.5892999999999997</v>
      </c>
      <c r="G161">
        <f t="shared" si="8"/>
        <v>7.4832999999999998</v>
      </c>
    </row>
    <row r="162" spans="1:7" x14ac:dyDescent="0.2">
      <c r="A162" t="s">
        <v>10</v>
      </c>
      <c r="B162">
        <v>3</v>
      </c>
      <c r="C162">
        <v>50.01</v>
      </c>
      <c r="D162" t="s">
        <v>18</v>
      </c>
      <c r="E162">
        <v>15.17</v>
      </c>
      <c r="F162">
        <v>15.93</v>
      </c>
      <c r="G162">
        <f t="shared" si="8"/>
        <v>0.75999999999999979</v>
      </c>
    </row>
    <row r="163" spans="1:7" x14ac:dyDescent="0.2">
      <c r="A163" t="s">
        <v>10</v>
      </c>
      <c r="B163">
        <v>3</v>
      </c>
      <c r="C163">
        <v>50.01</v>
      </c>
      <c r="D163" t="s">
        <v>18</v>
      </c>
      <c r="E163">
        <v>15.22</v>
      </c>
      <c r="F163">
        <v>20.09</v>
      </c>
      <c r="G163">
        <f t="shared" si="8"/>
        <v>4.8699999999999992</v>
      </c>
    </row>
    <row r="164" spans="1:7" x14ac:dyDescent="0.2">
      <c r="A164" t="s">
        <v>10</v>
      </c>
      <c r="B164">
        <v>3</v>
      </c>
      <c r="C164">
        <v>50.01</v>
      </c>
      <c r="D164" t="s">
        <v>18</v>
      </c>
      <c r="E164">
        <v>15.29</v>
      </c>
      <c r="F164">
        <v>47.02</v>
      </c>
      <c r="G164">
        <f t="shared" si="8"/>
        <v>31.730000000000004</v>
      </c>
    </row>
    <row r="165" spans="1:7" x14ac:dyDescent="0.2">
      <c r="A165" t="s">
        <v>16</v>
      </c>
      <c r="B165">
        <v>1</v>
      </c>
      <c r="C165">
        <v>100.15</v>
      </c>
      <c r="D165" t="s">
        <v>42</v>
      </c>
      <c r="E165">
        <v>2.1027</v>
      </c>
      <c r="F165">
        <v>5.1978999999999997</v>
      </c>
      <c r="G165">
        <f t="shared" ref="G165:G175" si="9">E165</f>
        <v>2.1027</v>
      </c>
    </row>
    <row r="166" spans="1:7" x14ac:dyDescent="0.2">
      <c r="A166" t="s">
        <v>16</v>
      </c>
      <c r="B166">
        <v>1</v>
      </c>
      <c r="C166">
        <v>100.15</v>
      </c>
      <c r="D166" t="s">
        <v>33</v>
      </c>
      <c r="E166">
        <v>2.1065999999999998</v>
      </c>
      <c r="F166">
        <v>10.6663</v>
      </c>
      <c r="G166">
        <f t="shared" si="9"/>
        <v>2.1065999999999998</v>
      </c>
    </row>
    <row r="167" spans="1:7" x14ac:dyDescent="0.2">
      <c r="A167" t="s">
        <v>16</v>
      </c>
      <c r="B167">
        <v>1</v>
      </c>
      <c r="C167">
        <v>100.15</v>
      </c>
      <c r="D167" t="s">
        <v>38</v>
      </c>
      <c r="E167">
        <v>2.1926999999999999</v>
      </c>
      <c r="F167">
        <v>36.496699999999997</v>
      </c>
      <c r="G167">
        <f t="shared" si="9"/>
        <v>2.1926999999999999</v>
      </c>
    </row>
    <row r="168" spans="1:7" x14ac:dyDescent="0.2">
      <c r="A168" t="s">
        <v>16</v>
      </c>
      <c r="B168">
        <v>1</v>
      </c>
      <c r="C168">
        <v>100.15</v>
      </c>
      <c r="D168" t="s">
        <v>39</v>
      </c>
      <c r="E168">
        <v>2.1562000000000001</v>
      </c>
      <c r="F168">
        <v>22.6462</v>
      </c>
      <c r="G168">
        <f t="shared" si="9"/>
        <v>2.1562000000000001</v>
      </c>
    </row>
    <row r="169" spans="1:7" x14ac:dyDescent="0.2">
      <c r="A169" t="s">
        <v>16</v>
      </c>
      <c r="B169">
        <v>1</v>
      </c>
      <c r="C169">
        <v>100.15</v>
      </c>
      <c r="D169" t="s">
        <v>40</v>
      </c>
      <c r="E169">
        <v>2.1244999999999998</v>
      </c>
      <c r="F169">
        <v>6.7237999999999998</v>
      </c>
      <c r="G169">
        <f t="shared" si="9"/>
        <v>2.1244999999999998</v>
      </c>
    </row>
    <row r="170" spans="1:7" x14ac:dyDescent="0.2">
      <c r="A170" t="s">
        <v>16</v>
      </c>
      <c r="B170">
        <v>1</v>
      </c>
      <c r="C170">
        <v>100.15</v>
      </c>
      <c r="D170" t="s">
        <v>41</v>
      </c>
      <c r="E170">
        <v>2.2080000000000002</v>
      </c>
      <c r="F170">
        <v>3.6193</v>
      </c>
      <c r="G170">
        <f t="shared" si="9"/>
        <v>2.2080000000000002</v>
      </c>
    </row>
    <row r="171" spans="1:7" x14ac:dyDescent="0.2">
      <c r="A171" t="s">
        <v>16</v>
      </c>
      <c r="B171">
        <v>1</v>
      </c>
      <c r="C171">
        <v>100.15</v>
      </c>
      <c r="D171" t="s">
        <v>18</v>
      </c>
      <c r="E171">
        <v>15.31</v>
      </c>
      <c r="F171">
        <v>16.39</v>
      </c>
      <c r="G171">
        <f t="shared" si="9"/>
        <v>15.31</v>
      </c>
    </row>
    <row r="172" spans="1:7" x14ac:dyDescent="0.2">
      <c r="A172" t="s">
        <v>16</v>
      </c>
      <c r="B172">
        <v>1</v>
      </c>
      <c r="C172">
        <v>100.15</v>
      </c>
      <c r="D172" t="s">
        <v>18</v>
      </c>
      <c r="E172">
        <v>15.33</v>
      </c>
      <c r="F172">
        <v>16.47</v>
      </c>
      <c r="G172">
        <f t="shared" si="9"/>
        <v>15.33</v>
      </c>
    </row>
    <row r="173" spans="1:7" x14ac:dyDescent="0.2">
      <c r="A173" t="s">
        <v>16</v>
      </c>
      <c r="B173">
        <v>1</v>
      </c>
      <c r="C173">
        <v>100.15</v>
      </c>
      <c r="D173" t="s">
        <v>18</v>
      </c>
      <c r="E173">
        <v>15.46</v>
      </c>
      <c r="F173">
        <v>16.739999999999998</v>
      </c>
      <c r="G173">
        <f t="shared" si="9"/>
        <v>15.46</v>
      </c>
    </row>
    <row r="174" spans="1:7" x14ac:dyDescent="0.2">
      <c r="A174" t="s">
        <v>16</v>
      </c>
      <c r="B174">
        <v>1</v>
      </c>
      <c r="C174">
        <v>100.15</v>
      </c>
      <c r="D174" t="s">
        <v>18</v>
      </c>
      <c r="E174">
        <v>15.23</v>
      </c>
      <c r="F174">
        <v>17.149999999999999</v>
      </c>
      <c r="G174">
        <f t="shared" si="9"/>
        <v>15.23</v>
      </c>
    </row>
    <row r="175" spans="1:7" x14ac:dyDescent="0.2">
      <c r="A175" t="s">
        <v>16</v>
      </c>
      <c r="B175">
        <v>1</v>
      </c>
      <c r="C175">
        <v>100.15</v>
      </c>
      <c r="D175" t="s">
        <v>18</v>
      </c>
      <c r="E175">
        <v>15.25</v>
      </c>
      <c r="F175">
        <v>38.69</v>
      </c>
      <c r="G175">
        <f t="shared" si="9"/>
        <v>15.25</v>
      </c>
    </row>
    <row r="176" spans="1:7" x14ac:dyDescent="0.2">
      <c r="A176" t="s">
        <v>17</v>
      </c>
      <c r="B176">
        <v>2</v>
      </c>
      <c r="C176">
        <v>100.63</v>
      </c>
      <c r="D176" t="s">
        <v>42</v>
      </c>
      <c r="E176">
        <v>2.0733000000000001</v>
      </c>
      <c r="F176">
        <v>5.2640000000000002</v>
      </c>
      <c r="G176">
        <f t="shared" ref="G176:G186" si="10">F176-E176</f>
        <v>3.1907000000000001</v>
      </c>
    </row>
    <row r="177" spans="1:25" x14ac:dyDescent="0.2">
      <c r="A177" t="s">
        <v>17</v>
      </c>
      <c r="B177">
        <v>2</v>
      </c>
      <c r="C177">
        <v>100.63</v>
      </c>
      <c r="D177" t="s">
        <v>33</v>
      </c>
      <c r="E177">
        <v>2.1025999999999998</v>
      </c>
      <c r="F177">
        <v>10.258699999999999</v>
      </c>
      <c r="G177">
        <f t="shared" si="10"/>
        <v>8.1560999999999986</v>
      </c>
      <c r="H177" s="9"/>
    </row>
    <row r="178" spans="1:25" x14ac:dyDescent="0.2">
      <c r="A178" t="s">
        <v>17</v>
      </c>
      <c r="B178">
        <v>2</v>
      </c>
      <c r="C178">
        <v>100.63</v>
      </c>
      <c r="D178" t="s">
        <v>38</v>
      </c>
      <c r="E178">
        <v>2.1553</v>
      </c>
      <c r="F178">
        <v>35.517800000000001</v>
      </c>
      <c r="G178">
        <f t="shared" si="10"/>
        <v>33.362500000000004</v>
      </c>
    </row>
    <row r="179" spans="1:25" x14ac:dyDescent="0.2">
      <c r="A179" t="s">
        <v>17</v>
      </c>
      <c r="B179">
        <v>2</v>
      </c>
      <c r="C179">
        <v>100.63</v>
      </c>
      <c r="D179" t="s">
        <v>39</v>
      </c>
      <c r="E179">
        <v>2.1080000000000001</v>
      </c>
      <c r="F179">
        <v>24.1814</v>
      </c>
      <c r="G179">
        <f t="shared" si="10"/>
        <v>22.073399999999999</v>
      </c>
    </row>
    <row r="180" spans="1:25" x14ac:dyDescent="0.2">
      <c r="A180" t="s">
        <v>17</v>
      </c>
      <c r="B180">
        <v>2</v>
      </c>
      <c r="C180">
        <v>100.63</v>
      </c>
      <c r="D180" t="s">
        <v>40</v>
      </c>
      <c r="E180">
        <v>2.1515</v>
      </c>
      <c r="F180">
        <v>6.6393000000000004</v>
      </c>
      <c r="G180">
        <f t="shared" si="10"/>
        <v>4.4878</v>
      </c>
    </row>
    <row r="181" spans="1:25" x14ac:dyDescent="0.2">
      <c r="A181" t="s">
        <v>17</v>
      </c>
      <c r="B181">
        <v>2</v>
      </c>
      <c r="C181">
        <v>100.63</v>
      </c>
      <c r="D181" t="s">
        <v>41</v>
      </c>
      <c r="E181">
        <v>2.1297000000000001</v>
      </c>
      <c r="F181">
        <v>3.5952999999999999</v>
      </c>
      <c r="G181">
        <f t="shared" si="10"/>
        <v>1.4655999999999998</v>
      </c>
    </row>
    <row r="182" spans="1:25" x14ac:dyDescent="0.2">
      <c r="A182" t="s">
        <v>17</v>
      </c>
      <c r="B182">
        <v>2</v>
      </c>
      <c r="C182">
        <v>100.63</v>
      </c>
      <c r="D182" t="s">
        <v>18</v>
      </c>
      <c r="E182">
        <v>15.34</v>
      </c>
      <c r="F182">
        <v>17.29</v>
      </c>
      <c r="G182">
        <f t="shared" si="10"/>
        <v>1.9499999999999993</v>
      </c>
      <c r="N182" s="14"/>
      <c r="O182" s="14"/>
      <c r="P182" s="14"/>
      <c r="S182" s="14"/>
      <c r="T182" s="14"/>
      <c r="U182" s="6"/>
    </row>
    <row r="183" spans="1:25" x14ac:dyDescent="0.2">
      <c r="A183" t="s">
        <v>17</v>
      </c>
      <c r="B183">
        <v>2</v>
      </c>
      <c r="C183">
        <v>100.63</v>
      </c>
      <c r="D183" t="s">
        <v>18</v>
      </c>
      <c r="E183">
        <v>15.32</v>
      </c>
      <c r="F183">
        <v>17.84</v>
      </c>
      <c r="G183">
        <f t="shared" si="10"/>
        <v>2.5199999999999996</v>
      </c>
    </row>
    <row r="184" spans="1:25" x14ac:dyDescent="0.2">
      <c r="A184" t="s">
        <v>17</v>
      </c>
      <c r="B184">
        <v>2</v>
      </c>
      <c r="C184">
        <v>100.63</v>
      </c>
      <c r="D184" t="s">
        <v>18</v>
      </c>
      <c r="E184">
        <v>15.32</v>
      </c>
      <c r="F184">
        <v>17.43</v>
      </c>
      <c r="G184">
        <f t="shared" si="10"/>
        <v>2.1099999999999994</v>
      </c>
    </row>
    <row r="185" spans="1:25" x14ac:dyDescent="0.2">
      <c r="A185" t="s">
        <v>17</v>
      </c>
      <c r="B185">
        <v>2</v>
      </c>
      <c r="C185">
        <v>100.63</v>
      </c>
      <c r="D185" t="s">
        <v>18</v>
      </c>
      <c r="E185">
        <v>15.32</v>
      </c>
      <c r="F185">
        <v>17.45</v>
      </c>
      <c r="G185">
        <f t="shared" si="10"/>
        <v>2.129999999999999</v>
      </c>
    </row>
    <row r="186" spans="1:25" x14ac:dyDescent="0.2">
      <c r="A186" t="s">
        <v>17</v>
      </c>
      <c r="B186">
        <v>2</v>
      </c>
      <c r="C186">
        <v>100.63</v>
      </c>
      <c r="D186" t="s">
        <v>18</v>
      </c>
      <c r="E186">
        <v>15.34</v>
      </c>
      <c r="F186">
        <v>37.6</v>
      </c>
      <c r="G186">
        <f t="shared" si="10"/>
        <v>22.26</v>
      </c>
    </row>
    <row r="187" spans="1:25" x14ac:dyDescent="0.2">
      <c r="A187" t="s">
        <v>26</v>
      </c>
      <c r="B187">
        <v>3</v>
      </c>
      <c r="C187">
        <v>81.884099999999989</v>
      </c>
      <c r="D187" t="s">
        <v>42</v>
      </c>
      <c r="E187">
        <v>2.1646999999999998</v>
      </c>
      <c r="F187">
        <v>4.7342000000000004</v>
      </c>
      <c r="G187">
        <f>F187-E187</f>
        <v>2.5695000000000006</v>
      </c>
      <c r="X187" s="14"/>
      <c r="Y187" s="14"/>
    </row>
    <row r="188" spans="1:25" x14ac:dyDescent="0.2">
      <c r="A188" t="s">
        <v>26</v>
      </c>
      <c r="B188">
        <v>3</v>
      </c>
      <c r="C188">
        <v>81.884099999999989</v>
      </c>
      <c r="D188" t="s">
        <v>33</v>
      </c>
      <c r="E188">
        <v>2.1400999999999999</v>
      </c>
      <c r="F188">
        <v>11.987500000000001</v>
      </c>
      <c r="G188">
        <f t="shared" ref="G188:G202" si="11">F188-E188</f>
        <v>9.8474000000000004</v>
      </c>
    </row>
    <row r="189" spans="1:25" x14ac:dyDescent="0.2">
      <c r="A189" t="s">
        <v>26</v>
      </c>
      <c r="B189">
        <v>3</v>
      </c>
      <c r="C189">
        <v>81.884100000000004</v>
      </c>
      <c r="D189" t="s">
        <v>38</v>
      </c>
      <c r="E189">
        <v>2.1168</v>
      </c>
      <c r="F189">
        <v>37.1128</v>
      </c>
      <c r="G189">
        <f t="shared" si="11"/>
        <v>34.996000000000002</v>
      </c>
    </row>
    <row r="190" spans="1:25" x14ac:dyDescent="0.2">
      <c r="A190" t="s">
        <v>26</v>
      </c>
      <c r="B190">
        <v>3</v>
      </c>
      <c r="C190">
        <v>81.884100000000004</v>
      </c>
      <c r="D190" t="s">
        <v>39</v>
      </c>
      <c r="E190">
        <v>2.1760000000000002</v>
      </c>
      <c r="F190">
        <v>21.0595</v>
      </c>
      <c r="G190">
        <f t="shared" si="11"/>
        <v>18.883499999999998</v>
      </c>
    </row>
    <row r="191" spans="1:25" x14ac:dyDescent="0.2">
      <c r="A191" t="s">
        <v>26</v>
      </c>
      <c r="B191">
        <v>3</v>
      </c>
      <c r="C191">
        <v>81.884100000000004</v>
      </c>
      <c r="D191" t="s">
        <v>40</v>
      </c>
      <c r="E191">
        <v>2.1600999999999999</v>
      </c>
      <c r="F191">
        <v>6.0997000000000003</v>
      </c>
      <c r="G191">
        <f t="shared" si="11"/>
        <v>3.9396000000000004</v>
      </c>
      <c r="H191" s="9"/>
      <c r="J191" s="14"/>
      <c r="K191" s="14"/>
      <c r="L191" s="14"/>
      <c r="M191" s="6"/>
      <c r="O191" s="14"/>
      <c r="P191" s="14"/>
      <c r="Q191" s="14"/>
    </row>
    <row r="192" spans="1:25" x14ac:dyDescent="0.2">
      <c r="A192" t="s">
        <v>26</v>
      </c>
      <c r="B192">
        <v>3</v>
      </c>
      <c r="C192">
        <v>81.884100000000004</v>
      </c>
      <c r="D192" t="s">
        <v>41</v>
      </c>
      <c r="E192">
        <v>2.1196000000000002</v>
      </c>
      <c r="F192">
        <v>3.3976999999999999</v>
      </c>
      <c r="G192">
        <f t="shared" si="11"/>
        <v>1.2780999999999998</v>
      </c>
    </row>
    <row r="193" spans="1:13" x14ac:dyDescent="0.2">
      <c r="A193" t="s">
        <v>26</v>
      </c>
      <c r="B193">
        <v>3</v>
      </c>
      <c r="C193">
        <v>81.884100000000004</v>
      </c>
      <c r="D193" t="s">
        <v>18</v>
      </c>
      <c r="E193">
        <v>17.309999999999999</v>
      </c>
      <c r="F193">
        <v>16.2</v>
      </c>
      <c r="G193">
        <f>F193-E193</f>
        <v>-1.1099999999999994</v>
      </c>
    </row>
    <row r="194" spans="1:13" x14ac:dyDescent="0.2">
      <c r="A194" t="s">
        <v>26</v>
      </c>
      <c r="B194">
        <v>3</v>
      </c>
      <c r="C194">
        <v>81.884100000000004</v>
      </c>
      <c r="D194" t="s">
        <v>18</v>
      </c>
      <c r="E194">
        <v>17.5</v>
      </c>
      <c r="F194">
        <v>16.100000000000001</v>
      </c>
      <c r="G194">
        <f t="shared" si="11"/>
        <v>-1.3999999999999986</v>
      </c>
    </row>
    <row r="195" spans="1:13" x14ac:dyDescent="0.2">
      <c r="A195" t="s">
        <v>26</v>
      </c>
      <c r="B195">
        <v>3</v>
      </c>
      <c r="C195">
        <v>81.884100000000004</v>
      </c>
      <c r="D195" t="s">
        <v>18</v>
      </c>
      <c r="E195">
        <v>17.690000000000001</v>
      </c>
      <c r="F195">
        <v>16.34</v>
      </c>
      <c r="G195">
        <f t="shared" si="11"/>
        <v>-1.3500000000000014</v>
      </c>
    </row>
    <row r="196" spans="1:13" x14ac:dyDescent="0.2">
      <c r="A196" t="s">
        <v>26</v>
      </c>
      <c r="B196">
        <v>3</v>
      </c>
      <c r="C196">
        <v>81.884100000000004</v>
      </c>
      <c r="D196" t="s">
        <v>18</v>
      </c>
      <c r="E196">
        <v>16.760000000000002</v>
      </c>
      <c r="F196">
        <v>16.399999999999999</v>
      </c>
      <c r="G196">
        <f t="shared" si="11"/>
        <v>-0.36000000000000298</v>
      </c>
    </row>
    <row r="197" spans="1:13" x14ac:dyDescent="0.2">
      <c r="A197" t="s">
        <v>26</v>
      </c>
      <c r="B197">
        <v>3</v>
      </c>
      <c r="C197">
        <v>81.884100000000004</v>
      </c>
      <c r="D197" t="s">
        <v>18</v>
      </c>
      <c r="E197">
        <v>18.12</v>
      </c>
      <c r="F197">
        <v>17.28</v>
      </c>
      <c r="G197">
        <f t="shared" si="11"/>
        <v>-0.83999999999999986</v>
      </c>
    </row>
    <row r="198" spans="1:13" x14ac:dyDescent="0.2">
      <c r="A198" t="s">
        <v>26</v>
      </c>
      <c r="B198">
        <v>3</v>
      </c>
      <c r="C198">
        <v>81.884100000000004</v>
      </c>
      <c r="D198" t="s">
        <v>18</v>
      </c>
      <c r="E198">
        <v>17.07</v>
      </c>
      <c r="F198">
        <v>15.87</v>
      </c>
      <c r="G198">
        <f t="shared" si="11"/>
        <v>-1.2000000000000011</v>
      </c>
      <c r="H198" s="9"/>
    </row>
    <row r="199" spans="1:13" x14ac:dyDescent="0.2">
      <c r="A199" t="s">
        <v>26</v>
      </c>
      <c r="B199">
        <v>3</v>
      </c>
      <c r="C199">
        <v>81.884100000000004</v>
      </c>
      <c r="D199" t="s">
        <v>18</v>
      </c>
      <c r="E199">
        <v>16.899999999999999</v>
      </c>
      <c r="F199">
        <v>16.239999999999998</v>
      </c>
      <c r="G199">
        <f t="shared" si="11"/>
        <v>-0.66000000000000014</v>
      </c>
    </row>
    <row r="200" spans="1:13" x14ac:dyDescent="0.2">
      <c r="A200" t="s">
        <v>26</v>
      </c>
      <c r="B200">
        <v>3</v>
      </c>
      <c r="C200">
        <v>81.884100000000004</v>
      </c>
      <c r="D200" t="s">
        <v>18</v>
      </c>
      <c r="E200">
        <v>17.21</v>
      </c>
      <c r="F200">
        <v>20.95</v>
      </c>
      <c r="G200">
        <f t="shared" si="11"/>
        <v>3.7399999999999984</v>
      </c>
    </row>
    <row r="201" spans="1:13" x14ac:dyDescent="0.2">
      <c r="A201" t="s">
        <v>26</v>
      </c>
      <c r="B201">
        <v>3</v>
      </c>
      <c r="C201">
        <v>81.884100000000004</v>
      </c>
      <c r="D201" t="s">
        <v>18</v>
      </c>
      <c r="E201">
        <v>17.059999999999999</v>
      </c>
      <c r="F201">
        <v>16.64</v>
      </c>
      <c r="G201">
        <f t="shared" si="11"/>
        <v>-0.41999999999999815</v>
      </c>
    </row>
    <row r="202" spans="1:13" x14ac:dyDescent="0.2">
      <c r="A202" t="s">
        <v>26</v>
      </c>
      <c r="B202">
        <v>3</v>
      </c>
      <c r="C202">
        <v>81.884100000000004</v>
      </c>
      <c r="D202" t="s">
        <v>18</v>
      </c>
      <c r="E202">
        <v>17.23</v>
      </c>
      <c r="F202">
        <v>31.2</v>
      </c>
      <c r="G202">
        <f t="shared" si="11"/>
        <v>13.969999999999999</v>
      </c>
    </row>
    <row r="205" spans="1:13" x14ac:dyDescent="0.2">
      <c r="K205" s="14"/>
      <c r="L205" s="14"/>
      <c r="M205" s="6"/>
    </row>
    <row r="210" spans="10:17" x14ac:dyDescent="0.2">
      <c r="P210" s="14"/>
      <c r="Q210" s="14"/>
    </row>
    <row r="212" spans="10:17" x14ac:dyDescent="0.2">
      <c r="J212" s="14"/>
      <c r="K212" s="14"/>
      <c r="L212" s="14"/>
      <c r="M212" s="6"/>
      <c r="O212" s="14"/>
      <c r="P212" s="14"/>
      <c r="Q212" s="14"/>
    </row>
    <row r="224" spans="10:17" x14ac:dyDescent="0.2">
      <c r="K224" s="14"/>
      <c r="L224" s="14"/>
      <c r="M224" s="6"/>
    </row>
    <row r="225" spans="8:17" x14ac:dyDescent="0.2">
      <c r="H225" s="9"/>
      <c r="P225" s="14"/>
      <c r="Q225" s="14"/>
    </row>
    <row r="227" spans="8:17" x14ac:dyDescent="0.2">
      <c r="H227" s="9"/>
      <c r="J227" s="14"/>
      <c r="K227" s="14"/>
      <c r="L227" s="14"/>
      <c r="M227" s="6"/>
      <c r="O227" s="14"/>
      <c r="P227" s="14"/>
      <c r="Q227" s="14"/>
    </row>
    <row r="239" spans="8:17" x14ac:dyDescent="0.2">
      <c r="P239" s="14"/>
      <c r="Q239" s="14"/>
    </row>
    <row r="240" spans="8:17" x14ac:dyDescent="0.2">
      <c r="H240" s="9"/>
      <c r="K240" s="14"/>
      <c r="L240" s="14"/>
      <c r="M240" s="6"/>
    </row>
    <row r="242" spans="8:17" x14ac:dyDescent="0.2">
      <c r="H242" s="10"/>
      <c r="J242" s="14"/>
      <c r="K242" s="14"/>
      <c r="L242" s="14"/>
      <c r="M242" s="6"/>
      <c r="O242" s="14"/>
      <c r="P242" s="14"/>
      <c r="Q242" s="14"/>
    </row>
    <row r="243" spans="8:17" x14ac:dyDescent="0.2">
      <c r="H243" s="7"/>
    </row>
    <row r="244" spans="8:17" x14ac:dyDescent="0.2">
      <c r="H244" s="7"/>
    </row>
    <row r="245" spans="8:17" x14ac:dyDescent="0.2">
      <c r="H245" s="7"/>
    </row>
    <row r="246" spans="8:17" x14ac:dyDescent="0.2">
      <c r="H246" s="7"/>
    </row>
    <row r="247" spans="8:17" x14ac:dyDescent="0.2">
      <c r="H247" s="7"/>
    </row>
    <row r="248" spans="8:17" x14ac:dyDescent="0.2">
      <c r="H248" s="7"/>
    </row>
    <row r="249" spans="8:17" x14ac:dyDescent="0.2">
      <c r="H249" s="7"/>
    </row>
    <row r="250" spans="8:17" x14ac:dyDescent="0.2">
      <c r="H250" s="7"/>
    </row>
    <row r="251" spans="8:17" x14ac:dyDescent="0.2">
      <c r="H251" s="7"/>
    </row>
    <row r="252" spans="8:17" x14ac:dyDescent="0.2">
      <c r="H252" s="7"/>
    </row>
    <row r="253" spans="8:17" x14ac:dyDescent="0.2">
      <c r="H253" s="10"/>
    </row>
    <row r="254" spans="8:17" x14ac:dyDescent="0.2">
      <c r="H254" s="7"/>
    </row>
    <row r="255" spans="8:17" x14ac:dyDescent="0.2">
      <c r="H255" s="11"/>
      <c r="I255" s="4"/>
    </row>
    <row r="257" spans="8:17" x14ac:dyDescent="0.2">
      <c r="K257" s="14"/>
      <c r="L257" s="14"/>
      <c r="M257" s="6"/>
      <c r="P257" s="6"/>
      <c r="Q257" s="6"/>
    </row>
    <row r="259" spans="8:17" x14ac:dyDescent="0.2">
      <c r="H259" s="9"/>
      <c r="J259" s="14"/>
      <c r="K259" s="14"/>
      <c r="L259" s="14"/>
      <c r="M259" s="6"/>
      <c r="O259" s="14"/>
      <c r="P259" s="14"/>
      <c r="Q259" s="14"/>
    </row>
    <row r="271" spans="8:17" x14ac:dyDescent="0.2">
      <c r="P271" s="14"/>
      <c r="Q271" s="14"/>
    </row>
    <row r="272" spans="8:17" x14ac:dyDescent="0.2">
      <c r="H272" s="9"/>
      <c r="K272" s="14"/>
      <c r="L272" s="14"/>
      <c r="M272" s="6"/>
    </row>
    <row r="274" spans="8:17" x14ac:dyDescent="0.2">
      <c r="H274" s="9"/>
      <c r="J274" s="14"/>
      <c r="K274" s="14"/>
      <c r="L274" s="14"/>
      <c r="M274" s="6"/>
      <c r="O274" s="14"/>
      <c r="P274" s="14"/>
      <c r="Q274" s="14"/>
    </row>
    <row r="286" spans="8:17" x14ac:dyDescent="0.2">
      <c r="P286" s="14"/>
      <c r="Q286" s="14"/>
    </row>
    <row r="287" spans="8:17" x14ac:dyDescent="0.2">
      <c r="H287" s="9"/>
      <c r="K287" s="14"/>
      <c r="L287" s="14"/>
      <c r="M287" s="6"/>
    </row>
    <row r="290" spans="1:17" x14ac:dyDescent="0.2">
      <c r="A290" s="14"/>
      <c r="B290" s="14"/>
      <c r="C290" s="14"/>
      <c r="E290" s="14"/>
      <c r="F290" s="14"/>
      <c r="G290" s="14"/>
      <c r="H290" s="6"/>
      <c r="J290" s="14"/>
      <c r="K290" s="14"/>
      <c r="L290" s="14"/>
      <c r="M290" s="6"/>
      <c r="O290" s="14"/>
      <c r="P290" s="14"/>
      <c r="Q290" s="14"/>
    </row>
    <row r="291" spans="1:17" x14ac:dyDescent="0.2">
      <c r="A291" s="1"/>
      <c r="B291" s="1"/>
      <c r="C291" s="1"/>
    </row>
    <row r="302" spans="1:17" x14ac:dyDescent="0.2">
      <c r="P302" s="14"/>
      <c r="Q302" s="14"/>
    </row>
    <row r="303" spans="1:17" x14ac:dyDescent="0.2">
      <c r="F303" s="14"/>
      <c r="G303" s="14"/>
      <c r="H303" s="6"/>
      <c r="K303" s="14"/>
      <c r="L303" s="14"/>
      <c r="M303" s="6"/>
    </row>
    <row r="306" spans="1:17" x14ac:dyDescent="0.2">
      <c r="A306" s="14"/>
      <c r="B306" s="14"/>
      <c r="C306" s="14"/>
      <c r="E306" s="14"/>
      <c r="F306" s="14"/>
      <c r="G306" s="14"/>
      <c r="H306" s="6"/>
      <c r="J306" s="14"/>
      <c r="K306" s="14"/>
      <c r="L306" s="14"/>
      <c r="M306" s="6"/>
      <c r="O306" s="14"/>
      <c r="P306" s="14"/>
      <c r="Q306" s="14"/>
    </row>
    <row r="307" spans="1:17" x14ac:dyDescent="0.2">
      <c r="A307" s="1"/>
      <c r="B307" s="1"/>
      <c r="C307" s="1"/>
    </row>
    <row r="318" spans="1:17" x14ac:dyDescent="0.2">
      <c r="P318" s="14"/>
      <c r="Q318" s="14"/>
    </row>
    <row r="319" spans="1:17" x14ac:dyDescent="0.2">
      <c r="F319" s="14"/>
      <c r="G319" s="14"/>
      <c r="H319" s="6"/>
      <c r="K319" s="14"/>
      <c r="L319" s="14"/>
      <c r="M319" s="6"/>
    </row>
    <row r="322" spans="1:17" x14ac:dyDescent="0.2">
      <c r="A322" s="14"/>
      <c r="B322" s="14"/>
      <c r="C322" s="14"/>
      <c r="E322" s="14"/>
      <c r="F322" s="14"/>
      <c r="G322" s="14"/>
      <c r="H322" s="6"/>
      <c r="J322" s="14"/>
      <c r="K322" s="14"/>
      <c r="L322" s="14"/>
      <c r="M322" s="6"/>
      <c r="O322" s="14"/>
      <c r="P322" s="14"/>
      <c r="Q322" s="14"/>
    </row>
    <row r="323" spans="1:17" x14ac:dyDescent="0.2">
      <c r="A323" s="1"/>
      <c r="B323" s="1"/>
      <c r="C323" s="1"/>
    </row>
    <row r="335" spans="1:17" x14ac:dyDescent="0.2">
      <c r="F335" s="14"/>
      <c r="G335" s="14"/>
      <c r="H335" s="6"/>
      <c r="K335" s="14"/>
      <c r="L335" s="14"/>
      <c r="M335" s="6"/>
    </row>
    <row r="336" spans="1:17" x14ac:dyDescent="0.2">
      <c r="P336" s="6"/>
      <c r="Q336" s="6"/>
    </row>
  </sheetData>
  <mergeCells count="56">
    <mergeCell ref="P210:Q210"/>
    <mergeCell ref="O191:Q191"/>
    <mergeCell ref="F335:G335"/>
    <mergeCell ref="K335:L335"/>
    <mergeCell ref="F319:G319"/>
    <mergeCell ref="K319:L319"/>
    <mergeCell ref="K287:L287"/>
    <mergeCell ref="K257:L257"/>
    <mergeCell ref="K240:L240"/>
    <mergeCell ref="J191:L191"/>
    <mergeCell ref="J242:L242"/>
    <mergeCell ref="O242:Q242"/>
    <mergeCell ref="P225:Q225"/>
    <mergeCell ref="J227:L227"/>
    <mergeCell ref="A322:C322"/>
    <mergeCell ref="E322:G322"/>
    <mergeCell ref="J322:L322"/>
    <mergeCell ref="O322:Q322"/>
    <mergeCell ref="P302:Q302"/>
    <mergeCell ref="F303:G303"/>
    <mergeCell ref="K303:L303"/>
    <mergeCell ref="A306:C306"/>
    <mergeCell ref="E306:G306"/>
    <mergeCell ref="J306:L306"/>
    <mergeCell ref="O306:Q306"/>
    <mergeCell ref="P318:Q318"/>
    <mergeCell ref="A290:C290"/>
    <mergeCell ref="E290:G290"/>
    <mergeCell ref="J290:L290"/>
    <mergeCell ref="O290:Q290"/>
    <mergeCell ref="O259:Q259"/>
    <mergeCell ref="P271:Q271"/>
    <mergeCell ref="K272:L272"/>
    <mergeCell ref="J274:L274"/>
    <mergeCell ref="O274:Q274"/>
    <mergeCell ref="J259:L259"/>
    <mergeCell ref="P286:Q286"/>
    <mergeCell ref="O227:Q227"/>
    <mergeCell ref="P239:Q239"/>
    <mergeCell ref="J212:L212"/>
    <mergeCell ref="O212:Q212"/>
    <mergeCell ref="K224:L224"/>
    <mergeCell ref="K205:L205"/>
    <mergeCell ref="J2:L2"/>
    <mergeCell ref="N2:Q2"/>
    <mergeCell ref="S2:V2"/>
    <mergeCell ref="X2:AA2"/>
    <mergeCell ref="X34:Z34"/>
    <mergeCell ref="X160:Y160"/>
    <mergeCell ref="S34:U34"/>
    <mergeCell ref="X187:Y187"/>
    <mergeCell ref="T133:U133"/>
    <mergeCell ref="O134:P134"/>
    <mergeCell ref="Y134:Z134"/>
    <mergeCell ref="N182:P182"/>
    <mergeCell ref="S182:T18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Baushe.</dc:creator>
  <cp:lastModifiedBy>Microsoft Office User</cp:lastModifiedBy>
  <dcterms:created xsi:type="dcterms:W3CDTF">2017-09-29T19:02:36Z</dcterms:created>
  <dcterms:modified xsi:type="dcterms:W3CDTF">2018-12-13T18:18:34Z</dcterms:modified>
</cp:coreProperties>
</file>