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tividades SubRedes\"/>
    </mc:Choice>
  </mc:AlternateContent>
  <xr:revisionPtr revIDLastSave="0" documentId="13_ncr:1_{949613BA-9362-491F-A44E-21184A519005}" xr6:coauthVersionLast="47" xr6:coauthVersionMax="47" xr10:uidLastSave="{00000000-0000-0000-0000-000000000000}"/>
  <bookViews>
    <workbookView xWindow="-120" yWindow="-120" windowWidth="24240" windowHeight="13140" tabRatio="615" activeTab="8" xr2:uid="{A3B12438-EC63-4039-B2F9-DF233EC6AD2C}"/>
  </bookViews>
  <sheets>
    <sheet name="2SubR" sheetId="1" r:id="rId1"/>
    <sheet name="2SubRede" sheetId="2" r:id="rId2"/>
    <sheet name="8SubR" sheetId="4" r:id="rId3"/>
    <sheet name="8SubRede" sheetId="3" r:id="rId4"/>
    <sheet name="16SubR" sheetId="5" r:id="rId5"/>
    <sheet name="16SubRede" sheetId="6" r:id="rId6"/>
    <sheet name="32SubR" sheetId="7" r:id="rId7"/>
    <sheet name="32SubRede" sheetId="8" r:id="rId8"/>
    <sheet name="4SubRedeClassA" sheetId="9" r:id="rId9"/>
    <sheet name="Exemplo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4" i="8"/>
  <c r="D5" i="8"/>
  <c r="D6" i="8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4" i="8"/>
  <c r="C3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4" i="8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4" i="8"/>
  <c r="E4" i="6"/>
  <c r="D4" i="6"/>
  <c r="C4" i="6"/>
  <c r="K3" i="8"/>
  <c r="I3" i="8"/>
  <c r="E5" i="6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D5" i="6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D4" i="3"/>
  <c r="D5" i="3"/>
  <c r="D6" i="3"/>
  <c r="D7" i="3"/>
  <c r="D8" i="3"/>
  <c r="D9" i="3"/>
  <c r="D10" i="3"/>
  <c r="D11" i="3"/>
  <c r="E4" i="3"/>
  <c r="B5" i="6" l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4" i="6"/>
  <c r="K3" i="6"/>
  <c r="J3" i="6"/>
  <c r="I3" i="6"/>
  <c r="I4" i="3"/>
  <c r="E11" i="3"/>
  <c r="E6" i="3"/>
  <c r="E7" i="3"/>
  <c r="E8" i="3"/>
  <c r="E9" i="3"/>
  <c r="E10" i="3"/>
  <c r="E5" i="3"/>
  <c r="B6" i="3" l="1"/>
  <c r="C6" i="3" s="1"/>
  <c r="B5" i="3"/>
  <c r="C5" i="3"/>
  <c r="C4" i="3"/>
  <c r="J4" i="3"/>
  <c r="B7" i="3" l="1"/>
  <c r="B8" i="3" s="1"/>
  <c r="B9" i="3" s="1"/>
  <c r="B10" i="3" s="1"/>
  <c r="B11" i="3" s="1"/>
  <c r="C7" i="3" l="1"/>
  <c r="C8" i="3" l="1"/>
  <c r="C9" i="3" l="1"/>
  <c r="C10" i="3" l="1"/>
  <c r="C11" i="3" l="1"/>
  <c r="K4" i="3"/>
  <c r="D3" i="6"/>
</calcChain>
</file>

<file path=xl/sharedStrings.xml><?xml version="1.0" encoding="utf-8"?>
<sst xmlns="http://schemas.openxmlformats.org/spreadsheetml/2006/main" count="293" uniqueCount="133">
  <si>
    <t>REDE</t>
  </si>
  <si>
    <t>1= Host</t>
  </si>
  <si>
    <t>Ultimo H</t>
  </si>
  <si>
    <t>BroadCast</t>
  </si>
  <si>
    <t>SA=00</t>
  </si>
  <si>
    <t>SB=01</t>
  </si>
  <si>
    <t>SA</t>
  </si>
  <si>
    <t>SB</t>
  </si>
  <si>
    <t>192.168.1.126</t>
  </si>
  <si>
    <t>MASCARA</t>
  </si>
  <si>
    <t>Coluna1</t>
  </si>
  <si>
    <t>Coluna2</t>
  </si>
  <si>
    <t>Coluna3</t>
  </si>
  <si>
    <t>Coluna4</t>
  </si>
  <si>
    <t>IP</t>
  </si>
  <si>
    <t>SC</t>
  </si>
  <si>
    <t>DIA</t>
  </si>
  <si>
    <t>MAU</t>
  </si>
  <si>
    <t>GUA</t>
  </si>
  <si>
    <t>SUZ</t>
  </si>
  <si>
    <t>ITQ</t>
  </si>
  <si>
    <t>Cidades</t>
  </si>
  <si>
    <t>200.100.10.x</t>
  </si>
  <si>
    <t>192.168.1.30</t>
  </si>
  <si>
    <t>192.168.1.63</t>
  </si>
  <si>
    <t>192.168.1.95</t>
  </si>
  <si>
    <t>192.168.1.127</t>
  </si>
  <si>
    <t>192.168.1.159</t>
  </si>
  <si>
    <t>192.168.1.191</t>
  </si>
  <si>
    <t>192.168.1.223</t>
  </si>
  <si>
    <t>192.168.1.255</t>
  </si>
  <si>
    <t xml:space="preserve">Qtd Hosts por Subrede </t>
  </si>
  <si>
    <t>Qtd SubRedes</t>
  </si>
  <si>
    <t>Hosts</t>
  </si>
  <si>
    <t>200.100.10.14</t>
  </si>
  <si>
    <t>200.100.10.30</t>
  </si>
  <si>
    <t>200.100.10.126</t>
  </si>
  <si>
    <t>200.100.10.142</t>
  </si>
  <si>
    <t>200.100.10.158</t>
  </si>
  <si>
    <t>200.100.10.174</t>
  </si>
  <si>
    <t>200.100.10.190</t>
  </si>
  <si>
    <t>200.100.10.206</t>
  </si>
  <si>
    <t>200.100.10.46</t>
  </si>
  <si>
    <t>200.100.10.62</t>
  </si>
  <si>
    <t>200.100.10.78</t>
  </si>
  <si>
    <t>200.100.10.94</t>
  </si>
  <si>
    <t>200.100.10.110</t>
  </si>
  <si>
    <t>200.100.10.222</t>
  </si>
  <si>
    <t>200.100.10.238</t>
  </si>
  <si>
    <t>200.100.10.254</t>
  </si>
  <si>
    <t>P</t>
  </si>
  <si>
    <t>I</t>
  </si>
  <si>
    <t>Binario</t>
  </si>
  <si>
    <t>SubRedes</t>
  </si>
  <si>
    <t>200.100.10.6</t>
  </si>
  <si>
    <t>200.100.10.38</t>
  </si>
  <si>
    <t>200.100.10.54</t>
  </si>
  <si>
    <t>200.100.10.70</t>
  </si>
  <si>
    <t>200.100.10.86</t>
  </si>
  <si>
    <t>200.100.10.102</t>
  </si>
  <si>
    <t>200.100.10.118</t>
  </si>
  <si>
    <t>200.100.10.134</t>
  </si>
  <si>
    <t>200.100.10.150</t>
  </si>
  <si>
    <t>200.100.10.23</t>
  </si>
  <si>
    <t>200.100.10.166</t>
  </si>
  <si>
    <t>200.100.10.182</t>
  </si>
  <si>
    <t>200.100.10.198</t>
  </si>
  <si>
    <t>200.100.10.214</t>
  </si>
  <si>
    <t>200.100.10.230</t>
  </si>
  <si>
    <t>200.100.10.246</t>
  </si>
  <si>
    <t>/24</t>
  </si>
  <si>
    <t>/25</t>
  </si>
  <si>
    <t>/26</t>
  </si>
  <si>
    <t>/27</t>
  </si>
  <si>
    <t>/28</t>
  </si>
  <si>
    <t>2 SubRede</t>
  </si>
  <si>
    <t>4 SubRede</t>
  </si>
  <si>
    <t>8 SubRede</t>
  </si>
  <si>
    <t>16 SubRede</t>
  </si>
  <si>
    <t>32 SubRede</t>
  </si>
  <si>
    <t>64 SubRede</t>
  </si>
  <si>
    <t>/29</t>
  </si>
  <si>
    <t>/30</t>
  </si>
  <si>
    <t>Utilizado Em Telecom</t>
  </si>
  <si>
    <t>2Host's</t>
  </si>
  <si>
    <t>6Host's</t>
  </si>
  <si>
    <t>1 SubRede</t>
  </si>
  <si>
    <t>CLASS A</t>
  </si>
  <si>
    <t>CLASS C</t>
  </si>
  <si>
    <t>X</t>
  </si>
  <si>
    <t>R</t>
  </si>
  <si>
    <t>H</t>
  </si>
  <si>
    <t>Rede</t>
  </si>
  <si>
    <t>1host</t>
  </si>
  <si>
    <t>Ultimo Host até</t>
  </si>
  <si>
    <t>Broadcast</t>
  </si>
  <si>
    <t>Atividade 1</t>
  </si>
  <si>
    <t>1Host</t>
  </si>
  <si>
    <t>Ultimo Host</t>
  </si>
  <si>
    <t>SBT</t>
  </si>
  <si>
    <t>JEQ</t>
  </si>
  <si>
    <t>BAU</t>
  </si>
  <si>
    <t>HOTEL</t>
  </si>
  <si>
    <t>/BITS</t>
  </si>
  <si>
    <t>EXEMPLO</t>
  </si>
  <si>
    <t>HH:MM:SS</t>
  </si>
  <si>
    <t>0-59</t>
  </si>
  <si>
    <t>10.0.0.0</t>
  </si>
  <si>
    <t>Decimal=192</t>
  </si>
  <si>
    <t>EM BINARIO</t>
  </si>
  <si>
    <t>0.0.0.0.0.0.0.0</t>
  </si>
  <si>
    <t>11/0.0.0.0.0.0</t>
  </si>
  <si>
    <t>1.1.1.1.1.1.1.1</t>
  </si>
  <si>
    <t>0.0</t>
  </si>
  <si>
    <t>0.1</t>
  </si>
  <si>
    <t>1.1.1.1.1.1.1.0</t>
  </si>
  <si>
    <t>0.0.0.0.0.0.0.1</t>
  </si>
  <si>
    <t>1.0.0.0.0.0.0.0</t>
  </si>
  <si>
    <t>1.0.1.1.1.1.1.1</t>
  </si>
  <si>
    <t>10.63.255.254</t>
  </si>
  <si>
    <t>10.192.0.1</t>
  </si>
  <si>
    <t>10.128.0.1</t>
  </si>
  <si>
    <t>10.64.0.1</t>
  </si>
  <si>
    <t>10.0.0.1</t>
  </si>
  <si>
    <t>10.64.0.0</t>
  </si>
  <si>
    <t>10.128.0.0</t>
  </si>
  <si>
    <t>10.192.0.0</t>
  </si>
  <si>
    <t>10.0.192.254</t>
  </si>
  <si>
    <t>10.0.128.254</t>
  </si>
  <si>
    <t>10.0.64.254</t>
  </si>
  <si>
    <t>10.0.1.254</t>
  </si>
  <si>
    <t>SubRede/2=4SubRede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</si>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</sst>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92D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 style="thin">
        <color theme="4"/>
      </top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4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n">
        <color theme="4"/>
      </top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3" fontId="0" fillId="0" borderId="0" xfId="0" applyNumberFormat="1"/>
    <xf numFmtId="0" fontId="0" fillId="0" borderId="0" xfId="0" applyFont="1" applyBorder="1"/>
    <xf numFmtId="0" fontId="1" fillId="2" borderId="2" xfId="0" applyFont="1" applyFill="1" applyBorder="1"/>
    <xf numFmtId="0" fontId="1" fillId="2" borderId="4" xfId="0" applyFont="1" applyFill="1" applyBorder="1"/>
    <xf numFmtId="0" fontId="1" fillId="2" borderId="6" xfId="0" applyFont="1" applyFill="1" applyBorder="1"/>
    <xf numFmtId="0" fontId="2" fillId="0" borderId="0" xfId="0" applyFont="1"/>
    <xf numFmtId="0" fontId="1" fillId="2" borderId="1" xfId="0" applyFont="1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4" borderId="7" xfId="0" applyFont="1" applyFill="1" applyBorder="1"/>
    <xf numFmtId="0" fontId="0" fillId="4" borderId="8" xfId="0" applyFont="1" applyFill="1" applyBorder="1"/>
    <xf numFmtId="0" fontId="0" fillId="4" borderId="10" xfId="0" applyFont="1" applyFill="1" applyBorder="1"/>
    <xf numFmtId="0" fontId="0" fillId="4" borderId="11" xfId="0" applyFont="1" applyFill="1" applyBorder="1"/>
    <xf numFmtId="3" fontId="0" fillId="3" borderId="9" xfId="0" applyNumberFormat="1" applyFont="1" applyFill="1" applyBorder="1"/>
    <xf numFmtId="3" fontId="0" fillId="4" borderId="9" xfId="0" applyNumberFormat="1" applyFont="1" applyFill="1" applyBorder="1"/>
    <xf numFmtId="3" fontId="0" fillId="4" borderId="12" xfId="0" applyNumberFormat="1" applyFont="1" applyFill="1" applyBorder="1"/>
    <xf numFmtId="21" fontId="0" fillId="0" borderId="0" xfId="0" applyNumberFormat="1"/>
    <xf numFmtId="21" fontId="4" fillId="0" borderId="0" xfId="0" applyNumberFormat="1" applyFont="1"/>
    <xf numFmtId="3" fontId="5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3" formatCode="#,##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3" formatCode="#,##0"/>
    </dxf>
    <dxf>
      <numFmt numFmtId="0" formatCode="General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75453FD-213B-4E69-9601-D4C657E6C62E}" name="Tabela5" displayName="Tabela5" ref="A1:D6" totalsRowShown="0">
  <autoFilter ref="A1:D6" xr:uid="{A75453FD-213B-4E69-9601-D4C657E6C62E}"/>
  <tableColumns count="4">
    <tableColumn id="1" xr3:uid="{5FE37D19-2D11-4344-891C-5656943A82C9}" name="Coluna1"/>
    <tableColumn id="2" xr3:uid="{AEDB6CBD-8C12-431C-9418-CC74DC386BF7}" name="Coluna2"/>
    <tableColumn id="3" xr3:uid="{68CA7027-5BCE-48E1-8B61-F7C062E61DDD}" name="Coluna3"/>
    <tableColumn id="4" xr3:uid="{12431888-1B1A-4FB4-A032-DAE1A0C938AC}" name="Coluna4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93AD95A-606C-4C33-BD55-96D772EFA88A}" name="Tabela3812" displayName="Tabela3812" ref="I2:K3" totalsRowShown="0">
  <autoFilter ref="I2:K3" xr:uid="{093AD95A-606C-4C33-BD55-96D772EFA88A}"/>
  <tableColumns count="3">
    <tableColumn id="1" xr3:uid="{884C70E7-562E-4EFD-A9CD-C24A68BCCF97}" name="Qtd SubRedes">
      <calculatedColumnFormula>2^5</calculatedColumnFormula>
    </tableColumn>
    <tableColumn id="2" xr3:uid="{C65AE829-8EE0-4FA6-B97A-70C83E3C7AD1}" name="Qtd Hosts por Subrede "/>
    <tableColumn id="3" xr3:uid="{4E7399DF-07D4-4CF9-898A-6F651B0209E7}" name="Hosts">
      <calculatedColumnFormula>J3-2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9C55657-0C85-4245-A256-5E4D093B7F78}" name="Tabela12" displayName="Tabela12" ref="A2:G34" totalsRowShown="0" headerRowDxfId="5" headerRowBorderDxfId="4">
  <autoFilter ref="A2:G34" xr:uid="{C9C55657-0C85-4245-A256-5E4D093B7F78}"/>
  <tableColumns count="7">
    <tableColumn id="1" xr3:uid="{4CF99F91-9075-4E71-91CD-B3309F034BC0}" name="SubRedes"/>
    <tableColumn id="2" xr3:uid="{3AD1DDA5-DF8E-4A0A-9D65-BDE078614A29}" name="REDE">
      <calculatedColumnFormula>B2+8</calculatedColumnFormula>
    </tableColumn>
    <tableColumn id="3" xr3:uid="{B739F209-CF02-4C65-8B56-E495802AB72E}" name="1= Host">
      <calculatedColumnFormula>B3+1</calculatedColumnFormula>
    </tableColumn>
    <tableColumn id="4" xr3:uid="{849F8F88-FCA9-4C2C-A91F-548225106F8B}" name="Ultimo H"/>
    <tableColumn id="5" xr3:uid="{B7AB3285-7DC0-4838-8829-1F18D9329F73}" name="BroadCast"/>
    <tableColumn id="6" xr3:uid="{FB485ECD-D3BE-46CC-8163-24035FB47504}" name="IP"/>
    <tableColumn id="7" xr3:uid="{07E4A4D5-320A-45ED-987A-F360667E38F6}" name="MASCARA" dataDxfId="3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D973BCA-D63F-47AE-A2D2-5D20BEBE0BDD}" name="Tabela16" displayName="Tabela16" ref="B21:H25" totalsRowShown="0">
  <autoFilter ref="B21:H25" xr:uid="{8D973BCA-D63F-47AE-A2D2-5D20BEBE0BDD}"/>
  <tableColumns count="7">
    <tableColumn id="1" xr3:uid="{09E260AB-5CDE-448A-9A70-DCAE6DB19540}" name="SubRedes"/>
    <tableColumn id="2" xr3:uid="{6F5C7FE9-33CE-4A14-8394-2B69DF1ED30D}" name="Rede"/>
    <tableColumn id="3" xr3:uid="{59B9AAFB-A4CA-4FEA-994D-A101C3EA1C20}" name="1Host" dataDxfId="2"/>
    <tableColumn id="4" xr3:uid="{ECC79871-D6DF-4617-B3A4-7A5452ED0049}" name="Ultimo Host" dataDxfId="1"/>
    <tableColumn id="5" xr3:uid="{D1C7C3DC-743B-427F-BEC8-D076B61EB626}" name="Broadcast" dataDxfId="0"/>
    <tableColumn id="6" xr3:uid="{52CB52F7-A8E6-4DEB-B1BF-7CD7FA7689BC}" name="IP"/>
    <tableColumn id="7" xr3:uid="{0EB56E7B-B089-44F6-9152-0B9B618BCABB}" name="/BIT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59E5EF-4C88-4D4A-8A56-7E257819A8F0}" name="Tabela1" displayName="Tabela1" ref="A2:H6" headerRowCount="0" totalsRowShown="0">
  <tableColumns count="8">
    <tableColumn id="1" xr3:uid="{DF6C60D3-9822-49EE-B544-C633E12C5925}" name="Coluna1"/>
    <tableColumn id="2" xr3:uid="{C1F22A6B-BF04-4983-9D7D-3EB319093F55}" name="Coluna2"/>
    <tableColumn id="3" xr3:uid="{2C4119D7-32A7-4972-BD1D-16D869E0F10A}" name="Coluna3"/>
    <tableColumn id="4" xr3:uid="{D5AAFBFC-D512-4257-B609-473941E82256}" name="Coluna4"/>
    <tableColumn id="5" xr3:uid="{3F5AC187-791D-4764-A6D3-FCD11E965A9E}" name="Coluna5"/>
    <tableColumn id="6" xr3:uid="{97465653-3080-4DAC-BA85-531197EFF16E}" name="Coluna6"/>
    <tableColumn id="7" xr3:uid="{09895D37-1988-4A08-9A6C-A65A886B66CF}" name="Coluna7"/>
    <tableColumn id="8" xr3:uid="{4C003BEE-11CD-4D73-816E-F2B162514BFD}" name="Coluna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03F24F-F1B6-4A0F-B180-130F26E508E1}" name="Tabela6" displayName="Tabela6" ref="A2:C11" totalsRowShown="0">
  <autoFilter ref="A2:C11" xr:uid="{4703F24F-F1B6-4A0F-B180-130F26E508E1}"/>
  <tableColumns count="3">
    <tableColumn id="1" xr3:uid="{BB523EEA-DB72-4F34-8AD7-D76E1AEEEFA7}" name="Coluna1"/>
    <tableColumn id="2" xr3:uid="{56902602-A691-42A9-B8C0-A438CAD11C4C}" name="IP"/>
    <tableColumn id="3" xr3:uid="{C6602B15-D665-4C26-9B57-849D65E7D52B}" name="MASCARA" dataDxfId="15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010832-91D2-4DB7-B4A8-C598776F0E1D}" name="Tabela2" displayName="Tabela2" ref="B3:G11" totalsRowShown="0" headerRowDxfId="14" tableBorderDxfId="13">
  <autoFilter ref="B3:G11" xr:uid="{67010832-91D2-4DB7-B4A8-C598776F0E1D}"/>
  <tableColumns count="6">
    <tableColumn id="1" xr3:uid="{B342089D-9F90-473B-AE72-A1997B829F05}" name="REDE"/>
    <tableColumn id="2" xr3:uid="{C01B3A4E-630B-44A8-918D-7497D0818CF0}" name="1= Host">
      <calculatedColumnFormula>B4+1</calculatedColumnFormula>
    </tableColumn>
    <tableColumn id="3" xr3:uid="{8432C751-2510-4478-BC08-30B97ECCB2C3}" name="Ultimo H" dataDxfId="12">
      <calculatedColumnFormula>E4-1</calculatedColumnFormula>
    </tableColumn>
    <tableColumn id="4" xr3:uid="{4ACBC984-F04B-4861-8C11-268DECB20F01}" name="BroadCast">
      <calculatedColumnFormula>B5-1</calculatedColumnFormula>
    </tableColumn>
    <tableColumn id="5" xr3:uid="{F2101CD2-B990-4720-B9F8-EC6AF84A16FB}" name="IP"/>
    <tableColumn id="6" xr3:uid="{9A6AA5AE-200A-4C57-B5DB-373605DF6C8C}" name="MASCARA" dataDxfId="1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4A9293-ACF4-4A16-AD35-95F3DBD43F18}" name="Tabela4" displayName="Tabela4" ref="A3:A11" totalsRowShown="0">
  <autoFilter ref="A3:A11" xr:uid="{6C4A9293-ACF4-4A16-AD35-95F3DBD43F18}"/>
  <tableColumns count="1">
    <tableColumn id="1" xr3:uid="{1AC194A0-568C-47D3-9124-A29464AC1022}" name="Cidades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3D0B6A-9814-4D95-B3B5-8BD331C69451}" name="Tabela3" displayName="Tabela3" ref="I3:K4" totalsRowShown="0">
  <autoFilter ref="I3:K4" xr:uid="{2B3D0B6A-9814-4D95-B3B5-8BD331C69451}"/>
  <tableColumns count="3">
    <tableColumn id="1" xr3:uid="{47139C8E-061C-40D5-BB7F-D42AB72EF87B}" name="Qtd SubRedes">
      <calculatedColumnFormula>2^3</calculatedColumnFormula>
    </tableColumn>
    <tableColumn id="2" xr3:uid="{A3CC0CA8-5F72-41DD-8471-93CB656BE364}" name="Qtd Hosts por Subrede ">
      <calculatedColumnFormula>2^5</calculatedColumnFormula>
    </tableColumn>
    <tableColumn id="3" xr3:uid="{308CD4A6-A574-4E25-94B5-75EA1BF612EF}" name="Hosts">
      <calculatedColumnFormula>B5-2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E7AA81F-04A6-4E18-BE69-EFA871DDF965}" name="Tabela9" displayName="Tabela9" ref="A1:C17" totalsRowShown="0" headerRowDxfId="10" headerRowBorderDxfId="9">
  <autoFilter ref="A1:C17" xr:uid="{2E7AA81F-04A6-4E18-BE69-EFA871DDF965}"/>
  <tableColumns count="3">
    <tableColumn id="1" xr3:uid="{3E9DA729-5B6B-41E2-A32F-59EBDC7504A3}" name="Cidades"/>
    <tableColumn id="2" xr3:uid="{B3C27910-A062-49FF-B487-60AF09DBDF44}" name="IP"/>
    <tableColumn id="3" xr3:uid="{5774F50F-6A10-427D-A569-EB1674B13041}" name="MASCARA" dataDxfId="8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153D683-A61B-4C5C-B387-98AE64B778BF}" name="Tabela38" displayName="Tabela38" ref="I2:K3" totalsRowShown="0">
  <autoFilter ref="I2:K3" xr:uid="{0153D683-A61B-4C5C-B387-98AE64B778BF}"/>
  <tableColumns count="3">
    <tableColumn id="1" xr3:uid="{5C360EE7-A383-4376-92E6-3430A285B06C}" name="Qtd SubRedes">
      <calculatedColumnFormula>2^4</calculatedColumnFormula>
    </tableColumn>
    <tableColumn id="2" xr3:uid="{AB7DBEAD-4BBE-4C6F-8024-FA0F46412D6E}" name="Qtd Hosts por Subrede ">
      <calculatedColumnFormula>2^6</calculatedColumnFormula>
    </tableColumn>
    <tableColumn id="3" xr3:uid="{4C27F071-FC93-4C8F-8D11-9BC8B158F528}" name="Hosts">
      <calculatedColumnFormula>J3-2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490C06-62A9-4472-90DB-A2C10FC3A88B}" name="Tabela8" displayName="Tabela8" ref="A2:G18" totalsRowShown="0" headerRowDxfId="7">
  <autoFilter ref="A2:G18" xr:uid="{44490C06-62A9-4472-90DB-A2C10FC3A88B}"/>
  <tableColumns count="7">
    <tableColumn id="1" xr3:uid="{0FE7D615-4802-4AEB-981E-51665206B945}" name="SubRedes"/>
    <tableColumn id="2" xr3:uid="{4B70023F-BE67-4700-907D-2E0CD1A671F6}" name="REDE">
      <calculatedColumnFormula>B2+16</calculatedColumnFormula>
    </tableColumn>
    <tableColumn id="3" xr3:uid="{EB9091D7-7CCE-43BD-9844-D9B35F227E37}" name="1= Host">
      <calculatedColumnFormula>B3+1</calculatedColumnFormula>
    </tableColumn>
    <tableColumn id="4" xr3:uid="{08DBAC9F-E7AB-4432-825B-3E7C6C6E0ED0}" name="Ultimo H">
      <calculatedColumnFormula>D2+16</calculatedColumnFormula>
    </tableColumn>
    <tableColumn id="5" xr3:uid="{CB76DB55-6B4F-4566-9CDD-215285D60DEF}" name="BroadCast">
      <calculatedColumnFormula>E2+16</calculatedColumnFormula>
    </tableColumn>
    <tableColumn id="6" xr3:uid="{9EC46057-5AA4-4586-B034-616555B3B01D}" name="IP"/>
    <tableColumn id="7" xr3:uid="{B0C7A503-E09E-42C8-AF33-4F05BFC0BB58}" name="MASCARA" dataDxf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67F35-20F0-4226-834C-3B0B0E9634B7}">
  <dimension ref="A1:D6"/>
  <sheetViews>
    <sheetView workbookViewId="0">
      <selection activeCell="A2" sqref="A2:D2"/>
    </sheetView>
  </sheetViews>
  <sheetFormatPr defaultRowHeight="15" x14ac:dyDescent="0.25"/>
  <cols>
    <col min="1" max="1" width="10.28515625" customWidth="1"/>
    <col min="2" max="2" width="14.42578125" customWidth="1"/>
    <col min="3" max="3" width="17.85546875" customWidth="1"/>
    <col min="4" max="4" width="40.140625" customWidth="1"/>
  </cols>
  <sheetData>
    <row r="1" spans="1:4" x14ac:dyDescent="0.25">
      <c r="A1" t="s">
        <v>10</v>
      </c>
      <c r="B1" t="s">
        <v>11</v>
      </c>
      <c r="C1" t="s">
        <v>12</v>
      </c>
      <c r="D1" t="s">
        <v>13</v>
      </c>
    </row>
    <row r="3" spans="1:4" x14ac:dyDescent="0.25">
      <c r="A3" t="s">
        <v>10</v>
      </c>
      <c r="B3" t="s">
        <v>14</v>
      </c>
      <c r="C3" t="s">
        <v>9</v>
      </c>
      <c r="D3" t="s">
        <v>52</v>
      </c>
    </row>
    <row r="4" spans="1:4" x14ac:dyDescent="0.25">
      <c r="A4" t="s">
        <v>6</v>
      </c>
      <c r="B4" t="s">
        <v>8</v>
      </c>
      <c r="C4" s="1">
        <v>255255255128</v>
      </c>
      <c r="D4" s="1">
        <v>1.1111111111111101E+31</v>
      </c>
    </row>
    <row r="5" spans="1:4" x14ac:dyDescent="0.25">
      <c r="A5" t="s">
        <v>7</v>
      </c>
      <c r="B5" s="1">
        <v>192168127254</v>
      </c>
      <c r="C5" s="1">
        <v>255255255128</v>
      </c>
      <c r="D5" s="1">
        <v>1.1111111111111101E+31</v>
      </c>
    </row>
    <row r="6" spans="1:4" x14ac:dyDescent="0.25">
      <c r="B6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A7EF9-A2EA-4803-879F-47FD16B45EFA}">
  <dimension ref="A2:E10"/>
  <sheetViews>
    <sheetView workbookViewId="0">
      <selection activeCell="G8" sqref="G8"/>
    </sheetView>
  </sheetViews>
  <sheetFormatPr defaultRowHeight="15" x14ac:dyDescent="0.25"/>
  <cols>
    <col min="2" max="2" width="13.140625" customWidth="1"/>
    <col min="3" max="3" width="13.42578125" customWidth="1"/>
    <col min="4" max="4" width="14" customWidth="1"/>
    <col min="5" max="5" width="14.28515625" customWidth="1"/>
  </cols>
  <sheetData>
    <row r="2" spans="1:5" x14ac:dyDescent="0.25">
      <c r="A2" t="s">
        <v>113</v>
      </c>
      <c r="B2" t="s">
        <v>114</v>
      </c>
      <c r="C2">
        <v>10</v>
      </c>
      <c r="D2">
        <v>11</v>
      </c>
    </row>
    <row r="3" spans="1:5" x14ac:dyDescent="0.25">
      <c r="B3">
        <v>128</v>
      </c>
      <c r="C3">
        <v>0</v>
      </c>
      <c r="D3">
        <v>0</v>
      </c>
      <c r="E3">
        <v>0</v>
      </c>
    </row>
    <row r="4" spans="1:5" x14ac:dyDescent="0.25">
      <c r="A4" t="s">
        <v>0</v>
      </c>
      <c r="B4" t="s">
        <v>117</v>
      </c>
      <c r="C4" t="s">
        <v>110</v>
      </c>
      <c r="D4" t="s">
        <v>110</v>
      </c>
      <c r="E4" t="s">
        <v>110</v>
      </c>
    </row>
    <row r="5" spans="1:5" x14ac:dyDescent="0.25">
      <c r="B5">
        <v>128</v>
      </c>
      <c r="C5">
        <v>0</v>
      </c>
      <c r="D5">
        <v>0</v>
      </c>
      <c r="E5">
        <v>1</v>
      </c>
    </row>
    <row r="6" spans="1:5" x14ac:dyDescent="0.25">
      <c r="A6" t="s">
        <v>97</v>
      </c>
      <c r="B6" t="s">
        <v>117</v>
      </c>
      <c r="C6" t="s">
        <v>110</v>
      </c>
      <c r="D6" t="s">
        <v>110</v>
      </c>
      <c r="E6" t="s">
        <v>116</v>
      </c>
    </row>
    <row r="7" spans="1:5" x14ac:dyDescent="0.25">
      <c r="B7">
        <v>191</v>
      </c>
      <c r="C7">
        <v>255</v>
      </c>
      <c r="D7">
        <v>255</v>
      </c>
      <c r="E7">
        <v>254</v>
      </c>
    </row>
    <row r="8" spans="1:5" x14ac:dyDescent="0.25">
      <c r="A8" t="s">
        <v>2</v>
      </c>
      <c r="B8" t="s">
        <v>118</v>
      </c>
      <c r="C8" t="s">
        <v>112</v>
      </c>
      <c r="D8" t="s">
        <v>112</v>
      </c>
      <c r="E8" t="s">
        <v>115</v>
      </c>
    </row>
    <row r="9" spans="1:5" x14ac:dyDescent="0.25">
      <c r="C9">
        <v>255</v>
      </c>
      <c r="D9">
        <v>255</v>
      </c>
      <c r="E9">
        <v>255</v>
      </c>
    </row>
    <row r="10" spans="1:5" x14ac:dyDescent="0.25">
      <c r="A10" t="s">
        <v>95</v>
      </c>
      <c r="B10" t="s">
        <v>118</v>
      </c>
      <c r="C10" t="s">
        <v>112</v>
      </c>
      <c r="D10" t="s">
        <v>112</v>
      </c>
      <c r="E10" t="s">
        <v>112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D8984-4D8B-4B0E-BCEC-956779D4F764}">
  <dimension ref="A2:G6"/>
  <sheetViews>
    <sheetView workbookViewId="0">
      <selection activeCell="C10" sqref="C10"/>
    </sheetView>
  </sheetViews>
  <sheetFormatPr defaultRowHeight="15" x14ac:dyDescent="0.25"/>
  <cols>
    <col min="1" max="1" width="10.42578125" customWidth="1"/>
    <col min="2" max="2" width="16.5703125" customWidth="1"/>
    <col min="3" max="4" width="10.28515625" customWidth="1"/>
    <col min="5" max="5" width="10.42578125" customWidth="1"/>
    <col min="6" max="6" width="15.5703125" customWidth="1"/>
    <col min="7" max="7" width="17.42578125" customWidth="1"/>
    <col min="8" max="8" width="34.7109375" customWidth="1"/>
  </cols>
  <sheetData>
    <row r="2" spans="1:7" x14ac:dyDescent="0.25">
      <c r="B2" t="s">
        <v>50</v>
      </c>
      <c r="C2" t="s">
        <v>51</v>
      </c>
      <c r="D2" t="s">
        <v>50</v>
      </c>
      <c r="E2" t="s">
        <v>51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14</v>
      </c>
      <c r="G3" t="s">
        <v>9</v>
      </c>
    </row>
    <row r="4" spans="1:7" x14ac:dyDescent="0.25">
      <c r="A4" t="s">
        <v>4</v>
      </c>
      <c r="B4">
        <v>0</v>
      </c>
      <c r="C4">
        <v>1</v>
      </c>
      <c r="D4">
        <v>126</v>
      </c>
      <c r="E4">
        <v>127</v>
      </c>
      <c r="F4" t="s">
        <v>8</v>
      </c>
      <c r="G4" s="1">
        <v>255255255128</v>
      </c>
    </row>
    <row r="5" spans="1:7" x14ac:dyDescent="0.25">
      <c r="A5" t="s">
        <v>5</v>
      </c>
      <c r="B5">
        <v>128</v>
      </c>
      <c r="C5">
        <v>129</v>
      </c>
      <c r="D5">
        <v>254</v>
      </c>
      <c r="E5">
        <v>255</v>
      </c>
      <c r="F5" s="1">
        <v>192168129254</v>
      </c>
      <c r="G5" s="1">
        <v>255255255128</v>
      </c>
    </row>
    <row r="6" spans="1:7" x14ac:dyDescent="0.25">
      <c r="B6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07617-9E5D-4067-A12B-61514B4AC99B}">
  <dimension ref="A2:C11"/>
  <sheetViews>
    <sheetView workbookViewId="0">
      <selection activeCell="B2" sqref="B2:C2"/>
    </sheetView>
  </sheetViews>
  <sheetFormatPr defaultRowHeight="15" x14ac:dyDescent="0.25"/>
  <cols>
    <col min="1" max="1" width="10.28515625" customWidth="1"/>
    <col min="2" max="2" width="24.7109375" customWidth="1"/>
    <col min="3" max="3" width="18.42578125" customWidth="1"/>
  </cols>
  <sheetData>
    <row r="2" spans="1:3" x14ac:dyDescent="0.25">
      <c r="A2" t="s">
        <v>10</v>
      </c>
      <c r="B2" t="s">
        <v>14</v>
      </c>
      <c r="C2" t="s">
        <v>9</v>
      </c>
    </row>
    <row r="3" spans="1:3" x14ac:dyDescent="0.25">
      <c r="B3" t="s">
        <v>22</v>
      </c>
    </row>
    <row r="4" spans="1:3" x14ac:dyDescent="0.25">
      <c r="A4" t="s">
        <v>6</v>
      </c>
      <c r="B4" t="s">
        <v>23</v>
      </c>
      <c r="C4" s="1">
        <v>255255255224</v>
      </c>
    </row>
    <row r="5" spans="1:3" x14ac:dyDescent="0.25">
      <c r="A5" t="s">
        <v>7</v>
      </c>
      <c r="B5" t="s">
        <v>24</v>
      </c>
      <c r="C5" s="1">
        <v>255255255224</v>
      </c>
    </row>
    <row r="6" spans="1:3" x14ac:dyDescent="0.25">
      <c r="A6" t="s">
        <v>15</v>
      </c>
      <c r="B6" t="s">
        <v>25</v>
      </c>
      <c r="C6" s="1">
        <v>255255255224</v>
      </c>
    </row>
    <row r="7" spans="1:3" x14ac:dyDescent="0.25">
      <c r="A7" t="s">
        <v>16</v>
      </c>
      <c r="B7" t="s">
        <v>26</v>
      </c>
      <c r="C7" s="1">
        <v>255255255224</v>
      </c>
    </row>
    <row r="8" spans="1:3" x14ac:dyDescent="0.25">
      <c r="A8" t="s">
        <v>17</v>
      </c>
      <c r="B8" t="s">
        <v>27</v>
      </c>
      <c r="C8" s="1">
        <v>255255255224</v>
      </c>
    </row>
    <row r="9" spans="1:3" x14ac:dyDescent="0.25">
      <c r="A9" t="s">
        <v>18</v>
      </c>
      <c r="B9" t="s">
        <v>28</v>
      </c>
      <c r="C9" s="1">
        <v>255255255224</v>
      </c>
    </row>
    <row r="10" spans="1:3" x14ac:dyDescent="0.25">
      <c r="A10" t="s">
        <v>19</v>
      </c>
      <c r="B10" t="s">
        <v>29</v>
      </c>
      <c r="C10" s="1">
        <v>255255255224</v>
      </c>
    </row>
    <row r="11" spans="1:3" x14ac:dyDescent="0.25">
      <c r="A11" t="s">
        <v>20</v>
      </c>
      <c r="B11" t="s">
        <v>30</v>
      </c>
      <c r="C11" s="1">
        <v>255255255224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3955A-27A3-4A8E-810E-CD73D5B23A8D}">
  <dimension ref="A2:L11"/>
  <sheetViews>
    <sheetView workbookViewId="0">
      <selection activeCell="B5" sqref="B5"/>
    </sheetView>
  </sheetViews>
  <sheetFormatPr defaultRowHeight="15" x14ac:dyDescent="0.25"/>
  <cols>
    <col min="1" max="1" width="10.140625" customWidth="1"/>
    <col min="3" max="3" width="9.5703125" customWidth="1"/>
    <col min="4" max="4" width="10.85546875" customWidth="1"/>
    <col min="5" max="5" width="16.140625" customWidth="1"/>
    <col min="6" max="6" width="21.5703125" customWidth="1"/>
    <col min="7" max="7" width="15.5703125" customWidth="1"/>
    <col min="9" max="9" width="22.85546875" customWidth="1"/>
    <col min="10" max="10" width="23.42578125" customWidth="1"/>
    <col min="11" max="11" width="10.85546875" customWidth="1"/>
    <col min="12" max="12" width="8.7109375" customWidth="1"/>
  </cols>
  <sheetData>
    <row r="2" spans="1:12" x14ac:dyDescent="0.25">
      <c r="B2" t="s">
        <v>50</v>
      </c>
      <c r="C2" t="s">
        <v>51</v>
      </c>
      <c r="D2" t="s">
        <v>50</v>
      </c>
      <c r="E2" t="s">
        <v>51</v>
      </c>
    </row>
    <row r="3" spans="1:12" x14ac:dyDescent="0.25">
      <c r="A3" t="s">
        <v>21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14</v>
      </c>
      <c r="G3" s="2" t="s">
        <v>9</v>
      </c>
      <c r="I3" t="s">
        <v>32</v>
      </c>
      <c r="J3" t="s">
        <v>31</v>
      </c>
      <c r="K3" t="s">
        <v>33</v>
      </c>
    </row>
    <row r="4" spans="1:12" x14ac:dyDescent="0.25">
      <c r="A4" t="s">
        <v>6</v>
      </c>
      <c r="B4">
        <v>0</v>
      </c>
      <c r="C4">
        <f>B4+1</f>
        <v>1</v>
      </c>
      <c r="D4">
        <f t="shared" ref="D4:D11" si="0">E4-1</f>
        <v>30</v>
      </c>
      <c r="E4">
        <f>B5-1</f>
        <v>31</v>
      </c>
      <c r="F4" t="s">
        <v>23</v>
      </c>
      <c r="G4" s="1">
        <v>255255255224</v>
      </c>
      <c r="I4">
        <f>2^3</f>
        <v>8</v>
      </c>
      <c r="J4">
        <f>2^5</f>
        <v>32</v>
      </c>
      <c r="K4">
        <f>B5-2</f>
        <v>30</v>
      </c>
      <c r="L4" s="6"/>
    </row>
    <row r="5" spans="1:12" x14ac:dyDescent="0.25">
      <c r="A5" t="s">
        <v>7</v>
      </c>
      <c r="B5">
        <f>B4+32</f>
        <v>32</v>
      </c>
      <c r="C5">
        <f t="shared" ref="C5:C11" si="1">B5+1</f>
        <v>33</v>
      </c>
      <c r="D5">
        <f t="shared" si="0"/>
        <v>62</v>
      </c>
      <c r="E5">
        <f t="shared" ref="E5:E10" si="2">B6-1</f>
        <v>63</v>
      </c>
      <c r="F5" t="s">
        <v>24</v>
      </c>
      <c r="G5" s="1">
        <v>255255255224</v>
      </c>
      <c r="K5" s="6"/>
    </row>
    <row r="6" spans="1:12" x14ac:dyDescent="0.25">
      <c r="A6" t="s">
        <v>15</v>
      </c>
      <c r="B6">
        <f t="shared" ref="B6:B11" si="3">B5+32</f>
        <v>64</v>
      </c>
      <c r="C6">
        <f t="shared" si="1"/>
        <v>65</v>
      </c>
      <c r="D6">
        <f t="shared" si="0"/>
        <v>94</v>
      </c>
      <c r="E6">
        <f t="shared" si="2"/>
        <v>95</v>
      </c>
      <c r="F6" t="s">
        <v>25</v>
      </c>
      <c r="G6" s="1">
        <v>255255255224</v>
      </c>
    </row>
    <row r="7" spans="1:12" x14ac:dyDescent="0.25">
      <c r="A7" t="s">
        <v>16</v>
      </c>
      <c r="B7">
        <f t="shared" si="3"/>
        <v>96</v>
      </c>
      <c r="C7">
        <f t="shared" si="1"/>
        <v>97</v>
      </c>
      <c r="D7">
        <f t="shared" si="0"/>
        <v>126</v>
      </c>
      <c r="E7">
        <f t="shared" si="2"/>
        <v>127</v>
      </c>
      <c r="F7" t="s">
        <v>26</v>
      </c>
      <c r="G7" s="1">
        <v>255255255224</v>
      </c>
    </row>
    <row r="8" spans="1:12" x14ac:dyDescent="0.25">
      <c r="A8" t="s">
        <v>17</v>
      </c>
      <c r="B8">
        <f t="shared" si="3"/>
        <v>128</v>
      </c>
      <c r="C8">
        <f t="shared" si="1"/>
        <v>129</v>
      </c>
      <c r="D8">
        <f t="shared" si="0"/>
        <v>158</v>
      </c>
      <c r="E8">
        <f t="shared" si="2"/>
        <v>159</v>
      </c>
      <c r="F8" t="s">
        <v>27</v>
      </c>
      <c r="G8" s="1">
        <v>255255255224</v>
      </c>
    </row>
    <row r="9" spans="1:12" x14ac:dyDescent="0.25">
      <c r="A9" t="s">
        <v>18</v>
      </c>
      <c r="B9">
        <f t="shared" si="3"/>
        <v>160</v>
      </c>
      <c r="C9">
        <f t="shared" si="1"/>
        <v>161</v>
      </c>
      <c r="D9">
        <f t="shared" si="0"/>
        <v>190</v>
      </c>
      <c r="E9">
        <f t="shared" si="2"/>
        <v>191</v>
      </c>
      <c r="F9" t="s">
        <v>28</v>
      </c>
      <c r="G9" s="1">
        <v>255255255224</v>
      </c>
    </row>
    <row r="10" spans="1:12" x14ac:dyDescent="0.25">
      <c r="A10" t="s">
        <v>19</v>
      </c>
      <c r="B10">
        <f t="shared" si="3"/>
        <v>192</v>
      </c>
      <c r="C10">
        <f t="shared" si="1"/>
        <v>193</v>
      </c>
      <c r="D10">
        <f t="shared" si="0"/>
        <v>222</v>
      </c>
      <c r="E10">
        <f t="shared" si="2"/>
        <v>223</v>
      </c>
      <c r="F10" t="s">
        <v>29</v>
      </c>
      <c r="G10" s="1">
        <v>255255255224</v>
      </c>
    </row>
    <row r="11" spans="1:12" x14ac:dyDescent="0.25">
      <c r="A11" t="s">
        <v>20</v>
      </c>
      <c r="B11">
        <f t="shared" si="3"/>
        <v>224</v>
      </c>
      <c r="C11">
        <f t="shared" si="1"/>
        <v>225</v>
      </c>
      <c r="D11">
        <f t="shared" si="0"/>
        <v>254</v>
      </c>
      <c r="E11">
        <f>E10+32</f>
        <v>255</v>
      </c>
      <c r="F11" t="s">
        <v>30</v>
      </c>
      <c r="G11" s="1">
        <v>255255255224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B4D39-FE78-46AE-BF9E-E24B808B4183}">
  <dimension ref="A1:C17"/>
  <sheetViews>
    <sheetView workbookViewId="0">
      <selection sqref="A1:C1"/>
    </sheetView>
  </sheetViews>
  <sheetFormatPr defaultRowHeight="15" x14ac:dyDescent="0.25"/>
  <cols>
    <col min="1" max="1" width="10.140625" customWidth="1"/>
    <col min="2" max="2" width="32.5703125" customWidth="1"/>
    <col min="3" max="3" width="19.85546875" customWidth="1"/>
  </cols>
  <sheetData>
    <row r="1" spans="1:3" ht="15.75" thickBot="1" x14ac:dyDescent="0.3">
      <c r="A1" s="3" t="s">
        <v>21</v>
      </c>
      <c r="B1" s="4" t="s">
        <v>14</v>
      </c>
      <c r="C1" s="5" t="s">
        <v>9</v>
      </c>
    </row>
    <row r="2" spans="1:3" ht="15.75" thickTop="1" x14ac:dyDescent="0.25">
      <c r="A2">
        <v>1</v>
      </c>
      <c r="B2" t="s">
        <v>34</v>
      </c>
      <c r="C2" s="1">
        <v>255255255240</v>
      </c>
    </row>
    <row r="3" spans="1:3" x14ac:dyDescent="0.25">
      <c r="A3">
        <v>2</v>
      </c>
      <c r="B3" t="s">
        <v>35</v>
      </c>
      <c r="C3" s="1">
        <v>255255255240</v>
      </c>
    </row>
    <row r="4" spans="1:3" x14ac:dyDescent="0.25">
      <c r="A4">
        <v>3</v>
      </c>
      <c r="B4" t="s">
        <v>42</v>
      </c>
      <c r="C4" s="1">
        <v>255255255240</v>
      </c>
    </row>
    <row r="5" spans="1:3" x14ac:dyDescent="0.25">
      <c r="A5">
        <v>4</v>
      </c>
      <c r="B5" t="s">
        <v>43</v>
      </c>
      <c r="C5" s="1">
        <v>255255255240</v>
      </c>
    </row>
    <row r="6" spans="1:3" x14ac:dyDescent="0.25">
      <c r="A6">
        <v>5</v>
      </c>
      <c r="B6" t="s">
        <v>44</v>
      </c>
      <c r="C6" s="1">
        <v>255255255240</v>
      </c>
    </row>
    <row r="7" spans="1:3" x14ac:dyDescent="0.25">
      <c r="A7">
        <v>6</v>
      </c>
      <c r="B7" t="s">
        <v>45</v>
      </c>
      <c r="C7" s="1">
        <v>255255255240</v>
      </c>
    </row>
    <row r="8" spans="1:3" x14ac:dyDescent="0.25">
      <c r="A8">
        <v>7</v>
      </c>
      <c r="B8" t="s">
        <v>46</v>
      </c>
      <c r="C8" s="1">
        <v>255255255240</v>
      </c>
    </row>
    <row r="9" spans="1:3" x14ac:dyDescent="0.25">
      <c r="A9">
        <v>8</v>
      </c>
      <c r="B9" t="s">
        <v>36</v>
      </c>
      <c r="C9" s="1">
        <v>255255255240</v>
      </c>
    </row>
    <row r="10" spans="1:3" x14ac:dyDescent="0.25">
      <c r="A10">
        <v>9</v>
      </c>
      <c r="B10" t="s">
        <v>37</v>
      </c>
      <c r="C10" s="1">
        <v>255255255240</v>
      </c>
    </row>
    <row r="11" spans="1:3" x14ac:dyDescent="0.25">
      <c r="A11">
        <v>10</v>
      </c>
      <c r="B11" t="s">
        <v>38</v>
      </c>
      <c r="C11" s="1">
        <v>255255255240</v>
      </c>
    </row>
    <row r="12" spans="1:3" x14ac:dyDescent="0.25">
      <c r="A12">
        <v>11</v>
      </c>
      <c r="B12" t="s">
        <v>39</v>
      </c>
      <c r="C12" s="1">
        <v>255255255240</v>
      </c>
    </row>
    <row r="13" spans="1:3" x14ac:dyDescent="0.25">
      <c r="A13">
        <v>12</v>
      </c>
      <c r="B13" t="s">
        <v>40</v>
      </c>
      <c r="C13" s="1">
        <v>255255255240</v>
      </c>
    </row>
    <row r="14" spans="1:3" x14ac:dyDescent="0.25">
      <c r="A14">
        <v>13</v>
      </c>
      <c r="B14" t="s">
        <v>41</v>
      </c>
      <c r="C14" s="1">
        <v>255255255240</v>
      </c>
    </row>
    <row r="15" spans="1:3" x14ac:dyDescent="0.25">
      <c r="A15">
        <v>14</v>
      </c>
      <c r="B15" t="s">
        <v>47</v>
      </c>
      <c r="C15" s="1">
        <v>255255255240</v>
      </c>
    </row>
    <row r="16" spans="1:3" x14ac:dyDescent="0.25">
      <c r="A16">
        <v>15</v>
      </c>
      <c r="B16" t="s">
        <v>48</v>
      </c>
      <c r="C16" s="1">
        <v>255255255240</v>
      </c>
    </row>
    <row r="17" spans="1:3" x14ac:dyDescent="0.25">
      <c r="A17">
        <v>16</v>
      </c>
      <c r="B17" t="s">
        <v>49</v>
      </c>
      <c r="C17" s="1">
        <v>255255255240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7B005-5BBC-49E0-B9F4-58D451DADC07}">
  <dimension ref="A1:K18"/>
  <sheetViews>
    <sheetView workbookViewId="0">
      <selection activeCell="C4" sqref="C4"/>
    </sheetView>
  </sheetViews>
  <sheetFormatPr defaultRowHeight="15" x14ac:dyDescent="0.25"/>
  <cols>
    <col min="1" max="1" width="10.28515625" customWidth="1"/>
    <col min="2" max="2" width="12.85546875" customWidth="1"/>
    <col min="3" max="3" width="11.42578125" customWidth="1"/>
    <col min="4" max="4" width="12.7109375" customWidth="1"/>
    <col min="5" max="5" width="13" customWidth="1"/>
    <col min="6" max="6" width="20.140625" customWidth="1"/>
    <col min="7" max="7" width="25.85546875" customWidth="1"/>
    <col min="9" max="9" width="15.42578125" customWidth="1"/>
    <col min="10" max="10" width="23.7109375" customWidth="1"/>
    <col min="11" max="11" width="7.85546875" customWidth="1"/>
  </cols>
  <sheetData>
    <row r="1" spans="1:11" x14ac:dyDescent="0.25">
      <c r="B1" t="s">
        <v>50</v>
      </c>
      <c r="C1" t="s">
        <v>51</v>
      </c>
      <c r="D1" t="s">
        <v>50</v>
      </c>
      <c r="E1" t="s">
        <v>51</v>
      </c>
    </row>
    <row r="2" spans="1:11" ht="15.75" thickBot="1" x14ac:dyDescent="0.3">
      <c r="A2" t="s">
        <v>53</v>
      </c>
      <c r="B2" s="7" t="s">
        <v>0</v>
      </c>
      <c r="C2" s="8" t="s">
        <v>1</v>
      </c>
      <c r="D2" s="8" t="s">
        <v>2</v>
      </c>
      <c r="E2" s="8" t="s">
        <v>3</v>
      </c>
      <c r="F2" s="8" t="s">
        <v>14</v>
      </c>
      <c r="G2" s="9" t="s">
        <v>9</v>
      </c>
      <c r="I2" t="s">
        <v>32</v>
      </c>
      <c r="J2" t="s">
        <v>31</v>
      </c>
      <c r="K2" t="s">
        <v>33</v>
      </c>
    </row>
    <row r="3" spans="1:11" ht="15.75" thickTop="1" x14ac:dyDescent="0.25">
      <c r="A3">
        <v>1</v>
      </c>
      <c r="B3">
        <v>0</v>
      </c>
      <c r="C3">
        <v>1</v>
      </c>
      <c r="D3">
        <f>E3-1</f>
        <v>14</v>
      </c>
      <c r="E3">
        <v>15</v>
      </c>
      <c r="F3" t="s">
        <v>34</v>
      </c>
      <c r="G3" s="1">
        <v>255255255240</v>
      </c>
      <c r="I3">
        <f>2^4</f>
        <v>16</v>
      </c>
      <c r="J3">
        <f>2^6</f>
        <v>64</v>
      </c>
      <c r="K3">
        <f>J3-2</f>
        <v>62</v>
      </c>
    </row>
    <row r="4" spans="1:11" x14ac:dyDescent="0.25">
      <c r="A4">
        <v>2</v>
      </c>
      <c r="B4">
        <f>B3+16</f>
        <v>16</v>
      </c>
      <c r="C4">
        <f>B4+1</f>
        <v>17</v>
      </c>
      <c r="D4">
        <f>D3+16</f>
        <v>30</v>
      </c>
      <c r="E4">
        <f>E3+16</f>
        <v>31</v>
      </c>
      <c r="F4" t="s">
        <v>35</v>
      </c>
      <c r="G4" s="1">
        <v>255255255240</v>
      </c>
    </row>
    <row r="5" spans="1:11" x14ac:dyDescent="0.25">
      <c r="A5">
        <v>3</v>
      </c>
      <c r="B5">
        <f t="shared" ref="B5:B18" si="0">B4+16</f>
        <v>32</v>
      </c>
      <c r="C5">
        <f t="shared" ref="C5:C17" si="1">B5+1</f>
        <v>33</v>
      </c>
      <c r="D5">
        <f t="shared" ref="D5:D18" si="2">D4+16</f>
        <v>46</v>
      </c>
      <c r="E5">
        <f t="shared" ref="E5:E18" si="3">E4+16</f>
        <v>47</v>
      </c>
      <c r="F5" t="s">
        <v>42</v>
      </c>
      <c r="G5" s="1">
        <v>255255255240</v>
      </c>
    </row>
    <row r="6" spans="1:11" x14ac:dyDescent="0.25">
      <c r="A6">
        <v>4</v>
      </c>
      <c r="B6">
        <f t="shared" si="0"/>
        <v>48</v>
      </c>
      <c r="C6">
        <f t="shared" si="1"/>
        <v>49</v>
      </c>
      <c r="D6">
        <f t="shared" si="2"/>
        <v>62</v>
      </c>
      <c r="E6">
        <f t="shared" si="3"/>
        <v>63</v>
      </c>
      <c r="F6" t="s">
        <v>43</v>
      </c>
      <c r="G6" s="1">
        <v>255255255240</v>
      </c>
    </row>
    <row r="7" spans="1:11" x14ac:dyDescent="0.25">
      <c r="A7">
        <v>5</v>
      </c>
      <c r="B7">
        <f t="shared" si="0"/>
        <v>64</v>
      </c>
      <c r="C7">
        <f t="shared" si="1"/>
        <v>65</v>
      </c>
      <c r="D7">
        <f t="shared" si="2"/>
        <v>78</v>
      </c>
      <c r="E7">
        <f t="shared" si="3"/>
        <v>79</v>
      </c>
      <c r="F7" t="s">
        <v>44</v>
      </c>
      <c r="G7" s="1">
        <v>255255255240</v>
      </c>
    </row>
    <row r="8" spans="1:11" x14ac:dyDescent="0.25">
      <c r="A8">
        <v>6</v>
      </c>
      <c r="B8">
        <f t="shared" si="0"/>
        <v>80</v>
      </c>
      <c r="C8">
        <f t="shared" si="1"/>
        <v>81</v>
      </c>
      <c r="D8">
        <f t="shared" si="2"/>
        <v>94</v>
      </c>
      <c r="E8">
        <f t="shared" si="3"/>
        <v>95</v>
      </c>
      <c r="F8" t="s">
        <v>45</v>
      </c>
      <c r="G8" s="1">
        <v>255255255240</v>
      </c>
    </row>
    <row r="9" spans="1:11" x14ac:dyDescent="0.25">
      <c r="A9">
        <v>7</v>
      </c>
      <c r="B9">
        <f t="shared" si="0"/>
        <v>96</v>
      </c>
      <c r="C9">
        <f t="shared" si="1"/>
        <v>97</v>
      </c>
      <c r="D9">
        <f t="shared" si="2"/>
        <v>110</v>
      </c>
      <c r="E9">
        <f t="shared" si="3"/>
        <v>111</v>
      </c>
      <c r="F9" t="s">
        <v>46</v>
      </c>
      <c r="G9" s="1">
        <v>255255255240</v>
      </c>
    </row>
    <row r="10" spans="1:11" x14ac:dyDescent="0.25">
      <c r="A10">
        <v>8</v>
      </c>
      <c r="B10">
        <f t="shared" si="0"/>
        <v>112</v>
      </c>
      <c r="C10">
        <f t="shared" si="1"/>
        <v>113</v>
      </c>
      <c r="D10">
        <f t="shared" si="2"/>
        <v>126</v>
      </c>
      <c r="E10">
        <f t="shared" si="3"/>
        <v>127</v>
      </c>
      <c r="F10" t="s">
        <v>36</v>
      </c>
      <c r="G10" s="1">
        <v>255255255240</v>
      </c>
    </row>
    <row r="11" spans="1:11" x14ac:dyDescent="0.25">
      <c r="A11">
        <v>9</v>
      </c>
      <c r="B11">
        <f t="shared" si="0"/>
        <v>128</v>
      </c>
      <c r="C11">
        <f t="shared" si="1"/>
        <v>129</v>
      </c>
      <c r="D11">
        <f t="shared" si="2"/>
        <v>142</v>
      </c>
      <c r="E11">
        <f t="shared" si="3"/>
        <v>143</v>
      </c>
      <c r="F11" t="s">
        <v>37</v>
      </c>
      <c r="G11" s="1">
        <v>255255255240</v>
      </c>
    </row>
    <row r="12" spans="1:11" x14ac:dyDescent="0.25">
      <c r="A12">
        <v>10</v>
      </c>
      <c r="B12">
        <f t="shared" si="0"/>
        <v>144</v>
      </c>
      <c r="C12">
        <f t="shared" si="1"/>
        <v>145</v>
      </c>
      <c r="D12">
        <f t="shared" si="2"/>
        <v>158</v>
      </c>
      <c r="E12">
        <f t="shared" si="3"/>
        <v>159</v>
      </c>
      <c r="F12" t="s">
        <v>38</v>
      </c>
      <c r="G12" s="1">
        <v>255255255240</v>
      </c>
    </row>
    <row r="13" spans="1:11" x14ac:dyDescent="0.25">
      <c r="A13">
        <v>11</v>
      </c>
      <c r="B13">
        <f t="shared" si="0"/>
        <v>160</v>
      </c>
      <c r="C13">
        <f t="shared" si="1"/>
        <v>161</v>
      </c>
      <c r="D13">
        <f t="shared" si="2"/>
        <v>174</v>
      </c>
      <c r="E13">
        <f t="shared" si="3"/>
        <v>175</v>
      </c>
      <c r="F13" t="s">
        <v>39</v>
      </c>
      <c r="G13" s="1">
        <v>255255255240</v>
      </c>
    </row>
    <row r="14" spans="1:11" x14ac:dyDescent="0.25">
      <c r="A14">
        <v>12</v>
      </c>
      <c r="B14">
        <f t="shared" si="0"/>
        <v>176</v>
      </c>
      <c r="C14">
        <f t="shared" si="1"/>
        <v>177</v>
      </c>
      <c r="D14">
        <f t="shared" si="2"/>
        <v>190</v>
      </c>
      <c r="E14">
        <f t="shared" si="3"/>
        <v>191</v>
      </c>
      <c r="F14" t="s">
        <v>40</v>
      </c>
      <c r="G14" s="1">
        <v>255255255240</v>
      </c>
    </row>
    <row r="15" spans="1:11" x14ac:dyDescent="0.25">
      <c r="A15">
        <v>13</v>
      </c>
      <c r="B15">
        <f t="shared" si="0"/>
        <v>192</v>
      </c>
      <c r="C15">
        <f t="shared" si="1"/>
        <v>193</v>
      </c>
      <c r="D15">
        <f t="shared" si="2"/>
        <v>206</v>
      </c>
      <c r="E15">
        <f t="shared" si="3"/>
        <v>207</v>
      </c>
      <c r="F15" t="s">
        <v>41</v>
      </c>
      <c r="G15" s="1">
        <v>255255255240</v>
      </c>
    </row>
    <row r="16" spans="1:11" x14ac:dyDescent="0.25">
      <c r="A16">
        <v>14</v>
      </c>
      <c r="B16">
        <f t="shared" si="0"/>
        <v>208</v>
      </c>
      <c r="C16">
        <f t="shared" si="1"/>
        <v>209</v>
      </c>
      <c r="D16">
        <f t="shared" si="2"/>
        <v>222</v>
      </c>
      <c r="E16">
        <f t="shared" si="3"/>
        <v>223</v>
      </c>
      <c r="F16" t="s">
        <v>47</v>
      </c>
      <c r="G16" s="1">
        <v>255255255240</v>
      </c>
    </row>
    <row r="17" spans="1:7" x14ac:dyDescent="0.25">
      <c r="A17">
        <v>15</v>
      </c>
      <c r="B17">
        <f t="shared" si="0"/>
        <v>224</v>
      </c>
      <c r="C17">
        <f t="shared" si="1"/>
        <v>225</v>
      </c>
      <c r="D17">
        <f t="shared" si="2"/>
        <v>238</v>
      </c>
      <c r="E17">
        <f t="shared" si="3"/>
        <v>239</v>
      </c>
      <c r="F17" t="s">
        <v>48</v>
      </c>
      <c r="G17" s="1">
        <v>255255255240</v>
      </c>
    </row>
    <row r="18" spans="1:7" x14ac:dyDescent="0.25">
      <c r="A18">
        <v>16</v>
      </c>
      <c r="B18">
        <f t="shared" si="0"/>
        <v>240</v>
      </c>
      <c r="C18">
        <v>254</v>
      </c>
      <c r="D18">
        <f t="shared" si="2"/>
        <v>254</v>
      </c>
      <c r="E18">
        <f t="shared" si="3"/>
        <v>255</v>
      </c>
      <c r="F18" t="s">
        <v>49</v>
      </c>
      <c r="G18" s="1">
        <v>255255255240</v>
      </c>
    </row>
  </sheetData>
  <phoneticPr fontId="3" type="noConversion"/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D5E30-AD93-43A1-82BD-00832813A94B}">
  <dimension ref="A1:C33"/>
  <sheetViews>
    <sheetView workbookViewId="0">
      <selection activeCell="G6" sqref="G6"/>
    </sheetView>
  </sheetViews>
  <sheetFormatPr defaultRowHeight="15" x14ac:dyDescent="0.25"/>
  <cols>
    <col min="1" max="1" width="14.5703125" customWidth="1"/>
    <col min="2" max="2" width="13.42578125" customWidth="1"/>
    <col min="3" max="3" width="22.140625" customWidth="1"/>
  </cols>
  <sheetData>
    <row r="1" spans="1:3" ht="15.75" thickBot="1" x14ac:dyDescent="0.3">
      <c r="A1" s="3" t="s">
        <v>53</v>
      </c>
      <c r="B1" s="4" t="s">
        <v>14</v>
      </c>
      <c r="C1" s="5" t="s">
        <v>9</v>
      </c>
    </row>
    <row r="2" spans="1:3" ht="15.75" thickTop="1" x14ac:dyDescent="0.25">
      <c r="A2" s="10">
        <v>1</v>
      </c>
      <c r="B2" s="11" t="s">
        <v>54</v>
      </c>
      <c r="C2" s="16">
        <v>255255255248</v>
      </c>
    </row>
    <row r="3" spans="1:3" x14ac:dyDescent="0.25">
      <c r="A3" s="12">
        <v>2</v>
      </c>
      <c r="B3" s="13" t="s">
        <v>34</v>
      </c>
      <c r="C3" s="17">
        <v>255255255248</v>
      </c>
    </row>
    <row r="4" spans="1:3" x14ac:dyDescent="0.25">
      <c r="A4" s="10">
        <v>3</v>
      </c>
      <c r="B4" s="11" t="s">
        <v>63</v>
      </c>
      <c r="C4" s="16">
        <v>255255255248</v>
      </c>
    </row>
    <row r="5" spans="1:3" x14ac:dyDescent="0.25">
      <c r="A5" s="12">
        <v>4</v>
      </c>
      <c r="B5" s="13" t="s">
        <v>35</v>
      </c>
      <c r="C5" s="17">
        <v>255255255248</v>
      </c>
    </row>
    <row r="6" spans="1:3" x14ac:dyDescent="0.25">
      <c r="A6" s="10">
        <v>5</v>
      </c>
      <c r="B6" s="11" t="s">
        <v>55</v>
      </c>
      <c r="C6" s="16">
        <v>255255255248</v>
      </c>
    </row>
    <row r="7" spans="1:3" x14ac:dyDescent="0.25">
      <c r="A7" s="12">
        <v>6</v>
      </c>
      <c r="B7" s="13" t="s">
        <v>42</v>
      </c>
      <c r="C7" s="17">
        <v>255255255248</v>
      </c>
    </row>
    <row r="8" spans="1:3" x14ac:dyDescent="0.25">
      <c r="A8" s="10">
        <v>7</v>
      </c>
      <c r="B8" s="11" t="s">
        <v>56</v>
      </c>
      <c r="C8" s="16">
        <v>255255255248</v>
      </c>
    </row>
    <row r="9" spans="1:3" x14ac:dyDescent="0.25">
      <c r="A9" s="12">
        <v>8</v>
      </c>
      <c r="B9" s="13" t="s">
        <v>43</v>
      </c>
      <c r="C9" s="17">
        <v>255255255248</v>
      </c>
    </row>
    <row r="10" spans="1:3" x14ac:dyDescent="0.25">
      <c r="A10" s="10">
        <v>9</v>
      </c>
      <c r="B10" s="11" t="s">
        <v>57</v>
      </c>
      <c r="C10" s="16">
        <v>255255255248</v>
      </c>
    </row>
    <row r="11" spans="1:3" x14ac:dyDescent="0.25">
      <c r="A11" s="12">
        <v>10</v>
      </c>
      <c r="B11" s="13" t="s">
        <v>44</v>
      </c>
      <c r="C11" s="17">
        <v>255255255248</v>
      </c>
    </row>
    <row r="12" spans="1:3" x14ac:dyDescent="0.25">
      <c r="A12" s="10">
        <v>11</v>
      </c>
      <c r="B12" s="11" t="s">
        <v>58</v>
      </c>
      <c r="C12" s="16">
        <v>255255255248</v>
      </c>
    </row>
    <row r="13" spans="1:3" x14ac:dyDescent="0.25">
      <c r="A13" s="12">
        <v>12</v>
      </c>
      <c r="B13" s="13" t="s">
        <v>45</v>
      </c>
      <c r="C13" s="17">
        <v>255255255248</v>
      </c>
    </row>
    <row r="14" spans="1:3" x14ac:dyDescent="0.25">
      <c r="A14" s="10">
        <v>13</v>
      </c>
      <c r="B14" s="11" t="s">
        <v>59</v>
      </c>
      <c r="C14" s="16">
        <v>255255255248</v>
      </c>
    </row>
    <row r="15" spans="1:3" x14ac:dyDescent="0.25">
      <c r="A15" s="12">
        <v>14</v>
      </c>
      <c r="B15" s="13" t="s">
        <v>46</v>
      </c>
      <c r="C15" s="17">
        <v>255255255248</v>
      </c>
    </row>
    <row r="16" spans="1:3" x14ac:dyDescent="0.25">
      <c r="A16" s="10">
        <v>15</v>
      </c>
      <c r="B16" s="11" t="s">
        <v>60</v>
      </c>
      <c r="C16" s="16">
        <v>255255255248</v>
      </c>
    </row>
    <row r="17" spans="1:3" x14ac:dyDescent="0.25">
      <c r="A17" s="12">
        <v>16</v>
      </c>
      <c r="B17" s="13" t="s">
        <v>36</v>
      </c>
      <c r="C17" s="17">
        <v>255255255248</v>
      </c>
    </row>
    <row r="18" spans="1:3" x14ac:dyDescent="0.25">
      <c r="A18" s="10">
        <v>17</v>
      </c>
      <c r="B18" s="11" t="s">
        <v>61</v>
      </c>
      <c r="C18" s="16">
        <v>255255255248</v>
      </c>
    </row>
    <row r="19" spans="1:3" x14ac:dyDescent="0.25">
      <c r="A19" s="12">
        <v>18</v>
      </c>
      <c r="B19" s="13" t="s">
        <v>37</v>
      </c>
      <c r="C19" s="17">
        <v>255255255248</v>
      </c>
    </row>
    <row r="20" spans="1:3" x14ac:dyDescent="0.25">
      <c r="A20" s="10">
        <v>19</v>
      </c>
      <c r="B20" s="11" t="s">
        <v>62</v>
      </c>
      <c r="C20" s="16">
        <v>255255255248</v>
      </c>
    </row>
    <row r="21" spans="1:3" x14ac:dyDescent="0.25">
      <c r="A21" s="12">
        <v>20</v>
      </c>
      <c r="B21" s="13" t="s">
        <v>38</v>
      </c>
      <c r="C21" s="17">
        <v>255255255248</v>
      </c>
    </row>
    <row r="22" spans="1:3" x14ac:dyDescent="0.25">
      <c r="A22" s="10">
        <v>21</v>
      </c>
      <c r="B22" s="11" t="s">
        <v>64</v>
      </c>
      <c r="C22" s="16">
        <v>255255255248</v>
      </c>
    </row>
    <row r="23" spans="1:3" x14ac:dyDescent="0.25">
      <c r="A23" s="12">
        <v>22</v>
      </c>
      <c r="B23" s="13" t="s">
        <v>39</v>
      </c>
      <c r="C23" s="17">
        <v>255255255248</v>
      </c>
    </row>
    <row r="24" spans="1:3" x14ac:dyDescent="0.25">
      <c r="A24" s="10">
        <v>23</v>
      </c>
      <c r="B24" s="11" t="s">
        <v>65</v>
      </c>
      <c r="C24" s="16">
        <v>255255255248</v>
      </c>
    </row>
    <row r="25" spans="1:3" x14ac:dyDescent="0.25">
      <c r="A25" s="12">
        <v>24</v>
      </c>
      <c r="B25" s="13" t="s">
        <v>40</v>
      </c>
      <c r="C25" s="17">
        <v>255255255248</v>
      </c>
    </row>
    <row r="26" spans="1:3" x14ac:dyDescent="0.25">
      <c r="A26" s="10">
        <v>25</v>
      </c>
      <c r="B26" s="11" t="s">
        <v>66</v>
      </c>
      <c r="C26" s="16">
        <v>255255255248</v>
      </c>
    </row>
    <row r="27" spans="1:3" x14ac:dyDescent="0.25">
      <c r="A27" s="12">
        <v>26</v>
      </c>
      <c r="B27" s="13" t="s">
        <v>41</v>
      </c>
      <c r="C27" s="17">
        <v>255255255248</v>
      </c>
    </row>
    <row r="28" spans="1:3" x14ac:dyDescent="0.25">
      <c r="A28" s="10">
        <v>27</v>
      </c>
      <c r="B28" s="11" t="s">
        <v>67</v>
      </c>
      <c r="C28" s="16">
        <v>255255255248</v>
      </c>
    </row>
    <row r="29" spans="1:3" x14ac:dyDescent="0.25">
      <c r="A29" s="12">
        <v>28</v>
      </c>
      <c r="B29" s="13" t="s">
        <v>47</v>
      </c>
      <c r="C29" s="17">
        <v>255255255248</v>
      </c>
    </row>
    <row r="30" spans="1:3" x14ac:dyDescent="0.25">
      <c r="A30" s="10">
        <v>29</v>
      </c>
      <c r="B30" s="11" t="s">
        <v>68</v>
      </c>
      <c r="C30" s="16">
        <v>255255255248</v>
      </c>
    </row>
    <row r="31" spans="1:3" x14ac:dyDescent="0.25">
      <c r="A31" s="12">
        <v>30</v>
      </c>
      <c r="B31" s="13" t="s">
        <v>48</v>
      </c>
      <c r="C31" s="17">
        <v>255255255248</v>
      </c>
    </row>
    <row r="32" spans="1:3" x14ac:dyDescent="0.25">
      <c r="A32" s="10">
        <v>31</v>
      </c>
      <c r="B32" s="11" t="s">
        <v>69</v>
      </c>
      <c r="C32" s="16">
        <v>255255255248</v>
      </c>
    </row>
    <row r="33" spans="1:3" x14ac:dyDescent="0.25">
      <c r="A33" s="14">
        <v>32</v>
      </c>
      <c r="B33" s="15" t="s">
        <v>49</v>
      </c>
      <c r="C33" s="18">
        <v>255255255248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77C0B-0C98-473C-9952-ED5C2AF13900}">
  <dimension ref="A2:K1048576"/>
  <sheetViews>
    <sheetView workbookViewId="0">
      <selection activeCell="A2" sqref="A2"/>
    </sheetView>
  </sheetViews>
  <sheetFormatPr defaultRowHeight="15" x14ac:dyDescent="0.25"/>
  <cols>
    <col min="1" max="1" width="11.85546875" customWidth="1"/>
    <col min="2" max="2" width="10.42578125" customWidth="1"/>
    <col min="3" max="3" width="10.5703125" customWidth="1"/>
    <col min="4" max="4" width="11" customWidth="1"/>
    <col min="5" max="5" width="12" customWidth="1"/>
    <col min="6" max="6" width="24.28515625" customWidth="1"/>
    <col min="7" max="7" width="26" customWidth="1"/>
    <col min="9" max="9" width="16.140625" customWidth="1"/>
    <col min="10" max="10" width="23.28515625" customWidth="1"/>
    <col min="11" max="11" width="9.42578125" customWidth="1"/>
  </cols>
  <sheetData>
    <row r="2" spans="1:11" ht="15.75" thickBot="1" x14ac:dyDescent="0.3">
      <c r="A2" s="3" t="s">
        <v>53</v>
      </c>
      <c r="B2" s="8" t="s">
        <v>0</v>
      </c>
      <c r="C2" s="8" t="s">
        <v>1</v>
      </c>
      <c r="D2" s="8" t="s">
        <v>2</v>
      </c>
      <c r="E2" s="8" t="s">
        <v>3</v>
      </c>
      <c r="F2" s="8" t="s">
        <v>14</v>
      </c>
      <c r="G2" s="9" t="s">
        <v>9</v>
      </c>
      <c r="I2" t="s">
        <v>32</v>
      </c>
      <c r="J2" t="s">
        <v>31</v>
      </c>
      <c r="K2" t="s">
        <v>33</v>
      </c>
    </row>
    <row r="3" spans="1:11" ht="15.75" thickTop="1" x14ac:dyDescent="0.25">
      <c r="A3">
        <v>1</v>
      </c>
      <c r="B3">
        <v>0</v>
      </c>
      <c r="C3">
        <v>1</v>
      </c>
      <c r="D3">
        <v>6</v>
      </c>
      <c r="E3">
        <v>7</v>
      </c>
      <c r="F3" t="s">
        <v>54</v>
      </c>
      <c r="G3" s="1">
        <v>255255255248</v>
      </c>
      <c r="I3">
        <f>2^5</f>
        <v>32</v>
      </c>
      <c r="J3">
        <v>8</v>
      </c>
      <c r="K3">
        <f>J3-2</f>
        <v>6</v>
      </c>
    </row>
    <row r="4" spans="1:11" x14ac:dyDescent="0.25">
      <c r="A4">
        <v>2</v>
      </c>
      <c r="B4">
        <f>B3+8</f>
        <v>8</v>
      </c>
      <c r="C4">
        <f>B4+1</f>
        <v>9</v>
      </c>
      <c r="D4">
        <f>D3+8</f>
        <v>14</v>
      </c>
      <c r="E4">
        <f>D4+1</f>
        <v>15</v>
      </c>
      <c r="F4" t="s">
        <v>34</v>
      </c>
      <c r="G4" s="1">
        <v>255255255248</v>
      </c>
    </row>
    <row r="5" spans="1:11" x14ac:dyDescent="0.25">
      <c r="A5">
        <v>3</v>
      </c>
      <c r="B5">
        <f t="shared" ref="B5:B34" si="0">B4+8</f>
        <v>16</v>
      </c>
      <c r="C5">
        <f t="shared" ref="C5:C34" si="1">B5+1</f>
        <v>17</v>
      </c>
      <c r="D5">
        <f t="shared" ref="D5:D33" si="2">D4+8</f>
        <v>22</v>
      </c>
      <c r="E5">
        <f t="shared" ref="E5:E33" si="3">D5+1</f>
        <v>23</v>
      </c>
      <c r="F5" t="s">
        <v>63</v>
      </c>
      <c r="G5" s="1">
        <v>255255255248</v>
      </c>
    </row>
    <row r="6" spans="1:11" x14ac:dyDescent="0.25">
      <c r="A6">
        <v>4</v>
      </c>
      <c r="B6">
        <f t="shared" si="0"/>
        <v>24</v>
      </c>
      <c r="C6">
        <f t="shared" si="1"/>
        <v>25</v>
      </c>
      <c r="D6">
        <f t="shared" si="2"/>
        <v>30</v>
      </c>
      <c r="E6">
        <f t="shared" si="3"/>
        <v>31</v>
      </c>
      <c r="F6" t="s">
        <v>35</v>
      </c>
      <c r="G6" s="1">
        <v>255255255248</v>
      </c>
    </row>
    <row r="7" spans="1:11" x14ac:dyDescent="0.25">
      <c r="A7">
        <v>5</v>
      </c>
      <c r="B7">
        <f t="shared" si="0"/>
        <v>32</v>
      </c>
      <c r="C7">
        <f t="shared" si="1"/>
        <v>33</v>
      </c>
      <c r="D7">
        <f t="shared" si="2"/>
        <v>38</v>
      </c>
      <c r="E7">
        <f t="shared" si="3"/>
        <v>39</v>
      </c>
      <c r="F7" t="s">
        <v>55</v>
      </c>
      <c r="G7" s="1">
        <v>255255255248</v>
      </c>
    </row>
    <row r="8" spans="1:11" x14ac:dyDescent="0.25">
      <c r="A8">
        <v>6</v>
      </c>
      <c r="B8">
        <f t="shared" si="0"/>
        <v>40</v>
      </c>
      <c r="C8">
        <f t="shared" si="1"/>
        <v>41</v>
      </c>
      <c r="D8">
        <f t="shared" si="2"/>
        <v>46</v>
      </c>
      <c r="E8">
        <f t="shared" si="3"/>
        <v>47</v>
      </c>
      <c r="F8" t="s">
        <v>42</v>
      </c>
      <c r="G8" s="1">
        <v>255255255248</v>
      </c>
    </row>
    <row r="9" spans="1:11" x14ac:dyDescent="0.25">
      <c r="A9">
        <v>7</v>
      </c>
      <c r="B9">
        <f t="shared" si="0"/>
        <v>48</v>
      </c>
      <c r="C9">
        <f t="shared" si="1"/>
        <v>49</v>
      </c>
      <c r="D9">
        <f t="shared" si="2"/>
        <v>54</v>
      </c>
      <c r="E9">
        <f t="shared" si="3"/>
        <v>55</v>
      </c>
      <c r="F9" t="s">
        <v>56</v>
      </c>
      <c r="G9" s="1">
        <v>255255255248</v>
      </c>
    </row>
    <row r="10" spans="1:11" x14ac:dyDescent="0.25">
      <c r="A10">
        <v>8</v>
      </c>
      <c r="B10">
        <f t="shared" si="0"/>
        <v>56</v>
      </c>
      <c r="C10">
        <f t="shared" si="1"/>
        <v>57</v>
      </c>
      <c r="D10">
        <f t="shared" si="2"/>
        <v>62</v>
      </c>
      <c r="E10">
        <f t="shared" si="3"/>
        <v>63</v>
      </c>
      <c r="F10" t="s">
        <v>43</v>
      </c>
      <c r="G10" s="1">
        <v>255255255248</v>
      </c>
    </row>
    <row r="11" spans="1:11" x14ac:dyDescent="0.25">
      <c r="A11">
        <v>9</v>
      </c>
      <c r="B11">
        <f t="shared" si="0"/>
        <v>64</v>
      </c>
      <c r="C11">
        <f t="shared" si="1"/>
        <v>65</v>
      </c>
      <c r="D11">
        <f t="shared" si="2"/>
        <v>70</v>
      </c>
      <c r="E11">
        <f t="shared" si="3"/>
        <v>71</v>
      </c>
      <c r="F11" t="s">
        <v>57</v>
      </c>
      <c r="G11" s="1">
        <v>255255255248</v>
      </c>
    </row>
    <row r="12" spans="1:11" x14ac:dyDescent="0.25">
      <c r="A12">
        <v>10</v>
      </c>
      <c r="B12">
        <f t="shared" si="0"/>
        <v>72</v>
      </c>
      <c r="C12">
        <f t="shared" si="1"/>
        <v>73</v>
      </c>
      <c r="D12">
        <f t="shared" si="2"/>
        <v>78</v>
      </c>
      <c r="E12">
        <f t="shared" si="3"/>
        <v>79</v>
      </c>
      <c r="F12" t="s">
        <v>44</v>
      </c>
      <c r="G12" s="1">
        <v>255255255248</v>
      </c>
    </row>
    <row r="13" spans="1:11" x14ac:dyDescent="0.25">
      <c r="A13">
        <v>11</v>
      </c>
      <c r="B13">
        <f t="shared" si="0"/>
        <v>80</v>
      </c>
      <c r="C13">
        <f t="shared" si="1"/>
        <v>81</v>
      </c>
      <c r="D13">
        <f t="shared" si="2"/>
        <v>86</v>
      </c>
      <c r="E13">
        <f t="shared" si="3"/>
        <v>87</v>
      </c>
      <c r="F13" t="s">
        <v>58</v>
      </c>
      <c r="G13" s="1">
        <v>255255255248</v>
      </c>
    </row>
    <row r="14" spans="1:11" x14ac:dyDescent="0.25">
      <c r="A14">
        <v>12</v>
      </c>
      <c r="B14">
        <f t="shared" si="0"/>
        <v>88</v>
      </c>
      <c r="C14">
        <f t="shared" si="1"/>
        <v>89</v>
      </c>
      <c r="D14">
        <f t="shared" si="2"/>
        <v>94</v>
      </c>
      <c r="E14">
        <f t="shared" si="3"/>
        <v>95</v>
      </c>
      <c r="F14" t="s">
        <v>45</v>
      </c>
      <c r="G14" s="1">
        <v>255255255248</v>
      </c>
    </row>
    <row r="15" spans="1:11" x14ac:dyDescent="0.25">
      <c r="A15">
        <v>13</v>
      </c>
      <c r="B15">
        <f t="shared" si="0"/>
        <v>96</v>
      </c>
      <c r="C15">
        <f t="shared" si="1"/>
        <v>97</v>
      </c>
      <c r="D15">
        <f t="shared" si="2"/>
        <v>102</v>
      </c>
      <c r="E15">
        <f t="shared" si="3"/>
        <v>103</v>
      </c>
      <c r="F15" t="s">
        <v>59</v>
      </c>
      <c r="G15" s="1">
        <v>255255255248</v>
      </c>
    </row>
    <row r="16" spans="1:11" x14ac:dyDescent="0.25">
      <c r="A16">
        <v>14</v>
      </c>
      <c r="B16">
        <f t="shared" si="0"/>
        <v>104</v>
      </c>
      <c r="C16">
        <f t="shared" si="1"/>
        <v>105</v>
      </c>
      <c r="D16">
        <f t="shared" si="2"/>
        <v>110</v>
      </c>
      <c r="E16">
        <f t="shared" si="3"/>
        <v>111</v>
      </c>
      <c r="F16" t="s">
        <v>46</v>
      </c>
      <c r="G16" s="1">
        <v>255255255248</v>
      </c>
    </row>
    <row r="17" spans="1:7" x14ac:dyDescent="0.25">
      <c r="A17">
        <v>15</v>
      </c>
      <c r="B17">
        <f t="shared" si="0"/>
        <v>112</v>
      </c>
      <c r="C17">
        <f t="shared" si="1"/>
        <v>113</v>
      </c>
      <c r="D17">
        <f t="shared" si="2"/>
        <v>118</v>
      </c>
      <c r="E17">
        <f t="shared" si="3"/>
        <v>119</v>
      </c>
      <c r="F17" t="s">
        <v>60</v>
      </c>
      <c r="G17" s="1">
        <v>255255255248</v>
      </c>
    </row>
    <row r="18" spans="1:7" x14ac:dyDescent="0.25">
      <c r="A18">
        <v>16</v>
      </c>
      <c r="B18">
        <f t="shared" si="0"/>
        <v>120</v>
      </c>
      <c r="C18">
        <f t="shared" si="1"/>
        <v>121</v>
      </c>
      <c r="D18">
        <f t="shared" si="2"/>
        <v>126</v>
      </c>
      <c r="E18">
        <f t="shared" si="3"/>
        <v>127</v>
      </c>
      <c r="F18" t="s">
        <v>36</v>
      </c>
      <c r="G18" s="1">
        <v>255255255248</v>
      </c>
    </row>
    <row r="19" spans="1:7" x14ac:dyDescent="0.25">
      <c r="A19">
        <v>17</v>
      </c>
      <c r="B19">
        <f t="shared" si="0"/>
        <v>128</v>
      </c>
      <c r="C19">
        <f t="shared" si="1"/>
        <v>129</v>
      </c>
      <c r="D19">
        <f t="shared" si="2"/>
        <v>134</v>
      </c>
      <c r="E19">
        <f t="shared" si="3"/>
        <v>135</v>
      </c>
      <c r="F19" t="s">
        <v>61</v>
      </c>
      <c r="G19" s="1">
        <v>255255255248</v>
      </c>
    </row>
    <row r="20" spans="1:7" x14ac:dyDescent="0.25">
      <c r="A20">
        <v>18</v>
      </c>
      <c r="B20">
        <f t="shared" si="0"/>
        <v>136</v>
      </c>
      <c r="C20">
        <f t="shared" si="1"/>
        <v>137</v>
      </c>
      <c r="D20">
        <f t="shared" si="2"/>
        <v>142</v>
      </c>
      <c r="E20">
        <f t="shared" si="3"/>
        <v>143</v>
      </c>
      <c r="F20" t="s">
        <v>37</v>
      </c>
      <c r="G20" s="1">
        <v>255255255248</v>
      </c>
    </row>
    <row r="21" spans="1:7" x14ac:dyDescent="0.25">
      <c r="A21">
        <v>19</v>
      </c>
      <c r="B21">
        <f t="shared" si="0"/>
        <v>144</v>
      </c>
      <c r="C21">
        <f t="shared" si="1"/>
        <v>145</v>
      </c>
      <c r="D21">
        <f t="shared" si="2"/>
        <v>150</v>
      </c>
      <c r="E21">
        <f t="shared" si="3"/>
        <v>151</v>
      </c>
      <c r="F21" t="s">
        <v>62</v>
      </c>
      <c r="G21" s="1">
        <v>255255255248</v>
      </c>
    </row>
    <row r="22" spans="1:7" x14ac:dyDescent="0.25">
      <c r="A22">
        <v>20</v>
      </c>
      <c r="B22">
        <f t="shared" si="0"/>
        <v>152</v>
      </c>
      <c r="C22">
        <f t="shared" si="1"/>
        <v>153</v>
      </c>
      <c r="D22">
        <f t="shared" si="2"/>
        <v>158</v>
      </c>
      <c r="E22">
        <f t="shared" si="3"/>
        <v>159</v>
      </c>
      <c r="F22" t="s">
        <v>38</v>
      </c>
      <c r="G22" s="1">
        <v>255255255248</v>
      </c>
    </row>
    <row r="23" spans="1:7" x14ac:dyDescent="0.25">
      <c r="A23">
        <v>21</v>
      </c>
      <c r="B23">
        <f t="shared" si="0"/>
        <v>160</v>
      </c>
      <c r="C23">
        <f t="shared" si="1"/>
        <v>161</v>
      </c>
      <c r="D23">
        <f t="shared" si="2"/>
        <v>166</v>
      </c>
      <c r="E23">
        <f t="shared" si="3"/>
        <v>167</v>
      </c>
      <c r="F23" t="s">
        <v>64</v>
      </c>
      <c r="G23" s="1">
        <v>255255255248</v>
      </c>
    </row>
    <row r="24" spans="1:7" x14ac:dyDescent="0.25">
      <c r="A24">
        <v>22</v>
      </c>
      <c r="B24">
        <f t="shared" si="0"/>
        <v>168</v>
      </c>
      <c r="C24">
        <f t="shared" si="1"/>
        <v>169</v>
      </c>
      <c r="D24">
        <f t="shared" si="2"/>
        <v>174</v>
      </c>
      <c r="E24">
        <f t="shared" si="3"/>
        <v>175</v>
      </c>
      <c r="F24" t="s">
        <v>39</v>
      </c>
      <c r="G24" s="1">
        <v>255255255248</v>
      </c>
    </row>
    <row r="25" spans="1:7" x14ac:dyDescent="0.25">
      <c r="A25">
        <v>23</v>
      </c>
      <c r="B25">
        <f t="shared" si="0"/>
        <v>176</v>
      </c>
      <c r="C25">
        <f t="shared" si="1"/>
        <v>177</v>
      </c>
      <c r="D25">
        <f t="shared" si="2"/>
        <v>182</v>
      </c>
      <c r="E25">
        <f t="shared" si="3"/>
        <v>183</v>
      </c>
      <c r="F25" t="s">
        <v>65</v>
      </c>
      <c r="G25" s="1">
        <v>255255255248</v>
      </c>
    </row>
    <row r="26" spans="1:7" x14ac:dyDescent="0.25">
      <c r="A26">
        <v>24</v>
      </c>
      <c r="B26">
        <f t="shared" si="0"/>
        <v>184</v>
      </c>
      <c r="C26">
        <f t="shared" si="1"/>
        <v>185</v>
      </c>
      <c r="D26">
        <f t="shared" si="2"/>
        <v>190</v>
      </c>
      <c r="E26">
        <f t="shared" si="3"/>
        <v>191</v>
      </c>
      <c r="F26" t="s">
        <v>40</v>
      </c>
      <c r="G26" s="1">
        <v>255255255248</v>
      </c>
    </row>
    <row r="27" spans="1:7" x14ac:dyDescent="0.25">
      <c r="A27">
        <v>25</v>
      </c>
      <c r="B27">
        <f t="shared" si="0"/>
        <v>192</v>
      </c>
      <c r="C27">
        <f t="shared" si="1"/>
        <v>193</v>
      </c>
      <c r="D27">
        <f t="shared" si="2"/>
        <v>198</v>
      </c>
      <c r="E27">
        <f t="shared" si="3"/>
        <v>199</v>
      </c>
      <c r="F27" t="s">
        <v>66</v>
      </c>
      <c r="G27" s="1">
        <v>255255255248</v>
      </c>
    </row>
    <row r="28" spans="1:7" x14ac:dyDescent="0.25">
      <c r="A28">
        <v>26</v>
      </c>
      <c r="B28">
        <f t="shared" si="0"/>
        <v>200</v>
      </c>
      <c r="C28">
        <f t="shared" si="1"/>
        <v>201</v>
      </c>
      <c r="D28">
        <f t="shared" si="2"/>
        <v>206</v>
      </c>
      <c r="E28">
        <f t="shared" si="3"/>
        <v>207</v>
      </c>
      <c r="F28" t="s">
        <v>41</v>
      </c>
      <c r="G28" s="1">
        <v>255255255248</v>
      </c>
    </row>
    <row r="29" spans="1:7" x14ac:dyDescent="0.25">
      <c r="A29">
        <v>27</v>
      </c>
      <c r="B29">
        <f t="shared" si="0"/>
        <v>208</v>
      </c>
      <c r="C29">
        <f t="shared" si="1"/>
        <v>209</v>
      </c>
      <c r="D29">
        <f t="shared" si="2"/>
        <v>214</v>
      </c>
      <c r="E29">
        <f t="shared" si="3"/>
        <v>215</v>
      </c>
      <c r="F29" t="s">
        <v>67</v>
      </c>
      <c r="G29" s="1">
        <v>255255255248</v>
      </c>
    </row>
    <row r="30" spans="1:7" x14ac:dyDescent="0.25">
      <c r="A30">
        <v>28</v>
      </c>
      <c r="B30">
        <f t="shared" si="0"/>
        <v>216</v>
      </c>
      <c r="C30">
        <f t="shared" si="1"/>
        <v>217</v>
      </c>
      <c r="D30">
        <f t="shared" si="2"/>
        <v>222</v>
      </c>
      <c r="E30">
        <f t="shared" si="3"/>
        <v>223</v>
      </c>
      <c r="F30" t="s">
        <v>47</v>
      </c>
      <c r="G30" s="1">
        <v>255255255248</v>
      </c>
    </row>
    <row r="31" spans="1:7" x14ac:dyDescent="0.25">
      <c r="A31">
        <v>29</v>
      </c>
      <c r="B31">
        <f t="shared" si="0"/>
        <v>224</v>
      </c>
      <c r="C31">
        <f t="shared" si="1"/>
        <v>225</v>
      </c>
      <c r="D31">
        <f t="shared" si="2"/>
        <v>230</v>
      </c>
      <c r="E31">
        <f t="shared" si="3"/>
        <v>231</v>
      </c>
      <c r="F31" t="s">
        <v>68</v>
      </c>
      <c r="G31" s="1">
        <v>255255255248</v>
      </c>
    </row>
    <row r="32" spans="1:7" x14ac:dyDescent="0.25">
      <c r="A32">
        <v>30</v>
      </c>
      <c r="B32">
        <f t="shared" si="0"/>
        <v>232</v>
      </c>
      <c r="C32">
        <f t="shared" si="1"/>
        <v>233</v>
      </c>
      <c r="D32">
        <f t="shared" si="2"/>
        <v>238</v>
      </c>
      <c r="E32">
        <f t="shared" si="3"/>
        <v>239</v>
      </c>
      <c r="F32" t="s">
        <v>48</v>
      </c>
      <c r="G32" s="1">
        <v>255255255248</v>
      </c>
    </row>
    <row r="33" spans="1:7" x14ac:dyDescent="0.25">
      <c r="A33">
        <v>31</v>
      </c>
      <c r="B33">
        <f t="shared" si="0"/>
        <v>240</v>
      </c>
      <c r="C33">
        <f t="shared" si="1"/>
        <v>241</v>
      </c>
      <c r="D33">
        <f t="shared" si="2"/>
        <v>246</v>
      </c>
      <c r="E33">
        <f t="shared" si="3"/>
        <v>247</v>
      </c>
      <c r="F33" t="s">
        <v>69</v>
      </c>
      <c r="G33" s="1">
        <v>255255255248</v>
      </c>
    </row>
    <row r="34" spans="1:7" x14ac:dyDescent="0.25">
      <c r="A34">
        <v>32</v>
      </c>
      <c r="B34">
        <f t="shared" si="0"/>
        <v>248</v>
      </c>
      <c r="C34">
        <f t="shared" si="1"/>
        <v>249</v>
      </c>
      <c r="D34">
        <v>254</v>
      </c>
      <c r="E34">
        <v>255</v>
      </c>
      <c r="F34" t="s">
        <v>49</v>
      </c>
      <c r="G34" s="1">
        <v>255255255248</v>
      </c>
    </row>
    <row r="1048576" spans="7:7" x14ac:dyDescent="0.25">
      <c r="G1048576" s="1"/>
    </row>
  </sheetData>
  <phoneticPr fontId="3" type="noConversion"/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B3370-874B-4FDB-BCDD-D7DD00A5E481}">
  <dimension ref="B1:P35"/>
  <sheetViews>
    <sheetView tabSelected="1" topLeftCell="A10" workbookViewId="0">
      <selection activeCell="H14" sqref="H14"/>
    </sheetView>
  </sheetViews>
  <sheetFormatPr defaultRowHeight="15" x14ac:dyDescent="0.25"/>
  <cols>
    <col min="2" max="2" width="12.140625" customWidth="1"/>
    <col min="3" max="3" width="13.85546875" customWidth="1"/>
    <col min="4" max="4" width="13.28515625" customWidth="1"/>
    <col min="5" max="5" width="13.5703125" customWidth="1"/>
    <col min="6" max="6" width="15.85546875" customWidth="1"/>
    <col min="7" max="7" width="21.5703125" customWidth="1"/>
    <col min="8" max="8" width="20.5703125" customWidth="1"/>
    <col min="9" max="9" width="14.42578125" customWidth="1"/>
    <col min="10" max="10" width="13.85546875" customWidth="1"/>
    <col min="11" max="11" width="14.28515625" customWidth="1"/>
    <col min="12" max="12" width="13" customWidth="1"/>
    <col min="13" max="13" width="13.42578125" customWidth="1"/>
    <col min="14" max="14" width="13" customWidth="1"/>
    <col min="15" max="15" width="13.28515625" customWidth="1"/>
  </cols>
  <sheetData>
    <row r="1" spans="2:16" x14ac:dyDescent="0.25">
      <c r="B1" t="s">
        <v>88</v>
      </c>
    </row>
    <row r="3" spans="2:16" x14ac:dyDescent="0.25">
      <c r="B3">
        <v>255</v>
      </c>
      <c r="C3">
        <v>255</v>
      </c>
      <c r="D3">
        <v>255</v>
      </c>
      <c r="E3">
        <v>0</v>
      </c>
      <c r="F3" t="s">
        <v>70</v>
      </c>
      <c r="G3">
        <v>254</v>
      </c>
      <c r="H3" t="s">
        <v>86</v>
      </c>
      <c r="M3">
        <v>0</v>
      </c>
      <c r="N3">
        <v>1</v>
      </c>
      <c r="O3">
        <v>2</v>
      </c>
      <c r="P3">
        <v>3</v>
      </c>
    </row>
    <row r="4" spans="2:16" x14ac:dyDescent="0.25">
      <c r="B4">
        <v>255</v>
      </c>
      <c r="C4">
        <v>255</v>
      </c>
      <c r="D4">
        <v>255</v>
      </c>
      <c r="E4">
        <v>192</v>
      </c>
      <c r="F4" t="s">
        <v>71</v>
      </c>
      <c r="H4" t="s">
        <v>75</v>
      </c>
      <c r="M4">
        <v>4</v>
      </c>
      <c r="N4">
        <v>5</v>
      </c>
      <c r="O4">
        <v>6</v>
      </c>
      <c r="P4">
        <v>7</v>
      </c>
    </row>
    <row r="5" spans="2:16" x14ac:dyDescent="0.25">
      <c r="B5">
        <v>255</v>
      </c>
      <c r="C5">
        <v>255</v>
      </c>
      <c r="D5">
        <v>255</v>
      </c>
      <c r="E5">
        <v>224</v>
      </c>
      <c r="F5" t="s">
        <v>72</v>
      </c>
      <c r="H5" t="s">
        <v>76</v>
      </c>
      <c r="M5">
        <v>8</v>
      </c>
      <c r="N5">
        <v>9</v>
      </c>
      <c r="O5">
        <v>10</v>
      </c>
      <c r="P5">
        <v>11</v>
      </c>
    </row>
    <row r="6" spans="2:16" x14ac:dyDescent="0.25">
      <c r="B6">
        <v>255</v>
      </c>
      <c r="C6">
        <v>255</v>
      </c>
      <c r="D6">
        <v>255</v>
      </c>
      <c r="E6">
        <v>240</v>
      </c>
      <c r="F6" t="s">
        <v>73</v>
      </c>
      <c r="H6" t="s">
        <v>77</v>
      </c>
      <c r="M6">
        <v>12</v>
      </c>
      <c r="N6">
        <v>13</v>
      </c>
      <c r="O6">
        <v>14</v>
      </c>
      <c r="P6">
        <v>15</v>
      </c>
    </row>
    <row r="7" spans="2:16" x14ac:dyDescent="0.25">
      <c r="B7">
        <v>255</v>
      </c>
      <c r="C7">
        <v>255</v>
      </c>
      <c r="D7">
        <v>255</v>
      </c>
      <c r="E7">
        <v>244</v>
      </c>
      <c r="F7" t="s">
        <v>74</v>
      </c>
      <c r="H7" t="s">
        <v>78</v>
      </c>
    </row>
    <row r="8" spans="2:16" x14ac:dyDescent="0.25">
      <c r="B8">
        <v>255</v>
      </c>
      <c r="C8">
        <v>255</v>
      </c>
      <c r="D8">
        <v>255</v>
      </c>
      <c r="E8">
        <v>248</v>
      </c>
      <c r="F8" t="s">
        <v>81</v>
      </c>
      <c r="H8" t="s">
        <v>79</v>
      </c>
      <c r="I8" t="s">
        <v>85</v>
      </c>
    </row>
    <row r="9" spans="2:16" x14ac:dyDescent="0.25">
      <c r="B9">
        <v>255</v>
      </c>
      <c r="C9">
        <v>255</v>
      </c>
      <c r="D9">
        <v>255</v>
      </c>
      <c r="E9">
        <v>252</v>
      </c>
      <c r="F9" t="s">
        <v>82</v>
      </c>
      <c r="H9" t="s">
        <v>80</v>
      </c>
      <c r="I9" t="s">
        <v>84</v>
      </c>
      <c r="J9" t="s">
        <v>83</v>
      </c>
    </row>
    <row r="13" spans="2:16" x14ac:dyDescent="0.25">
      <c r="B13" t="s">
        <v>87</v>
      </c>
    </row>
    <row r="14" spans="2:16" x14ac:dyDescent="0.25">
      <c r="B14" s="24" t="s">
        <v>14</v>
      </c>
      <c r="C14" s="24"/>
      <c r="D14" s="24"/>
      <c r="E14" s="24"/>
      <c r="F14" s="24"/>
      <c r="G14" s="25"/>
      <c r="H14" s="25" t="s">
        <v>131</v>
      </c>
    </row>
    <row r="15" spans="2:16" x14ac:dyDescent="0.25">
      <c r="B15" s="24">
        <v>10</v>
      </c>
      <c r="C15" s="24" t="s">
        <v>89</v>
      </c>
      <c r="D15" s="24" t="s">
        <v>89</v>
      </c>
      <c r="E15" s="24" t="s">
        <v>89</v>
      </c>
      <c r="F15" s="24">
        <v>8</v>
      </c>
      <c r="G15" s="25" t="s">
        <v>132</v>
      </c>
      <c r="H15" s="25">
        <v>2</v>
      </c>
    </row>
    <row r="16" spans="2:16" x14ac:dyDescent="0.25">
      <c r="B16">
        <v>255</v>
      </c>
      <c r="C16">
        <v>0</v>
      </c>
      <c r="D16">
        <v>0</v>
      </c>
      <c r="E16">
        <v>0</v>
      </c>
    </row>
    <row r="17" spans="2:11" x14ac:dyDescent="0.25">
      <c r="B17" t="s">
        <v>90</v>
      </c>
      <c r="C17" t="s">
        <v>91</v>
      </c>
      <c r="D17" t="s">
        <v>91</v>
      </c>
      <c r="E17" t="s">
        <v>91</v>
      </c>
    </row>
    <row r="19" spans="2:11" x14ac:dyDescent="0.25">
      <c r="B19" t="s">
        <v>96</v>
      </c>
    </row>
    <row r="20" spans="2:11" x14ac:dyDescent="0.25">
      <c r="C20" t="s">
        <v>50</v>
      </c>
      <c r="D20" t="s">
        <v>51</v>
      </c>
      <c r="E20" t="s">
        <v>50</v>
      </c>
      <c r="F20" t="s">
        <v>51</v>
      </c>
    </row>
    <row r="21" spans="2:11" x14ac:dyDescent="0.25">
      <c r="B21" t="s">
        <v>53</v>
      </c>
      <c r="C21" t="s">
        <v>92</v>
      </c>
      <c r="D21" t="s">
        <v>97</v>
      </c>
      <c r="E21" t="s">
        <v>98</v>
      </c>
      <c r="F21" s="22" t="s">
        <v>95</v>
      </c>
      <c r="G21" t="s">
        <v>14</v>
      </c>
      <c r="H21" t="s">
        <v>103</v>
      </c>
      <c r="I21" s="23"/>
      <c r="J21" s="23" t="s">
        <v>104</v>
      </c>
      <c r="K21" t="s">
        <v>106</v>
      </c>
    </row>
    <row r="22" spans="2:11" x14ac:dyDescent="0.25">
      <c r="B22" t="s">
        <v>99</v>
      </c>
      <c r="C22" t="s">
        <v>107</v>
      </c>
      <c r="D22" t="s">
        <v>123</v>
      </c>
      <c r="E22" s="1" t="s">
        <v>119</v>
      </c>
      <c r="F22" s="21">
        <v>63255255</v>
      </c>
      <c r="G22" t="s">
        <v>130</v>
      </c>
      <c r="H22">
        <v>10</v>
      </c>
      <c r="I22" s="23"/>
      <c r="J22" s="23" t="s">
        <v>105</v>
      </c>
    </row>
    <row r="23" spans="2:11" x14ac:dyDescent="0.25">
      <c r="B23" t="s">
        <v>100</v>
      </c>
      <c r="C23" t="s">
        <v>124</v>
      </c>
      <c r="D23" s="1" t="s">
        <v>122</v>
      </c>
      <c r="E23" s="1">
        <v>10127255254</v>
      </c>
      <c r="F23" s="21">
        <v>127255255</v>
      </c>
      <c r="G23" t="s">
        <v>129</v>
      </c>
      <c r="H23">
        <v>10</v>
      </c>
      <c r="I23" s="19"/>
      <c r="J23" s="19">
        <v>0</v>
      </c>
    </row>
    <row r="24" spans="2:11" x14ac:dyDescent="0.25">
      <c r="B24" t="s">
        <v>101</v>
      </c>
      <c r="C24" t="s">
        <v>125</v>
      </c>
      <c r="D24" s="1" t="s">
        <v>121</v>
      </c>
      <c r="E24" s="1">
        <v>10191255254</v>
      </c>
      <c r="F24" s="21">
        <v>191255255</v>
      </c>
      <c r="G24" t="s">
        <v>128</v>
      </c>
      <c r="H24">
        <v>10</v>
      </c>
      <c r="I24" s="19"/>
      <c r="J24" s="19">
        <v>1.1574074074074073E-5</v>
      </c>
    </row>
    <row r="25" spans="2:11" x14ac:dyDescent="0.25">
      <c r="B25" t="s">
        <v>102</v>
      </c>
      <c r="C25" t="s">
        <v>126</v>
      </c>
      <c r="D25" s="1" t="s">
        <v>120</v>
      </c>
      <c r="E25" s="1">
        <v>10255255254</v>
      </c>
      <c r="F25" s="21">
        <v>255255255</v>
      </c>
      <c r="G25" t="s">
        <v>127</v>
      </c>
      <c r="H25">
        <v>10</v>
      </c>
      <c r="I25" s="19"/>
      <c r="J25" s="19">
        <v>6.8287037037037025E-4</v>
      </c>
    </row>
    <row r="26" spans="2:11" x14ac:dyDescent="0.25">
      <c r="I26" s="20"/>
      <c r="J26" s="20">
        <v>6.9444444444444447E-4</v>
      </c>
    </row>
    <row r="27" spans="2:11" x14ac:dyDescent="0.25">
      <c r="I27" s="19"/>
      <c r="J27" s="19">
        <v>4.1655092592592598E-2</v>
      </c>
    </row>
    <row r="28" spans="2:11" x14ac:dyDescent="0.25">
      <c r="I28" s="20"/>
      <c r="J28" s="20">
        <v>4.1666666666666664E-2</v>
      </c>
    </row>
    <row r="29" spans="2:11" x14ac:dyDescent="0.25">
      <c r="B29">
        <v>16</v>
      </c>
      <c r="C29">
        <v>777</v>
      </c>
      <c r="D29">
        <v>214</v>
      </c>
      <c r="E29" t="s">
        <v>33</v>
      </c>
      <c r="I29" s="20"/>
      <c r="J29" s="20">
        <v>4.1678240740740745E-2</v>
      </c>
    </row>
    <row r="31" spans="2:11" x14ac:dyDescent="0.25">
      <c r="B31">
        <v>10</v>
      </c>
      <c r="C31">
        <v>0</v>
      </c>
      <c r="D31">
        <v>0</v>
      </c>
      <c r="E31">
        <v>0</v>
      </c>
      <c r="F31" t="s">
        <v>92</v>
      </c>
      <c r="H31" t="s">
        <v>108</v>
      </c>
    </row>
    <row r="32" spans="2:11" x14ac:dyDescent="0.25">
      <c r="B32">
        <v>10</v>
      </c>
      <c r="C32">
        <v>0</v>
      </c>
      <c r="D32">
        <v>0</v>
      </c>
      <c r="E32">
        <v>1</v>
      </c>
      <c r="F32" t="s">
        <v>93</v>
      </c>
      <c r="H32" t="s">
        <v>109</v>
      </c>
      <c r="I32" t="s">
        <v>112</v>
      </c>
      <c r="J32" t="s">
        <v>111</v>
      </c>
      <c r="K32" t="s">
        <v>110</v>
      </c>
    </row>
    <row r="33" spans="2:7" x14ac:dyDescent="0.25">
      <c r="B33">
        <v>10</v>
      </c>
      <c r="C33">
        <v>255</v>
      </c>
      <c r="D33">
        <v>255</v>
      </c>
      <c r="E33">
        <v>254</v>
      </c>
      <c r="F33" t="s">
        <v>94</v>
      </c>
    </row>
    <row r="34" spans="2:7" x14ac:dyDescent="0.25">
      <c r="B34">
        <v>10</v>
      </c>
      <c r="C34">
        <v>255</v>
      </c>
      <c r="D34">
        <v>255</v>
      </c>
      <c r="E34">
        <v>255</v>
      </c>
      <c r="F34" t="s">
        <v>95</v>
      </c>
    </row>
    <row r="35" spans="2:7" x14ac:dyDescent="0.25">
      <c r="G35" s="1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2SubR</vt:lpstr>
      <vt:lpstr>2SubRede</vt:lpstr>
      <vt:lpstr>8SubR</vt:lpstr>
      <vt:lpstr>8SubRede</vt:lpstr>
      <vt:lpstr>16SubR</vt:lpstr>
      <vt:lpstr>16SubRede</vt:lpstr>
      <vt:lpstr>32SubR</vt:lpstr>
      <vt:lpstr>32SubRede</vt:lpstr>
      <vt:lpstr>4SubRedeClassA</vt:lpstr>
      <vt:lpstr>Exemplo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RICHARD DE SOUZA GOMES</dc:creator>
  <cp:lastModifiedBy>ALLAN RICHARD DE SOUZA GOMES</cp:lastModifiedBy>
  <dcterms:created xsi:type="dcterms:W3CDTF">2022-02-16T23:22:04Z</dcterms:created>
  <dcterms:modified xsi:type="dcterms:W3CDTF">2022-02-22T00:18:31Z</dcterms:modified>
</cp:coreProperties>
</file>